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098" documentId="13_ncr:1_{39F4392A-9E63-F244-B431-F45D1B40DCE9}" xr6:coauthVersionLast="47" xr6:coauthVersionMax="47" xr10:uidLastSave="{FB5DA4E4-B74F-E247-87E7-5E3544E7E0AB}"/>
  <bookViews>
    <workbookView xWindow="160" yWindow="760" windowWidth="24980" windowHeight="14380" tabRatio="877" firstSheet="11" activeTab="1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venir du patient" sheetId="35" r:id="rId31"/>
    <sheet name="Type de destination" sheetId="61" r:id="rId32"/>
    <sheet name="Effet à obtenir" sheetId="10" r:id="rId33"/>
    <sheet name="Cadre conventionnel" sheetId="43" r:id="rId34"/>
    <sheet name="Delai d'intervention souhaite" sheetId="40" r:id="rId35"/>
    <sheet name="Statut du vecteur" sheetId="42" r:id="rId36"/>
    <sheet name="Reponse demande ressources" sheetId="59" r:id="rId37"/>
  </sheets>
  <definedNames>
    <definedName name="_xlnm._FilterDatabase" localSheetId="0" hidden="1">'#Sommaire'!$A$2:$K$38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38" l="1"/>
  <c r="C33" i="38"/>
  <c r="D10" i="38"/>
  <c r="C10" i="38"/>
  <c r="D37" i="38"/>
  <c r="C37" i="38"/>
  <c r="D27" i="38"/>
  <c r="C27" i="38"/>
  <c r="D24" i="38"/>
  <c r="C24" i="38"/>
  <c r="D5" i="38"/>
  <c r="C5" i="38"/>
  <c r="D15" i="38"/>
  <c r="D4" i="38"/>
  <c r="D3" i="38"/>
  <c r="C4" i="38"/>
  <c r="C3" i="38"/>
  <c r="D21" i="38"/>
  <c r="D20" i="38"/>
  <c r="D19" i="38"/>
  <c r="C21" i="38"/>
  <c r="C20" i="38"/>
  <c r="C19" i="38"/>
  <c r="D18" i="38"/>
  <c r="C18" i="38"/>
  <c r="D17" i="38"/>
  <c r="C17" i="38"/>
  <c r="C16" i="38"/>
  <c r="D7" i="38"/>
  <c r="D6" i="38"/>
  <c r="D11" i="38"/>
  <c r="D12" i="38"/>
  <c r="D14" i="38"/>
  <c r="D16" i="38"/>
  <c r="C15" i="38"/>
  <c r="C14" i="38"/>
  <c r="C12" i="38"/>
  <c r="C11" i="38"/>
  <c r="D36" i="38"/>
  <c r="C36" i="38"/>
  <c r="D35" i="38"/>
  <c r="D38" i="38"/>
  <c r="C38" i="38"/>
  <c r="C35" i="38"/>
  <c r="D22" i="38" l="1"/>
  <c r="C22" i="38"/>
  <c r="D9" i="38"/>
  <c r="C9" i="38"/>
  <c r="D34" i="38"/>
  <c r="D32" i="38"/>
  <c r="D31" i="38"/>
  <c r="D30" i="38"/>
  <c r="D29" i="38"/>
  <c r="D28" i="38"/>
  <c r="D26" i="38"/>
  <c r="D25" i="38"/>
  <c r="D23" i="38"/>
  <c r="D13" i="38"/>
  <c r="D8" i="38"/>
  <c r="C7" i="38"/>
  <c r="C8" i="38"/>
  <c r="C34" i="38"/>
  <c r="C32" i="38"/>
  <c r="C31" i="38"/>
  <c r="C30" i="38"/>
  <c r="C29" i="38"/>
  <c r="C28" i="38"/>
  <c r="C26" i="38"/>
  <c r="C25" i="38"/>
  <c r="C23" i="38"/>
  <c r="C13" i="38"/>
  <c r="C6" i="38" l="1"/>
  <c r="E28" i="6"/>
</calcChain>
</file>

<file path=xl/sharedStrings.xml><?xml version="1.0" encoding="utf-8"?>
<sst xmlns="http://schemas.openxmlformats.org/spreadsheetml/2006/main" count="3047" uniqueCount="2100">
  <si>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</si>
  <si>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</si>
  <si>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</si>
  <si>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</si>
  <si>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</si>
  <si>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</si>
  <si>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</si>
  <si>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</si>
  <si>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</si>
  <si>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</si>
  <si>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</si>
  <si>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</si>
  <si>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</si>
  <si>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</si>
  <si>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</si>
  <si>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</si>
  <si>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</si>
  <si>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</si>
  <si>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</si>
  <si>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</si>
  <si>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</si>
  <si>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</si>
  <si>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</si>
  <si>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</si>
  <si>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</si>
  <si>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</si>
  <si>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</si>
  <si>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</si>
  <si>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</si>
  <si>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</si>
  <si>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</si>
  <si>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</si>
  <si>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</si>
  <si>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</si>
  <si>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</si>
  <si>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</si>
  <si>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</si>
  <si>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</si>
  <si>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</si>
  <si>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</si>
  <si>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</si>
  <si>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</si>
  <si>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</si>
  <si>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</si>
  <si>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</si>
  <si>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</si>
  <si>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</si>
  <si>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</si>
  <si>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</si>
  <si>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</si>
  <si>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</si>
  <si>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</si>
  <si>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</si>
  <si>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</si>
  <si>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</si>
  <si>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</si>
  <si>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</si>
  <si>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</si>
  <si>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</si>
  <si>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</si>
  <si>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</si>
  <si>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</si>
  <si>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</si>
  <si>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</si>
  <si>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</si>
  <si>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</si>
  <si>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</si>
  <si>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</si>
  <si>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</si>
  <si>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</si>
  <si>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</si>
  <si>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</si>
  <si>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</si>
  <si>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</si>
  <si>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</si>
  <si>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</si>
  <si>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</si>
  <si>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</si>
  <si>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</si>
  <si>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</si>
  <si>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</si>
  <si>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</si>
  <si>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</si>
  <si>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</si>
  <si>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</si>
  <si>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</si>
  <si>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</si>
  <si>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</si>
  <si>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</si>
  <si>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</si>
  <si>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</si>
  <si>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</si>
  <si>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</si>
  <si>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</si>
  <si>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</si>
  <si>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</si>
  <si>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</si>
  <si>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</si>
  <si>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</si>
  <si>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</si>
  <si>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</si>
  <si>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</si>
  <si>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</si>
  <si>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</si>
  <si>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</si>
  <si>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</si>
  <si>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</si>
  <si>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</si>
  <si>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</si>
  <si>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</si>
  <si>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</si>
  <si>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</si>
  <si>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</si>
  <si>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</si>
  <si>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</si>
  <si>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</si>
  <si>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</si>
  <si>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</si>
  <si>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</si>
  <si>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</si>
  <si>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</si>
  <si>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</si>
  <si>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</si>
  <si>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</si>
  <si>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</si>
  <si>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</si>
  <si>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</si>
  <si>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</si>
  <si>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</si>
  <si>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</si>
  <si>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</si>
  <si>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</si>
  <si>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</si>
  <si>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</si>
  <si>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</si>
  <si>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</si>
  <si>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</si>
  <si>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</si>
  <si>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</si>
  <si>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</si>
  <si>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</si>
  <si>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</si>
  <si>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</si>
  <si>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</si>
  <si>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</si>
  <si>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</si>
  <si>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</si>
  <si>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</si>
  <si>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</si>
  <si>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</si>
  <si>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</si>
  <si>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</si>
  <si>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</si>
  <si>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</si>
  <si>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</si>
  <si>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</si>
  <si>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</si>
  <si>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</si>
  <si>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</si>
  <si>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</si>
  <si>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</si>
  <si>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</si>
  <si>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</si>
  <si>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</si>
  <si>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</si>
  <si>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</si>
  <si>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</si>
  <si>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</si>
  <si>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</si>
  <si>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</si>
  <si>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</si>
  <si>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</si>
  <si>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</si>
  <si>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</si>
  <si>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</si>
  <si>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</si>
  <si>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</si>
  <si>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</si>
  <si>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</si>
  <si>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</si>
  <si>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</si>
  <si>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</si>
  <si>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</si>
  <si>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</si>
  <si>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</si>
  <si>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</si>
  <si>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</si>
  <si>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</si>
  <si>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</si>
  <si>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</si>
  <si>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</si>
  <si>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</si>
  <si>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</si>
  <si>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</si>
  <si>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</si>
  <si>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</si>
  <si>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</si>
  <si>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</si>
  <si>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</si>
  <si>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</si>
  <si>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</si>
  <si>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</si>
  <si>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</si>
  <si>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</si>
  <si>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</si>
  <si>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</si>
  <si>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</si>
  <si>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</si>
  <si>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</si>
  <si>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</si>
  <si>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</si>
  <si>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</si>
  <si>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</si>
  <si>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</si>
  <si>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</si>
  <si>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</si>
  <si>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</si>
  <si>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</si>
  <si>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</si>
  <si>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</si>
  <si>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</si>
  <si>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</si>
  <si>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</si>
  <si>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</si>
  <si>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</si>
  <si>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</si>
  <si>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</si>
  <si>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</si>
  <si>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</si>
  <si>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</si>
  <si>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</si>
  <si>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</si>
  <si>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</si>
  <si>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</si>
  <si>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</si>
  <si>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</si>
  <si>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</si>
  <si>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</si>
  <si>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</si>
  <si>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</si>
  <si>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</si>
  <si>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</si>
  <si>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</si>
  <si>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</si>
  <si>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</si>
  <si>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</si>
  <si>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</si>
  <si>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</si>
  <si>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</si>
  <si>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</si>
  <si>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</si>
  <si>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</si>
  <si>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</si>
  <si>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</si>
  <si>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</si>
  <si>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</si>
  <si>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</si>
  <si>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</si>
  <si>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</si>
  <si>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</si>
  <si>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</si>
  <si>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</si>
  <si>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</si>
  <si>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</si>
  <si>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</si>
  <si>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</si>
  <si>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</si>
  <si>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</si>
  <si>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</si>
  <si>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</si>
  <si>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</si>
  <si>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</si>
  <si>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</si>
  <si>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</si>
  <si>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</si>
  <si>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</si>
  <si>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</si>
  <si>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</si>
  <si>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</si>
  <si>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</si>
  <si>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</si>
  <si>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</si>
  <si>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</si>
  <si>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</si>
  <si>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</si>
  <si>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</si>
  <si>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</si>
  <si>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</si>
  <si>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</si>
  <si>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</si>
  <si>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</si>
  <si>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</si>
  <si>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</si>
  <si>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</si>
  <si>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</si>
  <si>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</si>
  <si>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</si>
  <si>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</si>
  <si>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</si>
  <si>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</si>
  <si>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</si>
  <si>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</si>
  <si>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</si>
  <si>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</si>
  <si>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</si>
  <si>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</si>
  <si>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</si>
  <si>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</si>
  <si>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</si>
  <si>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</si>
  <si>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</si>
  <si>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</si>
  <si>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</si>
  <si>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</si>
  <si>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</si>
  <si>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</si>
  <si>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</si>
  <si>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</si>
  <si>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</si>
  <si>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</si>
  <si>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</si>
  <si>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</si>
  <si>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</si>
  <si>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</si>
  <si>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</si>
  <si>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</si>
  <si>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</si>
  <si>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</si>
  <si>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</si>
  <si>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</si>
  <si>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</si>
  <si>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</si>
  <si>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</si>
  <si>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</si>
  <si>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</si>
  <si>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</si>
  <si>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</si>
  <si>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</si>
  <si>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</si>
  <si>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</si>
  <si>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</si>
  <si>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</si>
  <si>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</si>
  <si>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</si>
  <si>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</si>
  <si>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</si>
  <si>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</si>
  <si>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</si>
  <si>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</si>
  <si>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</si>
  <si>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</si>
  <si>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</si>
  <si>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</si>
  <si>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</si>
  <si>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</si>
  <si>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</si>
  <si>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</si>
  <si>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</si>
  <si>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</si>
  <si>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</si>
  <si>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</si>
  <si>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</si>
  <si>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</si>
  <si>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</si>
  <si>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</si>
  <si>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</si>
  <si>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</si>
  <si>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</si>
  <si>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</si>
  <si>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</si>
  <si>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</si>
  <si>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</si>
  <si>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</si>
  <si>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</si>
  <si>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</si>
  <si>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</si>
  <si>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</si>
  <si>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</si>
  <si>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</si>
  <si>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</si>
  <si>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</si>
  <si>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</si>
  <si>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</si>
  <si>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</si>
  <si>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</si>
  <si>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</si>
  <si>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</si>
  <si>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</si>
  <si>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</si>
  <si>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</si>
  <si>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</si>
  <si>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</si>
  <si>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</si>
  <si>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</si>
  <si>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</si>
  <si>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</si>
  <si>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</si>
  <si>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</si>
  <si>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</si>
  <si>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</si>
  <si>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</si>
  <si>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</si>
  <si>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</si>
  <si>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</si>
  <si>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</si>
  <si>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</si>
  <si>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</si>
  <si>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</si>
  <si>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</si>
  <si>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</si>
  <si>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</si>
  <si>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</si>
  <si>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</si>
  <si>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</si>
  <si>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</si>
  <si>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</si>
  <si>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</si>
  <si>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</si>
  <si>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</si>
  <si>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</si>
  <si>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</si>
  <si>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</si>
  <si>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</si>
  <si>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</si>
  <si>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</si>
  <si>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</si>
  <si>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</si>
  <si>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</si>
  <si>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</si>
  <si>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</si>
  <si>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</si>
  <si>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</si>
  <si>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</si>
  <si>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</si>
  <si>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</si>
  <si>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</si>
  <si>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</si>
  <si>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</si>
  <si>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</si>
  <si>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</si>
  <si>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</si>
  <si>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</si>
  <si>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</si>
  <si>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</si>
  <si>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</si>
  <si>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</si>
  <si>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</si>
  <si>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</si>
  <si>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</si>
  <si>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</si>
  <si>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</si>
  <si>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</si>
  <si>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</si>
  <si>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</si>
  <si>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</si>
  <si>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</si>
  <si>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</si>
  <si>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</si>
  <si>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</si>
  <si>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</si>
  <si>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</si>
  <si>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</si>
  <si>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</si>
  <si>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</si>
  <si>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</si>
  <si>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</si>
  <si>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</si>
  <si>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</si>
  <si>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</si>
  <si>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</si>
  <si>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</si>
  <si>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</si>
  <si>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</si>
  <si>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</si>
  <si>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</si>
  <si>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</si>
  <si>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</si>
  <si>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</si>
  <si>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</si>
  <si>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</si>
  <si>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</si>
  <si>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</si>
  <si>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</si>
  <si>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</si>
  <si>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</si>
  <si>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</si>
  <si>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</si>
  <si>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</si>
  <si>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</si>
  <si>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</si>
  <si>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</si>
  <si>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</si>
  <si>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</si>
  <si>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</si>
  <si>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</si>
  <si>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</si>
  <si>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</si>
  <si>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</si>
  <si>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</si>
  <si>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</si>
  <si>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</si>
  <si>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</si>
  <si>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</si>
  <si>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</si>
  <si>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</si>
  <si>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</si>
  <si>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</si>
  <si>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</si>
  <si>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</si>
  <si>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</si>
  <si>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</si>
  <si>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</si>
  <si>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</si>
  <si>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</si>
  <si>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</si>
  <si>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</si>
  <si>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</si>
  <si>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</si>
  <si>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</si>
  <si>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</si>
  <si>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</si>
  <si>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</si>
  <si>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</si>
  <si>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</si>
  <si>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</si>
  <si>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</si>
  <si>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</si>
  <si>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</si>
  <si>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</si>
  <si>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</si>
  <si>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</si>
  <si>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</si>
  <si>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</si>
  <si>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</si>
  <si>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</si>
  <si>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</si>
  <si>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</si>
  <si>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</si>
  <si>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</si>
  <si>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</si>
  <si>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</si>
  <si>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</si>
  <si>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</si>
  <si>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</si>
  <si>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</si>
  <si>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</si>
  <si>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</si>
  <si>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</si>
  <si>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</si>
  <si>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</si>
  <si>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</si>
  <si>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</si>
  <si>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</si>
  <si>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</si>
  <si>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</si>
  <si>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</si>
  <si>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</si>
  <si>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</si>
  <si>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</si>
  <si>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</si>
  <si>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</si>
  <si>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</si>
  <si>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</si>
  <si>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</si>
  <si>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</si>
  <si>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</si>
  <si>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</si>
  <si>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</si>
  <si>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</si>
  <si>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</si>
  <si>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</si>
  <si>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</si>
  <si>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</si>
  <si>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</si>
  <si>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</si>
  <si>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</si>
  <si>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</si>
  <si>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</si>
  <si>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</si>
  <si>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</si>
  <si>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</si>
  <si>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</si>
  <si>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</si>
  <si>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</si>
  <si>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</si>
  <si>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</si>
  <si>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</si>
  <si>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</si>
  <si>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</si>
  <si>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</si>
  <si>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</si>
  <si>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</si>
  <si>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</si>
  <si>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</si>
  <si>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</si>
  <si>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</si>
  <si>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</si>
  <si>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</si>
  <si>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</si>
  <si>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</si>
  <si>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</si>
  <si>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</si>
  <si>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</si>
  <si>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</si>
  <si>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</si>
  <si>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</si>
  <si>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</si>
  <si>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</si>
  <si>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</si>
  <si>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</si>
  <si>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</si>
  <si>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</si>
  <si>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</si>
  <si>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</si>
  <si>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</si>
  <si>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</si>
  <si>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</si>
  <si>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</si>
  <si>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</si>
  <si>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</si>
  <si>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</si>
  <si>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</si>
  <si>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</si>
  <si>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</si>
  <si>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</si>
  <si>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</si>
  <si>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</si>
  <si>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</si>
  <si>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</si>
  <si>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</si>
  <si>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</si>
  <si>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</si>
  <si>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</si>
  <si>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</si>
  <si>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</si>
  <si>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</si>
  <si>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</si>
  <si>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</si>
  <si>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</si>
  <si>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</si>
  <si>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</si>
  <si>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</si>
  <si>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</si>
  <si>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</si>
  <si>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</si>
  <si>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</si>
  <si>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</si>
  <si>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</si>
  <si>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</si>
  <si>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</si>
  <si>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</si>
  <si>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</si>
  <si>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</si>
  <si>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</si>
  <si>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</si>
  <si>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</si>
  <si>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</si>
  <si>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</si>
  <si>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</si>
  <si>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</si>
  <si>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</si>
  <si>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</si>
  <si>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</si>
  <si>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</si>
  <si>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</si>
  <si>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</si>
  <si>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</si>
  <si>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</si>
  <si>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</si>
  <si>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</si>
  <si>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</si>
  <si>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</si>
  <si>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</si>
  <si>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</si>
  <si>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</si>
  <si>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</si>
  <si>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</si>
  <si>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</si>
  <si>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</si>
  <si>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</si>
  <si>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</si>
  <si>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</si>
  <si>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</si>
  <si>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</si>
  <si>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</si>
  <si>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</si>
  <si>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</si>
  <si>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</si>
  <si>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</si>
  <si>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</si>
  <si>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</si>
  <si>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</si>
  <si>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</si>
  <si>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</si>
  <si>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</si>
  <si>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</si>
  <si>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</si>
  <si>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</si>
  <si>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</si>
  <si>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</si>
  <si>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</si>
  <si>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</si>
  <si>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</si>
  <si>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</si>
  <si>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</si>
  <si>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</si>
  <si>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</si>
  <si>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</si>
  <si>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</si>
  <si>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</si>
  <si>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</si>
  <si>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</si>
  <si>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</si>
  <si>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</si>
  <si>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</si>
  <si>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</si>
  <si>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</si>
  <si>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</si>
  <si>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</si>
  <si>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</si>
  <si>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</si>
  <si>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</si>
  <si>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</si>
  <si>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</si>
  <si>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</si>
  <si>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</si>
  <si>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</si>
  <si>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</si>
  <si>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</si>
  <si>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</si>
  <si>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</si>
  <si>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</si>
  <si>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</si>
  <si>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</si>
  <si>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</si>
  <si>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</si>
  <si>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</si>
  <si>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</si>
  <si>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</si>
  <si>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</si>
  <si>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</si>
  <si>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</si>
  <si>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</si>
  <si>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</si>
  <si>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</si>
  <si>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</si>
  <si>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</si>
  <si>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</si>
  <si>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</si>
  <si>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</si>
  <si>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</si>
  <si>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</si>
  <si>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</si>
  <si>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</si>
  <si>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</si>
  <si>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</si>
  <si>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</si>
  <si>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</si>
  <si>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</si>
  <si>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</si>
  <si>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</si>
  <si>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</si>
  <si>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</si>
  <si>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</si>
  <si>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</si>
  <si>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</si>
  <si>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</si>
  <si>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</si>
  <si>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</si>
  <si>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</si>
  <si>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</si>
  <si>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</si>
  <si>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</si>
  <si>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</si>
  <si>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</si>
  <si>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</si>
  <si>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</si>
  <si>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</si>
  <si>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</si>
  <si>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</si>
  <si>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</si>
  <si>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</si>
  <si>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</si>
  <si>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</si>
  <si>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</si>
  <si>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</si>
  <si>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</si>
  <si>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</si>
  <si>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</si>
  <si>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</si>
  <si>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</si>
  <si>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</si>
  <si>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</si>
  <si>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</si>
  <si>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</si>
  <si>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</si>
  <si>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</si>
  <si>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</si>
  <si>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</si>
  <si>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</si>
  <si>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</si>
  <si>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</si>
  <si>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</si>
  <si>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</si>
  <si>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</si>
  <si>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</si>
  <si>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</si>
  <si>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</si>
  <si>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</si>
  <si>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</si>
  <si>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</si>
  <si>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</si>
  <si>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</si>
  <si>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</si>
  <si>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</si>
  <si>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</si>
  <si>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</si>
  <si>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</si>
  <si>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</si>
  <si>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</si>
  <si>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</si>
  <si>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</si>
  <si>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</si>
  <si>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</si>
  <si>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</si>
  <si>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</si>
  <si>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</si>
  <si>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</si>
  <si>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</si>
  <si>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</si>
  <si>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</si>
  <si>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</si>
  <si>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</si>
  <si>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</si>
  <si>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</si>
  <si>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</si>
  <si>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</si>
  <si>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</si>
  <si>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</si>
  <si>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</si>
  <si>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</si>
  <si>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</si>
  <si>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</si>
  <si>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</si>
  <si>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</si>
  <si>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</si>
  <si>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</si>
  <si>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</si>
  <si>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</si>
  <si>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</si>
  <si>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</si>
  <si>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</si>
  <si>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</si>
  <si>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</si>
  <si>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</si>
  <si>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</si>
  <si>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</si>
  <si>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</si>
  <si>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</si>
  <si>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</si>
  <si>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</si>
  <si>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</si>
  <si>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</si>
  <si>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</si>
  <si>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</si>
  <si>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</si>
  <si>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</si>
  <si>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</si>
  <si>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</si>
  <si>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</si>
  <si>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</si>
  <si>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</si>
  <si>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</si>
  <si>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</si>
  <si>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</si>
  <si>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</si>
  <si>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</si>
  <si>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</si>
  <si>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</si>
  <si>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</si>
  <si>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</si>
  <si>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</si>
  <si>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</si>
  <si>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</si>
  <si>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</si>
  <si>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</si>
  <si>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</si>
  <si>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</si>
  <si>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</si>
  <si>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</si>
  <si>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</si>
  <si>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</si>
  <si>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</si>
  <si>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</si>
  <si>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</si>
  <si>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</si>
  <si>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</si>
  <si>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</si>
  <si>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</si>
  <si>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</si>
  <si>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</si>
  <si>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</si>
  <si>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</si>
  <si>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</si>
  <si>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</si>
  <si>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</si>
  <si>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</si>
  <si>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</si>
  <si>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</si>
  <si>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</si>
  <si>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</si>
  <si>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</si>
  <si>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</si>
  <si>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</si>
  <si>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</si>
  <si>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</si>
  <si>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</si>
  <si>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</si>
  <si>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</si>
  <si>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</si>
  <si>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</si>
  <si>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</si>
  <si>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</si>
  <si>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</si>
  <si>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</si>
  <si>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</si>
  <si>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</si>
  <si>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</si>
  <si>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</si>
  <si>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</si>
  <si>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</si>
  <si>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</si>
  <si>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</si>
  <si>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</si>
  <si>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</si>
  <si>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</si>
  <si>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</si>
  <si>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</si>
  <si>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</si>
  <si>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</si>
  <si>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</si>
  <si>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</si>
  <si>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</si>
  <si>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</si>
  <si>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</si>
  <si>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</si>
  <si>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</si>
  <si>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</si>
  <si>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</si>
  <si>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</si>
  <si>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</si>
  <si>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</si>
  <si>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</si>
  <si>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</si>
  <si>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</si>
  <si>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</si>
  <si>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</si>
  <si>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</si>
  <si>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</si>
  <si>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</si>
  <si>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</si>
  <si>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</si>
  <si>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</si>
  <si>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</si>
  <si>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</si>
  <si>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</si>
  <si>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</si>
  <si>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</si>
  <si>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</si>
  <si>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</si>
  <si>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</si>
  <si>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</si>
  <si>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</si>
  <si>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</si>
  <si>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</si>
  <si>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</si>
  <si>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</si>
  <si>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</si>
  <si>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</si>
  <si>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</si>
  <si>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</si>
  <si>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</si>
  <si>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</si>
  <si>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</si>
  <si>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</si>
  <si>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</si>
  <si>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</si>
  <si>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</si>
  <si>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</si>
  <si>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</si>
  <si>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</si>
  <si>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</si>
  <si>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</si>
  <si>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</si>
  <si>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</si>
  <si>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</si>
  <si>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</si>
  <si>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</si>
  <si>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</si>
  <si>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</si>
  <si>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</si>
  <si>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</si>
  <si>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</si>
  <si>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</si>
  <si>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</si>
  <si>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</si>
  <si>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</si>
  <si>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</si>
  <si>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</si>
  <si>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</si>
  <si>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</si>
  <si>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</si>
  <si>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</si>
  <si>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</si>
  <si>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</si>
  <si>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</si>
  <si>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</si>
  <si>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</si>
  <si>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</si>
  <si>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</si>
  <si>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</si>
  <si>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</si>
  <si>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</si>
  <si>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</si>
  <si>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</si>
  <si>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</si>
  <si>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</si>
  <si>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</si>
  <si>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</si>
  <si>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</si>
  <si>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</si>
  <si>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</si>
  <si>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</si>
  <si>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</si>
  <si>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</si>
  <si>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</si>
  <si>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</si>
  <si>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</si>
  <si>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</si>
  <si>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</si>
  <si>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</si>
  <si>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</si>
  <si>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</si>
  <si>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</si>
  <si>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</si>
  <si>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</si>
  <si>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</si>
  <si>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</si>
  <si>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</si>
  <si>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</si>
  <si>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</si>
  <si>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</si>
  <si>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</si>
  <si>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</si>
  <si>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</si>
  <si>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</si>
  <si>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</si>
  <si>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</si>
  <si>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</si>
  <si>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</si>
  <si>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</si>
  <si>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</si>
  <si>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</si>
  <si>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</si>
  <si>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</si>
  <si>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</si>
  <si>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</si>
  <si>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</si>
  <si>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</si>
  <si>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</si>
  <si>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</si>
  <si>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</si>
  <si>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</si>
  <si>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</si>
  <si>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</si>
  <si>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</si>
  <si>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</si>
  <si>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</si>
  <si>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</si>
  <si>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</si>
  <si>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</si>
  <si>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</si>
  <si>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</si>
  <si>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</si>
  <si>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</si>
  <si>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</si>
  <si>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</si>
  <si>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</si>
  <si>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</si>
  <si>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</si>
  <si>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</si>
  <si>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</si>
  <si>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</si>
  <si>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</si>
  <si>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</si>
  <si>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</si>
  <si>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</si>
  <si>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</si>
  <si>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</si>
  <si>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</si>
  <si>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</si>
  <si>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</si>
  <si>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</si>
  <si>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</si>
  <si>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</si>
  <si>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</si>
  <si>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</si>
  <si>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</si>
  <si>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</si>
  <si>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</si>
  <si>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</si>
  <si>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</si>
  <si>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</si>
  <si>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</si>
  <si>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</si>
  <si>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</si>
  <si>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</si>
  <si>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</si>
  <si>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</si>
  <si>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</si>
  <si>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</si>
  <si>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</si>
  <si>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</si>
  <si>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</si>
  <si>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</si>
  <si>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</si>
  <si>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</si>
  <si>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</si>
  <si>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</si>
  <si>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</si>
  <si>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</si>
  <si>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</si>
  <si>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</si>
  <si>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</si>
  <si>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</si>
  <si>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</si>
  <si>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</si>
  <si>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</si>
  <si>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</si>
  <si>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</si>
  <si>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</si>
  <si>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</si>
  <si>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</si>
  <si>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</si>
  <si>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</si>
  <si>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</si>
  <si>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</si>
  <si>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</si>
  <si>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</si>
  <si>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</si>
  <si>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</si>
  <si>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</si>
  <si>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</si>
  <si>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</si>
  <si>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</si>
  <si>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</si>
  <si>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</si>
  <si>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</si>
  <si>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</si>
  <si>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</si>
  <si>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</si>
  <si>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</si>
  <si>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</si>
  <si>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</si>
  <si>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</si>
  <si>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</si>
  <si>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</si>
  <si>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</si>
  <si>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</si>
  <si>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</si>
  <si>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</si>
  <si>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</si>
  <si>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</si>
  <si>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</si>
  <si>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</si>
  <si>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</si>
  <si>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</si>
  <si>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</si>
  <si>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</si>
  <si>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</si>
  <si>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</si>
  <si>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</si>
  <si>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</si>
  <si>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</si>
  <si>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</si>
  <si>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</si>
  <si>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</si>
  <si>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</si>
  <si>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</si>
  <si>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</si>
  <si>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</si>
  <si>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</si>
  <si>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</si>
  <si>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</si>
  <si>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</si>
  <si>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</si>
  <si>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</si>
  <si>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</si>
  <si>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</si>
  <si>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</si>
  <si>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</si>
  <si>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</si>
  <si>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</si>
  <si>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</si>
  <si>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</si>
  <si>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</si>
  <si>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</si>
  <si>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</si>
  <si>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</si>
  <si>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</si>
  <si>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</si>
  <si>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</si>
  <si>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</si>
  <si>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</si>
  <si>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</si>
  <si>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</si>
  <si>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</si>
  <si>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</si>
  <si>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</si>
  <si>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</si>
  <si>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</si>
  <si>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</si>
  <si>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</si>
  <si>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</si>
  <si>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</si>
  <si>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</si>
  <si>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</si>
  <si>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</si>
  <si>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</si>
  <si>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</si>
  <si>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</si>
  <si>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</si>
  <si>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</si>
  <si>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</si>
  <si>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</si>
  <si>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</si>
  <si>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</si>
  <si>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</si>
  <si>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</si>
  <si>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</si>
  <si>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</si>
  <si>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</si>
  <si>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</si>
  <si>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</si>
  <si>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</si>
  <si>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</si>
  <si>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</si>
  <si>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</si>
  <si>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</si>
  <si>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</si>
  <si>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</si>
  <si>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</si>
  <si>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</si>
  <si>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</si>
  <si>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</si>
  <si>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</si>
  <si>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</si>
  <si>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</si>
  <si>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</si>
  <si>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</si>
  <si>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</si>
  <si>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</si>
  <si>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</si>
  <si>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</si>
  <si>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</si>
  <si>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</si>
  <si>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</si>
  <si>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</si>
  <si>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</si>
  <si>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</si>
  <si>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</si>
  <si>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</si>
  <si>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</si>
  <si>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</si>
  <si>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</si>
  <si>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</si>
  <si>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</si>
  <si>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</si>
  <si>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</si>
  <si>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</si>
  <si>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</si>
  <si>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</si>
  <si>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</si>
  <si>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</si>
  <si>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</si>
  <si>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</si>
  <si>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</si>
  <si>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</si>
  <si>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</si>
  <si>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</si>
  <si>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</si>
  <si>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</si>
  <si>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</si>
  <si>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</si>
  <si>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</si>
  <si>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</si>
  <si>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</si>
  <si>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</si>
  <si>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</si>
  <si>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</si>
  <si>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</si>
  <si>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</si>
  <si>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</si>
  <si>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</si>
  <si>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</si>
  <si>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</si>
  <si>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</si>
  <si>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</si>
  <si>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</si>
  <si>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</si>
  <si>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</si>
  <si>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</si>
  <si>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</si>
  <si>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</si>
  <si>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</si>
  <si>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</si>
  <si>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</si>
  <si>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</si>
  <si>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</si>
  <si>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</si>
  <si>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</si>
  <si>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</si>
  <si>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</si>
  <si>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</si>
  <si>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</si>
  <si>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</si>
  <si>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</si>
  <si>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</si>
  <si>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</si>
  <si>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</si>
  <si>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</si>
  <si>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</si>
  <si>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</si>
  <si>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</si>
  <si>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</si>
  <si>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</si>
  <si>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</si>
  <si>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</si>
  <si>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</si>
  <si>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</si>
  <si>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</si>
  <si>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</si>
  <si>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</si>
  <si>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</si>
  <si>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</si>
  <si>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</si>
  <si>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</si>
  <si>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</si>
  <si>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</si>
  <si>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</si>
  <si>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</si>
  <si>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</si>
  <si>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</si>
  <si>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</si>
  <si>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</si>
  <si>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</si>
  <si>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</si>
  <si>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</si>
  <si>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</si>
  <si>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</si>
  <si>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</si>
  <si>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</si>
  <si>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</si>
  <si>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</si>
  <si>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</si>
  <si>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</si>
  <si>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</si>
  <si>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</si>
  <si>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</si>
  <si>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</si>
  <si>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</si>
  <si>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</si>
  <si>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</si>
  <si>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</si>
  <si>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</si>
  <si>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</si>
  <si>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</si>
  <si>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</si>
  <si>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</si>
  <si>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</si>
  <si>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</si>
  <si>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</si>
  <si>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</si>
  <si>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</si>
  <si>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</si>
  <si>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</si>
  <si>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</si>
  <si>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</si>
  <si>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</si>
  <si>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</si>
  <si>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</si>
  <si>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</si>
  <si>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</si>
  <si>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</si>
  <si>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</si>
  <si>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</si>
  <si>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</si>
  <si>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</si>
  <si>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</si>
  <si>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</si>
  <si>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</si>
  <si>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</si>
  <si>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</si>
  <si>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</si>
  <si>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</si>
  <si>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</si>
  <si>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</si>
  <si>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</si>
  <si>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</si>
  <si>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</si>
  <si>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</si>
  <si>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</si>
  <si>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</si>
  <si>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</si>
  <si>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</si>
  <si>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</si>
  <si>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</si>
  <si>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</si>
  <si>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</si>
  <si>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</si>
  <si>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</si>
  <si>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</si>
  <si>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</si>
  <si>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</si>
  <si>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</si>
  <si>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</si>
  <si>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</si>
  <si>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</si>
  <si>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</si>
  <si>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</si>
  <si>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</si>
  <si>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</si>
  <si>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</si>
  <si>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</si>
  <si>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</si>
  <si>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</si>
  <si>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</si>
  <si>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</si>
  <si>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</si>
  <si>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</si>
  <si>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</si>
  <si>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</si>
  <si>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</si>
  <si>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</si>
  <si>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</si>
  <si>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</si>
  <si>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</si>
  <si>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</si>
  <si>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</si>
  <si>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</si>
  <si>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</si>
  <si>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</si>
  <si>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</si>
  <si>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</si>
  <si>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</si>
  <si>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</si>
  <si>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</si>
  <si>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</si>
  <si>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</si>
  <si>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</si>
  <si>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</si>
  <si>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</si>
  <si>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</si>
  <si>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</si>
  <si>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</si>
  <si>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</si>
  <si>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</si>
  <si>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</si>
  <si>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</si>
  <si>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</si>
  <si>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</si>
  <si>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</si>
  <si>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</si>
  <si>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</si>
  <si>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</si>
  <si>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</si>
  <si>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</si>
  <si>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</si>
  <si>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</si>
  <si>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</si>
  <si>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</si>
  <si>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</si>
  <si>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</si>
  <si>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</si>
  <si>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</si>
  <si>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</si>
  <si>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</si>
  <si>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</si>
  <si>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</si>
  <si>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</si>
  <si>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</si>
  <si>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</si>
  <si>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</si>
  <si>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</si>
  <si>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</si>
  <si>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</si>
  <si>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</si>
  <si>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</si>
  <si>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</si>
  <si>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</si>
  <si>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</si>
  <si>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</si>
  <si>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</si>
  <si>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</si>
  <si>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</si>
  <si>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</si>
  <si>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</si>
  <si>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</si>
  <si>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</si>
  <si>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</si>
  <si>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</si>
  <si>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</si>
  <si>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</si>
  <si>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</si>
  <si>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</si>
  <si>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</si>
  <si>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</si>
  <si>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</si>
  <si>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</si>
  <si>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</si>
  <si>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</si>
  <si>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</si>
  <si>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</si>
  <si>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</si>
  <si>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</si>
  <si>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</si>
  <si>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</si>
  <si>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</si>
  <si>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</si>
  <si>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</si>
  <si>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</si>
  <si>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</si>
  <si>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</si>
  <si>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</si>
  <si>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</si>
  <si>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</si>
  <si>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</si>
  <si>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</si>
  <si>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</si>
  <si>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</si>
  <si>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</si>
  <si>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</si>
  <si>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</si>
  <si>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</si>
  <si>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</si>
  <si>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</si>
  <si>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</si>
  <si>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</si>
  <si>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</si>
  <si>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</si>
  <si>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</si>
  <si>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</si>
  <si>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</si>
  <si>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</si>
  <si>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</si>
  <si>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</si>
  <si>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</si>
  <si>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</si>
  <si>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</si>
  <si>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</si>
  <si>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</si>
  <si>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</si>
  <si>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</si>
  <si>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</si>
  <si>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</si>
  <si>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</si>
  <si>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</si>
  <si>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</si>
  <si>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</si>
  <si>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</si>
  <si>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</si>
  <si>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</si>
  <si>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</si>
  <si>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</si>
  <si>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</si>
  <si>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</si>
  <si>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</si>
  <si>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</si>
  <si>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</si>
  <si>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</si>
  <si>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</si>
  <si>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</si>
  <si>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</si>
  <si>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</si>
  <si>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</si>
  <si>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</si>
  <si>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</si>
  <si>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</si>
  <si>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</si>
  <si>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</si>
  <si>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</si>
  <si>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</si>
  <si>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</si>
  <si>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</si>
  <si>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</si>
  <si>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</si>
  <si>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</si>
  <si>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</si>
  <si>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</si>
  <si>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</si>
  <si>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</si>
  <si>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</si>
  <si>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</si>
  <si>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</si>
  <si>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</si>
  <si>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</si>
  <si>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</si>
  <si>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</si>
  <si>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</si>
  <si>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</si>
  <si>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</si>
  <si>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</si>
  <si>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</si>
  <si>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</si>
  <si>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</si>
  <si>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</si>
  <si>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</si>
  <si>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</si>
  <si>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</si>
  <si>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</si>
  <si>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</si>
  <si>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</si>
  <si>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</si>
  <si>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</si>
  <si>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</si>
  <si>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</si>
  <si>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</si>
  <si>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</si>
  <si>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</si>
  <si>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</si>
  <si>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</si>
  <si>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</si>
  <si>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</si>
  <si>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</si>
  <si>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</si>
  <si>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</si>
  <si>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</si>
  <si>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</si>
  <si>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</si>
  <si>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</si>
  <si>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</si>
  <si>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</si>
  <si>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</si>
  <si>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</si>
  <si>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</si>
  <si>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</si>
  <si>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</si>
  <si>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</si>
  <si>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</si>
  <si>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</si>
  <si>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</si>
  <si>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</si>
  <si>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</si>
  <si>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</si>
  <si>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</si>
  <si>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</si>
  <si>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</si>
  <si>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</si>
  <si>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</si>
  <si>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</si>
  <si>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</si>
  <si>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</si>
  <si>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</si>
  <si>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</si>
  <si>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</si>
  <si>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</si>
  <si>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</si>
  <si>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</si>
  <si>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</si>
  <si>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</si>
  <si>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</si>
  <si>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</si>
  <si>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</si>
  <si>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</si>
  <si>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</si>
  <si>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</si>
  <si>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</si>
  <si>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</si>
  <si>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</si>
  <si>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</si>
  <si>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</si>
  <si>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</si>
  <si>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</si>
  <si>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</si>
  <si>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</si>
  <si>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</si>
  <si>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</si>
  <si>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</si>
  <si>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</si>
  <si>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</si>
  <si>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</si>
  <si>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</si>
  <si>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</si>
  <si>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</si>
  <si>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</si>
  <si>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</si>
  <si>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</si>
  <si>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</si>
  <si>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</si>
  <si>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</si>
  <si>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</si>
  <si>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</si>
  <si>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</si>
  <si>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</si>
  <si>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</si>
  <si>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</si>
  <si>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</si>
  <si>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</si>
  <si>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</si>
  <si>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</si>
  <si>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</si>
  <si>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</si>
  <si>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</si>
  <si>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</si>
  <si>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</si>
  <si>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</si>
  <si>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</si>
  <si>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</si>
  <si>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</si>
  <si>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</si>
  <si>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</si>
  <si>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</si>
  <si>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</si>
  <si>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</si>
  <si>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</si>
  <si>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</si>
  <si>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</si>
  <si>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</si>
  <si>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</si>
  <si>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</si>
  <si>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</si>
  <si>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</si>
  <si>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</si>
  <si>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</si>
  <si>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</si>
  <si>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</si>
  <si>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</si>
  <si>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</si>
  <si>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</si>
  <si>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</si>
  <si>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</si>
  <si>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</si>
  <si>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</si>
  <si>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</si>
  <si>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</si>
  <si>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</si>
  <si>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</si>
  <si>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</si>
  <si>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</si>
  <si>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</si>
  <si>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</si>
  <si>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</si>
  <si>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</si>
  <si>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</si>
  <si>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</si>
  <si>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</si>
  <si>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</si>
  <si>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</si>
  <si>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</si>
  <si>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</si>
  <si>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</si>
  <si>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</si>
  <si>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</si>
  <si>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</si>
  <si>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</si>
  <si>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</si>
  <si>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</si>
  <si>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</si>
  <si>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</si>
  <si>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</si>
  <si>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</si>
  <si>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</si>
  <si>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</si>
  <si>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</si>
  <si>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</si>
  <si>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</si>
  <si>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</si>
  <si>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</si>
  <si>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</si>
  <si>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</si>
  <si>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</si>
  <si>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</si>
  <si>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</si>
  <si>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</si>
  <si>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</si>
  <si>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</si>
  <si>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</si>
  <si>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</si>
  <si>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</si>
  <si>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</si>
  <si>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</si>
  <si>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</si>
  <si>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</si>
  <si>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</si>
  <si>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</si>
  <si>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</si>
  <si>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</si>
  <si>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</si>
  <si>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</si>
  <si>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</si>
  <si>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</si>
  <si>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</si>
  <si>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</si>
  <si>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</si>
  <si>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</si>
  <si>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</si>
  <si>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</si>
  <si>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</si>
  <si>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</si>
  <si>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</si>
  <si>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</si>
  <si>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</si>
  <si>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</si>
  <si>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</si>
  <si>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</si>
  <si>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</si>
  <si>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</si>
  <si>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</si>
  <si>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</si>
  <si>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</si>
  <si>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</si>
  <si>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</si>
  <si>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</si>
  <si>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</si>
  <si>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</si>
  <si>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</si>
  <si>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</si>
  <si>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</si>
  <si>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</si>
  <si>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</si>
  <si>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</si>
  <si>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</si>
  <si>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</si>
  <si>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</si>
  <si>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</si>
  <si>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</si>
  <si>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</si>
  <si>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</si>
  <si>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</si>
  <si>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</si>
  <si>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</si>
  <si>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</si>
  <si>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</si>
  <si>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</si>
  <si>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</si>
  <si>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</si>
  <si>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</si>
  <si>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</si>
  <si>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</si>
  <si>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</si>
  <si>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</si>
  <si>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</si>
  <si>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</si>
  <si>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</si>
  <si>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</si>
  <si>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</si>
  <si>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</si>
  <si>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</si>
  <si>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</si>
  <si>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</si>
  <si>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</si>
  <si>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</si>
  <si>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</si>
  <si>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</si>
  <si>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</si>
  <si>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</si>
  <si>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</si>
  <si>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</si>
  <si>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</si>
  <si>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</si>
  <si>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</si>
  <si>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</si>
  <si>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</si>
  <si>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</si>
  <si>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</si>
  <si>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</si>
  <si>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</si>
  <si>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</si>
  <si>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</si>
  <si>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</si>
  <si>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</si>
  <si>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</si>
  <si>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</si>
  <si>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</si>
  <si>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</si>
  <si>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</si>
  <si>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</si>
  <si>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</si>
  <si>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</si>
  <si>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</si>
  <si>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</si>
  <si>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</si>
  <si>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</si>
  <si>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</si>
  <si>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</si>
  <si>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</si>
  <si>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</si>
  <si>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</si>
  <si>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</si>
  <si>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</si>
  <si>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</si>
  <si>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</si>
  <si>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</si>
  <si>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</si>
  <si>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</si>
  <si>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</si>
  <si>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</si>
  <si>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</si>
  <si>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</si>
  <si>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</si>
  <si>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</si>
  <si>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</si>
  <si>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</si>
  <si>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</si>
  <si>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</si>
  <si>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</si>
  <si>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</si>
  <si>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</si>
  <si>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</si>
  <si>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</si>
  <si>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</si>
  <si>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</si>
  <si>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</si>
  <si>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</si>
  <si>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</si>
  <si>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</si>
  <si>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</si>
  <si>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</si>
  <si>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</si>
  <si>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</si>
  <si>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</si>
  <si>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</si>
  <si>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</si>
  <si>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</si>
  <si>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</si>
  <si>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</si>
  <si>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</si>
  <si>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</si>
  <si>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</si>
  <si>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</si>
  <si>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</si>
  <si>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</si>
  <si>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</si>
  <si>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</si>
  <si>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</si>
  <si>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</si>
  <si>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</si>
  <si>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</si>
  <si>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</si>
  <si>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</si>
  <si>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</si>
  <si>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</si>
  <si>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</si>
  <si>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</si>
  <si>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</si>
  <si>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</si>
  <si>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</si>
  <si>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</si>
  <si>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</si>
  <si>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</si>
  <si>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</si>
  <si>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</si>
  <si>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</si>
  <si>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</si>
  <si>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</si>
  <si>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</si>
  <si>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</si>
  <si>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</si>
  <si>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</si>
  <si>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</si>
  <si>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</si>
  <si>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</si>
  <si>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</si>
  <si>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</si>
  <si>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</si>
  <si>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</si>
  <si>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</si>
  <si>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</si>
  <si>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</si>
  <si>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</si>
  <si>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</si>
  <si>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</si>
  <si>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</si>
  <si>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</si>
  <si>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</si>
  <si>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</si>
  <si>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</si>
  <si>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</si>
  <si>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</si>
  <si>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</si>
  <si>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</si>
  <si>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</si>
  <si>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</si>
  <si>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</si>
  <si>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</si>
  <si>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</si>
  <si>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</si>
  <si>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</si>
  <si>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</si>
  <si>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</si>
  <si>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</si>
  <si>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</si>
  <si>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</si>
  <si>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</si>
  <si>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</si>
  <si>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</si>
  <si>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</si>
  <si>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</si>
  <si>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</si>
  <si>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</si>
  <si>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</si>
  <si>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</si>
  <si>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</si>
  <si>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</si>
  <si>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</si>
  <si>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</si>
  <si>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</si>
  <si>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</si>
  <si>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</si>
  <si>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</si>
  <si>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</si>
  <si>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</si>
  <si>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</si>
  <si>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</si>
  <si>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</si>
  <si>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</si>
  <si>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</si>
  <si>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</si>
  <si>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</si>
  <si>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</si>
  <si>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</si>
  <si>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</si>
  <si>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</si>
  <si>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</si>
  <si>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</si>
  <si>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</si>
  <si>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</si>
  <si>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</si>
  <si>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</si>
  <si>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</si>
  <si>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</si>
  <si>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</si>
  <si>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</si>
  <si>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</si>
  <si>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</si>
  <si>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</si>
  <si>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</si>
  <si>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</si>
  <si>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</si>
  <si>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</si>
  <si>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</si>
  <si>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</si>
  <si>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</si>
  <si>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</si>
  <si>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</si>
  <si>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</si>
  <si>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</si>
  <si>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</si>
  <si>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</si>
  <si>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</si>
  <si>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</si>
  <si>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</si>
  <si>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</si>
  <si>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</si>
  <si>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</si>
  <si>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</si>
  <si>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</si>
  <si>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</si>
  <si>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</si>
  <si>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</si>
  <si>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</si>
  <si>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</si>
  <si>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</si>
  <si>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</si>
  <si>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</si>
  <si>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</si>
  <si>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</si>
  <si>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</si>
  <si>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</si>
  <si>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</si>
  <si>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</si>
  <si>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</si>
  <si>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</si>
  <si>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</si>
  <si>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</si>
  <si>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</si>
  <si>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</si>
  <si>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 de destination</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</si>
  <si>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</si>
  <si>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</si>
  <si>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</si>
  <si>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</si>
  <si>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</si>
  <si>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</si>
  <si>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</si>
  <si>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</si>
  <si>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</si>
  <si>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</si>
  <si>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</si>
  <si>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sans précision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</si>
</sst>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
      <sz val="11"/>
      <color theme="1"/>
      <name val="Aptos"/>
      <family val="2"/>
    </font>
    <font>
      <sz val="11"/>
      <color rgb="FFFF0000"/>
      <name val="Calibri"/>
      <family val="2"/>
      <scheme val="minor"/>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7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5" fillId="0" borderId="0" xfId="0" applyFont="1" applyAlignment="1">
      <alignment vertical="center"/>
    </xf>
    <xf numFmtId="0" fontId="36" fillId="0" borderId="0" xfId="0" applyFont="1" applyAlignment="1">
      <alignment vertical="center"/>
    </xf>
  </cellXfs>
  <cellStyles count="4">
    <cellStyle name="60% - Accent5" xfId="1" builtinId="48"/>
    <cellStyle name="Hyperlink" xfId="3" builtinId="8"/>
    <cellStyle name="Normal" xfId="0" builtinId="0"/>
    <cellStyle name="Normal 2" xfId="2" xr:uid="{289B6461-38A1-47EB-AD2F-3A7ED8C77D6E}"/>
  </cellStyles>
  <dxfs count="18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0" dataDxfId="179">
  <autoFilter ref="A9:E55" xr:uid="{8CBD23D8-3CB7-491B-B00E-5486B907388F}"/>
  <tableColumns count="5">
    <tableColumn id="1" xr3:uid="{E0E4BEF8-D213-4F3F-97E1-4EF95756B90E}" name="Code" dataDxfId="178"/>
    <tableColumn id="2" xr3:uid="{3431D095-AE1F-4ABA-9D63-EC4DB501B423}" name="Libellé niveau 1" dataDxfId="177"/>
    <tableColumn id="5" xr3:uid="{97BD8D92-80A6-4F7F-9379-59C2B46726A3}" name="Libellé niveau 2" dataDxfId="176"/>
    <tableColumn id="3" xr3:uid="{127B5052-742A-4FFC-ABFE-8F7750C796F5}" name="Description" dataDxfId="175"/>
    <tableColumn id="4" xr3:uid="{166EA99C-D40A-41CA-8E35-76670A47C2FF}" name="Commentaire" dataDxfId="17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16" dataDxfId="115">
  <autoFilter ref="A9:E55" xr:uid="{B647832F-37DE-421D-B1F3-9D38947A9A6A}"/>
  <tableColumns count="5">
    <tableColumn id="1" xr3:uid="{C65B8274-E954-4CBF-8B3B-6DACFEF3D09F}" name="Code" dataDxfId="114"/>
    <tableColumn id="2" xr3:uid="{84ACD83D-893A-4B00-89F4-93AEE374E815}" name="Libellé niveau 1" dataDxfId="113"/>
    <tableColumn id="5" xr3:uid="{E64A61DE-4BB8-4C3E-B7B9-726F1A447BD7}" name="Libellé niveau 2" dataDxfId="112"/>
    <tableColumn id="3" xr3:uid="{B1043381-4D28-4782-8747-DA98FAFD4504}" name="Description" dataDxfId="111"/>
    <tableColumn id="4" xr3:uid="{DF53D3E2-A057-4D40-BE92-9E7F311D817E}" name="Commentaire" dataDxfId="11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09" dataDxfId="108">
  <autoFilter ref="A9:E55" xr:uid="{B647832F-37DE-421D-B1F3-9D38947A9A6A}"/>
  <tableColumns count="5">
    <tableColumn id="1" xr3:uid="{888FD29E-2275-4F75-ADD9-E04935713E5C}" name="Code" dataDxfId="107"/>
    <tableColumn id="2" xr3:uid="{49B955E3-E63C-42E4-A3D1-7E9F8878B275}" name="Libellé niveau 1" dataDxfId="106"/>
    <tableColumn id="5" xr3:uid="{C2281989-9EA7-462C-90E1-C689C38F32FC}" name="Libellé niveau 2" dataDxfId="105"/>
    <tableColumn id="3" xr3:uid="{693429A6-E746-47FF-A745-B1D8AFE53E56}" name="Description" dataDxfId="104"/>
    <tableColumn id="4" xr3:uid="{91A2BB1F-5F3A-47DF-86F4-E97AB53ADD89}" name="Commentaire" dataDxfId="10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02" dataDxfId="101">
  <autoFilter ref="A9:E55" xr:uid="{FCFF9977-C677-479A-85FC-B06533A394C5}"/>
  <tableColumns count="5">
    <tableColumn id="1" xr3:uid="{4A576D64-7823-4B55-BF7E-F5CB76EA3E3E}" name="Code" dataDxfId="100"/>
    <tableColumn id="2" xr3:uid="{CBBE7E46-1033-4C8A-AE13-078E2F5F30BD}" name="Libellé niveau 1" dataDxfId="99"/>
    <tableColumn id="5" xr3:uid="{294792C7-CE9D-42DF-96E0-1035ACCFF003}" name="Libellé niveau 2" dataDxfId="98"/>
    <tableColumn id="3" xr3:uid="{CA095527-FAAE-4845-8EC8-35CF34674BD1}" name="Description" dataDxfId="97"/>
    <tableColumn id="4" xr3:uid="{D599D956-3DCB-49BC-91E2-9495FEFE3A0D}" name="Commentaire" dataDxfId="9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95" dataDxfId="94">
  <autoFilter ref="A9:E55" xr:uid="{2A2AD6DF-70D1-4862-8B6B-3EA16EA226E8}"/>
  <tableColumns count="5">
    <tableColumn id="1" xr3:uid="{DAD71D71-B89C-4E24-B32B-350EE5ECD2D7}" name="Code" dataDxfId="93"/>
    <tableColumn id="2" xr3:uid="{9814D279-C1B5-40C4-8A18-1E240B57B85C}" name="Libellé niveau 1" dataDxfId="92"/>
    <tableColumn id="5" xr3:uid="{4BFAD3EE-A659-4BE0-8AAB-3469FECB5643}" name="Libellé niveau 2" dataDxfId="91"/>
    <tableColumn id="3" xr3:uid="{96657DDA-8D57-40A2-B54B-E4AC1B489A0D}" name="Description" dataDxfId="90"/>
    <tableColumn id="4" xr3:uid="{12AB4119-159D-434F-85AA-2B89F1A63856}" name="Commentaire" dataDxfId="8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88" dataDxfId="87">
  <autoFilter ref="A9:E55" xr:uid="{4D2E6F8C-DACC-4A26-AF1C-27A96B5B0CEB}"/>
  <tableColumns count="5">
    <tableColumn id="1" xr3:uid="{73A28F86-A0B9-4591-B8D2-0160E457A112}" name="Code" dataDxfId="86"/>
    <tableColumn id="2" xr3:uid="{F7506F92-2DA9-4093-9FDA-9893B7117480}" name="Libellé niveau 1" dataDxfId="85"/>
    <tableColumn id="5" xr3:uid="{87CA381F-E725-4FBA-9AD1-5C61C6B110A7}" name="Libellé niveau 2" dataDxfId="84"/>
    <tableColumn id="3" xr3:uid="{39D920FE-DBE6-4BFE-9670-1D3E45145CF4}" name="Description" dataDxfId="83"/>
    <tableColumn id="4" xr3:uid="{6A637CD0-E4AE-4CBB-B448-5134035C720F}" name="Commentaire" dataDxfId="8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81" dataDxfId="80">
  <autoFilter ref="A9:E55" xr:uid="{E64CCCB9-2511-4EC1-8A5A-FF1038C81F09}"/>
  <tableColumns count="5">
    <tableColumn id="1" xr3:uid="{09E6D0E8-8FB6-4435-A553-92417353F896}" name="Code" dataDxfId="79"/>
    <tableColumn id="2" xr3:uid="{A213C1A0-1722-4289-A2D1-5A6EB30EA09B}" name="Libellé niveau 1" dataDxfId="78"/>
    <tableColumn id="5" xr3:uid="{53CF9BCE-0E7D-4BDE-B31F-55A8819FC0A0}" name="Libellé niveau 2" dataDxfId="77"/>
    <tableColumn id="3" xr3:uid="{514C1BC9-9ADF-4004-BAB2-15D24A3A1D09}" name="Description" dataDxfId="76"/>
    <tableColumn id="4" xr3:uid="{B12E6EEC-3F2C-407F-9AA7-389D7A17FCF7}" name="Commentaire" dataDxfId="7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74" dataDxfId="73">
  <autoFilter ref="A9:E55" xr:uid="{E49A72A2-799E-4EB5-A633-DA9AD17ABED3}"/>
  <sortState xmlns:xlrd2="http://schemas.microsoft.com/office/spreadsheetml/2017/richdata2" ref="A10:E55">
    <sortCondition ref="A10:A55"/>
  </sortState>
  <tableColumns count="5">
    <tableColumn id="1" xr3:uid="{7BFF7477-5274-4DF2-96EF-E56B7D69958A}" name="Code" dataDxfId="72"/>
    <tableColumn id="2" xr3:uid="{FA4C3FFB-F1E7-4D2E-A4DD-0D3DF4405172}" name="Libellé niveau 1" dataDxfId="71"/>
    <tableColumn id="5" xr3:uid="{A8127A8F-6B34-448D-A889-6BE2CE9E132C}" name="Libellé niveau 2" dataDxfId="70"/>
    <tableColumn id="3" xr3:uid="{7B4AEDBA-3677-4E04-9052-1F30AB73A25F}" name="Description" dataDxfId="69"/>
    <tableColumn id="4" xr3:uid="{9F627AE1-28AD-49D7-815A-4D3C089B24ED}" name="Commentaire" dataDxfId="6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67" dataDxfId="66">
  <autoFilter ref="A9:E55" xr:uid="{4B4CDC31-DA4C-4411-9B0D-8DA3539A0493}"/>
  <tableColumns count="5">
    <tableColumn id="1" xr3:uid="{317D1C42-0F4B-4773-8F99-F1B182F45481}" name="Code" dataDxfId="65"/>
    <tableColumn id="2" xr3:uid="{77113B58-1151-4391-BEF5-DB56D3F4E4D5}" name="Libellé niveau 1" dataDxfId="64"/>
    <tableColumn id="5" xr3:uid="{1CB9B5EC-80A3-4CA4-A035-92C9648D737A}" name="Libellé niveau 2" dataDxfId="63"/>
    <tableColumn id="3" xr3:uid="{5FD1FD14-CDEB-40D4-9245-CD50BA9263BB}" name="Description" dataDxfId="62"/>
    <tableColumn id="4" xr3:uid="{84BF17F5-072D-4227-B551-BE57A4509B17}" name="Commentaire" dataDxfId="6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60" dataDxfId="5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58"/>
    <tableColumn id="4" xr3:uid="{0C12ADAB-8B2E-4D44-B007-B1D25D7BAB07}" name="Commentaire" dataDxfId="5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56" dataDxfId="55">
  <autoFilter ref="A9:F30" xr:uid="{91C84658-0601-42A2-85F6-BBDF103A10CD}"/>
  <tableColumns count="6">
    <tableColumn id="1" xr3:uid="{9B470DB1-BD5A-4D37-B9A2-613B4968664F}" name="Code"/>
    <tableColumn id="2" xr3:uid="{C642441E-F665-4E14-A6AD-9D3C8769E0C7}" name="Libellé niveau 1" dataDxfId="54"/>
    <tableColumn id="5" xr3:uid="{2FD7C62E-F3A8-479C-9488-B45577D597CB}" name="Libellé niveau 2" dataDxfId="53"/>
    <tableColumn id="6" xr3:uid="{E474BB77-DCDC-415E-B7AC-9F51B933F4E0}" name="Libellé niveau 3" dataDxfId="52"/>
    <tableColumn id="3" xr3:uid="{39AFB611-6F39-4451-B931-6D448FB9F381}" name="Description" dataDxfId="51"/>
    <tableColumn id="4" xr3:uid="{2D0AD57C-4196-46DA-AA26-8087A6B411DB}" name="Commentaire" dataDxfId="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3" dataDxfId="172">
  <autoFilter ref="A9:E55" xr:uid="{3B0BCC87-0508-4B50-B37F-D0A3A984A79D}"/>
  <tableColumns count="5">
    <tableColumn id="1" xr3:uid="{526E210B-F075-426E-960B-2873C3BD0C3B}" name="Code" dataDxfId="171"/>
    <tableColumn id="2" xr3:uid="{2DA7E824-8886-4D58-ADE6-5377ED969D2A}" name="Libellé niveau 1" dataDxfId="170"/>
    <tableColumn id="5" xr3:uid="{5D94993D-C9B5-47AD-AE15-32C420404C57}" name="Libellé niveau 2" dataDxfId="169"/>
    <tableColumn id="3" xr3:uid="{436A1EAF-13B2-4CB3-9DDA-971E988E804D}" name="Description" dataDxfId="168"/>
    <tableColumn id="4" xr3:uid="{82927005-4386-4694-9FA0-CF3D6DDB541C}" name="Commentaire" dataDxfId="16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49" dataDxfId="48">
  <autoFilter ref="A9:E55" xr:uid="{17969914-72E8-45E0-B159-7FC4D4E17FB0}"/>
  <tableColumns count="5">
    <tableColumn id="1" xr3:uid="{61EFFEA6-F404-4D86-AF5A-470909BE208C}" name="Code" dataDxfId="47"/>
    <tableColumn id="2" xr3:uid="{03E7B1DA-4913-4752-81D9-0DC5A650C798}" name="Libellé niveau 1" dataDxfId="46"/>
    <tableColumn id="5" xr3:uid="{37E58575-3D14-49D7-8CD2-5DBE167C1AB2}" name="Libellé niveau 2" dataDxfId="45"/>
    <tableColumn id="3" xr3:uid="{A2966C92-9801-4F74-B82F-3949B0B677E2}" name="Description" dataDxfId="44"/>
    <tableColumn id="4" xr3:uid="{024E1FD3-4136-4C4D-9326-7EB1C41CE3F6}" name="Commentaire" dataDxfId="4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42" dataDxfId="41">
  <autoFilter ref="A9:E56" xr:uid="{17969914-72E8-45E0-B159-7FC4D4E17FB0}"/>
  <tableColumns count="5">
    <tableColumn id="1" xr3:uid="{E024BFB1-D7BC-4643-A173-73487B8EA76A}" name="Code" dataDxfId="40"/>
    <tableColumn id="2" xr3:uid="{1FF3D037-3DC1-4032-AEEC-DB4E0FB2E125}" name="Libellé niveau 1" dataDxfId="39"/>
    <tableColumn id="5" xr3:uid="{62B7E7BB-D7DB-42E9-9D6E-BCC352A62FAB}" name="Libellé niveau 2" dataDxfId="38"/>
    <tableColumn id="3" xr3:uid="{D76DC12D-18A0-4B2C-9CCF-77E99D26B9F8}" name="Description" dataDxfId="37"/>
    <tableColumn id="4" xr3:uid="{76F1640A-E1D7-412F-8753-57C0DE81055A}" name="Commentaire" dataDxfId="3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35" dataDxfId="34">
  <autoFilter ref="A9:E55" xr:uid="{02356107-77B0-4BE5-BEAF-E473DB32590C}"/>
  <tableColumns count="5">
    <tableColumn id="1" xr3:uid="{A3539628-1B96-4BB4-8A92-807D3B263DB7}" name="Code" dataDxfId="33"/>
    <tableColumn id="2" xr3:uid="{AB8BA679-7023-4CF4-9883-6EE0FCD762F0}" name="Libellé niveau 1" dataDxfId="32"/>
    <tableColumn id="5" xr3:uid="{5539128F-5313-4E5E-9C65-3502BDA2C44F}" name="Libellé niveau 2" dataDxfId="31"/>
    <tableColumn id="3" xr3:uid="{D014B530-2E82-44D4-8C35-E5E40F3B9E3F}" name="Description" dataDxfId="30"/>
    <tableColumn id="4" xr3:uid="{70515DEB-B1E5-4074-8DF3-44DBE6841499}" name="Commentaire" dataDxfId="2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28" dataDxfId="27">
  <autoFilter ref="A9:E55" xr:uid="{57784127-1058-49CC-86D5-E956DD9E7341}"/>
  <tableColumns count="5">
    <tableColumn id="1" xr3:uid="{B3B3839E-7AA1-40F2-8D40-8B4C4130C33F}" name="Code" dataDxfId="26"/>
    <tableColumn id="2" xr3:uid="{5B41AD54-EF54-419D-9557-D10165E3ECF6}" name="Libellé niveau 1" dataDxfId="25"/>
    <tableColumn id="5" xr3:uid="{653C927B-56B9-4E39-8BC4-421DABCEC24B}" name="Libellé niveau 2" dataDxfId="24"/>
    <tableColumn id="3" xr3:uid="{582D657A-1BB1-4D1A-882E-2FC91EF4A158}" name="Description" dataDxfId="23"/>
    <tableColumn id="4" xr3:uid="{DD9122FE-5E05-4333-A4C2-0761574C47AC}" name="Commentaire" dataDxfId="2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1" dataDxfId="20">
  <autoFilter ref="A9:E55" xr:uid="{EB7ACF14-FFBA-43E8-87A9-ACD7498B7895}"/>
  <tableColumns count="5">
    <tableColumn id="1" xr3:uid="{73A2FECF-6CB9-4077-B0C7-A871C559AE83}" name="Code" dataDxfId="19"/>
    <tableColumn id="2" xr3:uid="{FF04C7BE-CF51-4071-983D-631D78CC4E8F}" name="Libellé niveau 1" dataDxfId="18"/>
    <tableColumn id="5" xr3:uid="{2BC45373-CCDD-4D71-AED7-35BA573538EC}" name="Libellé niveau 2" dataDxfId="17"/>
    <tableColumn id="3" xr3:uid="{F975606E-B093-444F-A92B-4454E9D1F6FB}" name="Description" dataDxfId="16"/>
    <tableColumn id="4" xr3:uid="{7F0D53E8-DCA3-4B3E-9BD7-47FE9D948220}" name="Commentaire" dataDxfId="1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66" dataDxfId="165">
  <autoFilter ref="A9:E55" xr:uid="{17969914-72E8-45E0-B159-7FC4D4E17FB0}"/>
  <tableColumns count="5">
    <tableColumn id="1" xr3:uid="{E79380D3-D068-423A-A034-02D5BAD28B34}" name="Code" dataDxfId="164"/>
    <tableColumn id="2" xr3:uid="{38AD2FF1-8A7F-4689-AF86-3D0B5B4171F9}" name="Libellé niveau 1" dataDxfId="163"/>
    <tableColumn id="5" xr3:uid="{F5EB8D60-F8AE-488C-8A75-B040D771B063}" name="Libellé niveau 2" dataDxfId="162"/>
    <tableColumn id="3" xr3:uid="{1346777B-B4B8-4C5A-A2A0-C55CA418799A}" name="Description" dataDxfId="161"/>
    <tableColumn id="4" xr3:uid="{7565A967-B560-4204-9869-CC57B1587900}" name="Commentaire" dataDxfId="16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59" dataDxfId="158">
  <autoFilter ref="A9:F308" xr:uid="{09B386D5-C588-4FF7-932D-04D6B9913019}"/>
  <tableColumns count="6">
    <tableColumn id="1" xr3:uid="{F19F314C-B88E-48A0-9134-0480F8CF5303}" name="Code" dataDxfId="157"/>
    <tableColumn id="2" xr3:uid="{600128F5-608F-4F75-ADD7-09E47F508C64}" name="Libellé niveau 1" dataDxfId="156"/>
    <tableColumn id="6" xr3:uid="{69B015DB-FEAC-41E1-97CC-32D2D70D1E5F}" name="Libellé niveau 2" dataDxfId="155"/>
    <tableColumn id="7" xr3:uid="{DDCC42E9-EE40-4BB4-8B10-7F7964B45C24}" name="Libellé niveau 3" dataDxfId="154"/>
    <tableColumn id="3" xr3:uid="{B18EF0E1-670C-4280-93AF-67B4FB66EE2F}" name="Description" dataDxfId="153"/>
    <tableColumn id="4" xr3:uid="{B87504F2-E81C-4AC3-AFB9-7F1544707E97}" name="Commentaire" dataDxfId="15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51" dataDxfId="150">
  <autoFilter ref="A9:F188" xr:uid="{1926E7F2-C41A-49BC-938F-DC437CDBFF61}"/>
  <tableColumns count="6">
    <tableColumn id="1" xr3:uid="{68E43B73-9A3F-4404-BFFA-9D2C83024853}" name="Code" dataDxfId="149"/>
    <tableColumn id="2" xr3:uid="{4EE1502F-9D93-480B-9E76-CF9D4340C70D}" name="Libellé niveau 1" dataDxfId="148"/>
    <tableColumn id="5" xr3:uid="{7B9C8786-A455-41BE-8B0E-D205B49FACF5}" name="Libellé niveau 2" dataDxfId="147"/>
    <tableColumn id="6" xr3:uid="{254DB673-9BA3-42AE-9511-308D7BCD2FC5}" name="Libellé niveau 3" dataDxfId="146"/>
    <tableColumn id="3" xr3:uid="{704D9D94-904F-4137-9FA6-AF5A0D326491}" name="Description" dataDxfId="145"/>
    <tableColumn id="4" xr3:uid="{E0842B8F-A591-4C1E-A821-41D16E287145}" name="Commentaire" dataDxfId="14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43" dataDxfId="142">
  <autoFilter ref="A9:D46" xr:uid="{57784127-1058-49CC-86D5-E956DD9E7341}"/>
  <tableColumns count="4">
    <tableColumn id="1" xr3:uid="{41A202AF-0A91-4C8F-B1DD-1D8B78C88B67}" name="Code" dataDxfId="141"/>
    <tableColumn id="2" xr3:uid="{787839B6-641F-4C38-B883-AA61D5F0F7BA}" name="Libellé niveau 1" dataDxfId="140"/>
    <tableColumn id="3" xr3:uid="{EA8B2165-6449-4C73-AB38-E548BEDD1CC6}" name="Description" dataDxfId="139"/>
    <tableColumn id="4" xr3:uid="{E8FC5318-5334-4D19-B99B-DF7F88C59DC8}" name="Commentaire" dataDxfId="13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37" dataDxfId="136">
  <autoFilter ref="A9:E61" xr:uid="{B5CED85C-8B87-4150-8F6E-210F8E0A2FFA}"/>
  <tableColumns count="5">
    <tableColumn id="1" xr3:uid="{1E16E225-2AC0-42BC-891A-DE42FEC023D6}" name="Code" dataDxfId="135"/>
    <tableColumn id="2" xr3:uid="{EAF0C6A6-B766-472E-B250-B4F25993D46E}" name="Libellé niveau 1" dataDxfId="134"/>
    <tableColumn id="5" xr3:uid="{81750735-53CA-440E-972E-333E415A08B6}" name="Libellé niveau 2" dataDxfId="133"/>
    <tableColumn id="3" xr3:uid="{D8928B6E-6058-44ED-A422-FB52AA55B676}" name="Description" dataDxfId="132"/>
    <tableColumn id="4" xr3:uid="{8EE4E12B-725F-47C8-B534-7688D1544C58}" name="Commentaire" dataDxfId="13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30" dataDxfId="129">
  <autoFilter ref="A9:E55" xr:uid="{B4F34E16-6907-43F3-BE39-7236A5E958C1}"/>
  <tableColumns count="5">
    <tableColumn id="1" xr3:uid="{E04E8FE3-37D1-4BCD-B413-743E4DC4D779}" name="Code" dataDxfId="128"/>
    <tableColumn id="2" xr3:uid="{AD3A7356-1689-4604-9ECC-BE119363210C}" name="Libellé niveau 1" dataDxfId="127"/>
    <tableColumn id="5" xr3:uid="{2348B431-9FD0-4141-896C-0D101A9A5F99}" name="Libellé niveau 2" dataDxfId="126"/>
    <tableColumn id="3" xr3:uid="{4B8B8570-D8A1-4AEA-90A5-8E0E9C6DD58C}" name="Description" dataDxfId="125"/>
    <tableColumn id="4" xr3:uid="{B436BE35-AE75-458E-BF9D-1A1F55295033}" name="Commentaire" dataDxfId="12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23" dataDxfId="122">
  <autoFilter ref="A9:E55" xr:uid="{B647832F-37DE-421D-B1F3-9D38947A9A6A}"/>
  <tableColumns count="5">
    <tableColumn id="1" xr3:uid="{A5D7830D-ADAE-49D1-AC01-5A1DFA001520}" name="Code" dataDxfId="121"/>
    <tableColumn id="2" xr3:uid="{314EEFD1-40EA-4FC8-B871-E91D87553FAE}" name="Libellé niveau 1" dataDxfId="120"/>
    <tableColumn id="5" xr3:uid="{2A634FA7-602A-4CA9-B5C2-AF22E2C2C4B5}" name="Libellé niveau 2" dataDxfId="119"/>
    <tableColumn id="3" xr3:uid="{110DEB60-AD15-400E-BCE9-BFB19B19C22B}" name="Description" dataDxfId="118"/>
    <tableColumn id="4" xr3:uid="{946798AA-F310-452C-873A-8DEE9082FA3D}" name="Commentaire" dataDxfId="11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sheetPr filterMode="1"/>
  <dimension ref="A1:L224"/>
  <sheetViews>
    <sheetView workbookViewId="0">
      <pane xSplit="2" ySplit="2" topLeftCell="C3" activePane="bottomRight" state="frozen"/>
      <selection pane="topRight" activeCell="C1" sqref="C1"/>
      <selection pane="bottomLeft" activeCell="A3" sqref="A3"/>
      <selection pane="bottomRight" activeCell="E19" sqref="E19"/>
    </sheetView>
  </sheetViews>
  <sheetFormatPr baseColWidth="10" defaultColWidth="11.5" defaultRowHeight="14"/>
  <cols>
    <col min="1" max="1" width="32.5" style="24" customWidth="1"/>
    <col min="2" max="2" width="43.83203125" style="24" bestFit="1" customWidth="1"/>
    <col min="3" max="3" width="20" style="24" customWidth="1"/>
    <col min="4" max="4" width="37.1640625" style="24" customWidth="1"/>
    <col min="5" max="5" width="21.83203125" style="24" customWidth="1"/>
    <col min="6" max="6" width="21.33203125" style="24" customWidth="1"/>
    <col min="7" max="12" width="12.6640625" style="24" customWidth="1"/>
    <col min="13" max="16384" width="11.5" style="24"/>
  </cols>
  <sheetData>
    <row r="1" spans="1:12">
      <c r="A1" s="18"/>
      <c r="B1" s="18"/>
      <c r="C1" s="18"/>
    </row>
    <row r="2" spans="1:12" s="26" customFormat="1">
      <c r="A2" s="25" t="s">
        <v>1750</v>
      </c>
      <c r="B2" s="25" t="s">
        <v>1731</v>
      </c>
      <c r="C2" s="25" t="s">
        <v>1732</v>
      </c>
      <c r="D2" s="25" t="s">
        <v>1723</v>
      </c>
      <c r="E2" s="25" t="s">
        <v>1724</v>
      </c>
      <c r="F2" s="25" t="s">
        <v>1725</v>
      </c>
      <c r="G2" s="25" t="s">
        <v>1747</v>
      </c>
      <c r="H2" s="25" t="s">
        <v>1746</v>
      </c>
      <c r="I2" s="25" t="s">
        <v>1797</v>
      </c>
      <c r="J2" s="25" t="s">
        <v>1798</v>
      </c>
      <c r="K2" s="25" t="s">
        <v>1799</v>
      </c>
      <c r="L2" s="25" t="s">
        <v>1796</v>
      </c>
    </row>
    <row r="3" spans="1:12" hidden="1">
      <c r="A3" s="27" t="s">
        <v>2025</v>
      </c>
      <c r="B3" s="33" t="s">
        <v>2025</v>
      </c>
      <c r="C3" s="27" t="str">
        <f>Filiere!$B$1</f>
        <v>ENUM</v>
      </c>
      <c r="D3" s="27" t="str">
        <f>Filiere!$B$2</f>
        <v>FILIERE</v>
      </c>
      <c r="E3" s="29" t="s">
        <v>1728</v>
      </c>
      <c r="F3" s="28" t="s">
        <v>1743</v>
      </c>
      <c r="G3" s="30"/>
      <c r="H3" s="30" t="s">
        <v>1748</v>
      </c>
      <c r="I3" s="30"/>
      <c r="J3" s="30"/>
      <c r="K3" s="30"/>
      <c r="L3" s="30"/>
    </row>
    <row r="4" spans="1:12" hidden="1">
      <c r="A4" s="27" t="s">
        <v>2006</v>
      </c>
      <c r="B4" s="33" t="s">
        <v>2006</v>
      </c>
      <c r="C4" s="27" t="str">
        <f>'Type d''intervention'!$B$1</f>
        <v>ENUM</v>
      </c>
      <c r="D4" s="27" t="str">
        <f>'Type d''intervention'!$B$2</f>
        <v>TYPE_Intervention</v>
      </c>
      <c r="E4" s="29" t="s">
        <v>1728</v>
      </c>
      <c r="F4" s="28" t="s">
        <v>1743</v>
      </c>
      <c r="G4" s="30"/>
      <c r="H4" s="30" t="s">
        <v>1748</v>
      </c>
      <c r="I4" s="30"/>
      <c r="J4" s="30"/>
      <c r="K4" s="30"/>
      <c r="L4" s="30"/>
    </row>
    <row r="5" spans="1:12" hidden="1">
      <c r="A5" s="27" t="s">
        <v>1726</v>
      </c>
      <c r="B5" s="33" t="s">
        <v>2057</v>
      </c>
      <c r="C5" s="27" t="str">
        <f>'Origine de l''appel'!$B$1</f>
        <v>ENUM</v>
      </c>
      <c r="D5" s="27" t="str">
        <f>'Origine de l''appel'!$B$2</f>
        <v>ORIGINE</v>
      </c>
      <c r="E5" s="29" t="s">
        <v>1728</v>
      </c>
      <c r="F5" s="28" t="s">
        <v>1743</v>
      </c>
      <c r="G5" s="30"/>
      <c r="H5" s="30" t="s">
        <v>1748</v>
      </c>
      <c r="I5" s="30"/>
      <c r="J5" s="30"/>
      <c r="K5" s="30"/>
      <c r="L5" s="30"/>
    </row>
    <row r="6" spans="1:12">
      <c r="A6" s="27" t="s">
        <v>1726</v>
      </c>
      <c r="B6" s="33" t="s">
        <v>1727</v>
      </c>
      <c r="C6" s="27" t="str">
        <f>'Nature de fait'!$B$1</f>
        <v>CISU</v>
      </c>
      <c r="D6" s="28" t="str">
        <f>'Nature de fait'!$B$2</f>
        <v>Code_Nature_de_fait</v>
      </c>
      <c r="E6" s="29" t="s">
        <v>1728</v>
      </c>
      <c r="F6" s="28" t="s">
        <v>1743</v>
      </c>
      <c r="G6" s="30" t="s">
        <v>1748</v>
      </c>
      <c r="H6" s="30" t="s">
        <v>1748</v>
      </c>
      <c r="I6" s="30"/>
      <c r="J6" s="30"/>
      <c r="K6" s="30"/>
      <c r="L6" s="30"/>
    </row>
    <row r="7" spans="1:12">
      <c r="A7" s="27" t="s">
        <v>1726</v>
      </c>
      <c r="B7" s="34" t="s">
        <v>1733</v>
      </c>
      <c r="C7" s="27" t="str">
        <f>'Type de lieu'!$B$1</f>
        <v>CISU</v>
      </c>
      <c r="D7" s="27" t="str">
        <f>'Type de lieu'!$B$2</f>
        <v>Code_Type_de_lieu</v>
      </c>
      <c r="E7" s="29" t="s">
        <v>1728</v>
      </c>
      <c r="F7" s="28" t="s">
        <v>1743</v>
      </c>
      <c r="G7" s="30" t="s">
        <v>1748</v>
      </c>
      <c r="H7" s="30" t="s">
        <v>1748</v>
      </c>
      <c r="I7" s="30"/>
      <c r="J7" s="30"/>
      <c r="K7" s="30"/>
      <c r="L7" s="30"/>
    </row>
    <row r="8" spans="1:12">
      <c r="A8" s="27" t="s">
        <v>1726</v>
      </c>
      <c r="B8" s="34" t="s">
        <v>1734</v>
      </c>
      <c r="C8" s="27" t="str">
        <f>'Risque, menace et sensibilité'!$B$1</f>
        <v>CISU</v>
      </c>
      <c r="D8" s="27" t="str">
        <f>'Risque, menace et sensibilité'!$B$2</f>
        <v>Code_Risque-Menace-Sensibilité</v>
      </c>
      <c r="E8" s="29" t="s">
        <v>1728</v>
      </c>
      <c r="F8" s="28" t="s">
        <v>1743</v>
      </c>
      <c r="G8" s="30" t="s">
        <v>1748</v>
      </c>
      <c r="H8" s="30" t="s">
        <v>1748</v>
      </c>
      <c r="I8" s="30"/>
      <c r="J8" s="30"/>
      <c r="K8" s="30"/>
      <c r="L8" s="30"/>
    </row>
    <row r="9" spans="1:12">
      <c r="A9" s="27" t="s">
        <v>1726</v>
      </c>
      <c r="B9" s="34" t="s">
        <v>1754</v>
      </c>
      <c r="C9" s="49" t="str">
        <f>'Motif de recours médico-secouri'!$B$1</f>
        <v>SI-SAMU</v>
      </c>
      <c r="D9" s="27" t="str">
        <f>'Motif de recours médico-secouri'!$B$2</f>
        <v>Code_Motif_patient-victime</v>
      </c>
      <c r="E9" s="29" t="s">
        <v>1728</v>
      </c>
      <c r="F9" s="28" t="s">
        <v>1743</v>
      </c>
      <c r="G9" s="30" t="s">
        <v>1748</v>
      </c>
      <c r="H9" s="30" t="s">
        <v>1748</v>
      </c>
      <c r="I9" s="30"/>
      <c r="J9" s="30"/>
      <c r="K9" s="30"/>
      <c r="L9" s="30"/>
    </row>
    <row r="10" spans="1:12" ht="15" hidden="1">
      <c r="A10" s="27" t="s">
        <v>1726</v>
      </c>
      <c r="B10" s="34" t="s">
        <v>2078</v>
      </c>
      <c r="C10" s="49" t="str">
        <f>'Etats du dossier'!B1</f>
        <v>ENUM</v>
      </c>
      <c r="D10" s="27" t="str">
        <f>'Etats du dossier'!B2</f>
        <v>Etats_Dossier</v>
      </c>
      <c r="E10" s="68" t="s">
        <v>1728</v>
      </c>
      <c r="F10" s="28" t="s">
        <v>1743</v>
      </c>
      <c r="G10" s="30"/>
      <c r="H10" s="30" t="s">
        <v>1748</v>
      </c>
      <c r="I10" s="30"/>
      <c r="J10" s="30"/>
      <c r="K10" s="30"/>
      <c r="L10" s="30"/>
    </row>
    <row r="11" spans="1:12">
      <c r="A11" s="27" t="s">
        <v>1726</v>
      </c>
      <c r="B11" s="31" t="s">
        <v>1995</v>
      </c>
      <c r="C11" s="28" t="str">
        <f>'Nombre de patients-victimes'!$B1</f>
        <v>ENUM</v>
      </c>
      <c r="D11" s="28" t="str">
        <f>'Nombre de patients-victimes'!$B$2</f>
        <v>NOMBRE_Patient_Victime</v>
      </c>
      <c r="E11" s="29" t="s">
        <v>1728</v>
      </c>
      <c r="F11" s="28" t="s">
        <v>1743</v>
      </c>
      <c r="G11" s="30" t="s">
        <v>1748</v>
      </c>
      <c r="H11" s="30"/>
      <c r="I11" s="30"/>
      <c r="J11" s="30"/>
      <c r="K11" s="30"/>
      <c r="L11" s="30"/>
    </row>
    <row r="12" spans="1:12">
      <c r="A12" s="27" t="s">
        <v>1726</v>
      </c>
      <c r="B12" s="31" t="s">
        <v>2003</v>
      </c>
      <c r="C12" s="28" t="str">
        <f>'Type du patient-victime'!$B1</f>
        <v>ENUM</v>
      </c>
      <c r="D12" s="28" t="str">
        <f>'Type du patient-victime'!$B$2</f>
        <v>TYPE_Patient_Victime</v>
      </c>
      <c r="E12" s="29" t="s">
        <v>1728</v>
      </c>
      <c r="F12" s="28" t="s">
        <v>1743</v>
      </c>
      <c r="G12" s="30" t="s">
        <v>1748</v>
      </c>
      <c r="H12" s="30"/>
      <c r="I12" s="30"/>
      <c r="J12" s="30"/>
      <c r="K12" s="30"/>
      <c r="L12" s="30"/>
    </row>
    <row r="13" spans="1:12" hidden="1">
      <c r="A13" s="27" t="s">
        <v>1726</v>
      </c>
      <c r="B13" s="34" t="s">
        <v>1730</v>
      </c>
      <c r="C13" s="49" t="str">
        <f>'Attribution du dossier'!$B$1</f>
        <v>SI-SAMU</v>
      </c>
      <c r="D13" s="27" t="str">
        <f>'Attribution du dossier'!$B$2</f>
        <v>DEVENIRD</v>
      </c>
      <c r="E13" s="29" t="s">
        <v>1728</v>
      </c>
      <c r="F13" s="28" t="s">
        <v>1743</v>
      </c>
      <c r="G13" s="30"/>
      <c r="H13" s="30" t="s">
        <v>1748</v>
      </c>
      <c r="I13" s="30"/>
      <c r="J13" s="30"/>
      <c r="K13" s="30"/>
      <c r="L13" s="30"/>
    </row>
    <row r="14" spans="1:12" hidden="1">
      <c r="A14" s="27" t="s">
        <v>1726</v>
      </c>
      <c r="B14" s="34" t="s">
        <v>1738</v>
      </c>
      <c r="C14" s="49" t="str">
        <f>'Priorité de régulation médicale'!$B$1</f>
        <v>SI-SAMU</v>
      </c>
      <c r="D14" s="27" t="str">
        <f>'Priorité de régulation médicale'!$B$2</f>
        <v>PRIORITE</v>
      </c>
      <c r="E14" s="29" t="s">
        <v>1728</v>
      </c>
      <c r="F14" s="28" t="s">
        <v>1743</v>
      </c>
      <c r="G14" s="30"/>
      <c r="H14" s="30" t="s">
        <v>1748</v>
      </c>
      <c r="I14" s="30"/>
      <c r="J14" s="30"/>
      <c r="K14" s="30"/>
      <c r="L14" s="30"/>
    </row>
    <row r="15" spans="1:12" ht="15">
      <c r="A15" s="27" t="s">
        <v>2004</v>
      </c>
      <c r="B15" s="31" t="s">
        <v>2007</v>
      </c>
      <c r="C15" s="28" t="str">
        <f>'Lieu - Source ou type d''id'!$B$1</f>
        <v>ENUM</v>
      </c>
      <c r="D15" s="28" t="str">
        <f>'Lieu - Source ou type d''id'!$B2</f>
        <v>SOURCE_Id_Lieu</v>
      </c>
      <c r="E15" s="68" t="s">
        <v>1728</v>
      </c>
      <c r="F15" s="28" t="s">
        <v>1743</v>
      </c>
      <c r="G15" s="30" t="s">
        <v>1748</v>
      </c>
      <c r="H15" s="30" t="s">
        <v>1748</v>
      </c>
      <c r="I15" s="30"/>
      <c r="J15" s="30"/>
      <c r="K15" s="30"/>
      <c r="L15" s="30"/>
    </row>
    <row r="16" spans="1:12">
      <c r="A16" s="27" t="s">
        <v>2004</v>
      </c>
      <c r="B16" s="31" t="s">
        <v>2001</v>
      </c>
      <c r="C16" s="28" t="str">
        <f>Precision!$B$1</f>
        <v>ENUM</v>
      </c>
      <c r="D16" s="28" t="str">
        <f>Precision!$B$2</f>
        <v>PRECISION</v>
      </c>
      <c r="E16" s="29" t="s">
        <v>1728</v>
      </c>
      <c r="F16" s="28" t="s">
        <v>1743</v>
      </c>
      <c r="G16" s="30" t="s">
        <v>1748</v>
      </c>
      <c r="H16" s="30" t="s">
        <v>1748</v>
      </c>
      <c r="I16" s="30"/>
      <c r="J16" s="30"/>
      <c r="K16" s="30"/>
      <c r="L16" s="30"/>
    </row>
    <row r="17" spans="1:12">
      <c r="A17" s="27" t="s">
        <v>2004</v>
      </c>
      <c r="B17" s="31" t="s">
        <v>1996</v>
      </c>
      <c r="C17" s="28" t="str">
        <f>'Nom de la source'!$B$1</f>
        <v>ENUM</v>
      </c>
      <c r="D17" s="28" t="str">
        <f>'Nom de la source'!$B$2</f>
        <v>SOURCE_Loc</v>
      </c>
      <c r="E17" s="29" t="s">
        <v>1728</v>
      </c>
      <c r="F17" s="28" t="s">
        <v>1743</v>
      </c>
      <c r="G17" s="30" t="s">
        <v>1748</v>
      </c>
      <c r="H17" s="30" t="s">
        <v>1748</v>
      </c>
      <c r="I17" s="30"/>
      <c r="J17" s="30"/>
      <c r="K17" s="30"/>
      <c r="L17" s="30"/>
    </row>
    <row r="18" spans="1:12">
      <c r="A18" s="27" t="s">
        <v>2004</v>
      </c>
      <c r="B18" s="31" t="s">
        <v>2000</v>
      </c>
      <c r="C18" s="28" t="str">
        <f>'Type d''objet'!$B$1</f>
        <v>ENUM</v>
      </c>
      <c r="D18" s="28" t="str">
        <f>'Type d''objet'!$B$2</f>
        <v>TYPE_Objet_Sys</v>
      </c>
      <c r="E18" s="29" t="s">
        <v>1728</v>
      </c>
      <c r="F18" s="28" t="s">
        <v>1743</v>
      </c>
      <c r="G18" s="30" t="s">
        <v>1748</v>
      </c>
      <c r="H18" s="30" t="s">
        <v>1748</v>
      </c>
      <c r="I18" s="30"/>
      <c r="J18" s="30"/>
      <c r="K18" s="30"/>
      <c r="L18" s="30"/>
    </row>
    <row r="19" spans="1:12">
      <c r="A19" s="27" t="s">
        <v>1729</v>
      </c>
      <c r="B19" s="31" t="s">
        <v>1997</v>
      </c>
      <c r="C19" s="28" t="str">
        <f>Signalement!$B$1</f>
        <v>ENUM</v>
      </c>
      <c r="D19" s="28" t="str">
        <f>Signalement!$B$2</f>
        <v>SIGNALEMENT</v>
      </c>
      <c r="E19" s="29" t="s">
        <v>1728</v>
      </c>
      <c r="F19" s="28" t="s">
        <v>1743</v>
      </c>
      <c r="G19" s="30" t="s">
        <v>1748</v>
      </c>
      <c r="H19" s="30"/>
      <c r="I19" s="30"/>
      <c r="J19" s="30"/>
      <c r="K19" s="30"/>
      <c r="L19" s="30"/>
    </row>
    <row r="20" spans="1:12">
      <c r="A20" s="27" t="s">
        <v>1729</v>
      </c>
      <c r="B20" s="31" t="s">
        <v>1998</v>
      </c>
      <c r="C20" s="28" t="str">
        <f>Canal!$B$1</f>
        <v>ENUM</v>
      </c>
      <c r="D20" s="28" t="str">
        <f>Canal!$B$2</f>
        <v>CONTACT_Canal</v>
      </c>
      <c r="E20" s="29" t="s">
        <v>1728</v>
      </c>
      <c r="F20" s="28" t="s">
        <v>1743</v>
      </c>
      <c r="G20" s="30" t="s">
        <v>1748</v>
      </c>
      <c r="H20" s="30" t="s">
        <v>1748</v>
      </c>
      <c r="I20" s="30"/>
      <c r="J20" s="30"/>
      <c r="K20" s="30"/>
      <c r="L20" s="30"/>
    </row>
    <row r="21" spans="1:12">
      <c r="A21" s="27" t="s">
        <v>1729</v>
      </c>
      <c r="B21" s="31" t="s">
        <v>1999</v>
      </c>
      <c r="C21" s="28" t="str">
        <f>'Type de contact'!$B$1</f>
        <v>ENUM</v>
      </c>
      <c r="D21" s="28" t="str">
        <f>'Type de contact'!$B$2</f>
        <v>CONTACT_Type</v>
      </c>
      <c r="E21" s="29" t="s">
        <v>1728</v>
      </c>
      <c r="F21" s="28" t="s">
        <v>1743</v>
      </c>
      <c r="G21" s="30" t="s">
        <v>1748</v>
      </c>
      <c r="H21" s="30" t="s">
        <v>1748</v>
      </c>
      <c r="I21" s="30"/>
      <c r="J21" s="30"/>
      <c r="K21" s="30"/>
      <c r="L21" s="30"/>
    </row>
    <row r="22" spans="1:12">
      <c r="A22" s="27" t="s">
        <v>1729</v>
      </c>
      <c r="B22" s="34" t="s">
        <v>1735</v>
      </c>
      <c r="C22" s="49" t="str">
        <f>'Type de requérant'!$B$1</f>
        <v>SI-SAMU</v>
      </c>
      <c r="D22" s="27" t="str">
        <f>'Type de requérant'!$B$2</f>
        <v>TYPAPPLT</v>
      </c>
      <c r="E22" s="29" t="s">
        <v>1728</v>
      </c>
      <c r="F22" s="28" t="s">
        <v>1743</v>
      </c>
      <c r="G22" s="30" t="s">
        <v>1748</v>
      </c>
      <c r="H22" s="30" t="s">
        <v>1748</v>
      </c>
      <c r="I22" s="30"/>
      <c r="J22" s="30"/>
      <c r="K22" s="30"/>
      <c r="L22" s="30"/>
    </row>
    <row r="23" spans="1:12">
      <c r="A23" s="27" t="s">
        <v>1729</v>
      </c>
      <c r="B23" s="34" t="s">
        <v>1736</v>
      </c>
      <c r="C23" s="49" t="str">
        <f>'Difficultés de communication'!$B$1</f>
        <v>SI-SAMU</v>
      </c>
      <c r="D23" s="27" t="str">
        <f>'Difficultés de communication'!$B$2</f>
        <v>PBAPL</v>
      </c>
      <c r="E23" s="29" t="s">
        <v>1728</v>
      </c>
      <c r="F23" s="28" t="s">
        <v>1743</v>
      </c>
      <c r="G23" s="30" t="s">
        <v>1748</v>
      </c>
      <c r="H23" s="30" t="s">
        <v>1748</v>
      </c>
      <c r="I23" s="30"/>
      <c r="J23" s="30"/>
      <c r="K23" s="30"/>
      <c r="L23" s="30"/>
    </row>
    <row r="24" spans="1:12" hidden="1">
      <c r="A24" s="28" t="s">
        <v>1744</v>
      </c>
      <c r="B24" s="34" t="s">
        <v>2058</v>
      </c>
      <c r="C24" s="49" t="str">
        <f>'Patient - type d''Id'!$B$1</f>
        <v>ENUM</v>
      </c>
      <c r="D24" s="49" t="str">
        <f>'Patient - type d''Id'!$B$2</f>
        <v>TYPE_Id_Patient</v>
      </c>
      <c r="E24" s="29" t="s">
        <v>1728</v>
      </c>
      <c r="F24" s="28" t="s">
        <v>1743</v>
      </c>
      <c r="G24" s="30"/>
      <c r="H24" s="30" t="s">
        <v>1748</v>
      </c>
      <c r="I24" s="30"/>
      <c r="J24" s="30"/>
      <c r="K24" s="30"/>
      <c r="L24" s="30"/>
    </row>
    <row r="25" spans="1:12">
      <c r="A25" s="28" t="s">
        <v>1744</v>
      </c>
      <c r="B25" s="34" t="s">
        <v>1739</v>
      </c>
      <c r="C25" s="49" t="str">
        <f>Sexe!$B$1</f>
        <v>SI-SAMU</v>
      </c>
      <c r="D25" s="27" t="str">
        <f>Sexe!$B$2</f>
        <v>NOMENC_SEXE</v>
      </c>
      <c r="E25" s="29" t="s">
        <v>1728</v>
      </c>
      <c r="F25" s="28" t="s">
        <v>1743</v>
      </c>
      <c r="G25" s="30" t="s">
        <v>1748</v>
      </c>
      <c r="H25" s="30" t="s">
        <v>1748</v>
      </c>
      <c r="I25" s="30"/>
      <c r="J25" s="30"/>
      <c r="K25" s="30"/>
      <c r="L25" s="30"/>
    </row>
    <row r="26" spans="1:12" hidden="1">
      <c r="A26" s="28" t="s">
        <v>2077</v>
      </c>
      <c r="B26" s="34" t="s">
        <v>1740</v>
      </c>
      <c r="C26" s="49" t="str">
        <f>'Niveau de soin'!$B$1</f>
        <v>SI-SAMU</v>
      </c>
      <c r="D26" s="27" t="str">
        <f>'Niveau de soin'!$B$2</f>
        <v>GRAVITE</v>
      </c>
      <c r="E26" s="29" t="s">
        <v>1728</v>
      </c>
      <c r="F26" s="28" t="s">
        <v>1743</v>
      </c>
      <c r="G26" s="30"/>
      <c r="H26" s="30" t="s">
        <v>1748</v>
      </c>
      <c r="I26" s="30"/>
      <c r="J26" s="30"/>
      <c r="K26" s="30"/>
      <c r="L26" s="30"/>
    </row>
    <row r="27" spans="1:12" hidden="1">
      <c r="A27" s="28" t="s">
        <v>2059</v>
      </c>
      <c r="B27" s="34" t="s">
        <v>2060</v>
      </c>
      <c r="C27" s="49" t="str">
        <f>Role!$B$1</f>
        <v>ENUM</v>
      </c>
      <c r="D27" s="49" t="str">
        <f>Role!$B$2</f>
        <v>ROLE</v>
      </c>
      <c r="E27" s="29" t="s">
        <v>1728</v>
      </c>
      <c r="F27" s="28" t="s">
        <v>1743</v>
      </c>
      <c r="G27" s="30"/>
      <c r="H27" s="30" t="s">
        <v>1748</v>
      </c>
      <c r="I27" s="30"/>
      <c r="J27" s="30"/>
      <c r="K27" s="30"/>
      <c r="L27" s="30"/>
    </row>
    <row r="28" spans="1:12">
      <c r="A28" s="27" t="s">
        <v>1745</v>
      </c>
      <c r="B28" s="34" t="s">
        <v>2072</v>
      </c>
      <c r="C28" s="49" t="str">
        <f>'Type de decision'!$B$1</f>
        <v>SI-SAMU</v>
      </c>
      <c r="D28" s="27" t="str">
        <f>'Type de decision'!$B$2</f>
        <v>TYPEDEC</v>
      </c>
      <c r="E28" s="29" t="s">
        <v>1728</v>
      </c>
      <c r="F28" s="28" t="s">
        <v>1743</v>
      </c>
      <c r="G28" s="70" t="s">
        <v>1748</v>
      </c>
      <c r="H28" s="70" t="s">
        <v>1748</v>
      </c>
      <c r="I28" s="30"/>
      <c r="J28" s="30"/>
      <c r="K28" s="30"/>
      <c r="L28" s="30"/>
    </row>
    <row r="29" spans="1:12" hidden="1">
      <c r="A29" s="27" t="s">
        <v>1751</v>
      </c>
      <c r="B29" s="34" t="s">
        <v>1742</v>
      </c>
      <c r="C29" s="49" t="str">
        <f>'Type de ressource'!$B$1</f>
        <v>SI-SAMU</v>
      </c>
      <c r="D29" s="27" t="str">
        <f>'Type de ressource'!$B$2</f>
        <v>TYPE_MOYEN</v>
      </c>
      <c r="E29" s="29" t="s">
        <v>1728</v>
      </c>
      <c r="F29" s="28" t="s">
        <v>1743</v>
      </c>
      <c r="G29" s="30"/>
      <c r="H29" s="30" t="s">
        <v>1748</v>
      </c>
      <c r="I29" s="30" t="s">
        <v>1748</v>
      </c>
      <c r="J29" s="30"/>
      <c r="K29" s="30" t="s">
        <v>1748</v>
      </c>
      <c r="L29" s="30"/>
    </row>
    <row r="30" spans="1:12" hidden="1">
      <c r="A30" s="28" t="s">
        <v>1751</v>
      </c>
      <c r="B30" s="34" t="s">
        <v>1753</v>
      </c>
      <c r="C30" s="49" t="str">
        <f>'Type de vecteurs'!$B$1</f>
        <v>SI-SAMU</v>
      </c>
      <c r="D30" s="27" t="str">
        <f>'Type de vecteurs'!$B$2</f>
        <v>TYPE_VECTEUR</v>
      </c>
      <c r="E30" s="29" t="s">
        <v>1728</v>
      </c>
      <c r="F30" s="28" t="s">
        <v>1743</v>
      </c>
      <c r="G30" s="30"/>
      <c r="H30" s="30" t="s">
        <v>1748</v>
      </c>
      <c r="I30" s="30" t="s">
        <v>1748</v>
      </c>
      <c r="J30" s="30"/>
      <c r="K30" s="30" t="s">
        <v>1748</v>
      </c>
      <c r="L30" s="30"/>
    </row>
    <row r="31" spans="1:12">
      <c r="A31" s="27" t="s">
        <v>1751</v>
      </c>
      <c r="B31" s="34" t="s">
        <v>1749</v>
      </c>
      <c r="C31" s="27" t="str">
        <f>'Niveau de prise en charge'!$B$1</f>
        <v>SI-SAMU</v>
      </c>
      <c r="D31" s="27" t="str">
        <f>'Niveau de prise en charge'!$B$2</f>
        <v>NIVSOIN</v>
      </c>
      <c r="E31" s="29" t="s">
        <v>1728</v>
      </c>
      <c r="F31" s="28" t="s">
        <v>1743</v>
      </c>
      <c r="G31" s="30" t="s">
        <v>1748</v>
      </c>
      <c r="H31" s="30" t="s">
        <v>1748</v>
      </c>
      <c r="I31" s="30" t="s">
        <v>1748</v>
      </c>
      <c r="J31" s="30"/>
      <c r="K31" s="30" t="s">
        <v>1748</v>
      </c>
      <c r="L31" s="30"/>
    </row>
    <row r="32" spans="1:12">
      <c r="A32" s="27" t="s">
        <v>1745</v>
      </c>
      <c r="B32" s="34" t="s">
        <v>1741</v>
      </c>
      <c r="C32" s="27" t="str">
        <f>'Type de devenir du patient'!$B$1</f>
        <v>SI-SAMU</v>
      </c>
      <c r="D32" s="27" t="str">
        <f>'Type de devenir du patient'!$B$2</f>
        <v>NOMENC_DEVENIR_PAT</v>
      </c>
      <c r="E32" s="29" t="s">
        <v>1728</v>
      </c>
      <c r="F32" s="28" t="s">
        <v>1743</v>
      </c>
      <c r="G32" s="30" t="s">
        <v>1748</v>
      </c>
      <c r="H32" s="30" t="s">
        <v>1748</v>
      </c>
      <c r="I32" s="30"/>
      <c r="J32" s="30"/>
      <c r="K32" s="30"/>
      <c r="L32" s="30"/>
    </row>
    <row r="33" spans="1:12" ht="15" hidden="1">
      <c r="A33" s="27" t="s">
        <v>1745</v>
      </c>
      <c r="B33" s="34" t="s">
        <v>2087</v>
      </c>
      <c r="C33" s="27" t="str">
        <f>'Type de destination'!B1</f>
        <v>ENUM</v>
      </c>
      <c r="D33" s="27" t="str">
        <f>'Type de destination'!B2</f>
        <v>TYPE_Destination</v>
      </c>
      <c r="E33" s="68" t="s">
        <v>1728</v>
      </c>
      <c r="F33" s="28" t="s">
        <v>1743</v>
      </c>
      <c r="G33" s="30"/>
      <c r="H33" s="30" t="s">
        <v>1748</v>
      </c>
      <c r="I33" s="30"/>
      <c r="J33" s="30"/>
      <c r="K33" s="30"/>
      <c r="L33" s="30"/>
    </row>
    <row r="34" spans="1:12" hidden="1">
      <c r="A34" s="28" t="s">
        <v>1752</v>
      </c>
      <c r="B34" s="34" t="s">
        <v>1737</v>
      </c>
      <c r="C34" s="27" t="str">
        <f>'Effet à obtenir'!$B$1</f>
        <v>CISU</v>
      </c>
      <c r="D34" s="27" t="str">
        <f>'Effet à obtenir'!$B$2</f>
        <v>Code_Effet_a_obtenir</v>
      </c>
      <c r="E34" s="29" t="s">
        <v>1728</v>
      </c>
      <c r="F34" s="28" t="s">
        <v>1743</v>
      </c>
      <c r="G34" s="30"/>
      <c r="H34" s="30"/>
      <c r="I34" s="30"/>
      <c r="J34" s="30" t="s">
        <v>1748</v>
      </c>
      <c r="K34" s="30"/>
      <c r="L34" s="30"/>
    </row>
    <row r="35" spans="1:12" hidden="1">
      <c r="A35" s="28" t="s">
        <v>1752</v>
      </c>
      <c r="B35" s="31" t="s">
        <v>1882</v>
      </c>
      <c r="C35" s="27" t="str">
        <f>'Cadre conventionnel'!$B$1</f>
        <v>CISU</v>
      </c>
      <c r="D35" s="27" t="str">
        <f>'Cadre conventionnel'!$B$2</f>
        <v>CADRE_CONV</v>
      </c>
      <c r="E35" s="29" t="s">
        <v>1728</v>
      </c>
      <c r="F35" s="28" t="s">
        <v>1743</v>
      </c>
      <c r="G35" s="30"/>
      <c r="H35" s="30"/>
      <c r="J35" s="30" t="s">
        <v>1748</v>
      </c>
      <c r="L35" s="30"/>
    </row>
    <row r="36" spans="1:12" hidden="1">
      <c r="A36" s="28" t="s">
        <v>1752</v>
      </c>
      <c r="B36" s="31" t="s">
        <v>2005</v>
      </c>
      <c r="C36" s="27" t="str">
        <f>'Delai d''intervention souhaite'!$B1</f>
        <v>SI-SAMU</v>
      </c>
      <c r="D36" s="27" t="str">
        <f>'Delai d''intervention souhaite'!$B$2</f>
        <v>DELAI</v>
      </c>
      <c r="E36" s="29" t="s">
        <v>1728</v>
      </c>
      <c r="F36" s="28" t="s">
        <v>1743</v>
      </c>
      <c r="G36" s="30"/>
      <c r="H36" s="30"/>
      <c r="I36" s="30"/>
      <c r="J36" s="30" t="s">
        <v>1748</v>
      </c>
      <c r="K36" s="30"/>
      <c r="L36" s="30"/>
    </row>
    <row r="37" spans="1:12" hidden="1">
      <c r="A37" s="28" t="s">
        <v>2071</v>
      </c>
      <c r="B37" s="31" t="s">
        <v>2070</v>
      </c>
      <c r="C37" s="27" t="str">
        <f>'Reponse demande ressources'!$B$1</f>
        <v>ENUM</v>
      </c>
      <c r="D37" s="27" t="str">
        <f>'Reponse demande ressources'!$B$2</f>
        <v>REPONSE</v>
      </c>
      <c r="E37" s="29" t="s">
        <v>1728</v>
      </c>
      <c r="F37" s="28" t="s">
        <v>1743</v>
      </c>
      <c r="G37" s="30"/>
      <c r="H37" s="30"/>
      <c r="I37" s="30"/>
      <c r="J37" s="30"/>
      <c r="K37" s="30" t="s">
        <v>1748</v>
      </c>
      <c r="L37" s="30"/>
    </row>
    <row r="38" spans="1:12" hidden="1">
      <c r="A38" s="28" t="s">
        <v>1883</v>
      </c>
      <c r="B38" s="31" t="s">
        <v>1884</v>
      </c>
      <c r="C38" s="27" t="str">
        <f>'Statut du vecteur'!$B$1</f>
        <v>SI-SAMU</v>
      </c>
      <c r="D38" s="27" t="str">
        <f>'Statut du vecteur'!$B$2</f>
        <v>STATUS_VECTEUR</v>
      </c>
      <c r="E38" s="29" t="s">
        <v>1728</v>
      </c>
      <c r="F38" s="28" t="s">
        <v>1743</v>
      </c>
      <c r="G38" s="30"/>
      <c r="H38" s="30"/>
      <c r="I38" s="30" t="s">
        <v>1748</v>
      </c>
      <c r="J38" s="30"/>
      <c r="K38" s="30"/>
      <c r="L38" s="30" t="s">
        <v>1748</v>
      </c>
    </row>
    <row r="39" spans="1:12">
      <c r="B39" s="31"/>
      <c r="C39" s="28"/>
      <c r="D39" s="28"/>
      <c r="E39" s="28"/>
      <c r="F39" s="28"/>
      <c r="G39" s="30"/>
      <c r="H39" s="30"/>
      <c r="I39" s="30"/>
      <c r="J39" s="30"/>
      <c r="K39" s="30"/>
      <c r="L39" s="30"/>
    </row>
    <row r="40" spans="1:12">
      <c r="A40" s="28"/>
      <c r="B40" s="31"/>
      <c r="C40" s="28"/>
      <c r="D40" s="28"/>
      <c r="E40" s="28"/>
      <c r="F40" s="28"/>
      <c r="G40" s="30"/>
      <c r="H40" s="30"/>
      <c r="I40" s="30"/>
      <c r="J40" s="30"/>
      <c r="K40" s="30"/>
      <c r="L40" s="30"/>
    </row>
    <row r="41" spans="1:12">
      <c r="A41" s="28"/>
      <c r="B41" s="31"/>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30"/>
      <c r="H47" s="30"/>
      <c r="I47" s="30"/>
      <c r="J47" s="30"/>
      <c r="K47" s="30"/>
      <c r="L47" s="30"/>
    </row>
    <row r="48" spans="1:12">
      <c r="A48" s="28"/>
      <c r="B48" s="28"/>
      <c r="C48" s="28"/>
      <c r="D48" s="28"/>
      <c r="E48" s="28"/>
      <c r="F48" s="28"/>
      <c r="G48" s="30"/>
      <c r="H48" s="30"/>
      <c r="I48" s="30"/>
      <c r="J48" s="30"/>
      <c r="K48" s="30"/>
      <c r="L48" s="30"/>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row r="223" spans="1:12">
      <c r="A223" s="28"/>
      <c r="B223" s="28"/>
      <c r="C223" s="28"/>
      <c r="D223" s="28"/>
      <c r="E223" s="28"/>
      <c r="F223" s="28"/>
      <c r="G223" s="28"/>
      <c r="H223" s="28"/>
      <c r="I223" s="28"/>
      <c r="J223" s="28"/>
      <c r="K223" s="28"/>
      <c r="L223" s="28"/>
    </row>
    <row r="224" spans="1:12">
      <c r="A224" s="28"/>
      <c r="B224" s="28"/>
      <c r="C224" s="28"/>
      <c r="D224" s="28"/>
      <c r="E224" s="28"/>
      <c r="F224" s="28"/>
      <c r="G224" s="28"/>
      <c r="H224" s="28"/>
      <c r="I224" s="28"/>
      <c r="J224" s="28"/>
      <c r="K224" s="28"/>
      <c r="L224" s="28"/>
    </row>
  </sheetData>
  <autoFilter ref="A2:K38" xr:uid="{C501F445-31F5-46E1-AB08-5738D3066605}">
    <filterColumn colId="6">
      <customFilters>
        <customFilter operator="notEqual" val=" "/>
      </customFilters>
    </filterColumn>
  </autoFilter>
  <conditionalFormatting sqref="A19:E21">
    <cfRule type="expression" dxfId="14" priority="31">
      <formula>ISEVEN(ROW())</formula>
    </cfRule>
    <cfRule type="expression" priority="32">
      <formula>ISODD(ROW())</formula>
    </cfRule>
  </conditionalFormatting>
  <conditionalFormatting sqref="A3:L5">
    <cfRule type="expression" dxfId="13" priority="9">
      <formula>ISEVEN(ROW())</formula>
    </cfRule>
  </conditionalFormatting>
  <conditionalFormatting sqref="A3:L38">
    <cfRule type="expression" priority="10">
      <formula>ISODD(ROW())</formula>
    </cfRule>
  </conditionalFormatting>
  <conditionalFormatting sqref="A6:L38 B39:L39 A40:L224">
    <cfRule type="expression" dxfId="12" priority="58">
      <formula>ISEVEN(ROW())</formula>
    </cfRule>
  </conditionalFormatting>
  <conditionalFormatting sqref="B39:L39 A40:L224">
    <cfRule type="expression" priority="59">
      <formula>ISODD(ROW())</formula>
    </cfRule>
  </conditionalFormatting>
  <conditionalFormatting sqref="G3:L5">
    <cfRule type="expression" dxfId="11" priority="7">
      <formula>G3=""</formula>
    </cfRule>
    <cfRule type="expression" dxfId="10" priority="8">
      <formula>G3="X"</formula>
    </cfRule>
  </conditionalFormatting>
  <conditionalFormatting sqref="G6:L45">
    <cfRule type="expression" dxfId="9" priority="54">
      <formula>G6=""</formula>
    </cfRule>
    <cfRule type="expression" dxfId="8" priority="55">
      <formula>G6="X"</formula>
    </cfRule>
  </conditionalFormatting>
  <conditionalFormatting sqref="L35:L37">
    <cfRule type="expression" dxfId="7" priority="52">
      <formula>L35=""</formula>
    </cfRule>
    <cfRule type="expression" dxfId="6" priority="53">
      <formula>L35="X"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3" location="'Attribution du dossier'!A1" display="Lien nomenclature" xr:uid="{3EDF5532-205A-406E-822B-B79908DFAF6A}"/>
    <hyperlink ref="E14" location="'Priorité de régulation médicale'!A1" display="Lien nomenclature" xr:uid="{D59E4120-4823-486C-9505-D44F77A631EC}"/>
    <hyperlink ref="E22" location="'Type de requérant'!A1" display="Lien nomenclature" xr:uid="{379E2147-AD1C-464C-83FF-DA5B8754B9E0}"/>
    <hyperlink ref="E23" location="'Difficultés de communication'!A1" display="Lien nomenclature" xr:uid="{178F7592-0B6B-4DA8-89F4-525A55C10FA0}"/>
    <hyperlink ref="E25" location="Sexe!A1" display="Lien nomenclature" xr:uid="{65BDA639-D0DB-4DC1-8264-8E35FE3B2996}"/>
    <hyperlink ref="E26" location="'Niveau de soin'!A1" display="Lien nomenclature" xr:uid="{30F27E7E-2FB0-4F79-A16D-620776E8FCF1}"/>
    <hyperlink ref="E29" location="'Type de ressource'!A1" display="Lien nomenclature" xr:uid="{3CDD18B1-CEEB-4D52-9CB8-283B075579C8}"/>
    <hyperlink ref="E30" location="'Type de vecteurs'!A1" display="Lien nomenclature" xr:uid="{4A249EF4-3DA2-4A6E-947A-08D74AFD0EF9}"/>
    <hyperlink ref="E31" location="'Niveau de prise en charge'!A1" display="Lien nomenclature" xr:uid="{2154EBB7-71EE-44B5-BBEE-716579483CDC}"/>
    <hyperlink ref="E32" location="'Type de devenir du patient'!A1" display="Lien nomenclature" xr:uid="{0E2A9314-0B8D-4156-A7C3-BC0E2885D9D2}"/>
    <hyperlink ref="E34" location="'Effet à obtenir'!A1" display="Lien nomenclature" xr:uid="{F32B9CB2-26FC-4D51-B612-B9EB269DC3B1}"/>
    <hyperlink ref="E38" location="'Attribution du dossier'!A1" display="Lien nomenclature" xr:uid="{9DFDDF82-C842-46CA-9B9A-3545027D4646}"/>
    <hyperlink ref="E38" location="'Statut du vecteur'!A1" display="Lien nomenclature" xr:uid="{CBB6C543-B740-4053-95FD-E8C10E8B561C}"/>
    <hyperlink ref="E35" location="'Cadre conventionnel'!A1" display="Lien nomenclature" xr:uid="{018B40BB-963F-4A1C-AF4F-5EA9FD5F329B}"/>
    <hyperlink ref="E36" location="'Delai d''intervention souhaite'!A1" display="Lien nomenclature" xr:uid="{FA2A5069-90AE-4459-B4C7-F1CDCCD8EAB0}"/>
    <hyperlink ref="E11" location="'Nombre de patients-victimes'!A1" display="Lien nomenclature" xr:uid="{6309BD82-9F33-4F60-88D8-A0006F1258C1}"/>
    <hyperlink ref="E12" location="'Type du patient-victime'!A1" display="Lien nomenclature" xr:uid="{DE7B079C-CBCB-4DAA-8F1C-14C86902471B}"/>
    <hyperlink ref="E15" location="'Lieu - Source ou type d''id'!A1" display="Lien nomenclature" xr:uid="{BA31FF0D-E3BA-4B5F-9CD1-7D8BE6732D16}"/>
    <hyperlink ref="E16" location="Precision!A1" display="Lien nomenclature" xr:uid="{97F329BE-0FC4-44FA-877A-A30303EADFDE}"/>
    <hyperlink ref="E17" location="'Nom de la source'!A1" display="Lien nomenclature" xr:uid="{478B7AAD-E9B2-4F1F-B676-F265053314D7}"/>
    <hyperlink ref="E18" location="'Type d''objet'!A1" display="Lien nomenclature" xr:uid="{35BDDCF4-4CBD-4377-AA24-F24C9AB768A3}"/>
    <hyperlink ref="E19" location="Signalement!A1" display="Lien nomenclature" xr:uid="{5B0FE3F7-A6E0-4AE6-BC99-A0ED642C856A}"/>
    <hyperlink ref="E20" location="Canal!A1" display="Lien nomenclature" xr:uid="{BFCCD30D-86D4-49EC-84D7-DF8A7A30F9A8}"/>
    <hyperlink ref="E21"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4" location="'Patient - type d''Id'!A1" display="Lien nomenclature" xr:uid="{679AF562-7FA0-4BA2-9C4D-AA1F96F40CFA}"/>
    <hyperlink ref="E28" location="'Type de decision'!A1" display="Lien nomenclature" xr:uid="{4F195D5A-2BD1-4EA9-BE69-3011CC92C820}"/>
    <hyperlink ref="E27" location="Role!A1" display="Lien nomenclature" xr:uid="{582C01B4-1165-40A4-A66C-114EB3863727}"/>
    <hyperlink ref="E37" location="'Reponse demande ressources'!A1" display="Lien nomenclature" xr:uid="{A5992456-8F22-45CA-B0C9-B24FF1D02C76}"/>
    <hyperlink ref="E10" location="'Etats du dossier'!A1" display="Lien nomenclature" xr:uid="{E2F3E3CE-6DF1-437C-A6B6-E5C58AA762D2}"/>
    <hyperlink ref="E33" location="'Type de destination'!A1" display="Lien nomenclature" xr:uid="{D62BADA3-6E05-4387-BA31-BBD4E4D70DB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6640625" defaultRowHeight="15"/>
  <cols>
    <col min="1" max="1" width="26.1640625" customWidth="1"/>
    <col min="2" max="2" width="27.83203125" bestFit="1" customWidth="1"/>
    <col min="3" max="3" width="15.5" bestFit="1" customWidth="1"/>
    <col min="4" max="4" width="12.1640625" bestFit="1" customWidth="1"/>
    <col min="5" max="5" width="11" customWidth="1"/>
  </cols>
  <sheetData>
    <row r="1" spans="1:5">
      <c r="A1" s="1" t="s">
        <v>0</v>
      </c>
      <c r="B1" s="22" t="s">
        <v>1935</v>
      </c>
      <c r="C1" s="3"/>
    </row>
    <row r="2" spans="1:5">
      <c r="A2" s="1" t="s">
        <v>2</v>
      </c>
      <c r="B2" s="55" t="s">
        <v>1946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1939</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1936</v>
      </c>
      <c r="B12" s="65" t="s">
        <v>1936</v>
      </c>
      <c r="C12" s="43"/>
      <c r="D12" s="52"/>
      <c r="E12" s="2"/>
    </row>
    <row r="13" spans="1:5" s="32" customFormat="1">
      <c r="A13" s="65" t="s">
        <v>1937</v>
      </c>
      <c r="B13" s="65" t="s">
        <v>1937</v>
      </c>
      <c r="C13" s="43"/>
      <c r="D13" s="52"/>
      <c r="E13" s="2"/>
    </row>
    <row r="14" spans="1:5" s="32" customFormat="1">
      <c r="A14" s="65" t="s">
        <v>1346</v>
      </c>
      <c r="B14" s="65" t="s">
        <v>1346</v>
      </c>
      <c r="C14" s="43"/>
      <c r="D14" s="52"/>
      <c r="E14" s="2"/>
    </row>
    <row r="15" spans="1:5" s="32" customFormat="1">
      <c r="A15" s="65" t="s">
        <v>1938</v>
      </c>
      <c r="B15" s="65" t="s">
        <v>1938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1935</v>
      </c>
      <c r="C1" s="3"/>
    </row>
    <row r="2" spans="1:5">
      <c r="A2" s="1" t="s">
        <v>2</v>
      </c>
      <c r="B2" s="55" t="s">
        <v>1945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1953</v>
      </c>
      <c r="C8" s="6"/>
    </row>
    <row r="9" spans="1:5">
      <c r="A9" s="4" t="s">
        <v>11</v>
      </c>
      <c r="B9" s="4" t="s">
        <v>12</v>
      </c>
      <c r="C9" s="4" t="s">
        <v>16</v>
      </c>
      <c r="D9" s="4" t="s">
        <v>10</v>
      </c>
      <c r="E9" s="4" t="s">
        <v>13</v>
      </c>
    </row>
    <row r="10" spans="1:5" s="32" customFormat="1">
      <c r="A10" s="52" t="s">
        <v>1940</v>
      </c>
      <c r="B10" s="52" t="s">
        <v>1940</v>
      </c>
      <c r="C10" s="43"/>
      <c r="D10" s="52"/>
      <c r="E10" s="2"/>
    </row>
    <row r="11" spans="1:5" s="32" customFormat="1">
      <c r="A11" s="52" t="s">
        <v>1941</v>
      </c>
      <c r="B11" s="52" t="s">
        <v>1941</v>
      </c>
      <c r="C11" s="43"/>
      <c r="D11" s="52"/>
      <c r="E11" s="2"/>
    </row>
    <row r="12" spans="1:5" s="32" customFormat="1">
      <c r="A12" s="52" t="s">
        <v>1942</v>
      </c>
      <c r="B12" s="52" t="s">
        <v>1942</v>
      </c>
      <c r="C12" s="43"/>
      <c r="D12" s="52"/>
      <c r="E12" s="2"/>
    </row>
    <row r="13" spans="1:5" s="32" customFormat="1">
      <c r="A13" s="52" t="s">
        <v>1943</v>
      </c>
      <c r="B13" s="52" t="s">
        <v>1943</v>
      </c>
      <c r="C13" s="43"/>
      <c r="D13" s="52"/>
      <c r="E13" s="2"/>
    </row>
    <row r="14" spans="1:5" s="32" customFormat="1">
      <c r="A14" s="52" t="s">
        <v>1944</v>
      </c>
      <c r="B14" s="52" t="s">
        <v>1944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A15" sqref="A15"/>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1890</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1722</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1935</v>
      </c>
      <c r="C1" s="3"/>
    </row>
    <row r="2" spans="1:5">
      <c r="A2" s="1" t="s">
        <v>2</v>
      </c>
      <c r="B2" s="55" t="s">
        <v>2043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1954</v>
      </c>
      <c r="C8" s="6"/>
    </row>
    <row r="9" spans="1:5">
      <c r="A9" s="4" t="s">
        <v>11</v>
      </c>
      <c r="B9" s="4" t="s">
        <v>12</v>
      </c>
      <c r="C9" s="4" t="s">
        <v>16</v>
      </c>
      <c r="D9" s="4" t="s">
        <v>10</v>
      </c>
      <c r="E9" s="4" t="s">
        <v>13</v>
      </c>
    </row>
    <row r="10" spans="1:5" s="32" customFormat="1">
      <c r="A10" s="52" t="s">
        <v>1948</v>
      </c>
      <c r="B10" s="52" t="s">
        <v>1948</v>
      </c>
      <c r="C10" s="43"/>
      <c r="D10" s="52"/>
      <c r="E10" s="2"/>
    </row>
    <row r="11" spans="1:5" s="32" customFormat="1">
      <c r="A11" s="52" t="s">
        <v>1949</v>
      </c>
      <c r="B11" s="52" t="s">
        <v>1949</v>
      </c>
      <c r="C11" s="43"/>
      <c r="D11" s="52"/>
      <c r="E11" s="2"/>
    </row>
    <row r="12" spans="1:5" s="32" customFormat="1">
      <c r="A12" s="52" t="s">
        <v>1950</v>
      </c>
      <c r="B12" s="52" t="s">
        <v>1950</v>
      </c>
      <c r="C12" s="43"/>
      <c r="D12" s="52"/>
      <c r="E12" s="2"/>
    </row>
    <row r="13" spans="1:5" s="32" customFormat="1">
      <c r="A13" s="52" t="s">
        <v>1951</v>
      </c>
      <c r="B13" s="52" t="s">
        <v>1951</v>
      </c>
      <c r="C13" s="43"/>
      <c r="D13" s="52"/>
      <c r="E13" s="2"/>
    </row>
    <row r="14" spans="1:5" s="32" customFormat="1">
      <c r="A14" s="52" t="s">
        <v>1947</v>
      </c>
      <c r="B14" s="52" t="s">
        <v>1947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 t="s">
        <v>0</v>
      </c>
      <c r="B1" s="22" t="s">
        <v>1935</v>
      </c>
      <c r="C1" s="3"/>
    </row>
    <row r="2" spans="1:5">
      <c r="A2" s="1" t="s">
        <v>2</v>
      </c>
      <c r="B2" s="55" t="s">
        <v>1952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1960</v>
      </c>
      <c r="C8" s="6"/>
    </row>
    <row r="9" spans="1:5">
      <c r="A9" s="4" t="s">
        <v>11</v>
      </c>
      <c r="B9" s="4" t="s">
        <v>12</v>
      </c>
      <c r="C9" s="4" t="s">
        <v>16</v>
      </c>
      <c r="D9" s="4" t="s">
        <v>10</v>
      </c>
      <c r="E9" s="4" t="s">
        <v>13</v>
      </c>
    </row>
    <row r="10" spans="1:5" s="32" customFormat="1">
      <c r="A10" s="52" t="s">
        <v>1959</v>
      </c>
      <c r="B10" s="52" t="s">
        <v>1959</v>
      </c>
      <c r="C10" s="43"/>
      <c r="D10" s="52" t="s">
        <v>1961</v>
      </c>
      <c r="E10" s="2"/>
    </row>
    <row r="11" spans="1:5" s="32" customFormat="1">
      <c r="A11" s="52" t="s">
        <v>1958</v>
      </c>
      <c r="B11" s="52" t="s">
        <v>1958</v>
      </c>
      <c r="C11" s="43"/>
      <c r="D11" s="52" t="s">
        <v>1962</v>
      </c>
      <c r="E11" s="2"/>
    </row>
    <row r="12" spans="1:5" s="32" customFormat="1">
      <c r="A12" s="52" t="s">
        <v>1957</v>
      </c>
      <c r="B12" s="52" t="s">
        <v>1957</v>
      </c>
      <c r="C12" s="43"/>
      <c r="D12" s="52" t="s">
        <v>1963</v>
      </c>
      <c r="E12" s="2"/>
    </row>
    <row r="13" spans="1:5" s="32" customFormat="1">
      <c r="A13" s="52" t="s">
        <v>1956</v>
      </c>
      <c r="B13" s="52" t="s">
        <v>1956</v>
      </c>
      <c r="C13" s="43"/>
      <c r="D13" s="52" t="s">
        <v>1964</v>
      </c>
      <c r="E13" s="2"/>
    </row>
    <row r="14" spans="1:5" s="32" customFormat="1">
      <c r="A14" s="52" t="s">
        <v>1955</v>
      </c>
      <c r="B14" s="52" t="s">
        <v>1955</v>
      </c>
      <c r="C14" s="43"/>
      <c r="D14" s="52" t="s">
        <v>1965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6640625" defaultRowHeight="15"/>
  <cols>
    <col min="1" max="1" width="26.1640625" customWidth="1"/>
    <col min="2" max="3" width="15.5" bestFit="1" customWidth="1"/>
    <col min="4" max="4" width="12.1640625" bestFit="1" customWidth="1"/>
    <col min="5" max="5" width="20.83203125" customWidth="1"/>
  </cols>
  <sheetData>
    <row r="1" spans="1:5">
      <c r="A1" s="1" t="s">
        <v>0</v>
      </c>
      <c r="B1" s="22" t="s">
        <v>1935</v>
      </c>
      <c r="C1" s="3"/>
    </row>
    <row r="2" spans="1:5">
      <c r="A2" s="1" t="s">
        <v>2</v>
      </c>
      <c r="B2" s="55" t="s">
        <v>1970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1969</v>
      </c>
      <c r="C8" s="6"/>
    </row>
    <row r="9" spans="1:5">
      <c r="A9" s="4" t="s">
        <v>11</v>
      </c>
      <c r="B9" s="4" t="s">
        <v>12</v>
      </c>
      <c r="C9" s="4" t="s">
        <v>16</v>
      </c>
      <c r="D9" s="4" t="s">
        <v>10</v>
      </c>
      <c r="E9" s="4" t="s">
        <v>13</v>
      </c>
    </row>
    <row r="10" spans="1:5" s="32" customFormat="1">
      <c r="A10" s="52" t="s">
        <v>1967</v>
      </c>
      <c r="B10" s="52" t="s">
        <v>1967</v>
      </c>
      <c r="C10" s="43"/>
      <c r="D10" s="52"/>
      <c r="E10" s="2"/>
    </row>
    <row r="11" spans="1:5" s="32" customFormat="1">
      <c r="A11" s="52" t="s">
        <v>1968</v>
      </c>
      <c r="B11" s="52" t="s">
        <v>1968</v>
      </c>
      <c r="C11" s="43"/>
      <c r="D11" s="52"/>
      <c r="E11" s="2"/>
    </row>
    <row r="12" spans="1:5" s="32" customFormat="1">
      <c r="A12" s="52" t="s">
        <v>1966</v>
      </c>
      <c r="B12" s="52" t="s">
        <v>1966</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6640625" defaultRowHeight="15"/>
  <cols>
    <col min="1" max="1" width="21.5" bestFit="1" customWidth="1"/>
    <col min="2" max="2" width="28.33203125" bestFit="1" customWidth="1"/>
    <col min="3" max="3" width="15.5" bestFit="1" customWidth="1"/>
    <col min="4" max="4" width="12.1640625" bestFit="1" customWidth="1"/>
    <col min="5" max="5" width="14.1640625" bestFit="1" customWidth="1"/>
  </cols>
  <sheetData>
    <row r="1" spans="1:5">
      <c r="A1" s="1" t="s">
        <v>0</v>
      </c>
      <c r="B1" s="22" t="s">
        <v>1935</v>
      </c>
      <c r="C1" s="3"/>
    </row>
    <row r="2" spans="1:5">
      <c r="A2" s="1" t="s">
        <v>2</v>
      </c>
      <c r="B2" s="55" t="s">
        <v>1971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1991</v>
      </c>
      <c r="C8" s="6"/>
    </row>
    <row r="9" spans="1:5">
      <c r="A9" s="4" t="s">
        <v>11</v>
      </c>
      <c r="B9" s="4" t="s">
        <v>12</v>
      </c>
      <c r="C9" s="4" t="s">
        <v>16</v>
      </c>
      <c r="D9" s="4" t="s">
        <v>10</v>
      </c>
      <c r="E9" s="4" t="s">
        <v>13</v>
      </c>
    </row>
    <row r="10" spans="1:5" s="32" customFormat="1">
      <c r="A10" s="52" t="s">
        <v>1974</v>
      </c>
      <c r="B10" s="52" t="s">
        <v>1974</v>
      </c>
      <c r="C10" s="43"/>
      <c r="D10" s="52"/>
      <c r="E10" s="2"/>
    </row>
    <row r="11" spans="1:5" s="32" customFormat="1">
      <c r="A11" s="52" t="s">
        <v>1973</v>
      </c>
      <c r="B11" s="52" t="s">
        <v>1973</v>
      </c>
      <c r="C11" s="43"/>
      <c r="D11" s="52"/>
      <c r="E11" s="2"/>
    </row>
    <row r="12" spans="1:5" s="32" customFormat="1">
      <c r="A12" s="52" t="s">
        <v>1343</v>
      </c>
      <c r="B12" s="52" t="s">
        <v>1343</v>
      </c>
      <c r="C12" s="43"/>
      <c r="D12" s="52"/>
      <c r="E12" s="2"/>
    </row>
    <row r="13" spans="1:5" s="32" customFormat="1">
      <c r="A13" s="52" t="s">
        <v>1972</v>
      </c>
      <c r="B13" s="52" t="s">
        <v>1972</v>
      </c>
      <c r="C13" s="43"/>
      <c r="D13" s="52"/>
      <c r="E13" s="2"/>
    </row>
    <row r="14" spans="1:5" s="32" customFormat="1">
      <c r="A14" s="52" t="s">
        <v>1975</v>
      </c>
      <c r="B14" s="52" t="s">
        <v>1975</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tabSelected="1" topLeftCell="A7" workbookViewId="0">
      <selection activeCell="P18" sqref="P18"/>
    </sheetView>
  </sheetViews>
  <sheetFormatPr baseColWidth="10" defaultColWidth="8.6640625" defaultRowHeight="15"/>
  <cols>
    <col min="1" max="1" width="21.5" bestFit="1" customWidth="1"/>
    <col min="2" max="3" width="15.5" bestFit="1" customWidth="1"/>
    <col min="4" max="4" width="12.1640625" bestFit="1" customWidth="1"/>
    <col min="5" max="5" width="14.1640625" bestFit="1" customWidth="1"/>
  </cols>
  <sheetData>
    <row r="1" spans="1:5">
      <c r="A1" s="1" t="s">
        <v>0</v>
      </c>
      <c r="B1" s="22" t="s">
        <v>1935</v>
      </c>
      <c r="C1" s="3"/>
    </row>
    <row r="2" spans="1:5">
      <c r="A2" s="1" t="s">
        <v>2</v>
      </c>
      <c r="B2" s="55" t="s">
        <v>1978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1992</v>
      </c>
      <c r="C8" s="6"/>
    </row>
    <row r="9" spans="1:5">
      <c r="A9" s="4" t="s">
        <v>11</v>
      </c>
      <c r="B9" s="4" t="s">
        <v>12</v>
      </c>
      <c r="C9" s="4" t="s">
        <v>16</v>
      </c>
      <c r="D9" s="4" t="s">
        <v>10</v>
      </c>
      <c r="E9" s="4" t="s">
        <v>13</v>
      </c>
    </row>
    <row r="10" spans="1:5" s="32" customFormat="1">
      <c r="A10" s="52" t="s">
        <v>1976</v>
      </c>
      <c r="B10" s="52" t="s">
        <v>1976</v>
      </c>
      <c r="C10" s="43"/>
      <c r="D10" s="52"/>
      <c r="E10" s="2"/>
    </row>
    <row r="11" spans="1:5" s="32" customFormat="1">
      <c r="A11" s="52" t="s">
        <v>1977</v>
      </c>
      <c r="B11" s="52" t="s">
        <v>1977</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6640625" defaultRowHeight="15"/>
  <cols>
    <col min="1" max="1" width="21.5" bestFit="1" customWidth="1"/>
    <col min="2" max="2" width="18.1640625" customWidth="1"/>
    <col min="3" max="3" width="15.5" bestFit="1" customWidth="1"/>
    <col min="4" max="4" width="12.1640625" bestFit="1" customWidth="1"/>
    <col min="5" max="5" width="14.1640625" bestFit="1" customWidth="1"/>
  </cols>
  <sheetData>
    <row r="1" spans="1:5">
      <c r="A1" s="1" t="s">
        <v>0</v>
      </c>
      <c r="B1" s="22" t="s">
        <v>1935</v>
      </c>
      <c r="C1" s="3"/>
    </row>
    <row r="2" spans="1:5">
      <c r="A2" s="1" t="s">
        <v>2</v>
      </c>
      <c r="B2" s="55" t="s">
        <v>1979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1993</v>
      </c>
      <c r="C8" s="6"/>
    </row>
    <row r="9" spans="1:5">
      <c r="A9" s="4" t="s">
        <v>11</v>
      </c>
      <c r="B9" s="4" t="s">
        <v>12</v>
      </c>
      <c r="C9" s="4" t="s">
        <v>16</v>
      </c>
      <c r="D9" s="4" t="s">
        <v>10</v>
      </c>
      <c r="E9" s="4" t="s">
        <v>13</v>
      </c>
    </row>
    <row r="10" spans="1:5" s="32" customFormat="1">
      <c r="A10" s="52" t="s">
        <v>1985</v>
      </c>
      <c r="B10" s="52" t="s">
        <v>1985</v>
      </c>
      <c r="C10" s="43"/>
      <c r="D10" s="52"/>
      <c r="E10" s="2"/>
    </row>
    <row r="11" spans="1:5" s="32" customFormat="1">
      <c r="A11" s="52" t="s">
        <v>1983</v>
      </c>
      <c r="B11" s="52" t="s">
        <v>1983</v>
      </c>
      <c r="C11" s="43"/>
      <c r="D11" s="52"/>
      <c r="E11" s="2"/>
    </row>
    <row r="12" spans="1:5" s="32" customFormat="1">
      <c r="A12" s="52" t="s">
        <v>1984</v>
      </c>
      <c r="B12" s="52" t="s">
        <v>1984</v>
      </c>
      <c r="C12" s="43"/>
      <c r="D12" s="52"/>
      <c r="E12" s="2"/>
    </row>
    <row r="13" spans="1:5" s="32" customFormat="1">
      <c r="A13" s="52" t="s">
        <v>1981</v>
      </c>
      <c r="B13" s="52" t="s">
        <v>1981</v>
      </c>
      <c r="C13" s="43"/>
      <c r="D13" s="52"/>
      <c r="E13" s="2"/>
    </row>
    <row r="14" spans="1:5" s="32" customFormat="1">
      <c r="A14" s="52" t="s">
        <v>1982</v>
      </c>
      <c r="B14" s="52" t="s">
        <v>1982</v>
      </c>
      <c r="C14" s="43"/>
      <c r="D14" s="52"/>
      <c r="E14" s="2"/>
    </row>
    <row r="15" spans="1:5" s="32" customFormat="1">
      <c r="A15" s="52" t="s">
        <v>1980</v>
      </c>
      <c r="B15" s="52" t="s">
        <v>1980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sqref="A1:XFD1048576"/>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1935</v>
      </c>
      <c r="C1" s="3"/>
    </row>
    <row r="2" spans="1:5">
      <c r="A2" s="1" t="s">
        <v>2</v>
      </c>
      <c r="B2" s="55" t="s">
        <v>2019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2020</v>
      </c>
      <c r="C8" s="6"/>
    </row>
    <row r="9" spans="1:5">
      <c r="A9" s="4" t="s">
        <v>11</v>
      </c>
      <c r="B9" s="4" t="s">
        <v>12</v>
      </c>
      <c r="C9" s="4" t="s">
        <v>16</v>
      </c>
      <c r="D9" s="4" t="s">
        <v>10</v>
      </c>
      <c r="E9" s="4" t="s">
        <v>13</v>
      </c>
    </row>
    <row r="10" spans="1:5" s="32" customFormat="1" ht="16">
      <c r="A10" s="69" t="s">
        <v>2009</v>
      </c>
      <c r="B10" s="52" t="s">
        <v>2013</v>
      </c>
      <c r="C10" s="43"/>
      <c r="D10" s="52" t="s">
        <v>2014</v>
      </c>
      <c r="E10" s="2"/>
    </row>
    <row r="11" spans="1:5" s="32" customFormat="1">
      <c r="A11" s="52" t="s">
        <v>2010</v>
      </c>
      <c r="B11" s="52" t="s">
        <v>2011</v>
      </c>
      <c r="C11" s="43"/>
      <c r="D11" s="52" t="s">
        <v>2015</v>
      </c>
      <c r="E11" s="2"/>
    </row>
    <row r="12" spans="1:5" s="32" customFormat="1">
      <c r="A12" s="52" t="s">
        <v>1396</v>
      </c>
      <c r="B12" s="52" t="s">
        <v>2012</v>
      </c>
      <c r="C12" s="43"/>
      <c r="D12" s="52" t="s">
        <v>2016</v>
      </c>
      <c r="E12" s="2"/>
    </row>
    <row r="13" spans="1:5" s="32" customFormat="1">
      <c r="A13" s="52" t="s">
        <v>2008</v>
      </c>
      <c r="B13" s="52" t="s">
        <v>2018</v>
      </c>
      <c r="C13" s="43"/>
      <c r="D13" s="52" t="s">
        <v>2017</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6640625" defaultRowHeight="15"/>
  <cols>
    <col min="1" max="1" width="26.1640625" customWidth="1"/>
    <col min="2" max="3" width="15.5" bestFit="1" customWidth="1"/>
    <col min="4" max="4" width="12.1640625" bestFit="1" customWidth="1"/>
    <col min="5" max="5" width="11" customWidth="1"/>
  </cols>
  <sheetData>
    <row r="1" spans="1:5">
      <c r="A1" s="1" t="s">
        <v>0</v>
      </c>
      <c r="B1" s="22" t="s">
        <v>1935</v>
      </c>
      <c r="C1" s="3"/>
    </row>
    <row r="2" spans="1:5">
      <c r="A2" s="1" t="s">
        <v>2</v>
      </c>
      <c r="B2" s="55" t="s">
        <v>2002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1994</v>
      </c>
      <c r="C8" s="6"/>
    </row>
    <row r="9" spans="1:5">
      <c r="A9" s="4" t="s">
        <v>11</v>
      </c>
      <c r="B9" s="4" t="s">
        <v>12</v>
      </c>
      <c r="C9" s="4" t="s">
        <v>16</v>
      </c>
      <c r="D9" s="4" t="s">
        <v>10</v>
      </c>
      <c r="E9" s="4" t="s">
        <v>13</v>
      </c>
    </row>
    <row r="10" spans="1:5" s="32" customFormat="1">
      <c r="A10" s="52" t="s">
        <v>1990</v>
      </c>
      <c r="B10" s="52" t="s">
        <v>1990</v>
      </c>
      <c r="C10" s="43"/>
      <c r="D10" s="52"/>
      <c r="E10" s="2"/>
    </row>
    <row r="11" spans="1:5" s="32" customFormat="1">
      <c r="A11" s="52" t="s">
        <v>1989</v>
      </c>
      <c r="B11" s="52" t="s">
        <v>1989</v>
      </c>
      <c r="C11" s="43"/>
      <c r="D11" s="52"/>
      <c r="E11" s="2"/>
    </row>
    <row r="12" spans="1:5" s="32" customFormat="1">
      <c r="A12" s="52" t="s">
        <v>1465</v>
      </c>
      <c r="B12" s="52" t="s">
        <v>1465</v>
      </c>
      <c r="C12" s="43"/>
      <c r="D12" s="52"/>
      <c r="E12" s="2"/>
    </row>
    <row r="13" spans="1:5" s="32" customFormat="1">
      <c r="A13" s="52" t="s">
        <v>1988</v>
      </c>
      <c r="B13" s="52" t="s">
        <v>1988</v>
      </c>
      <c r="C13" s="43"/>
      <c r="D13" s="52"/>
      <c r="E13" s="2"/>
    </row>
    <row r="14" spans="1:5" s="32" customFormat="1">
      <c r="A14" s="52" t="s">
        <v>1987</v>
      </c>
      <c r="B14" s="52" t="s">
        <v>1987</v>
      </c>
      <c r="C14" s="43"/>
      <c r="D14" s="52"/>
      <c r="E14" s="2"/>
    </row>
    <row r="15" spans="1:5" s="32" customFormat="1">
      <c r="A15" s="52" t="s">
        <v>1986</v>
      </c>
      <c r="B15" s="52" t="s">
        <v>1986</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1891</v>
      </c>
      <c r="C8" s="6"/>
    </row>
    <row r="9" spans="1:5">
      <c r="A9" s="4" t="s">
        <v>11</v>
      </c>
      <c r="B9" s="4" t="s">
        <v>12</v>
      </c>
      <c r="C9" s="4" t="s">
        <v>16</v>
      </c>
      <c r="D9" s="4" t="s">
        <v>10</v>
      </c>
      <c r="E9" s="4" t="s">
        <v>13</v>
      </c>
    </row>
    <row r="10" spans="1:5" ht="32">
      <c r="A10" s="16" t="s">
        <v>1287</v>
      </c>
      <c r="B10" s="16" t="s">
        <v>1288</v>
      </c>
      <c r="C10" s="16"/>
      <c r="D10" s="17" t="s">
        <v>1289</v>
      </c>
      <c r="E10" s="2"/>
    </row>
    <row r="11" spans="1:5" ht="32">
      <c r="A11" s="16" t="s">
        <v>1290</v>
      </c>
      <c r="B11" s="16" t="s">
        <v>1291</v>
      </c>
      <c r="C11" s="16"/>
      <c r="D11" s="17" t="s">
        <v>1292</v>
      </c>
      <c r="E11" s="2"/>
    </row>
    <row r="12" spans="1:5" ht="16">
      <c r="A12" s="16" t="s">
        <v>1293</v>
      </c>
      <c r="B12" s="16" t="s">
        <v>1294</v>
      </c>
      <c r="C12" s="16"/>
      <c r="D12" s="17" t="s">
        <v>1295</v>
      </c>
      <c r="E12" s="2"/>
    </row>
    <row r="13" spans="1:5" ht="32">
      <c r="A13" s="16" t="s">
        <v>1296</v>
      </c>
      <c r="B13" s="16" t="s">
        <v>1297</v>
      </c>
      <c r="C13" s="16"/>
      <c r="D13" s="17" t="s">
        <v>1298</v>
      </c>
      <c r="E13" s="2"/>
    </row>
    <row r="14" spans="1:5" ht="16">
      <c r="A14" s="16" t="s">
        <v>1299</v>
      </c>
      <c r="B14" s="16" t="s">
        <v>1300</v>
      </c>
      <c r="C14" s="16"/>
      <c r="D14" s="17" t="s">
        <v>1301</v>
      </c>
      <c r="E14" s="2"/>
    </row>
    <row r="15" spans="1:5" ht="32">
      <c r="A15" s="16" t="s">
        <v>1302</v>
      </c>
      <c r="B15" s="16" t="s">
        <v>1303</v>
      </c>
      <c r="C15" s="16"/>
      <c r="D15" s="17" t="s">
        <v>1304</v>
      </c>
      <c r="E15" s="2"/>
    </row>
    <row r="16" spans="1:5" ht="32">
      <c r="A16" s="16" t="s">
        <v>1305</v>
      </c>
      <c r="B16" s="16" t="s">
        <v>1306</v>
      </c>
      <c r="C16" s="16"/>
      <c r="D16" s="17" t="s">
        <v>1307</v>
      </c>
      <c r="E16" s="2"/>
    </row>
    <row r="17" spans="1:5" ht="32">
      <c r="A17" s="16" t="s">
        <v>1308</v>
      </c>
      <c r="B17" s="16"/>
      <c r="C17" s="16" t="s">
        <v>1309</v>
      </c>
      <c r="D17" s="17" t="s">
        <v>1310</v>
      </c>
      <c r="E17" s="2"/>
    </row>
    <row r="18" spans="1:5" ht="48">
      <c r="A18" s="16" t="s">
        <v>1311</v>
      </c>
      <c r="B18" s="16"/>
      <c r="C18" s="16" t="s">
        <v>1312</v>
      </c>
      <c r="D18" s="17" t="s">
        <v>1313</v>
      </c>
      <c r="E18" s="2"/>
    </row>
    <row r="19" spans="1:5" ht="48">
      <c r="A19" s="16" t="s">
        <v>1314</v>
      </c>
      <c r="B19" s="16"/>
      <c r="C19" s="16" t="s">
        <v>1315</v>
      </c>
      <c r="D19" s="17" t="s">
        <v>1316</v>
      </c>
      <c r="E19" s="2"/>
    </row>
    <row r="20" spans="1:5" ht="32">
      <c r="A20" s="16" t="s">
        <v>1317</v>
      </c>
      <c r="B20" s="16" t="s">
        <v>1318</v>
      </c>
      <c r="C20" s="16"/>
      <c r="D20" s="17" t="s">
        <v>1319</v>
      </c>
      <c r="E20" s="2"/>
    </row>
    <row r="21" spans="1:5" ht="32">
      <c r="A21" s="16" t="s">
        <v>1320</v>
      </c>
      <c r="B21" s="16"/>
      <c r="C21" s="16" t="s">
        <v>1321</v>
      </c>
      <c r="D21" s="17" t="s">
        <v>1322</v>
      </c>
      <c r="E21" s="2"/>
    </row>
    <row r="22" spans="1:5" ht="32">
      <c r="A22" s="16" t="s">
        <v>1323</v>
      </c>
      <c r="B22" s="16"/>
      <c r="C22" s="16" t="s">
        <v>1324</v>
      </c>
      <c r="D22" s="17" t="s">
        <v>1325</v>
      </c>
      <c r="E22" s="2"/>
    </row>
    <row r="23" spans="1:5" ht="32">
      <c r="A23" s="16" t="s">
        <v>1326</v>
      </c>
      <c r="B23" s="16"/>
      <c r="C23" s="16" t="s">
        <v>1327</v>
      </c>
      <c r="D23" s="17" t="s">
        <v>1328</v>
      </c>
      <c r="E23" s="2"/>
    </row>
    <row r="24" spans="1:5" ht="32">
      <c r="A24" s="16" t="s">
        <v>1329</v>
      </c>
      <c r="B24" s="16"/>
      <c r="C24" s="16" t="s">
        <v>1330</v>
      </c>
      <c r="D24" s="17" t="s">
        <v>1331</v>
      </c>
      <c r="E24" s="2"/>
    </row>
    <row r="25" spans="1:5" ht="32">
      <c r="A25" s="16" t="s">
        <v>1332</v>
      </c>
      <c r="B25" s="16" t="s">
        <v>1333</v>
      </c>
      <c r="C25" s="16"/>
      <c r="D25" s="17" t="s">
        <v>1334</v>
      </c>
      <c r="E25" s="2"/>
    </row>
    <row r="26" spans="1:5" ht="32">
      <c r="A26" s="16" t="s">
        <v>1335</v>
      </c>
      <c r="B26" s="16" t="s">
        <v>1336</v>
      </c>
      <c r="C26" s="16"/>
      <c r="D26" s="17" t="s">
        <v>1337</v>
      </c>
      <c r="E26" s="2"/>
    </row>
    <row r="27" spans="1:5" ht="16">
      <c r="A27" s="16" t="s">
        <v>1338</v>
      </c>
      <c r="B27" s="16" t="s">
        <v>1338</v>
      </c>
      <c r="C27" s="16"/>
      <c r="D27" s="17" t="s">
        <v>1339</v>
      </c>
      <c r="E27" s="2"/>
    </row>
    <row r="28" spans="1:5" ht="32">
      <c r="A28" s="16" t="s">
        <v>1340</v>
      </c>
      <c r="B28" s="16" t="s">
        <v>1341</v>
      </c>
      <c r="C28" s="16"/>
      <c r="D28" s="17" t="s">
        <v>1342</v>
      </c>
      <c r="E28" s="2"/>
    </row>
    <row r="29" spans="1:5" ht="16">
      <c r="A29" s="16" t="s">
        <v>1343</v>
      </c>
      <c r="B29" s="16" t="s">
        <v>1344</v>
      </c>
      <c r="C29" s="16"/>
      <c r="D29" s="17" t="s">
        <v>1345</v>
      </c>
      <c r="E29" s="2"/>
    </row>
    <row r="30" spans="1:5" ht="16">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1892</v>
      </c>
      <c r="C8" s="6"/>
      <c r="D8" s="6"/>
    </row>
    <row r="9" spans="1:6">
      <c r="A9" s="4" t="s">
        <v>11</v>
      </c>
      <c r="B9" s="4" t="s">
        <v>12</v>
      </c>
      <c r="C9" s="4" t="s">
        <v>16</v>
      </c>
      <c r="D9" s="4" t="s">
        <v>17</v>
      </c>
      <c r="E9" s="4" t="s">
        <v>10</v>
      </c>
      <c r="F9" s="4" t="s">
        <v>13</v>
      </c>
    </row>
    <row r="10" spans="1:6" ht="16">
      <c r="A10" s="16" t="s">
        <v>1351</v>
      </c>
      <c r="B10" s="16" t="s">
        <v>1352</v>
      </c>
      <c r="C10" s="16"/>
      <c r="D10" s="16"/>
      <c r="E10" s="17" t="s">
        <v>1353</v>
      </c>
      <c r="F10" s="2"/>
    </row>
    <row r="11" spans="1:6" ht="48">
      <c r="A11" s="16" t="s">
        <v>1354</v>
      </c>
      <c r="B11" s="16" t="s">
        <v>1355</v>
      </c>
      <c r="C11" s="16"/>
      <c r="D11" s="16"/>
      <c r="E11" s="17" t="s">
        <v>1356</v>
      </c>
      <c r="F11" s="2"/>
    </row>
    <row r="12" spans="1:6" ht="32">
      <c r="A12" s="16" t="s">
        <v>1357</v>
      </c>
      <c r="B12" s="16" t="s">
        <v>1358</v>
      </c>
      <c r="C12" s="16"/>
      <c r="D12" s="16"/>
      <c r="E12" s="17" t="s">
        <v>1359</v>
      </c>
      <c r="F12" s="2"/>
    </row>
    <row r="13" spans="1:6" ht="32">
      <c r="A13" s="16" t="s">
        <v>1360</v>
      </c>
      <c r="B13" s="16" t="s">
        <v>1361</v>
      </c>
      <c r="C13" s="16"/>
      <c r="D13" s="16"/>
      <c r="E13" s="17" t="s">
        <v>1362</v>
      </c>
      <c r="F13" s="2"/>
    </row>
    <row r="14" spans="1:6" ht="32">
      <c r="A14" s="16" t="s">
        <v>1363</v>
      </c>
      <c r="B14" s="16" t="s">
        <v>1364</v>
      </c>
      <c r="C14" s="16"/>
      <c r="D14" s="16"/>
      <c r="E14" s="17" t="s">
        <v>1365</v>
      </c>
      <c r="F14" s="2"/>
    </row>
    <row r="15" spans="1:6" ht="32">
      <c r="A15" s="16" t="s">
        <v>1366</v>
      </c>
      <c r="B15" s="16" t="s">
        <v>1367</v>
      </c>
      <c r="C15" s="16"/>
      <c r="D15" s="16"/>
      <c r="E15" s="17" t="s">
        <v>1368</v>
      </c>
      <c r="F15" s="2"/>
    </row>
    <row r="16" spans="1:6" ht="32">
      <c r="A16" s="16" t="s">
        <v>1369</v>
      </c>
      <c r="B16" s="16" t="s">
        <v>1370</v>
      </c>
      <c r="C16" s="16"/>
      <c r="D16" s="16"/>
      <c r="E16" s="17" t="s">
        <v>1371</v>
      </c>
      <c r="F16" s="2"/>
    </row>
    <row r="17" spans="1:6" ht="48">
      <c r="A17" s="16" t="s">
        <v>1343</v>
      </c>
      <c r="B17" s="16" t="s">
        <v>1372</v>
      </c>
      <c r="C17" s="16"/>
      <c r="D17" s="16"/>
      <c r="E17" s="17" t="s">
        <v>1373</v>
      </c>
      <c r="F17" s="2"/>
    </row>
    <row r="18" spans="1:6" ht="32">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6640625" defaultRowHeight="15"/>
  <cols>
    <col min="1" max="1" width="21.5" bestFit="1" customWidth="1"/>
    <col min="2" max="3" width="15.5" bestFit="1" customWidth="1"/>
    <col min="4" max="4" width="12.1640625" bestFit="1" customWidth="1"/>
    <col min="5" max="5" width="42.5" customWidth="1"/>
  </cols>
  <sheetData>
    <row r="1" spans="1:5">
      <c r="A1" s="1" t="s">
        <v>0</v>
      </c>
      <c r="B1" s="22" t="s">
        <v>1935</v>
      </c>
      <c r="C1" s="3"/>
    </row>
    <row r="2" spans="1:5">
      <c r="A2" s="1" t="s">
        <v>2</v>
      </c>
      <c r="B2" s="55" t="s">
        <v>2044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2034</v>
      </c>
      <c r="B10" s="52" t="s">
        <v>2034</v>
      </c>
      <c r="C10" s="43"/>
      <c r="D10" s="2" t="s">
        <v>2038</v>
      </c>
      <c r="E10" s="2"/>
    </row>
    <row r="11" spans="1:5" s="32" customFormat="1">
      <c r="A11" s="52" t="s">
        <v>2033</v>
      </c>
      <c r="B11" s="52" t="s">
        <v>2033</v>
      </c>
      <c r="C11" s="43"/>
      <c r="D11" s="2" t="s">
        <v>2039</v>
      </c>
      <c r="E11" s="2"/>
    </row>
    <row r="12" spans="1:5" s="32" customFormat="1">
      <c r="A12" s="52" t="s">
        <v>2035</v>
      </c>
      <c r="B12" s="52" t="s">
        <v>2035</v>
      </c>
      <c r="C12" s="43"/>
      <c r="D12" s="2" t="s">
        <v>2040</v>
      </c>
      <c r="E12" s="2"/>
    </row>
    <row r="13" spans="1:5" s="32" customFormat="1">
      <c r="A13" s="52" t="s">
        <v>2037</v>
      </c>
      <c r="B13" s="52" t="s">
        <v>2037</v>
      </c>
      <c r="C13" s="43"/>
      <c r="D13" s="2" t="s">
        <v>2041</v>
      </c>
      <c r="E13" s="2"/>
    </row>
    <row r="14" spans="1:5" s="32" customFormat="1">
      <c r="A14" s="52" t="s">
        <v>2036</v>
      </c>
      <c r="B14" s="52" t="s">
        <v>2036</v>
      </c>
      <c r="C14" s="43"/>
      <c r="D14" s="2" t="s">
        <v>2042</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1893</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6640625" defaultRowHeight="15"/>
  <cols>
    <col min="1" max="1" width="21.5" bestFit="1" customWidth="1"/>
    <col min="2" max="3" width="15.5" bestFit="1" customWidth="1"/>
    <col min="4" max="4" width="79.6640625" bestFit="1" customWidth="1"/>
    <col min="5" max="5" width="14.1640625" bestFit="1" customWidth="1"/>
  </cols>
  <sheetData>
    <row r="1" spans="1:5">
      <c r="A1" s="1" t="s">
        <v>0</v>
      </c>
      <c r="B1" s="22" t="s">
        <v>1935</v>
      </c>
      <c r="C1" s="3"/>
    </row>
    <row r="2" spans="1:5">
      <c r="A2" s="1" t="s">
        <v>2</v>
      </c>
      <c r="B2" s="55" t="s">
        <v>2056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2049</v>
      </c>
      <c r="C8" s="6"/>
    </row>
    <row r="9" spans="1:5">
      <c r="A9" s="4" t="s">
        <v>11</v>
      </c>
      <c r="B9" s="4" t="s">
        <v>12</v>
      </c>
      <c r="C9" s="4" t="s">
        <v>16</v>
      </c>
      <c r="D9" s="4" t="s">
        <v>10</v>
      </c>
      <c r="E9" s="4" t="s">
        <v>13</v>
      </c>
    </row>
    <row r="10" spans="1:5" s="32" customFormat="1" ht="16">
      <c r="A10" s="72" t="s">
        <v>2045</v>
      </c>
      <c r="B10" s="72" t="s">
        <v>2045</v>
      </c>
      <c r="C10" s="43"/>
      <c r="D10" s="52" t="s">
        <v>2050</v>
      </c>
      <c r="E10" s="2"/>
    </row>
    <row r="11" spans="1:5" s="32" customFormat="1">
      <c r="A11" s="73" t="s">
        <v>2046</v>
      </c>
      <c r="B11" s="73" t="s">
        <v>2046</v>
      </c>
      <c r="C11" s="43"/>
      <c r="D11" s="74" t="s">
        <v>2052</v>
      </c>
      <c r="E11" s="2"/>
    </row>
    <row r="12" spans="1:5" s="32" customFormat="1">
      <c r="A12" s="73" t="s">
        <v>2047</v>
      </c>
      <c r="B12" s="73" t="s">
        <v>2047</v>
      </c>
      <c r="C12" s="43"/>
      <c r="D12" s="52" t="s">
        <v>2051</v>
      </c>
      <c r="E12" s="2"/>
    </row>
    <row r="13" spans="1:5" s="32" customFormat="1">
      <c r="A13" s="73" t="s">
        <v>2048</v>
      </c>
      <c r="B13" s="73" t="s">
        <v>2048</v>
      </c>
      <c r="C13" s="43"/>
      <c r="D13" s="52" t="s">
        <v>2053</v>
      </c>
      <c r="E13" s="2"/>
    </row>
    <row r="14" spans="1:5" s="32" customFormat="1">
      <c r="A14" s="73" t="s">
        <v>1343</v>
      </c>
      <c r="B14" s="73" t="s">
        <v>1343</v>
      </c>
      <c r="C14" s="43"/>
      <c r="D14" s="52" t="s">
        <v>2054</v>
      </c>
      <c r="E14" s="2"/>
    </row>
    <row r="15" spans="1:5" s="32" customFormat="1">
      <c r="A15" s="73" t="s">
        <v>1346</v>
      </c>
      <c r="B15" s="73" t="s">
        <v>1346</v>
      </c>
      <c r="C15" s="43"/>
      <c r="D15" s="52" t="s">
        <v>2055</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1897</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2" t="s">
        <v>1284</v>
      </c>
      <c r="C1" s="3"/>
      <c r="D1" s="3"/>
    </row>
    <row r="2" spans="1:6">
      <c r="A2" s="1" t="s">
        <v>2</v>
      </c>
      <c r="B2" s="22" t="s">
        <v>1552</v>
      </c>
      <c r="C2" s="3" t="s">
        <v>2073</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0">
      <c r="A8" s="75" t="s">
        <v>10</v>
      </c>
      <c r="B8" s="66" t="s">
        <v>1899</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1898</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1719</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52" workbookViewId="0">
      <selection activeCell="C73" sqref="C73"/>
    </sheetView>
  </sheetViews>
  <sheetFormatPr baseColWidth="10" defaultColWidth="11.5" defaultRowHeight="15"/>
  <cols>
    <col min="1" max="1" width="21.5" style="32" bestFit="1" customWidth="1"/>
    <col min="2" max="2" width="48.1640625" style="32" customWidth="1"/>
    <col min="3" max="3" width="56" style="32" bestFit="1" customWidth="1"/>
    <col min="4" max="4" width="17.6640625" style="32" customWidth="1"/>
    <col min="5" max="5" width="24.33203125" style="32" customWidth="1"/>
    <col min="6" max="6" width="27.6640625" style="32" customWidth="1"/>
    <col min="7" max="16384" width="11.5" style="32"/>
  </cols>
  <sheetData>
    <row r="1" spans="1:6" customFormat="1">
      <c r="A1" s="1" t="s">
        <v>0</v>
      </c>
      <c r="B1" s="22" t="s">
        <v>1284</v>
      </c>
      <c r="C1" s="3"/>
      <c r="D1" s="3"/>
    </row>
    <row r="2" spans="1:6" customFormat="1">
      <c r="A2" s="1" t="s">
        <v>2</v>
      </c>
      <c r="B2" s="22" t="s">
        <v>1617</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1923</v>
      </c>
      <c r="C8" s="6"/>
      <c r="D8" s="6"/>
    </row>
    <row r="9" spans="1:6" customFormat="1">
      <c r="A9" s="4" t="s">
        <v>11</v>
      </c>
      <c r="B9" s="4" t="s">
        <v>12</v>
      </c>
      <c r="C9" s="4" t="s">
        <v>16</v>
      </c>
      <c r="D9" s="4" t="s">
        <v>17</v>
      </c>
      <c r="E9" s="4" t="s">
        <v>10</v>
      </c>
      <c r="F9" s="4" t="s">
        <v>13</v>
      </c>
    </row>
    <row r="10" spans="1:6">
      <c r="A10" s="53" t="s">
        <v>1719</v>
      </c>
      <c r="B10" s="53" t="s">
        <v>1719</v>
      </c>
      <c r="C10" s="53"/>
      <c r="D10" s="53"/>
      <c r="E10" s="52"/>
      <c r="F10"/>
    </row>
    <row r="11" spans="1:6">
      <c r="A11" s="53" t="s">
        <v>1682</v>
      </c>
      <c r="B11" s="53"/>
      <c r="C11" s="53" t="s">
        <v>1620</v>
      </c>
      <c r="D11" s="53"/>
      <c r="E11" s="52" t="s">
        <v>1792</v>
      </c>
      <c r="F11"/>
    </row>
    <row r="12" spans="1:6">
      <c r="A12" s="53" t="s">
        <v>1619</v>
      </c>
      <c r="B12" s="53"/>
      <c r="C12" s="53" t="s">
        <v>1618</v>
      </c>
      <c r="D12" s="53"/>
      <c r="E12" s="52" t="s">
        <v>1793</v>
      </c>
      <c r="F12"/>
    </row>
    <row r="13" spans="1:6">
      <c r="A13" s="53" t="s">
        <v>1683</v>
      </c>
      <c r="B13" s="53"/>
      <c r="C13" s="53" t="s">
        <v>1621</v>
      </c>
      <c r="D13" s="53"/>
      <c r="E13" s="52" t="s">
        <v>1794</v>
      </c>
      <c r="F13"/>
    </row>
    <row r="14" spans="1:6">
      <c r="A14" s="53" t="s">
        <v>1886</v>
      </c>
      <c r="B14" s="53" t="s">
        <v>1343</v>
      </c>
      <c r="C14" s="53"/>
      <c r="D14" s="53"/>
      <c r="E14" s="52"/>
      <c r="F14"/>
    </row>
    <row r="15" spans="1:6">
      <c r="A15" s="53" t="s">
        <v>1623</v>
      </c>
      <c r="B15" s="53"/>
      <c r="C15" s="53" t="s">
        <v>1622</v>
      </c>
      <c r="D15" s="53"/>
      <c r="E15" s="52" t="s">
        <v>1793</v>
      </c>
      <c r="F15"/>
    </row>
    <row r="16" spans="1:6">
      <c r="A16" s="53" t="s">
        <v>1684</v>
      </c>
      <c r="B16" s="53"/>
      <c r="C16" s="53" t="s">
        <v>1624</v>
      </c>
      <c r="D16" s="53"/>
      <c r="E16" s="52" t="s">
        <v>1793</v>
      </c>
      <c r="F16"/>
    </row>
    <row r="17" spans="1:5">
      <c r="A17" s="53" t="s">
        <v>1626</v>
      </c>
      <c r="B17" s="53"/>
      <c r="C17" s="53" t="s">
        <v>1625</v>
      </c>
      <c r="D17" s="53"/>
      <c r="E17" s="52" t="s">
        <v>1793</v>
      </c>
    </row>
    <row r="18" spans="1:5">
      <c r="A18" s="53" t="s">
        <v>1628</v>
      </c>
      <c r="B18" s="53"/>
      <c r="C18" s="53" t="s">
        <v>1627</v>
      </c>
      <c r="D18" s="53"/>
      <c r="E18" s="52" t="s">
        <v>1793</v>
      </c>
    </row>
    <row r="19" spans="1:5">
      <c r="A19" s="53" t="s">
        <v>1477</v>
      </c>
      <c r="B19" s="53"/>
      <c r="C19" s="53" t="s">
        <v>1629</v>
      </c>
      <c r="D19" s="53"/>
      <c r="E19" s="52" t="s">
        <v>1793</v>
      </c>
    </row>
    <row r="20" spans="1:5">
      <c r="A20" s="53" t="s">
        <v>1685</v>
      </c>
      <c r="B20" s="53"/>
      <c r="C20" s="53" t="s">
        <v>1630</v>
      </c>
      <c r="D20" s="53"/>
      <c r="E20" s="52" t="s">
        <v>1793</v>
      </c>
    </row>
    <row r="21" spans="1:5">
      <c r="A21" s="53" t="s">
        <v>1343</v>
      </c>
      <c r="B21" s="53"/>
      <c r="C21" s="53" t="s">
        <v>2074</v>
      </c>
      <c r="D21" s="53"/>
      <c r="E21" s="52" t="s">
        <v>1792</v>
      </c>
    </row>
    <row r="22" spans="1:5">
      <c r="A22" s="53" t="s">
        <v>1887</v>
      </c>
      <c r="B22" s="53"/>
      <c r="C22" s="53" t="s">
        <v>1795</v>
      </c>
      <c r="D22" s="53"/>
      <c r="E22" s="52" t="s">
        <v>1793</v>
      </c>
    </row>
    <row r="23" spans="1:5">
      <c r="A23" s="53" t="s">
        <v>1720</v>
      </c>
      <c r="B23" s="53" t="s">
        <v>1720</v>
      </c>
      <c r="C23" s="53"/>
      <c r="D23" s="53"/>
      <c r="E23" s="52"/>
    </row>
    <row r="24" spans="1:5">
      <c r="A24" s="53" t="s">
        <v>1686</v>
      </c>
      <c r="B24" s="53"/>
      <c r="C24" s="53" t="s">
        <v>1631</v>
      </c>
      <c r="D24" s="53"/>
      <c r="E24" s="52" t="s">
        <v>1794</v>
      </c>
    </row>
    <row r="25" spans="1:5">
      <c r="A25" s="53" t="s">
        <v>1687</v>
      </c>
      <c r="B25" s="53"/>
      <c r="C25" s="53" t="s">
        <v>1632</v>
      </c>
      <c r="D25" s="53"/>
      <c r="E25" s="52" t="s">
        <v>1794</v>
      </c>
    </row>
    <row r="26" spans="1:5">
      <c r="A26" s="53" t="s">
        <v>1688</v>
      </c>
      <c r="B26" s="53"/>
      <c r="C26" s="53" t="s">
        <v>1633</v>
      </c>
      <c r="D26" s="53"/>
      <c r="E26" s="52" t="s">
        <v>1794</v>
      </c>
    </row>
    <row r="27" spans="1:5">
      <c r="A27" s="53" t="s">
        <v>1689</v>
      </c>
      <c r="B27" s="53"/>
      <c r="C27" s="53" t="s">
        <v>1634</v>
      </c>
      <c r="D27" s="53"/>
      <c r="E27" s="52" t="s">
        <v>1794</v>
      </c>
    </row>
    <row r="28" spans="1:5">
      <c r="A28" s="53" t="s">
        <v>1557</v>
      </c>
      <c r="B28" s="53" t="s">
        <v>1557</v>
      </c>
      <c r="C28" s="53"/>
      <c r="D28" s="53"/>
      <c r="E28" s="52"/>
    </row>
    <row r="29" spans="1:5">
      <c r="A29" s="52" t="s">
        <v>1690</v>
      </c>
      <c r="B29" s="52"/>
      <c r="C29" s="52" t="s">
        <v>1306</v>
      </c>
      <c r="D29" s="52"/>
      <c r="E29" s="52" t="s">
        <v>1792</v>
      </c>
    </row>
    <row r="30" spans="1:5">
      <c r="A30" s="52" t="s">
        <v>1320</v>
      </c>
      <c r="B30" s="52"/>
      <c r="C30" s="52" t="s">
        <v>1321</v>
      </c>
      <c r="D30" s="52"/>
      <c r="E30" s="52" t="s">
        <v>1792</v>
      </c>
    </row>
    <row r="31" spans="1:5">
      <c r="A31" s="52" t="s">
        <v>1691</v>
      </c>
      <c r="B31" s="52"/>
      <c r="C31" s="52" t="s">
        <v>2075</v>
      </c>
      <c r="D31" s="52"/>
      <c r="E31" s="52" t="s">
        <v>1792</v>
      </c>
    </row>
    <row r="32" spans="1:5">
      <c r="A32" s="52" t="s">
        <v>1561</v>
      </c>
      <c r="B32" s="52" t="s">
        <v>1561</v>
      </c>
      <c r="C32" s="52"/>
      <c r="D32" s="52"/>
      <c r="E32" s="52"/>
    </row>
    <row r="33" spans="1:5">
      <c r="A33" s="52" t="s">
        <v>1638</v>
      </c>
      <c r="B33" s="52"/>
      <c r="C33" s="52" t="s">
        <v>1637</v>
      </c>
      <c r="D33" s="52"/>
      <c r="E33" s="52" t="s">
        <v>1793</v>
      </c>
    </row>
    <row r="34" spans="1:5">
      <c r="A34" s="52" t="s">
        <v>1640</v>
      </c>
      <c r="B34" s="52"/>
      <c r="C34" s="52" t="s">
        <v>1639</v>
      </c>
      <c r="D34" s="52"/>
      <c r="E34" s="52" t="s">
        <v>1792</v>
      </c>
    </row>
    <row r="35" spans="1:5">
      <c r="A35" s="52" t="s">
        <v>1694</v>
      </c>
      <c r="B35" s="52"/>
      <c r="C35" s="52" t="s">
        <v>1641</v>
      </c>
      <c r="D35" s="52"/>
      <c r="E35" s="52" t="s">
        <v>1792</v>
      </c>
    </row>
    <row r="36" spans="1:5">
      <c r="A36" s="52" t="s">
        <v>1695</v>
      </c>
      <c r="B36" s="52"/>
      <c r="C36" s="52" t="s">
        <v>1642</v>
      </c>
      <c r="D36" s="52"/>
      <c r="E36" s="52" t="s">
        <v>1792</v>
      </c>
    </row>
    <row r="37" spans="1:5">
      <c r="A37" s="52" t="s">
        <v>1696</v>
      </c>
      <c r="B37" s="52"/>
      <c r="C37" s="52" t="s">
        <v>1643</v>
      </c>
      <c r="D37" s="52"/>
      <c r="E37" s="52" t="s">
        <v>1792</v>
      </c>
    </row>
    <row r="38" spans="1:5">
      <c r="A38" s="52" t="s">
        <v>1697</v>
      </c>
      <c r="B38" s="52"/>
      <c r="C38" s="52" t="s">
        <v>1644</v>
      </c>
      <c r="D38" s="52"/>
      <c r="E38" s="52" t="s">
        <v>1792</v>
      </c>
    </row>
    <row r="39" spans="1:5">
      <c r="A39" s="52" t="s">
        <v>1698</v>
      </c>
      <c r="B39" s="52"/>
      <c r="C39" s="52" t="s">
        <v>1645</v>
      </c>
      <c r="D39" s="52"/>
      <c r="E39" s="52" t="s">
        <v>1792</v>
      </c>
    </row>
    <row r="40" spans="1:5">
      <c r="A40" s="52" t="s">
        <v>1699</v>
      </c>
      <c r="B40" s="52"/>
      <c r="C40" s="52" t="s">
        <v>1646</v>
      </c>
      <c r="D40" s="52"/>
      <c r="E40" s="52" t="s">
        <v>1792</v>
      </c>
    </row>
    <row r="41" spans="1:5">
      <c r="A41" s="52" t="s">
        <v>1700</v>
      </c>
      <c r="B41" s="52"/>
      <c r="C41" s="52" t="s">
        <v>1647</v>
      </c>
      <c r="D41" s="52"/>
      <c r="E41" s="52" t="s">
        <v>1792</v>
      </c>
    </row>
    <row r="42" spans="1:5">
      <c r="A42" s="52" t="s">
        <v>1701</v>
      </c>
      <c r="B42" s="52"/>
      <c r="C42" s="52" t="s">
        <v>1648</v>
      </c>
      <c r="D42" s="52"/>
      <c r="E42" s="52" t="s">
        <v>1792</v>
      </c>
    </row>
    <row r="43" spans="1:5">
      <c r="A43" s="52" t="s">
        <v>1702</v>
      </c>
      <c r="B43" s="52"/>
      <c r="C43" s="52" t="s">
        <v>1649</v>
      </c>
      <c r="D43" s="52"/>
      <c r="E43" s="52" t="s">
        <v>1792</v>
      </c>
    </row>
    <row r="44" spans="1:5">
      <c r="A44" s="52" t="s">
        <v>1703</v>
      </c>
      <c r="B44" s="52"/>
      <c r="C44" s="52" t="s">
        <v>1650</v>
      </c>
      <c r="D44" s="52"/>
      <c r="E44" s="52" t="s">
        <v>1792</v>
      </c>
    </row>
    <row r="45" spans="1:5">
      <c r="A45" s="52" t="s">
        <v>1704</v>
      </c>
      <c r="B45" s="52"/>
      <c r="C45" s="52" t="s">
        <v>1651</v>
      </c>
      <c r="D45" s="52"/>
      <c r="E45" s="52" t="s">
        <v>1792</v>
      </c>
    </row>
    <row r="46" spans="1:5">
      <c r="A46" s="52" t="s">
        <v>1692</v>
      </c>
      <c r="B46" s="52"/>
      <c r="C46" s="52" t="s">
        <v>1635</v>
      </c>
      <c r="D46" s="52"/>
      <c r="E46" s="52" t="s">
        <v>1793</v>
      </c>
    </row>
    <row r="47" spans="1:5">
      <c r="A47" s="52" t="s">
        <v>1693</v>
      </c>
      <c r="B47" s="52"/>
      <c r="C47" s="52" t="s">
        <v>1636</v>
      </c>
      <c r="D47" s="52"/>
      <c r="E47" s="52" t="s">
        <v>1793</v>
      </c>
    </row>
    <row r="48" spans="1:5">
      <c r="A48" s="52" t="s">
        <v>1705</v>
      </c>
      <c r="B48" s="52"/>
      <c r="C48" s="52" t="s">
        <v>1652</v>
      </c>
      <c r="D48" s="52"/>
      <c r="E48" s="52" t="s">
        <v>1794</v>
      </c>
    </row>
    <row r="49" spans="1:5">
      <c r="A49" s="52" t="s">
        <v>1706</v>
      </c>
      <c r="B49" s="52"/>
      <c r="C49" s="52" t="s">
        <v>1653</v>
      </c>
      <c r="D49" s="52"/>
      <c r="E49" s="52" t="s">
        <v>1794</v>
      </c>
    </row>
    <row r="50" spans="1:5">
      <c r="A50" s="52" t="s">
        <v>1681</v>
      </c>
      <c r="B50" s="52"/>
      <c r="C50" s="52" t="s">
        <v>1680</v>
      </c>
      <c r="D50" s="52"/>
      <c r="E50" s="52" t="s">
        <v>1794</v>
      </c>
    </row>
    <row r="51" spans="1:5">
      <c r="A51" s="52" t="s">
        <v>1553</v>
      </c>
      <c r="B51" s="52" t="s">
        <v>1553</v>
      </c>
      <c r="C51" s="52"/>
      <c r="D51" s="52"/>
      <c r="E51" s="52"/>
    </row>
    <row r="52" spans="1:5">
      <c r="A52" s="52" t="s">
        <v>1655</v>
      </c>
      <c r="B52" s="52"/>
      <c r="C52" s="52" t="s">
        <v>1654</v>
      </c>
      <c r="D52" s="52"/>
      <c r="E52" s="52" t="s">
        <v>1792</v>
      </c>
    </row>
    <row r="53" spans="1:5">
      <c r="A53" s="52" t="s">
        <v>1709</v>
      </c>
      <c r="B53" s="52"/>
      <c r="C53" s="52" t="s">
        <v>1660</v>
      </c>
      <c r="D53" s="52"/>
      <c r="E53" s="52" t="s">
        <v>1792</v>
      </c>
    </row>
    <row r="54" spans="1:5">
      <c r="A54" s="52" t="s">
        <v>1669</v>
      </c>
      <c r="B54" s="52"/>
      <c r="C54" s="52" t="s">
        <v>1668</v>
      </c>
      <c r="D54" s="52"/>
      <c r="E54" s="52" t="s">
        <v>1792</v>
      </c>
    </row>
    <row r="55" spans="1:5">
      <c r="A55" s="52" t="s">
        <v>1671</v>
      </c>
      <c r="B55" s="52"/>
      <c r="C55" s="52" t="s">
        <v>1670</v>
      </c>
      <c r="D55" s="52"/>
      <c r="E55" s="52" t="s">
        <v>1792</v>
      </c>
    </row>
    <row r="56" spans="1:5">
      <c r="A56" s="52" t="s">
        <v>1673</v>
      </c>
      <c r="B56" s="52"/>
      <c r="C56" s="52" t="s">
        <v>1672</v>
      </c>
      <c r="D56" s="52"/>
      <c r="E56" s="52" t="s">
        <v>1792</v>
      </c>
    </row>
    <row r="57" spans="1:5">
      <c r="A57" s="52" t="s">
        <v>1713</v>
      </c>
      <c r="B57" s="52"/>
      <c r="C57" s="52" t="s">
        <v>1674</v>
      </c>
      <c r="D57" s="52"/>
      <c r="E57" s="52" t="s">
        <v>1792</v>
      </c>
    </row>
    <row r="58" spans="1:5">
      <c r="A58" s="52" t="s">
        <v>1714</v>
      </c>
      <c r="B58" s="52"/>
      <c r="C58" s="52" t="s">
        <v>1675</v>
      </c>
      <c r="D58" s="52"/>
      <c r="E58" s="52" t="s">
        <v>1792</v>
      </c>
    </row>
    <row r="59" spans="1:5">
      <c r="A59" s="52" t="s">
        <v>1657</v>
      </c>
      <c r="B59" s="52"/>
      <c r="C59" s="52" t="s">
        <v>1656</v>
      </c>
      <c r="D59" s="52"/>
      <c r="E59" s="52" t="s">
        <v>1793</v>
      </c>
    </row>
    <row r="60" spans="1:5">
      <c r="A60" s="52" t="s">
        <v>1707</v>
      </c>
      <c r="B60" s="52"/>
      <c r="C60" s="52" t="s">
        <v>1658</v>
      </c>
      <c r="D60" s="52"/>
      <c r="E60" s="52" t="s">
        <v>1793</v>
      </c>
    </row>
    <row r="61" spans="1:5">
      <c r="A61" s="52" t="s">
        <v>1708</v>
      </c>
      <c r="B61" s="52"/>
      <c r="C61" s="52" t="s">
        <v>1659</v>
      </c>
      <c r="D61" s="52"/>
      <c r="E61" s="52" t="s">
        <v>1793</v>
      </c>
    </row>
    <row r="62" spans="1:5">
      <c r="A62" s="52" t="s">
        <v>1662</v>
      </c>
      <c r="B62" s="52"/>
      <c r="C62" s="52" t="s">
        <v>1661</v>
      </c>
      <c r="D62" s="52"/>
      <c r="E62" s="52" t="s">
        <v>1793</v>
      </c>
    </row>
    <row r="63" spans="1:5">
      <c r="A63" s="52" t="s">
        <v>1710</v>
      </c>
      <c r="B63" s="52"/>
      <c r="C63" s="52" t="s">
        <v>1663</v>
      </c>
      <c r="D63" s="52"/>
      <c r="E63" s="52" t="s">
        <v>1793</v>
      </c>
    </row>
    <row r="64" spans="1:5">
      <c r="A64" s="52" t="s">
        <v>1711</v>
      </c>
      <c r="B64" s="52"/>
      <c r="C64" s="52" t="s">
        <v>1664</v>
      </c>
      <c r="D64" s="52"/>
      <c r="E64" s="52" t="s">
        <v>1793</v>
      </c>
    </row>
    <row r="65" spans="1:5">
      <c r="A65" s="52" t="s">
        <v>1712</v>
      </c>
      <c r="B65" s="52"/>
      <c r="C65" s="52" t="s">
        <v>1665</v>
      </c>
      <c r="D65" s="52"/>
      <c r="E65" s="52" t="s">
        <v>1793</v>
      </c>
    </row>
    <row r="66" spans="1:5">
      <c r="A66" s="52" t="s">
        <v>1667</v>
      </c>
      <c r="B66" s="52"/>
      <c r="C66" s="52" t="s">
        <v>1666</v>
      </c>
      <c r="D66" s="52"/>
      <c r="E66" s="52" t="s">
        <v>1793</v>
      </c>
    </row>
    <row r="67" spans="1:5">
      <c r="A67" s="52" t="s">
        <v>1721</v>
      </c>
      <c r="B67" s="52" t="s">
        <v>1721</v>
      </c>
      <c r="C67" s="52"/>
      <c r="D67" s="52"/>
      <c r="E67" s="52"/>
    </row>
    <row r="68" spans="1:5">
      <c r="A68" s="52" t="s">
        <v>1679</v>
      </c>
      <c r="B68" s="52"/>
      <c r="C68" s="52" t="s">
        <v>1678</v>
      </c>
      <c r="D68" s="52"/>
      <c r="E68" s="52" t="s">
        <v>1792</v>
      </c>
    </row>
    <row r="69" spans="1:5">
      <c r="A69" s="52" t="s">
        <v>1715</v>
      </c>
      <c r="B69" s="52"/>
      <c r="C69" s="52" t="s">
        <v>1676</v>
      </c>
      <c r="D69" s="52"/>
      <c r="E69" s="52" t="s">
        <v>1793</v>
      </c>
    </row>
    <row r="70" spans="1:5">
      <c r="A70" s="52" t="s">
        <v>1716</v>
      </c>
      <c r="B70" s="52"/>
      <c r="C70" s="52" t="s">
        <v>1677</v>
      </c>
      <c r="D70" s="52"/>
      <c r="E70" s="52" t="s">
        <v>1793</v>
      </c>
    </row>
    <row r="71" spans="1:5">
      <c r="A71" s="52" t="s">
        <v>1717</v>
      </c>
      <c r="B71" s="52"/>
      <c r="C71" s="52" t="s">
        <v>1888</v>
      </c>
      <c r="D71" s="52"/>
      <c r="E71" s="52" t="s">
        <v>1793</v>
      </c>
    </row>
    <row r="72" spans="1:5">
      <c r="A72" s="52" t="s">
        <v>1718</v>
      </c>
      <c r="B72" s="52"/>
      <c r="C72" s="52" t="s">
        <v>2099</v>
      </c>
      <c r="D72" s="52"/>
      <c r="E72" s="52" t="s">
        <v>1793</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6640625" defaultRowHeight="15"/>
  <cols>
    <col min="1" max="1" width="21.5" bestFit="1" customWidth="1"/>
    <col min="2" max="2" width="22.1640625" customWidth="1"/>
    <col min="3" max="3" width="15.5" bestFit="1" customWidth="1"/>
    <col min="4" max="4" width="12.1640625" bestFit="1" customWidth="1"/>
    <col min="5" max="5" width="14.1640625" bestFit="1" customWidth="1"/>
  </cols>
  <sheetData>
    <row r="1" spans="1:5">
      <c r="A1" s="1" t="s">
        <v>0</v>
      </c>
      <c r="B1" s="22" t="s">
        <v>1935</v>
      </c>
      <c r="C1" s="3"/>
    </row>
    <row r="2" spans="1:5">
      <c r="A2" s="1" t="s">
        <v>2</v>
      </c>
      <c r="B2" s="55" t="s">
        <v>2024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ht="16">
      <c r="A10" s="69" t="s">
        <v>2023</v>
      </c>
      <c r="B10" s="69" t="s">
        <v>2023</v>
      </c>
      <c r="C10" s="43"/>
      <c r="D10" s="52"/>
      <c r="E10" s="2"/>
    </row>
    <row r="11" spans="1:5" s="32" customFormat="1">
      <c r="A11" s="52" t="s">
        <v>2022</v>
      </c>
      <c r="B11" s="52" t="s">
        <v>2022</v>
      </c>
      <c r="C11" s="43"/>
      <c r="D11" s="52"/>
      <c r="E11" s="2"/>
    </row>
    <row r="12" spans="1:5" s="32" customFormat="1">
      <c r="A12" s="52" t="s">
        <v>2021</v>
      </c>
      <c r="B12" s="52" t="s">
        <v>2021</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1900</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topLeftCell="A4" workbookViewId="0">
      <selection activeCell="D22" sqref="D2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1901</v>
      </c>
      <c r="C8" s="6"/>
      <c r="D8" s="6"/>
    </row>
    <row r="9" spans="1:6">
      <c r="A9" s="4" t="s">
        <v>11</v>
      </c>
      <c r="B9" s="4" t="s">
        <v>12</v>
      </c>
      <c r="C9" s="4" t="s">
        <v>16</v>
      </c>
      <c r="D9" s="4" t="s">
        <v>17</v>
      </c>
      <c r="E9" s="4" t="s">
        <v>10</v>
      </c>
      <c r="F9" s="4" t="s">
        <v>13</v>
      </c>
    </row>
    <row r="10" spans="1:6">
      <c r="A10" s="23" t="s">
        <v>1576</v>
      </c>
      <c r="B10" s="23" t="s">
        <v>1593</v>
      </c>
      <c r="C10" s="16"/>
      <c r="D10" s="16"/>
      <c r="E10" s="23" t="s">
        <v>1612</v>
      </c>
      <c r="F10" s="16"/>
    </row>
    <row r="11" spans="1:6">
      <c r="A11" s="23" t="s">
        <v>1577</v>
      </c>
      <c r="B11" s="23" t="s">
        <v>1594</v>
      </c>
      <c r="C11" s="16"/>
      <c r="D11" s="16"/>
      <c r="E11" s="23" t="s">
        <v>1612</v>
      </c>
      <c r="F11" s="16"/>
    </row>
    <row r="12" spans="1:6">
      <c r="A12" s="23" t="s">
        <v>1578</v>
      </c>
      <c r="B12" s="23" t="s">
        <v>1595</v>
      </c>
      <c r="C12" s="16"/>
      <c r="D12" s="16"/>
      <c r="E12" s="23" t="s">
        <v>1613</v>
      </c>
      <c r="F12" s="16"/>
    </row>
    <row r="13" spans="1:6">
      <c r="A13" s="23" t="s">
        <v>1579</v>
      </c>
      <c r="B13" s="23" t="s">
        <v>1596</v>
      </c>
      <c r="C13" s="16"/>
      <c r="D13" s="16"/>
      <c r="E13" s="23" t="s">
        <v>1613</v>
      </c>
      <c r="F13" s="16"/>
    </row>
    <row r="14" spans="1:6">
      <c r="A14" s="23" t="s">
        <v>1580</v>
      </c>
      <c r="B14" s="23" t="s">
        <v>1597</v>
      </c>
      <c r="C14" s="16"/>
      <c r="D14" s="16"/>
      <c r="E14" s="23" t="s">
        <v>1613</v>
      </c>
      <c r="F14" s="16"/>
    </row>
    <row r="15" spans="1:6">
      <c r="A15" s="23" t="s">
        <v>1581</v>
      </c>
      <c r="B15" s="23" t="s">
        <v>1598</v>
      </c>
      <c r="C15" s="16"/>
      <c r="D15" s="16"/>
      <c r="E15" s="23" t="s">
        <v>1613</v>
      </c>
      <c r="F15" s="16"/>
    </row>
    <row r="16" spans="1:6">
      <c r="A16" s="23" t="s">
        <v>1582</v>
      </c>
      <c r="B16" s="23" t="s">
        <v>1599</v>
      </c>
      <c r="C16" s="16"/>
      <c r="D16" s="16"/>
      <c r="E16" s="23" t="s">
        <v>1613</v>
      </c>
      <c r="F16" s="16"/>
    </row>
    <row r="17" spans="1:6">
      <c r="A17" s="23" t="s">
        <v>1583</v>
      </c>
      <c r="B17" s="23" t="s">
        <v>1600</v>
      </c>
      <c r="C17" s="16"/>
      <c r="D17" s="16"/>
      <c r="E17" s="23" t="s">
        <v>1614</v>
      </c>
      <c r="F17" s="16"/>
    </row>
    <row r="18" spans="1:6">
      <c r="A18" s="77" t="s">
        <v>2098</v>
      </c>
      <c r="B18" s="23" t="s">
        <v>1601</v>
      </c>
      <c r="C18" s="16"/>
      <c r="D18" s="16"/>
      <c r="E18" s="23" t="s">
        <v>1614</v>
      </c>
      <c r="F18" s="16"/>
    </row>
    <row r="19" spans="1:6">
      <c r="A19" s="23" t="s">
        <v>1584</v>
      </c>
      <c r="B19" s="23" t="s">
        <v>1602</v>
      </c>
      <c r="C19" s="16"/>
      <c r="D19" s="16"/>
      <c r="E19" s="23" t="s">
        <v>1615</v>
      </c>
      <c r="F19" s="16"/>
    </row>
    <row r="20" spans="1:6">
      <c r="A20" s="23" t="s">
        <v>1585</v>
      </c>
      <c r="B20" s="23" t="s">
        <v>1603</v>
      </c>
      <c r="C20" s="16"/>
      <c r="D20" s="16"/>
      <c r="E20" s="23" t="s">
        <v>1615</v>
      </c>
      <c r="F20" s="16"/>
    </row>
    <row r="21" spans="1:6">
      <c r="A21" s="23" t="s">
        <v>1586</v>
      </c>
      <c r="B21" s="23" t="s">
        <v>1604</v>
      </c>
      <c r="C21" s="16"/>
      <c r="D21" s="16"/>
      <c r="E21" s="23" t="s">
        <v>1616</v>
      </c>
      <c r="F21" s="16"/>
    </row>
    <row r="22" spans="1:6">
      <c r="A22" s="23" t="s">
        <v>1587</v>
      </c>
      <c r="B22" s="23" t="s">
        <v>1605</v>
      </c>
      <c r="C22" s="16"/>
      <c r="D22" s="16"/>
      <c r="E22" s="23" t="s">
        <v>1616</v>
      </c>
      <c r="F22" s="16"/>
    </row>
    <row r="23" spans="1:6">
      <c r="A23" s="23" t="s">
        <v>1588</v>
      </c>
      <c r="B23" s="23" t="s">
        <v>1606</v>
      </c>
      <c r="C23" s="16"/>
      <c r="D23" s="16"/>
      <c r="E23" s="23" t="s">
        <v>1616</v>
      </c>
      <c r="F23" s="16"/>
    </row>
    <row r="24" spans="1:6">
      <c r="A24" s="23" t="s">
        <v>1589</v>
      </c>
      <c r="B24" s="23" t="s">
        <v>1607</v>
      </c>
      <c r="C24" s="16"/>
      <c r="D24" s="16"/>
      <c r="E24" s="23" t="s">
        <v>1616</v>
      </c>
      <c r="F24" s="16"/>
    </row>
    <row r="25" spans="1:6">
      <c r="A25" s="16" t="s">
        <v>1565</v>
      </c>
      <c r="B25" s="23" t="s">
        <v>1608</v>
      </c>
      <c r="C25" s="16"/>
      <c r="D25" s="16"/>
      <c r="E25" s="23" t="s">
        <v>1616</v>
      </c>
      <c r="F25" s="16"/>
    </row>
    <row r="26" spans="1:6">
      <c r="A26" s="16" t="s">
        <v>1590</v>
      </c>
      <c r="B26" s="23" t="s">
        <v>1609</v>
      </c>
      <c r="C26" s="16"/>
      <c r="D26" s="16"/>
      <c r="E26" s="23" t="s">
        <v>1615</v>
      </c>
      <c r="F26" s="16"/>
    </row>
    <row r="27" spans="1:6">
      <c r="A27" s="16" t="s">
        <v>1591</v>
      </c>
      <c r="B27" s="23" t="s">
        <v>1610</v>
      </c>
      <c r="C27" s="16"/>
      <c r="D27" s="16"/>
      <c r="E27" s="23" t="s">
        <v>1615</v>
      </c>
      <c r="F27" s="16"/>
    </row>
    <row r="28" spans="1:6">
      <c r="A28" s="16" t="s">
        <v>1592</v>
      </c>
      <c r="B28" s="23" t="s">
        <v>1611</v>
      </c>
      <c r="C28" s="16"/>
      <c r="D28" s="16"/>
      <c r="E28" s="23" t="s">
        <v>1613</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6640625" defaultRowHeight="15"/>
  <cols>
    <col min="1" max="1" width="21.5" bestFit="1" customWidth="1"/>
    <col min="2" max="2" width="45.6640625" bestFit="1" customWidth="1"/>
    <col min="3" max="3" width="15.5" bestFit="1" customWidth="1"/>
    <col min="4" max="4" width="38.5" bestFit="1" customWidth="1"/>
    <col min="5" max="5" width="14.1640625" bestFit="1" customWidth="1"/>
  </cols>
  <sheetData>
    <row r="1" spans="1:5">
      <c r="A1" s="1" t="s">
        <v>0</v>
      </c>
      <c r="B1" s="22" t="s">
        <v>1935</v>
      </c>
      <c r="C1" s="3"/>
    </row>
    <row r="2" spans="1:5">
      <c r="A2" s="1" t="s">
        <v>2</v>
      </c>
      <c r="B2" s="55" t="s">
        <v>2088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2020</v>
      </c>
      <c r="C8" s="6"/>
    </row>
    <row r="9" spans="1:5">
      <c r="A9" s="4" t="s">
        <v>11</v>
      </c>
      <c r="B9" s="4" t="s">
        <v>12</v>
      </c>
      <c r="C9" s="4" t="s">
        <v>16</v>
      </c>
      <c r="D9" s="4" t="s">
        <v>10</v>
      </c>
      <c r="E9" s="4" t="s">
        <v>13</v>
      </c>
    </row>
    <row r="10" spans="1:5" s="32" customFormat="1" ht="16">
      <c r="A10" s="69" t="s">
        <v>2095</v>
      </c>
      <c r="B10" s="76" t="s">
        <v>2090</v>
      </c>
      <c r="C10" s="43"/>
      <c r="D10" s="52"/>
      <c r="E10" s="2"/>
    </row>
    <row r="11" spans="1:5" s="32" customFormat="1">
      <c r="A11" s="52" t="s">
        <v>1317</v>
      </c>
      <c r="B11" s="76" t="s">
        <v>2091</v>
      </c>
      <c r="C11" s="43"/>
      <c r="D11" s="52"/>
      <c r="E11" s="2"/>
    </row>
    <row r="12" spans="1:5" s="32" customFormat="1">
      <c r="A12" s="52" t="s">
        <v>2096</v>
      </c>
      <c r="B12" s="76" t="s">
        <v>2092</v>
      </c>
      <c r="C12" s="43"/>
      <c r="D12" s="52"/>
      <c r="E12" s="2"/>
    </row>
    <row r="13" spans="1:5" s="32" customFormat="1">
      <c r="A13" s="52" t="s">
        <v>2089</v>
      </c>
      <c r="B13" s="76" t="s">
        <v>683</v>
      </c>
      <c r="C13" s="43"/>
      <c r="D13" s="52"/>
      <c r="E13" s="2"/>
    </row>
    <row r="14" spans="1:5" s="32" customFormat="1">
      <c r="A14" s="52" t="s">
        <v>2097</v>
      </c>
      <c r="B14" s="76" t="s">
        <v>2093</v>
      </c>
      <c r="C14" s="43"/>
      <c r="D14" s="52"/>
      <c r="E14" s="2"/>
    </row>
    <row r="15" spans="1:5" s="32" customFormat="1">
      <c r="A15" s="52" t="s">
        <v>1343</v>
      </c>
      <c r="B15" s="76" t="s">
        <v>2094</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6640625" defaultRowHeight="15"/>
  <cols>
    <col min="1" max="1" width="26.1640625" customWidth="1"/>
    <col min="2" max="2" width="56.1640625" customWidth="1"/>
    <col min="3" max="3" width="41.5" bestFit="1" customWidth="1"/>
    <col min="4" max="4" width="61.5" customWidth="1"/>
    <col min="5" max="5" width="26.1640625" customWidth="1"/>
  </cols>
  <sheetData>
    <row r="1" spans="1:5">
      <c r="A1" s="1" t="s">
        <v>0</v>
      </c>
      <c r="B1" s="3" t="s">
        <v>1</v>
      </c>
      <c r="C1" s="3"/>
    </row>
    <row r="2" spans="1:5">
      <c r="A2" s="1" t="s">
        <v>2</v>
      </c>
      <c r="B2" s="3" t="s">
        <v>1772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1889</v>
      </c>
      <c r="C8" s="6"/>
    </row>
    <row r="9" spans="1:5">
      <c r="A9" s="4" t="s">
        <v>11</v>
      </c>
      <c r="B9" s="4" t="s">
        <v>12</v>
      </c>
      <c r="C9" s="4" t="s">
        <v>16</v>
      </c>
      <c r="D9" s="4" t="s">
        <v>10</v>
      </c>
      <c r="E9" s="4" t="s">
        <v>13</v>
      </c>
    </row>
    <row r="10" spans="1:5" ht="16">
      <c r="A10" s="44" t="s">
        <v>1775</v>
      </c>
      <c r="B10" s="50" t="s">
        <v>1755</v>
      </c>
      <c r="C10" s="36"/>
      <c r="D10" s="50" t="s">
        <v>1786</v>
      </c>
      <c r="E10" s="2"/>
    </row>
    <row r="11" spans="1:5">
      <c r="A11" s="45" t="s">
        <v>1776</v>
      </c>
      <c r="B11" s="50" t="s">
        <v>1756</v>
      </c>
      <c r="C11" s="36"/>
      <c r="D11" s="50" t="s">
        <v>1787</v>
      </c>
      <c r="E11" s="2"/>
    </row>
    <row r="12" spans="1:5" ht="16">
      <c r="A12" s="46" t="s">
        <v>1777</v>
      </c>
      <c r="B12" s="50" t="s">
        <v>1757</v>
      </c>
      <c r="C12" s="36"/>
      <c r="D12" s="50" t="s">
        <v>1788</v>
      </c>
      <c r="E12" s="2"/>
    </row>
    <row r="13" spans="1:5" ht="16">
      <c r="A13" s="46" t="s">
        <v>1553</v>
      </c>
      <c r="B13" s="50" t="s">
        <v>1773</v>
      </c>
      <c r="C13" s="36"/>
      <c r="D13" s="50" t="s">
        <v>1789</v>
      </c>
      <c r="E13" s="2"/>
    </row>
    <row r="14" spans="1:5" ht="16">
      <c r="A14" s="46" t="s">
        <v>1417</v>
      </c>
      <c r="B14" s="50" t="s">
        <v>1774</v>
      </c>
      <c r="C14" s="36"/>
      <c r="D14" s="50" t="s">
        <v>1790</v>
      </c>
      <c r="E14" s="2"/>
    </row>
    <row r="15" spans="1:5" ht="16">
      <c r="A15" s="46" t="s">
        <v>1546</v>
      </c>
      <c r="B15" s="50" t="s">
        <v>1758</v>
      </c>
      <c r="C15" s="36"/>
      <c r="D15" s="50" t="s">
        <v>1791</v>
      </c>
      <c r="E15" s="2"/>
    </row>
    <row r="16" spans="1:5" ht="16">
      <c r="A16" s="46" t="s">
        <v>1778</v>
      </c>
      <c r="B16" s="51" t="s">
        <v>1759</v>
      </c>
      <c r="C16" s="36"/>
      <c r="D16" s="50" t="s">
        <v>1784</v>
      </c>
      <c r="E16" s="2"/>
    </row>
    <row r="17" spans="1:5" ht="16">
      <c r="A17" s="47" t="s">
        <v>1779</v>
      </c>
      <c r="B17" s="50" t="s">
        <v>1760</v>
      </c>
      <c r="C17" s="36"/>
      <c r="D17" s="50" t="s">
        <v>1760</v>
      </c>
      <c r="E17" s="2"/>
    </row>
    <row r="18" spans="1:5" ht="16">
      <c r="A18" s="48" t="s">
        <v>1780</v>
      </c>
      <c r="B18" s="50" t="s">
        <v>1785</v>
      </c>
      <c r="C18" s="36"/>
      <c r="D18" s="50" t="s">
        <v>1785</v>
      </c>
      <c r="E18" s="2"/>
    </row>
    <row r="19" spans="1:5" ht="16">
      <c r="A19" s="46" t="s">
        <v>1781</v>
      </c>
      <c r="B19" s="50" t="s">
        <v>1761</v>
      </c>
      <c r="C19" s="36"/>
      <c r="D19" s="50" t="s">
        <v>1761</v>
      </c>
      <c r="E19" s="2"/>
    </row>
    <row r="20" spans="1:5" ht="16">
      <c r="A20" s="46" t="s">
        <v>1782</v>
      </c>
      <c r="B20" s="35" t="s">
        <v>1762</v>
      </c>
      <c r="C20" s="36"/>
      <c r="D20" s="50" t="s">
        <v>1762</v>
      </c>
      <c r="E20" s="2"/>
    </row>
    <row r="21" spans="1:5" ht="16">
      <c r="A21" s="46" t="s">
        <v>1783</v>
      </c>
      <c r="B21" s="35" t="s">
        <v>1763</v>
      </c>
      <c r="C21" s="36"/>
      <c r="D21" s="50" t="s">
        <v>1763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5" customWidth="1"/>
    <col min="2" max="2" width="23.5" bestFit="1" customWidth="1"/>
    <col min="3" max="3" width="13.33203125" bestFit="1" customWidth="1"/>
    <col min="4" max="4" width="11.6640625" customWidth="1"/>
    <col min="5" max="5" width="163.33203125" bestFit="1" customWidth="1"/>
    <col min="6" max="6" width="11.5" bestFit="1" customWidth="1"/>
  </cols>
  <sheetData>
    <row r="1" spans="1:6" s="52" customFormat="1">
      <c r="A1" s="54" t="s">
        <v>0</v>
      </c>
      <c r="B1" s="55" t="s">
        <v>1</v>
      </c>
      <c r="C1" s="56"/>
      <c r="D1" s="56"/>
    </row>
    <row r="2" spans="1:6" s="52" customFormat="1">
      <c r="A2" s="54" t="s">
        <v>2</v>
      </c>
      <c r="B2" s="55" t="s">
        <v>1881</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1902</v>
      </c>
      <c r="C8" s="58"/>
      <c r="D8" s="58"/>
    </row>
    <row r="9" spans="1:6" s="52" customFormat="1">
      <c r="A9" s="59" t="s">
        <v>11</v>
      </c>
      <c r="B9" s="59" t="s">
        <v>12</v>
      </c>
      <c r="C9" s="59" t="s">
        <v>16</v>
      </c>
      <c r="D9" s="59" t="s">
        <v>17</v>
      </c>
      <c r="E9" s="59" t="s">
        <v>10</v>
      </c>
      <c r="F9" s="59" t="s">
        <v>13</v>
      </c>
    </row>
    <row r="10" spans="1:6">
      <c r="A10" t="s">
        <v>1853</v>
      </c>
      <c r="B10" t="s">
        <v>1854</v>
      </c>
      <c r="E10" t="s">
        <v>1855</v>
      </c>
    </row>
    <row r="11" spans="1:6">
      <c r="A11" t="s">
        <v>1856</v>
      </c>
      <c r="B11" t="s">
        <v>1857</v>
      </c>
      <c r="E11" t="s">
        <v>1858</v>
      </c>
    </row>
    <row r="12" spans="1:6">
      <c r="A12" t="s">
        <v>1859</v>
      </c>
      <c r="B12" t="s">
        <v>1860</v>
      </c>
      <c r="E12" t="s">
        <v>1861</v>
      </c>
    </row>
    <row r="13" spans="1:6">
      <c r="A13" t="s">
        <v>1862</v>
      </c>
      <c r="B13" t="s">
        <v>1863</v>
      </c>
      <c r="E13" t="s">
        <v>1864</v>
      </c>
    </row>
    <row r="14" spans="1:6">
      <c r="A14" t="s">
        <v>1865</v>
      </c>
      <c r="B14" t="s">
        <v>1866</v>
      </c>
      <c r="E14" t="s">
        <v>1867</v>
      </c>
    </row>
    <row r="15" spans="1:6">
      <c r="A15" t="s">
        <v>1868</v>
      </c>
      <c r="B15" t="s">
        <v>1869</v>
      </c>
      <c r="E15" t="s">
        <v>1870</v>
      </c>
    </row>
    <row r="16" spans="1:6">
      <c r="A16" t="s">
        <v>1871</v>
      </c>
      <c r="B16" t="s">
        <v>1872</v>
      </c>
      <c r="E16" t="s">
        <v>1873</v>
      </c>
    </row>
    <row r="17" spans="1:5">
      <c r="A17" t="s">
        <v>1874</v>
      </c>
      <c r="B17" t="s">
        <v>1875</v>
      </c>
      <c r="E17" t="s">
        <v>1876</v>
      </c>
    </row>
    <row r="18" spans="1:5">
      <c r="A18" t="s">
        <v>1877</v>
      </c>
      <c r="B18" t="s">
        <v>1878</v>
      </c>
      <c r="E18" t="s">
        <v>1876</v>
      </c>
    </row>
    <row r="19" spans="1:5">
      <c r="A19" t="s">
        <v>1879</v>
      </c>
      <c r="B19" t="s">
        <v>1880</v>
      </c>
      <c r="E19" t="s">
        <v>1876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election activeCell="A20" sqref="A20:XFD20"/>
    </sheetView>
  </sheetViews>
  <sheetFormatPr baseColWidth="10" defaultColWidth="8.6640625" defaultRowHeight="15"/>
  <cols>
    <col min="1" max="1" width="26.1640625" customWidth="1"/>
    <col min="2" max="2" width="56.1640625" customWidth="1"/>
    <col min="3" max="3" width="21.83203125" customWidth="1"/>
    <col min="4" max="4" width="154.83203125" customWidth="1"/>
    <col min="5" max="5" width="11" customWidth="1"/>
  </cols>
  <sheetData>
    <row r="1" spans="1:5">
      <c r="A1" s="1" t="s">
        <v>0</v>
      </c>
      <c r="B1" s="22" t="s">
        <v>1284</v>
      </c>
      <c r="C1" s="3"/>
    </row>
    <row r="2" spans="1:5">
      <c r="A2" s="1" t="s">
        <v>2</v>
      </c>
      <c r="B2" s="55" t="s">
        <v>1922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1907</v>
      </c>
      <c r="C8" s="6"/>
    </row>
    <row r="9" spans="1:5">
      <c r="A9" s="4" t="s">
        <v>11</v>
      </c>
      <c r="B9" s="4" t="s">
        <v>12</v>
      </c>
      <c r="C9" s="4" t="s">
        <v>16</v>
      </c>
      <c r="D9" s="4" t="s">
        <v>10</v>
      </c>
      <c r="E9" s="4" t="s">
        <v>13</v>
      </c>
    </row>
    <row r="10" spans="1:5" s="32" customFormat="1">
      <c r="A10" s="52" t="s">
        <v>1764</v>
      </c>
      <c r="B10" s="52" t="s">
        <v>1908</v>
      </c>
      <c r="C10" s="43"/>
      <c r="D10" s="52" t="s">
        <v>1934</v>
      </c>
      <c r="E10" s="2">
        <v>1</v>
      </c>
    </row>
    <row r="11" spans="1:5" s="32" customFormat="1">
      <c r="A11" s="52" t="s">
        <v>1909</v>
      </c>
      <c r="B11" s="52" t="s">
        <v>1910</v>
      </c>
      <c r="C11" s="43"/>
      <c r="D11" s="52" t="s">
        <v>1925</v>
      </c>
      <c r="E11" s="2">
        <v>2</v>
      </c>
    </row>
    <row r="12" spans="1:5" s="32" customFormat="1">
      <c r="A12" s="52" t="s">
        <v>1765</v>
      </c>
      <c r="B12" s="52" t="s">
        <v>1911</v>
      </c>
      <c r="C12" s="43"/>
      <c r="D12" s="52" t="s">
        <v>1933</v>
      </c>
      <c r="E12" s="2">
        <v>3</v>
      </c>
    </row>
    <row r="13" spans="1:5" s="32" customFormat="1">
      <c r="A13" s="52" t="s">
        <v>1766</v>
      </c>
      <c r="B13" s="52" t="s">
        <v>1912</v>
      </c>
      <c r="C13" s="43"/>
      <c r="D13" s="52" t="s">
        <v>1926</v>
      </c>
      <c r="E13" s="2">
        <v>4</v>
      </c>
    </row>
    <row r="14" spans="1:5" s="32" customFormat="1">
      <c r="A14" s="52" t="s">
        <v>1767</v>
      </c>
      <c r="B14" s="52" t="s">
        <v>1913</v>
      </c>
      <c r="C14" s="43"/>
      <c r="D14" s="52" t="s">
        <v>1927</v>
      </c>
      <c r="E14" s="2">
        <v>5</v>
      </c>
    </row>
    <row r="15" spans="1:5" s="32" customFormat="1">
      <c r="A15" s="52" t="s">
        <v>1768</v>
      </c>
      <c r="B15" s="52" t="s">
        <v>1914</v>
      </c>
      <c r="C15" s="43"/>
      <c r="D15" s="52" t="s">
        <v>1928</v>
      </c>
      <c r="E15" s="2">
        <v>6</v>
      </c>
    </row>
    <row r="16" spans="1:5" s="32" customFormat="1">
      <c r="A16" s="52" t="s">
        <v>1769</v>
      </c>
      <c r="B16" s="52" t="s">
        <v>1915</v>
      </c>
      <c r="C16" s="43"/>
      <c r="D16" s="52" t="s">
        <v>1929</v>
      </c>
      <c r="E16" s="2">
        <v>7</v>
      </c>
    </row>
    <row r="17" spans="1:5" s="32" customFormat="1">
      <c r="A17" s="52" t="s">
        <v>1916</v>
      </c>
      <c r="B17" s="52" t="s">
        <v>1917</v>
      </c>
      <c r="C17" s="43"/>
      <c r="D17" s="52" t="s">
        <v>1930</v>
      </c>
      <c r="E17" s="2">
        <v>8</v>
      </c>
    </row>
    <row r="18" spans="1:5" s="32" customFormat="1">
      <c r="A18" s="52" t="s">
        <v>1770</v>
      </c>
      <c r="B18" s="52" t="s">
        <v>1918</v>
      </c>
      <c r="C18" s="43"/>
      <c r="D18" s="52" t="s">
        <v>1931</v>
      </c>
      <c r="E18" s="2">
        <v>9</v>
      </c>
    </row>
    <row r="19" spans="1:5" s="32" customFormat="1">
      <c r="A19" s="52" t="s">
        <v>1771</v>
      </c>
      <c r="B19" s="52" t="s">
        <v>1919</v>
      </c>
      <c r="C19" s="43"/>
      <c r="D19" s="52" t="s">
        <v>1932</v>
      </c>
      <c r="E19" s="2">
        <v>10</v>
      </c>
    </row>
    <row r="20" spans="1:5">
      <c r="A20" s="52" t="s">
        <v>1920</v>
      </c>
      <c r="B20" s="52" t="s">
        <v>1921</v>
      </c>
      <c r="C20" s="2"/>
      <c r="D20" s="52" t="s">
        <v>1924</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5" defaultRowHeight="15"/>
  <cols>
    <col min="1" max="1" width="21.5" style="52" bestFit="1" customWidth="1"/>
    <col min="2" max="2" width="35.33203125" style="52" customWidth="1"/>
    <col min="3" max="3" width="21.1640625" style="52" customWidth="1"/>
    <col min="4" max="4" width="39.5" style="52" customWidth="1"/>
    <col min="5" max="5" width="88.6640625" style="52" customWidth="1"/>
    <col min="6" max="6" width="23.6640625" style="52" customWidth="1"/>
    <col min="7" max="16384" width="11.5" style="52"/>
  </cols>
  <sheetData>
    <row r="1" spans="1:6">
      <c r="A1" s="54" t="s">
        <v>0</v>
      </c>
      <c r="B1" s="55" t="s">
        <v>1284</v>
      </c>
      <c r="C1" s="56"/>
      <c r="D1" s="56"/>
    </row>
    <row r="2" spans="1:6">
      <c r="A2" s="54" t="s">
        <v>2</v>
      </c>
      <c r="B2" s="55" t="s">
        <v>1852</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1903</v>
      </c>
      <c r="C8" s="58"/>
      <c r="D8" s="58"/>
    </row>
    <row r="9" spans="1:6">
      <c r="A9" s="59" t="s">
        <v>11</v>
      </c>
      <c r="B9" s="59" t="s">
        <v>12</v>
      </c>
      <c r="C9" s="59" t="s">
        <v>16</v>
      </c>
      <c r="D9" s="59" t="s">
        <v>17</v>
      </c>
      <c r="E9" s="59" t="s">
        <v>10</v>
      </c>
      <c r="F9" s="59" t="s">
        <v>13</v>
      </c>
    </row>
    <row r="10" spans="1:6" ht="16">
      <c r="A10" s="60" t="s">
        <v>1800</v>
      </c>
      <c r="B10" s="50" t="s">
        <v>1801</v>
      </c>
      <c r="C10" s="61"/>
      <c r="E10" s="61" t="s">
        <v>1802</v>
      </c>
      <c r="F10" s="52" t="s">
        <v>1803</v>
      </c>
    </row>
    <row r="11" spans="1:6" ht="16">
      <c r="A11" s="46" t="s">
        <v>1804</v>
      </c>
      <c r="B11" s="35" t="s">
        <v>1805</v>
      </c>
      <c r="E11" s="52" t="s">
        <v>1806</v>
      </c>
    </row>
    <row r="12" spans="1:6" ht="16">
      <c r="A12" s="46" t="s">
        <v>1807</v>
      </c>
      <c r="B12" s="35" t="s">
        <v>1808</v>
      </c>
      <c r="E12" s="52" t="s">
        <v>1809</v>
      </c>
      <c r="F12" s="52" t="s">
        <v>1810</v>
      </c>
    </row>
    <row r="13" spans="1:6" ht="16">
      <c r="A13" s="46" t="s">
        <v>1811</v>
      </c>
      <c r="B13" s="35" t="s">
        <v>1812</v>
      </c>
      <c r="C13"/>
      <c r="E13" s="52" t="s">
        <v>1813</v>
      </c>
      <c r="F13" s="52" t="s">
        <v>1814</v>
      </c>
    </row>
    <row r="14" spans="1:6" ht="16">
      <c r="A14" s="60" t="s">
        <v>1815</v>
      </c>
      <c r="C14" s="50" t="s">
        <v>1816</v>
      </c>
      <c r="E14" s="52" t="s">
        <v>1817</v>
      </c>
    </row>
    <row r="15" spans="1:6" ht="16">
      <c r="A15" s="46" t="s">
        <v>1818</v>
      </c>
      <c r="B15" s="52" t="s">
        <v>1819</v>
      </c>
      <c r="C15"/>
      <c r="E15" s="52" t="s">
        <v>1885</v>
      </c>
    </row>
    <row r="16" spans="1:6" ht="16">
      <c r="A16" s="60" t="s">
        <v>1820</v>
      </c>
      <c r="B16" s="52" t="s">
        <v>1821</v>
      </c>
      <c r="C16" s="50"/>
      <c r="F16" s="52" t="s">
        <v>1822</v>
      </c>
    </row>
    <row r="17" spans="1:6" ht="16">
      <c r="A17" s="60" t="s">
        <v>1589</v>
      </c>
      <c r="B17" s="50" t="s">
        <v>1823</v>
      </c>
      <c r="C17" s="61"/>
      <c r="E17" s="52" t="s">
        <v>1824</v>
      </c>
      <c r="F17" s="52" t="s">
        <v>1825</v>
      </c>
    </row>
    <row r="18" spans="1:6" ht="16">
      <c r="A18" s="60" t="s">
        <v>1826</v>
      </c>
      <c r="C18" s="50" t="s">
        <v>1827</v>
      </c>
    </row>
    <row r="19" spans="1:6" ht="16">
      <c r="A19" s="60" t="s">
        <v>1828</v>
      </c>
      <c r="C19" s="50" t="s">
        <v>1829</v>
      </c>
    </row>
    <row r="20" spans="1:6" ht="16">
      <c r="A20" s="60" t="s">
        <v>1830</v>
      </c>
      <c r="C20" s="50" t="s">
        <v>1831</v>
      </c>
    </row>
    <row r="21" spans="1:6" ht="16">
      <c r="A21" s="60" t="s">
        <v>1832</v>
      </c>
      <c r="C21" s="50" t="s">
        <v>1833</v>
      </c>
    </row>
    <row r="22" spans="1:6" ht="16">
      <c r="A22" s="46" t="s">
        <v>1834</v>
      </c>
      <c r="B22" s="35" t="s">
        <v>1835</v>
      </c>
      <c r="C22"/>
      <c r="E22" s="52" t="s">
        <v>1836</v>
      </c>
      <c r="F22" s="52" t="s">
        <v>1837</v>
      </c>
    </row>
    <row r="23" spans="1:6" ht="16">
      <c r="A23" s="46" t="s">
        <v>1838</v>
      </c>
      <c r="B23" s="35" t="s">
        <v>1839</v>
      </c>
      <c r="C23"/>
      <c r="E23" s="52" t="s">
        <v>1840</v>
      </c>
      <c r="F23" s="52" t="s">
        <v>1841</v>
      </c>
    </row>
    <row r="24" spans="1:6" ht="16">
      <c r="A24" s="46" t="s">
        <v>1842</v>
      </c>
      <c r="B24" s="35" t="s">
        <v>1843</v>
      </c>
      <c r="C24"/>
      <c r="E24" s="52" t="s">
        <v>1844</v>
      </c>
      <c r="F24" s="52" t="s">
        <v>1845</v>
      </c>
    </row>
    <row r="25" spans="1:6" ht="16">
      <c r="A25" s="60" t="s">
        <v>1846</v>
      </c>
      <c r="C25" s="35" t="s">
        <v>1847</v>
      </c>
      <c r="E25" s="52" t="s">
        <v>1848</v>
      </c>
    </row>
    <row r="26" spans="1:6" ht="16">
      <c r="A26" s="60" t="s">
        <v>1849</v>
      </c>
      <c r="B26" s="52" t="s">
        <v>1850</v>
      </c>
      <c r="E26" s="52" t="s">
        <v>1851</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6640625" defaultRowHeight="15"/>
  <cols>
    <col min="1" max="1" width="21.5" bestFit="1" customWidth="1"/>
    <col min="2" max="2" width="13.6640625" bestFit="1" customWidth="1"/>
    <col min="3" max="4" width="13.33203125" bestFit="1" customWidth="1"/>
    <col min="5" max="5" width="74" customWidth="1"/>
    <col min="6" max="6" width="26.1640625" customWidth="1"/>
  </cols>
  <sheetData>
    <row r="1" spans="1:6">
      <c r="A1" s="1" t="s">
        <v>0</v>
      </c>
      <c r="B1" s="3" t="s">
        <v>1935</v>
      </c>
      <c r="C1" s="3"/>
      <c r="D1" s="3"/>
    </row>
    <row r="2" spans="1:6">
      <c r="A2" s="1" t="s">
        <v>2</v>
      </c>
      <c r="B2" s="3" t="s">
        <v>2061</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2062</v>
      </c>
      <c r="C8" s="6"/>
      <c r="D8" s="6"/>
    </row>
    <row r="9" spans="1:6">
      <c r="A9" s="4" t="s">
        <v>11</v>
      </c>
      <c r="B9" s="4" t="s">
        <v>12</v>
      </c>
      <c r="C9" s="4" t="s">
        <v>16</v>
      </c>
      <c r="D9" s="4" t="s">
        <v>17</v>
      </c>
      <c r="E9" s="4" t="s">
        <v>10</v>
      </c>
      <c r="F9" s="4" t="s">
        <v>13</v>
      </c>
    </row>
    <row r="10" spans="1:6" ht="16">
      <c r="A10" s="60" t="s">
        <v>2063</v>
      </c>
      <c r="B10" s="60" t="s">
        <v>2063</v>
      </c>
      <c r="C10" s="16"/>
      <c r="D10" s="16"/>
      <c r="E10" s="19" t="s">
        <v>2067</v>
      </c>
      <c r="F10" s="16"/>
    </row>
    <row r="11" spans="1:6" ht="16">
      <c r="A11" s="46" t="s">
        <v>2064</v>
      </c>
      <c r="B11" s="46" t="s">
        <v>2064</v>
      </c>
      <c r="C11" s="16"/>
      <c r="D11" s="16"/>
      <c r="E11" s="19" t="s">
        <v>2068</v>
      </c>
      <c r="F11" s="16"/>
    </row>
    <row r="12" spans="1:6" ht="16">
      <c r="A12" s="46" t="s">
        <v>2065</v>
      </c>
      <c r="B12" s="46" t="s">
        <v>2065</v>
      </c>
      <c r="C12" s="16"/>
      <c r="D12" s="16"/>
      <c r="E12" s="19" t="s">
        <v>2076</v>
      </c>
      <c r="F12" s="16"/>
    </row>
    <row r="13" spans="1:6" ht="16">
      <c r="A13" s="46" t="s">
        <v>2066</v>
      </c>
      <c r="B13" s="46" t="s">
        <v>2066</v>
      </c>
      <c r="C13" s="16"/>
      <c r="D13" s="16"/>
      <c r="E13" s="19" t="s">
        <v>2069</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6640625" defaultRowHeight="15"/>
  <cols>
    <col min="1" max="1" width="21.5" bestFit="1" customWidth="1"/>
    <col min="2" max="3" width="15.5" bestFit="1" customWidth="1"/>
    <col min="4" max="4" width="12.1640625" bestFit="1" customWidth="1"/>
    <col min="5" max="5" width="49" customWidth="1"/>
  </cols>
  <sheetData>
    <row r="1" spans="1:5">
      <c r="A1" s="1" t="s">
        <v>0</v>
      </c>
      <c r="B1" s="22" t="s">
        <v>1935</v>
      </c>
      <c r="C1" s="3"/>
    </row>
    <row r="2" spans="1:5">
      <c r="A2" s="1" t="s">
        <v>2</v>
      </c>
      <c r="B2" s="55" t="s">
        <v>2031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2032</v>
      </c>
      <c r="C8" s="6"/>
    </row>
    <row r="9" spans="1:5">
      <c r="A9" s="4" t="s">
        <v>11</v>
      </c>
      <c r="B9" s="4" t="s">
        <v>12</v>
      </c>
      <c r="C9" s="4" t="s">
        <v>16</v>
      </c>
      <c r="D9" s="4" t="s">
        <v>10</v>
      </c>
      <c r="E9" s="4" t="s">
        <v>13</v>
      </c>
    </row>
    <row r="10" spans="1:5" s="32" customFormat="1">
      <c r="A10" s="71">
        <v>15</v>
      </c>
      <c r="B10" s="71">
        <v>15</v>
      </c>
      <c r="C10" s="43"/>
      <c r="D10" s="2" t="s">
        <v>2026</v>
      </c>
      <c r="E10" s="2"/>
    </row>
    <row r="11" spans="1:5" s="32" customFormat="1">
      <c r="A11" s="65">
        <v>17</v>
      </c>
      <c r="B11" s="65">
        <v>17</v>
      </c>
      <c r="C11" s="43"/>
      <c r="D11" s="2" t="s">
        <v>2027</v>
      </c>
      <c r="E11" s="2"/>
    </row>
    <row r="12" spans="1:5" s="32" customFormat="1">
      <c r="A12" s="65">
        <v>18</v>
      </c>
      <c r="B12" s="65">
        <v>18</v>
      </c>
      <c r="C12" s="43"/>
      <c r="D12" s="2" t="s">
        <v>2028</v>
      </c>
      <c r="E12" s="2"/>
    </row>
    <row r="13" spans="1:5" s="32" customFormat="1">
      <c r="A13" s="65">
        <v>112</v>
      </c>
      <c r="B13" s="65">
        <v>112</v>
      </c>
      <c r="C13" s="43"/>
      <c r="D13" s="2" t="s">
        <v>2029</v>
      </c>
      <c r="E13" s="2"/>
    </row>
    <row r="14" spans="1:5" s="32" customFormat="1">
      <c r="A14" s="65">
        <v>116117</v>
      </c>
      <c r="B14" s="65">
        <v>116117</v>
      </c>
      <c r="C14" s="43"/>
      <c r="D14" s="2" t="s">
        <v>2030</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style="8" customWidth="1"/>
    <col min="6" max="6" width="38.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1904</v>
      </c>
    </row>
    <row r="9" spans="1:6">
      <c r="A9" s="4" t="s">
        <v>11</v>
      </c>
      <c r="B9" s="4" t="s">
        <v>12</v>
      </c>
      <c r="C9" s="4" t="s">
        <v>16</v>
      </c>
      <c r="D9" s="4" t="s">
        <v>17</v>
      </c>
      <c r="E9" s="9" t="s">
        <v>10</v>
      </c>
      <c r="F9" s="9" t="s">
        <v>13</v>
      </c>
    </row>
    <row r="10" spans="1:6" ht="60">
      <c r="A10" s="2" t="s">
        <v>18</v>
      </c>
      <c r="B10" s="2" t="s">
        <v>19</v>
      </c>
      <c r="C10" s="2"/>
      <c r="D10" s="2"/>
      <c r="E10" s="10"/>
      <c r="F10" s="10" t="s">
        <v>20</v>
      </c>
    </row>
    <row r="11" spans="1:6">
      <c r="A11" s="2" t="s">
        <v>21</v>
      </c>
      <c r="B11" s="2"/>
      <c r="C11" s="2" t="s">
        <v>22</v>
      </c>
      <c r="D11" s="2"/>
      <c r="E11" s="10"/>
      <c r="F11" s="10"/>
    </row>
    <row r="12" spans="1:6" ht="30">
      <c r="A12" s="2" t="s">
        <v>23</v>
      </c>
      <c r="B12" s="2"/>
      <c r="C12" s="2"/>
      <c r="D12" s="2" t="s">
        <v>24</v>
      </c>
      <c r="E12" s="10" t="s">
        <v>25</v>
      </c>
      <c r="F12" s="10"/>
    </row>
    <row r="13" spans="1:6" ht="30">
      <c r="A13" s="2" t="s">
        <v>26</v>
      </c>
      <c r="B13" s="2"/>
      <c r="C13" s="2"/>
      <c r="D13" s="2" t="s">
        <v>27</v>
      </c>
      <c r="E13" s="10" t="s">
        <v>28</v>
      </c>
      <c r="F13" s="10"/>
    </row>
    <row r="14" spans="1:6">
      <c r="A14" s="2" t="s">
        <v>29</v>
      </c>
      <c r="C14" s="2"/>
      <c r="D14" s="2" t="s">
        <v>30</v>
      </c>
      <c r="E14" s="10" t="s">
        <v>31</v>
      </c>
      <c r="F14" s="10"/>
    </row>
    <row r="15" spans="1:6" ht="30">
      <c r="A15" s="2" t="s">
        <v>32</v>
      </c>
      <c r="B15" s="2"/>
      <c r="C15" s="2"/>
      <c r="D15" s="2" t="s">
        <v>33</v>
      </c>
      <c r="E15" s="10" t="s">
        <v>34</v>
      </c>
      <c r="F15" s="10" t="s">
        <v>35</v>
      </c>
    </row>
    <row r="16" spans="1:6">
      <c r="A16" s="2" t="s">
        <v>36</v>
      </c>
      <c r="B16" s="2"/>
      <c r="C16" s="2"/>
      <c r="D16" s="2" t="s">
        <v>37</v>
      </c>
      <c r="E16" s="10"/>
      <c r="F16" s="10"/>
    </row>
    <row r="17" spans="1:6">
      <c r="A17" s="2" t="s">
        <v>38</v>
      </c>
      <c r="B17" s="2"/>
      <c r="C17" s="2"/>
      <c r="D17" s="2" t="s">
        <v>39</v>
      </c>
      <c r="E17" s="10" t="s">
        <v>40</v>
      </c>
      <c r="F17" s="10"/>
    </row>
    <row r="18" spans="1:6">
      <c r="A18" s="2" t="s">
        <v>41</v>
      </c>
      <c r="B18" s="2"/>
      <c r="C18" s="2" t="s">
        <v>42</v>
      </c>
      <c r="D18" s="2"/>
      <c r="E18" s="10"/>
      <c r="F18" s="10"/>
    </row>
    <row r="19" spans="1:6" ht="30">
      <c r="A19" s="2" t="s">
        <v>43</v>
      </c>
      <c r="C19" s="2"/>
      <c r="D19" s="2" t="s">
        <v>44</v>
      </c>
      <c r="E19" s="10" t="s">
        <v>45</v>
      </c>
      <c r="F19" s="10" t="s">
        <v>46</v>
      </c>
    </row>
    <row r="20" spans="1:6">
      <c r="A20" s="2" t="s">
        <v>47</v>
      </c>
      <c r="B20" s="2"/>
      <c r="C20" s="2"/>
      <c r="D20" s="2" t="s">
        <v>48</v>
      </c>
      <c r="E20" s="10" t="s">
        <v>49</v>
      </c>
      <c r="F20" s="10"/>
    </row>
    <row r="21" spans="1:6">
      <c r="A21" s="2" t="s">
        <v>50</v>
      </c>
      <c r="B21" s="2"/>
      <c r="C21" s="2" t="s">
        <v>51</v>
      </c>
      <c r="D21" s="2"/>
      <c r="E21" s="10"/>
      <c r="F21" s="10"/>
    </row>
    <row r="22" spans="1:6" ht="30">
      <c r="A22" s="2" t="s">
        <v>52</v>
      </c>
      <c r="B22" s="2"/>
      <c r="C22" s="2"/>
      <c r="D22" s="2" t="s">
        <v>53</v>
      </c>
      <c r="E22" s="10" t="s">
        <v>54</v>
      </c>
      <c r="F22" s="10"/>
    </row>
    <row r="23" spans="1:6" ht="30">
      <c r="A23" s="2" t="s">
        <v>55</v>
      </c>
      <c r="B23" s="2"/>
      <c r="C23" s="2"/>
      <c r="D23" s="2" t="s">
        <v>56</v>
      </c>
      <c r="E23" s="10" t="s">
        <v>57</v>
      </c>
      <c r="F23" s="10"/>
    </row>
    <row r="24" spans="1:6">
      <c r="A24" s="2" t="s">
        <v>58</v>
      </c>
      <c r="C24" s="2" t="s">
        <v>59</v>
      </c>
      <c r="D24" s="2"/>
      <c r="E24" s="10"/>
      <c r="F24" s="10"/>
    </row>
    <row r="25" spans="1:6" ht="30">
      <c r="A25" s="2" t="s">
        <v>60</v>
      </c>
      <c r="B25" s="2"/>
      <c r="C25" s="2"/>
      <c r="D25" s="2" t="s">
        <v>61</v>
      </c>
      <c r="E25" s="10" t="s">
        <v>62</v>
      </c>
      <c r="F25" s="10"/>
    </row>
    <row r="26" spans="1:6" ht="30">
      <c r="A26" s="2" t="s">
        <v>63</v>
      </c>
      <c r="B26" s="2"/>
      <c r="C26" s="2"/>
      <c r="D26" s="2" t="s">
        <v>64</v>
      </c>
      <c r="E26" s="10" t="s">
        <v>65</v>
      </c>
      <c r="F26" s="10"/>
    </row>
    <row r="27" spans="1:6" ht="30">
      <c r="A27" s="2" t="s">
        <v>66</v>
      </c>
      <c r="B27" s="2"/>
      <c r="C27" s="2"/>
      <c r="D27" s="2" t="s">
        <v>67</v>
      </c>
      <c r="E27" s="10" t="s">
        <v>68</v>
      </c>
      <c r="F27" s="10"/>
    </row>
    <row r="28" spans="1:6">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60">
      <c r="A31" s="2" t="s">
        <v>76</v>
      </c>
      <c r="B31" s="2"/>
      <c r="C31" s="2" t="s">
        <v>77</v>
      </c>
      <c r="D31" s="2"/>
      <c r="E31" s="10" t="s">
        <v>78</v>
      </c>
      <c r="F31" s="10"/>
    </row>
    <row r="32" spans="1:6" ht="30">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30">
      <c r="A35" s="2" t="s">
        <v>87</v>
      </c>
      <c r="B35" s="2"/>
      <c r="C35" s="2"/>
      <c r="D35" s="2" t="s">
        <v>88</v>
      </c>
      <c r="E35" s="10" t="s">
        <v>89</v>
      </c>
      <c r="F35" s="10"/>
    </row>
    <row r="36" spans="1:6">
      <c r="A36" s="2" t="s">
        <v>90</v>
      </c>
      <c r="B36" s="2"/>
      <c r="C36" s="2" t="s">
        <v>91</v>
      </c>
      <c r="D36" s="2"/>
      <c r="E36" s="10"/>
      <c r="F36" s="10"/>
    </row>
    <row r="37" spans="1:6" ht="120">
      <c r="A37" s="2" t="s">
        <v>92</v>
      </c>
      <c r="B37" s="2"/>
      <c r="C37" s="2"/>
      <c r="D37" s="2" t="s">
        <v>93</v>
      </c>
      <c r="E37" s="10" t="s">
        <v>94</v>
      </c>
      <c r="F37" s="10"/>
    </row>
    <row r="38" spans="1:6" ht="30">
      <c r="A38" s="2" t="s">
        <v>95</v>
      </c>
      <c r="B38" s="2"/>
      <c r="C38" s="2"/>
      <c r="D38" s="2" t="s">
        <v>96</v>
      </c>
      <c r="E38" s="10" t="s">
        <v>97</v>
      </c>
      <c r="F38" s="10"/>
    </row>
    <row r="39" spans="1:6" ht="30">
      <c r="A39" s="2" t="s">
        <v>98</v>
      </c>
      <c r="C39" s="2"/>
      <c r="D39" s="2" t="s">
        <v>99</v>
      </c>
      <c r="E39" s="10" t="s">
        <v>100</v>
      </c>
      <c r="F39" s="10"/>
    </row>
    <row r="40" spans="1:6">
      <c r="A40" s="2" t="s">
        <v>101</v>
      </c>
      <c r="B40" s="2"/>
      <c r="C40" s="2" t="s">
        <v>102</v>
      </c>
      <c r="D40" s="2"/>
      <c r="E40" s="10"/>
      <c r="F40" s="10"/>
    </row>
    <row r="41" spans="1:6" ht="30">
      <c r="A41" s="2" t="s">
        <v>103</v>
      </c>
      <c r="B41" s="2"/>
      <c r="C41" s="2"/>
      <c r="D41" s="2" t="s">
        <v>104</v>
      </c>
      <c r="E41" s="10" t="s">
        <v>105</v>
      </c>
      <c r="F41" s="10"/>
    </row>
    <row r="42" spans="1:6">
      <c r="A42" s="2" t="s">
        <v>106</v>
      </c>
      <c r="B42" s="2"/>
      <c r="C42" s="2"/>
      <c r="D42" s="2" t="s">
        <v>107</v>
      </c>
      <c r="E42" s="10" t="s">
        <v>108</v>
      </c>
      <c r="F42" s="10"/>
    </row>
    <row r="43" spans="1:6" ht="30">
      <c r="A43" s="2" t="s">
        <v>109</v>
      </c>
      <c r="B43" s="2"/>
      <c r="C43" s="2"/>
      <c r="D43" s="2" t="s">
        <v>110</v>
      </c>
      <c r="E43" s="10" t="s">
        <v>111</v>
      </c>
      <c r="F43" s="10"/>
    </row>
    <row r="44" spans="1:6">
      <c r="A44" s="2" t="s">
        <v>112</v>
      </c>
      <c r="C44" s="2" t="s">
        <v>113</v>
      </c>
      <c r="D44" s="2"/>
      <c r="E44" s="10"/>
      <c r="F44" s="10"/>
    </row>
    <row r="45" spans="1:6" ht="45">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c r="A53" s="2" t="s">
        <v>132</v>
      </c>
      <c r="B53" s="2"/>
      <c r="C53" s="2"/>
      <c r="D53" s="2" t="s">
        <v>133</v>
      </c>
      <c r="E53" s="10" t="s">
        <v>134</v>
      </c>
      <c r="F53" s="10"/>
    </row>
    <row r="54" spans="1:6" ht="60">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45">
      <c r="A85" s="2" t="s">
        <v>201</v>
      </c>
      <c r="B85" s="2"/>
      <c r="C85" s="2"/>
      <c r="D85" s="2" t="s">
        <v>202</v>
      </c>
      <c r="E85" s="10" t="s">
        <v>203</v>
      </c>
      <c r="F85" s="10"/>
    </row>
    <row r="86" spans="1:6">
      <c r="A86" s="2" t="s">
        <v>204</v>
      </c>
      <c r="B86" s="2"/>
      <c r="C86" s="2"/>
      <c r="D86" s="2" t="s">
        <v>205</v>
      </c>
      <c r="E86" s="10"/>
      <c r="F86" s="10"/>
    </row>
    <row r="87" spans="1:6" ht="135">
      <c r="A87" s="2" t="s">
        <v>206</v>
      </c>
      <c r="B87" s="2"/>
      <c r="C87" s="2"/>
      <c r="D87" s="2" t="s">
        <v>207</v>
      </c>
      <c r="E87" s="10" t="s">
        <v>208</v>
      </c>
      <c r="F87" s="10"/>
    </row>
    <row r="88" spans="1:6">
      <c r="A88" s="2" t="s">
        <v>197</v>
      </c>
      <c r="B88" s="2"/>
      <c r="C88" s="2" t="s">
        <v>209</v>
      </c>
      <c r="D88" s="2"/>
      <c r="E88" s="10"/>
      <c r="F88" s="10"/>
    </row>
    <row r="89" spans="1:6" ht="60">
      <c r="A89" s="2" t="s">
        <v>199</v>
      </c>
      <c r="C89" s="2"/>
      <c r="D89" s="2" t="s">
        <v>210</v>
      </c>
      <c r="E89" s="10" t="s">
        <v>211</v>
      </c>
      <c r="F89" s="10"/>
    </row>
    <row r="90" spans="1:6">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30">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30">
      <c r="A107" s="2" t="s">
        <v>248</v>
      </c>
      <c r="B107" s="2"/>
      <c r="C107" s="2"/>
      <c r="D107" s="2" t="s">
        <v>249</v>
      </c>
      <c r="E107" s="10" t="s">
        <v>250</v>
      </c>
      <c r="F107" s="10"/>
    </row>
    <row r="108" spans="1:6">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30">
      <c r="A118" s="2" t="s">
        <v>274</v>
      </c>
      <c r="B118" s="2"/>
      <c r="C118" s="2"/>
      <c r="D118" s="2" t="s">
        <v>275</v>
      </c>
      <c r="E118" s="10"/>
      <c r="F118" s="10" t="s">
        <v>276</v>
      </c>
    </row>
    <row r="119" spans="1:6">
      <c r="A119" s="2" t="s">
        <v>277</v>
      </c>
      <c r="C119" s="2"/>
      <c r="D119" s="2" t="s">
        <v>278</v>
      </c>
      <c r="E119" s="10"/>
      <c r="F119" s="10" t="s">
        <v>279</v>
      </c>
    </row>
    <row r="120" spans="1:6" ht="45">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45">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45">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30">
      <c r="A139" s="2" t="s">
        <v>323</v>
      </c>
      <c r="B139" t="s">
        <v>324</v>
      </c>
      <c r="C139" s="2"/>
      <c r="D139" s="2"/>
      <c r="E139" s="10" t="s">
        <v>325</v>
      </c>
      <c r="F139" s="10"/>
    </row>
    <row r="140" spans="1:6">
      <c r="A140" s="2" t="s">
        <v>326</v>
      </c>
      <c r="B140" s="2"/>
      <c r="C140" s="2" t="s">
        <v>327</v>
      </c>
      <c r="D140" s="2"/>
      <c r="E140" s="10"/>
      <c r="F140" s="10"/>
    </row>
    <row r="141" spans="1:6" ht="30">
      <c r="A141" s="2" t="s">
        <v>328</v>
      </c>
      <c r="B141" s="2"/>
      <c r="C141" s="2"/>
      <c r="D141" s="2" t="s">
        <v>24</v>
      </c>
      <c r="E141" s="10" t="s">
        <v>25</v>
      </c>
      <c r="F141" s="10"/>
    </row>
    <row r="142" spans="1:6" ht="30">
      <c r="A142" s="2" t="s">
        <v>329</v>
      </c>
      <c r="B142" s="2"/>
      <c r="C142" s="2"/>
      <c r="D142" s="2" t="s">
        <v>27</v>
      </c>
      <c r="E142" s="10" t="s">
        <v>28</v>
      </c>
      <c r="F142" s="10"/>
    </row>
    <row r="143" spans="1:6">
      <c r="A143" s="2" t="s">
        <v>330</v>
      </c>
      <c r="B143" s="2"/>
      <c r="C143" s="2"/>
      <c r="D143" s="2" t="s">
        <v>30</v>
      </c>
      <c r="E143" s="10" t="s">
        <v>31</v>
      </c>
      <c r="F143" s="10"/>
    </row>
    <row r="144" spans="1:6" ht="30">
      <c r="A144" s="2" t="s">
        <v>331</v>
      </c>
      <c r="C144" s="2"/>
      <c r="D144" s="2" t="s">
        <v>33</v>
      </c>
      <c r="E144" s="10" t="s">
        <v>34</v>
      </c>
      <c r="F144" s="10" t="s">
        <v>332</v>
      </c>
    </row>
    <row r="145" spans="1:6">
      <c r="A145" s="2" t="s">
        <v>333</v>
      </c>
      <c r="B145" s="2"/>
      <c r="C145" s="2"/>
      <c r="D145" s="2" t="s">
        <v>44</v>
      </c>
      <c r="E145" s="10" t="s">
        <v>45</v>
      </c>
      <c r="F145" s="10"/>
    </row>
    <row r="146" spans="1:6">
      <c r="A146" s="2" t="s">
        <v>334</v>
      </c>
      <c r="B146" s="2"/>
      <c r="C146" s="2"/>
      <c r="D146" s="2" t="s">
        <v>48</v>
      </c>
      <c r="E146" s="10" t="s">
        <v>49</v>
      </c>
      <c r="F146" s="10"/>
    </row>
    <row r="147" spans="1:6" ht="30">
      <c r="A147" s="2" t="s">
        <v>335</v>
      </c>
      <c r="B147" s="2"/>
      <c r="C147" s="2"/>
      <c r="D147" s="2" t="s">
        <v>53</v>
      </c>
      <c r="E147" s="10" t="s">
        <v>54</v>
      </c>
      <c r="F147" s="10"/>
    </row>
    <row r="148" spans="1:6" ht="30">
      <c r="A148" s="2" t="s">
        <v>336</v>
      </c>
      <c r="B148" s="2"/>
      <c r="C148" s="2"/>
      <c r="D148" s="2" t="s">
        <v>56</v>
      </c>
      <c r="E148" s="10" t="s">
        <v>57</v>
      </c>
      <c r="F148" s="10"/>
    </row>
    <row r="149" spans="1:6" ht="30">
      <c r="A149" s="2" t="s">
        <v>337</v>
      </c>
      <c r="C149" s="2"/>
      <c r="D149" s="2" t="s">
        <v>61</v>
      </c>
      <c r="E149" s="10" t="s">
        <v>62</v>
      </c>
      <c r="F149" s="10"/>
    </row>
    <row r="150" spans="1:6" ht="30">
      <c r="A150" s="2" t="s">
        <v>338</v>
      </c>
      <c r="B150" s="2"/>
      <c r="C150" s="2"/>
      <c r="D150" s="2" t="s">
        <v>64</v>
      </c>
      <c r="E150" s="10" t="s">
        <v>65</v>
      </c>
      <c r="F150" s="10"/>
    </row>
    <row r="151" spans="1:6" ht="30">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0">
      <c r="A162" s="2" t="s">
        <v>360</v>
      </c>
      <c r="B162" s="2"/>
      <c r="C162" s="2"/>
      <c r="D162" s="2" t="s">
        <v>361</v>
      </c>
      <c r="E162" s="10" t="s">
        <v>362</v>
      </c>
      <c r="F162" s="10"/>
    </row>
    <row r="163" spans="1:6" ht="45">
      <c r="A163" s="2" t="s">
        <v>363</v>
      </c>
      <c r="B163" s="2"/>
      <c r="C163" s="2"/>
      <c r="D163" s="2" t="s">
        <v>364</v>
      </c>
      <c r="E163" s="10" t="s">
        <v>365</v>
      </c>
      <c r="F163" s="10"/>
    </row>
    <row r="164" spans="1:6" ht="45">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30">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30">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30">
      <c r="A205" s="2" t="s">
        <v>457</v>
      </c>
      <c r="B205" s="2"/>
      <c r="C205" s="2"/>
      <c r="D205" s="2" t="s">
        <v>458</v>
      </c>
      <c r="E205" s="10" t="s">
        <v>459</v>
      </c>
      <c r="F205" s="10"/>
    </row>
    <row r="206" spans="1:6">
      <c r="A206" s="2" t="s">
        <v>460</v>
      </c>
      <c r="B206" s="2"/>
      <c r="C206" s="2"/>
      <c r="D206" s="2" t="s">
        <v>461</v>
      </c>
      <c r="E206" s="10"/>
      <c r="F206" s="10"/>
    </row>
    <row r="207" spans="1:6" ht="30">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30">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30">
      <c r="A283" s="2" t="s">
        <v>625</v>
      </c>
      <c r="B283" s="2"/>
      <c r="C283" s="2"/>
      <c r="D283" s="2" t="s">
        <v>626</v>
      </c>
      <c r="E283" s="10" t="s">
        <v>627</v>
      </c>
      <c r="F283" s="10"/>
    </row>
    <row r="284" spans="1:6" ht="30">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640625" defaultRowHeight="15"/>
  <cols>
    <col min="1" max="1" width="26.1640625" customWidth="1"/>
    <col min="2" max="2" width="22.5" customWidth="1"/>
    <col min="3" max="3" width="26.5" customWidth="1"/>
    <col min="4" max="4" width="26.1640625" customWidth="1"/>
    <col min="5" max="5" width="35" customWidth="1"/>
    <col min="6" max="6" width="31.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1905</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640625" defaultRowHeight="15"/>
  <cols>
    <col min="1" max="1" width="26.1640625" customWidth="1"/>
    <col min="2" max="2" width="22.5" style="8" customWidth="1"/>
    <col min="3" max="3" width="26.5" style="8" customWidth="1"/>
    <col min="4" max="4" width="26.1640625" customWidth="1"/>
  </cols>
  <sheetData>
    <row r="1" spans="1:4">
      <c r="A1" s="1" t="s">
        <v>0</v>
      </c>
      <c r="B1" s="7" t="s">
        <v>1</v>
      </c>
    </row>
    <row r="2" spans="1:4">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1906</v>
      </c>
    </row>
    <row r="9" spans="1:4">
      <c r="A9" s="4" t="s">
        <v>11</v>
      </c>
      <c r="B9" s="9" t="s">
        <v>12</v>
      </c>
      <c r="C9" s="9" t="s">
        <v>10</v>
      </c>
      <c r="D9" s="4" t="s">
        <v>13</v>
      </c>
    </row>
    <row r="10" spans="1:4" ht="45">
      <c r="A10" s="2" t="s">
        <v>1069</v>
      </c>
      <c r="B10" s="10" t="s">
        <v>1070</v>
      </c>
      <c r="C10" s="10" t="s">
        <v>1071</v>
      </c>
      <c r="D10" s="2"/>
    </row>
    <row r="11" spans="1:4">
      <c r="A11" s="2" t="s">
        <v>1072</v>
      </c>
      <c r="B11" s="10" t="s">
        <v>1073</v>
      </c>
      <c r="C11" s="10"/>
      <c r="D11" s="2"/>
    </row>
    <row r="12" spans="1:4" ht="30">
      <c r="A12" s="2" t="s">
        <v>1074</v>
      </c>
      <c r="B12" s="10" t="s">
        <v>1075</v>
      </c>
      <c r="C12" s="10"/>
      <c r="D12" s="2"/>
    </row>
    <row r="13" spans="1:4" ht="30">
      <c r="A13" s="2" t="s">
        <v>1076</v>
      </c>
      <c r="B13" s="10" t="s">
        <v>1077</v>
      </c>
      <c r="C13" s="10"/>
      <c r="D13" s="2"/>
    </row>
    <row r="14" spans="1:4" ht="30">
      <c r="A14" s="2" t="s">
        <v>1078</v>
      </c>
      <c r="B14" s="10" t="s">
        <v>1079</v>
      </c>
      <c r="C14" s="10"/>
      <c r="D14" s="2"/>
    </row>
    <row r="15" spans="1:4">
      <c r="A15" s="2" t="s">
        <v>1080</v>
      </c>
      <c r="B15" s="10" t="s">
        <v>1081</v>
      </c>
      <c r="C15" s="10"/>
      <c r="D15" s="2"/>
    </row>
    <row r="16" spans="1:4" ht="30">
      <c r="A16" s="2" t="s">
        <v>1082</v>
      </c>
      <c r="B16" s="10" t="s">
        <v>1083</v>
      </c>
      <c r="C16" s="10" t="s">
        <v>1084</v>
      </c>
      <c r="D16" s="2"/>
    </row>
    <row r="17" spans="1:4" ht="45">
      <c r="A17" s="2" t="s">
        <v>1085</v>
      </c>
      <c r="B17" s="10" t="s">
        <v>1086</v>
      </c>
      <c r="C17" s="10" t="s">
        <v>1087</v>
      </c>
      <c r="D17" s="2"/>
    </row>
    <row r="18" spans="1:4" ht="30">
      <c r="A18" s="2" t="s">
        <v>1088</v>
      </c>
      <c r="B18" s="10" t="s">
        <v>1089</v>
      </c>
      <c r="C18" s="10"/>
      <c r="D18" s="2"/>
    </row>
    <row r="19" spans="1:4" ht="45">
      <c r="A19" s="2" t="s">
        <v>1090</v>
      </c>
      <c r="B19" s="10" t="s">
        <v>1091</v>
      </c>
      <c r="C19" s="10"/>
      <c r="D19" s="2"/>
    </row>
    <row r="20" spans="1:4" ht="30">
      <c r="A20" s="2" t="s">
        <v>1092</v>
      </c>
      <c r="B20" s="10" t="s">
        <v>1093</v>
      </c>
      <c r="C20" s="10"/>
      <c r="D20" s="2"/>
    </row>
    <row r="21" spans="1:4">
      <c r="A21" s="2" t="s">
        <v>1094</v>
      </c>
      <c r="B21" s="10" t="s">
        <v>1095</v>
      </c>
      <c r="C21" s="10"/>
      <c r="D21" s="2"/>
    </row>
    <row r="22" spans="1:4" ht="30">
      <c r="A22" s="2" t="s">
        <v>1096</v>
      </c>
      <c r="B22" s="10" t="s">
        <v>1097</v>
      </c>
      <c r="C22" s="10"/>
      <c r="D22" s="2"/>
    </row>
    <row r="23" spans="1:4">
      <c r="A23" s="2" t="s">
        <v>1098</v>
      </c>
      <c r="B23" s="10" t="s">
        <v>1099</v>
      </c>
      <c r="C23" s="10"/>
      <c r="D23" s="2"/>
    </row>
    <row r="24" spans="1:4">
      <c r="A24" s="2" t="s">
        <v>1100</v>
      </c>
      <c r="B24" s="10" t="s">
        <v>1101</v>
      </c>
      <c r="C24" s="10"/>
      <c r="D24" s="2"/>
    </row>
    <row r="25" spans="1:4">
      <c r="A25" s="2" t="s">
        <v>1102</v>
      </c>
      <c r="B25" s="10" t="s">
        <v>1103</v>
      </c>
      <c r="C25" s="10"/>
      <c r="D25" s="2"/>
    </row>
    <row r="26" spans="1:4">
      <c r="A26" s="2" t="s">
        <v>1104</v>
      </c>
      <c r="B26" s="10" t="s">
        <v>1105</v>
      </c>
      <c r="C26" s="10"/>
      <c r="D26" s="2"/>
    </row>
    <row r="27" spans="1:4">
      <c r="A27" s="2" t="s">
        <v>1106</v>
      </c>
      <c r="B27" s="10" t="s">
        <v>541</v>
      </c>
      <c r="C27" s="10"/>
      <c r="D27" s="2"/>
    </row>
    <row r="28" spans="1:4" ht="30">
      <c r="A28" s="2" t="s">
        <v>1107</v>
      </c>
      <c r="B28" s="10" t="s">
        <v>1108</v>
      </c>
      <c r="C28" s="10" t="s">
        <v>1109</v>
      </c>
      <c r="D28" s="2"/>
    </row>
    <row r="29" spans="1:4" ht="30">
      <c r="A29" s="2" t="s">
        <v>1110</v>
      </c>
      <c r="B29" s="10" t="s">
        <v>1111</v>
      </c>
      <c r="C29" s="10" t="s">
        <v>1112</v>
      </c>
      <c r="D29" s="2"/>
    </row>
    <row r="30" spans="1:4" ht="30">
      <c r="A30" s="2" t="s">
        <v>1113</v>
      </c>
      <c r="B30" s="10" t="s">
        <v>1114</v>
      </c>
      <c r="C30" s="10" t="s">
        <v>1115</v>
      </c>
      <c r="D30" s="2"/>
    </row>
    <row r="31" spans="1:4">
      <c r="A31" s="2" t="s">
        <v>1116</v>
      </c>
      <c r="B31" s="10" t="s">
        <v>1117</v>
      </c>
      <c r="C31" s="10"/>
      <c r="D31" s="2"/>
    </row>
    <row r="32" spans="1:4" ht="30">
      <c r="A32" s="2" t="s">
        <v>1118</v>
      </c>
      <c r="B32" s="10" t="s">
        <v>1119</v>
      </c>
      <c r="C32" s="10" t="s">
        <v>1120</v>
      </c>
      <c r="D32" s="2"/>
    </row>
    <row r="33" spans="1:4" ht="30">
      <c r="A33" s="2" t="s">
        <v>1121</v>
      </c>
      <c r="B33" s="10" t="s">
        <v>1122</v>
      </c>
      <c r="C33" s="10" t="s">
        <v>1123</v>
      </c>
      <c r="D33" s="2"/>
    </row>
    <row r="34" spans="1:4">
      <c r="A34" s="2" t="s">
        <v>1124</v>
      </c>
      <c r="B34" s="10" t="s">
        <v>1125</v>
      </c>
      <c r="C34" s="10" t="s">
        <v>1126</v>
      </c>
      <c r="D34" s="2"/>
    </row>
    <row r="35" spans="1:4" ht="135">
      <c r="A35" s="2" t="s">
        <v>1127</v>
      </c>
      <c r="B35" s="10" t="s">
        <v>1128</v>
      </c>
      <c r="C35" s="10" t="s">
        <v>1129</v>
      </c>
      <c r="D35" s="2"/>
    </row>
    <row r="36" spans="1:4" ht="13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30">
      <c r="A44" s="2" t="s">
        <v>1147</v>
      </c>
      <c r="B44" s="10" t="s">
        <v>1148</v>
      </c>
      <c r="C44" s="10" t="s">
        <v>1149</v>
      </c>
      <c r="D44" s="2"/>
    </row>
    <row r="45" spans="1:4" ht="30">
      <c r="A45" s="2" t="s">
        <v>1150</v>
      </c>
      <c r="B45" s="10" t="s">
        <v>1151</v>
      </c>
      <c r="C45" s="10"/>
      <c r="D45" s="2"/>
    </row>
    <row r="46" spans="1:4" ht="7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1896</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c r="A13" s="2" t="s">
        <v>1164</v>
      </c>
      <c r="B13" s="2"/>
      <c r="C13" s="2" t="s">
        <v>1165</v>
      </c>
      <c r="D13" s="10" t="s">
        <v>1166</v>
      </c>
      <c r="E13" s="10"/>
    </row>
    <row r="14" spans="1:5">
      <c r="A14" s="2" t="s">
        <v>1167</v>
      </c>
      <c r="B14" s="2" t="s">
        <v>1168</v>
      </c>
      <c r="C14" s="2"/>
      <c r="D14" s="10"/>
      <c r="E14" s="10"/>
    </row>
    <row r="15" spans="1:5" ht="30">
      <c r="A15" s="2" t="s">
        <v>1169</v>
      </c>
      <c r="B15" s="2"/>
      <c r="C15" s="2" t="s">
        <v>1170</v>
      </c>
      <c r="D15" s="10" t="s">
        <v>1171</v>
      </c>
      <c r="E15" s="10"/>
    </row>
    <row r="16" spans="1:5" ht="30">
      <c r="A16" s="2" t="s">
        <v>1172</v>
      </c>
      <c r="B16" s="2"/>
      <c r="C16" s="2" t="s">
        <v>1173</v>
      </c>
      <c r="D16" s="10" t="s">
        <v>1174</v>
      </c>
      <c r="E16" s="10"/>
    </row>
    <row r="17" spans="1:5">
      <c r="A17" s="2" t="s">
        <v>1175</v>
      </c>
      <c r="B17" s="2"/>
      <c r="C17" s="2" t="s">
        <v>1176</v>
      </c>
      <c r="D17" s="10"/>
      <c r="E17" s="10"/>
    </row>
    <row r="18" spans="1:5" ht="40">
      <c r="A18" s="2" t="s">
        <v>1177</v>
      </c>
      <c r="B18" s="2"/>
      <c r="C18" s="2" t="s">
        <v>1178</v>
      </c>
      <c r="D18" s="21" t="s">
        <v>1179</v>
      </c>
      <c r="E18" s="10"/>
    </row>
    <row r="19" spans="1:5" ht="60">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30">
      <c r="A32" s="2" t="s">
        <v>1209</v>
      </c>
      <c r="B32" s="2"/>
      <c r="C32" s="2" t="s">
        <v>1210</v>
      </c>
      <c r="D32" s="10" t="s">
        <v>1211</v>
      </c>
      <c r="E32" s="10"/>
    </row>
    <row r="33" spans="1:5" ht="30">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4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30">
      <c r="A43" s="2" t="s">
        <v>1239</v>
      </c>
      <c r="B43" s="2"/>
      <c r="C43" s="2" t="s">
        <v>1170</v>
      </c>
      <c r="D43" s="10" t="s">
        <v>1171</v>
      </c>
      <c r="E43" s="10"/>
    </row>
    <row r="44" spans="1:5" ht="30">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30">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30">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45">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B2" sqref="B2"/>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1935</v>
      </c>
      <c r="C1" s="3"/>
    </row>
    <row r="2" spans="1:5">
      <c r="A2" s="1" t="s">
        <v>2</v>
      </c>
      <c r="B2" s="55" t="s">
        <v>2086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2020</v>
      </c>
      <c r="C8" s="6"/>
    </row>
    <row r="9" spans="1:5">
      <c r="A9" s="4" t="s">
        <v>11</v>
      </c>
      <c r="B9" s="4" t="s">
        <v>12</v>
      </c>
      <c r="C9" s="4" t="s">
        <v>16</v>
      </c>
      <c r="D9" s="4" t="s">
        <v>10</v>
      </c>
      <c r="E9" s="4" t="s">
        <v>13</v>
      </c>
    </row>
    <row r="10" spans="1:5" s="32" customFormat="1" ht="16">
      <c r="A10" s="69" t="s">
        <v>2082</v>
      </c>
      <c r="B10" s="69" t="s">
        <v>2082</v>
      </c>
      <c r="C10" s="43"/>
      <c r="D10" s="52"/>
      <c r="E10" s="2"/>
    </row>
    <row r="11" spans="1:5" s="32" customFormat="1">
      <c r="A11" s="52" t="s">
        <v>2081</v>
      </c>
      <c r="B11" s="52" t="s">
        <v>2081</v>
      </c>
      <c r="C11" s="43"/>
      <c r="D11" s="52"/>
      <c r="E11" s="2"/>
    </row>
    <row r="12" spans="1:5" s="32" customFormat="1">
      <c r="A12" s="52" t="s">
        <v>2080</v>
      </c>
      <c r="B12" s="52" t="s">
        <v>2080</v>
      </c>
      <c r="C12" s="43"/>
      <c r="D12" s="52"/>
      <c r="E12" s="2"/>
    </row>
    <row r="13" spans="1:5" s="32" customFormat="1">
      <c r="A13" s="52" t="s">
        <v>2083</v>
      </c>
      <c r="B13" s="52" t="s">
        <v>2083</v>
      </c>
      <c r="C13" s="43"/>
      <c r="D13" s="52"/>
      <c r="E13" s="2"/>
    </row>
    <row r="14" spans="1:5" s="32" customFormat="1">
      <c r="A14" s="52" t="s">
        <v>2084</v>
      </c>
      <c r="B14" s="52" t="s">
        <v>2084</v>
      </c>
      <c r="C14" s="43"/>
      <c r="D14" s="52"/>
      <c r="E14" s="2"/>
    </row>
    <row r="15" spans="1:5" s="32" customFormat="1">
      <c r="A15" s="52" t="s">
        <v>2085</v>
      </c>
      <c r="B15" s="52" t="s">
        <v>2085</v>
      </c>
      <c r="C15" s="43"/>
      <c r="D15" s="52"/>
      <c r="E15" s="2"/>
    </row>
    <row r="16" spans="1:5" s="32" customFormat="1">
      <c r="A16" s="52" t="s">
        <v>2079</v>
      </c>
      <c r="B16" s="52" t="s">
        <v>2079</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6A1BDBD4-E316-45AC-920A-A6692C880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1720d4e8-2b1e-4bd1-aad5-1b4debf9b56d"/>
    <ds:schemaRef ds:uri="http://purl.org/dc/elements/1.1/"/>
    <ds:schemaRef ds:uri="http://schemas.microsoft.com/sharepoint/v3"/>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f6ca01e7-bd19-41f1-999c-e032ef5104c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37</vt:i4>
      </vt:variant>
    </vt:vector>
  </HeadingPairs>
  <TitlesOfParts>
    <vt:vector size="37"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Type de destination</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2024-08-06T15:23:24Z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