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3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<sst xmlns="http://schemas.openxmlformats.org/spreadsheetml/2006/main" count="4342" uniqueCount="842">
  <si>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</si>
  <si>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</si>
  <si>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</si>
  <si>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</si>
  <si>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</si>
  <si>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</si>
  <si>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</si>
  <si>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</si>
  <si>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</si>
  <si>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</si>
  <si>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</si>
  <si>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</si>
  <si>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</si>
  <si>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</si>
  <si>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</si>
  <si>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</si>
  <si>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</si>
  <si>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</si>
  <si>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</si>
  <si>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</si>
  <si>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</si>
  <si>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</si>
  <si>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</si>
  <si>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</si>
  <si>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</si>
  <si>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</si>
  <si>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</si>
  <si>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</si>
  <si>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</si>
  <si>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</si>
  <si>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</si>
  <si>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</si>
  <si>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</si>
  <si>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</si>
  <si>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</si>
  <si>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</si>
  <si>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</si>
  <si>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</si>
  <si>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</si>
  <si>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</si>
  <si>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</si>
  <si>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</si>
  <si>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</si>
  <si>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</si>
  <si>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</si>
  <si>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</si>
  <si>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</si>
  <si>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</si>
  <si>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</si>
  <si>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</si>
  <si>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</si>
  <si>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</si>
  <si>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</si>
  <si>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</si>
  <si>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</si>
  <si>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</si>
  <si>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</si>
  <si>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</si>
  <si>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</si>
  <si>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</si>
  <si>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</si>
  <si>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</si>
  <si>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</si>
  <si>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</si>
  <si>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</si>
  <si>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</si>
  <si>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</si>
  <si>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</si>
  <si>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</si>
  <si>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</si>
  <si>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</si>
  <si>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</si>
  <si>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</si>
  <si>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</si>
  <si>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</si>
  <si>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</si>
  <si>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</si>
  <si>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</si>
  <si>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</si>
  <si>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</si>
  <si>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</si>
  <si>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</si>
  <si>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</si>
  <si>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</si>
  <si>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</si>
  <si>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</si>
  <si>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</si>
  <si>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</si>
  <si>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</si>
  <si>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</si>
  <si>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</si>
  <si>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</si>
  <si>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</si>
  <si>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</si>
  <si>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</si>
  <si>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</si>
  <si>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</si>
  <si>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</si>
  <si>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</si>
  <si>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</si>
  <si>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</si>
  <si>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</si>
  <si>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</si>
  <si>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</si>
  <si>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</si>
  <si>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</si>
  <si>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</si>
  <si>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</si>
  <si>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</si>
  <si>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</si>
  <si>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</si>
  <si>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</si>
  <si>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</si>
  <si>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</si>
  <si>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</si>
  <si>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</si>
  <si>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</si>
  <si>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</si>
  <si>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</si>
  <si>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</si>
  <si>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</si>
  <si>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</si>
  <si>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</si>
  <si>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</si>
  <si>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</si>
  <si>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</si>
  <si>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</si>
  <si>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</si>
  <si>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</si>
  <si>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</si>
  <si>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</si>
  <si>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</si>
  <si>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</si>
  <si>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</si>
  <si>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</si>
  <si>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</si>
  <si>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</si>
  <si>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</si>
  <si>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</si>
  <si>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</si>
  <si>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</si>
  <si>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</si>
  <si>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</si>
  <si>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</si>
  <si>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</si>
  <si>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</si>
  <si>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</si>
  <si>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</si>
  <si>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</si>
  <si>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</si>
  <si>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</si>
  <si>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</si>
  <si>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</si>
  <si>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</si>
  <si>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</si>
  <si>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</si>
  <si>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</si>
  <si>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</si>
  <si>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</si>
  <si>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</si>
  <si>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</si>
  <si>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</si>
  <si>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</si>
  <si>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</si>
  <si>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</si>
  <si>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</si>
  <si>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</si>
  <si>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</si>
  <si>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</si>
  <si>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</si>
  <si>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</si>
  <si>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</si>
  <si>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</si>
  <si>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</si>
  <si>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</si>
  <si>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</si>
  <si>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</si>
  <si>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</si>
  <si>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</si>
  <si>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</si>
  <si>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</si>
  <si>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</si>
  <si>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</si>
  <si>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</si>
  <si>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</si>
  <si>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</si>
  <si>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</si>
  <si>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</si>
  <si>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</si>
  <si>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</si>
  <si>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</si>
  <si>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</si>
  <si>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</si>
  <si>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</si>
  <si>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</si>
  <si>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</si>
  <si>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</si>
  <si>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</si>
  <si>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</si>
  <si>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</si>
  <si>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</si>
  <si>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</si>
  <si>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</si>
  <si>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</si>
  <si>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</si>
  <si>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</si>
  <si>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</si>
  <si>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</si>
  <si>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</si>
  <si>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</si>
  <si>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</si>
  <si>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</si>
  <si>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</si>
  <si>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</si>
  <si>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</si>
  <si>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</si>
  <si>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</si>
  <si>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</si>
  <si>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</si>
  <si>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</si>
  <si>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</si>
  <si>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</si>
  <si>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</si>
  <si>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</si>
  <si>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</si>
  <si>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</si>
  <si>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</si>
  <si>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</si>
  <si>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</si>
  <si>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</si>
  <si>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</si>
  <si>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</si>
  <si>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</si>
  <si>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</si>
  <si>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</si>
  <si>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</si>
  <si>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</si>
  <si>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</si>
  <si>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</si>
  <si>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</si>
  <si>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</si>
  <si>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</si>
  <si>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</si>
  <si>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</si>
  <si>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</si>
  <si>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</si>
  <si>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</si>
  <si>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</si>
  <si>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</si>
  <si>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</si>
  <si>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</si>
  <si>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</si>
  <si>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</si>
  <si>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</si>
  <si>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</si>
  <si>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</si>
  <si>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</si>
  <si>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</si>
  <si>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</si>
  <si>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</si>
  <si>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</si>
  <si>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</si>
  <si>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</si>
  <si>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</si>
  <si>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</si>
  <si>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</si>
  <si>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</si>
  <si>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</si>
  <si>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</si>
  <si>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</si>
  <si>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</si>
  <si>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</si>
  <si>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</si>
  <si>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</si>
  <si>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</si>
  <si>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</si>
  <si>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</si>
  <si>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</si>
  <si>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</si>
  <si>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</si>
  <si>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</si>
  <si>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</si>
  <si>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</si>
  <si>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</si>
  <si>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</si>
  <si>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</si>
  <si>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</si>
  <si>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</si>
  <si>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</si>
  <si>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</si>
  <si>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</si>
  <si>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</si>
  <si>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</si>
  <si>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</si>
  <si>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</si>
  <si>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</si>
  <si>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</si>
  <si>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</si>
  <si>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</si>
  <si>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</si>
  <si>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</si>
  <si>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</si>
  <si>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</si>
  <si>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</si>
  <si>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</si>
  <si>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</si>
  <si>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</si>
  <si>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</si>
  <si>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</si>
  <si>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</si>
  <si>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</si>
  <si>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</si>
  <si>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</si>
  <si>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</si>
  <si>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</si>
  <si>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</si>
  <si>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</si>
  <si>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</si>
  <si>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</si>
  <si>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</si>
  <si>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</si>
  <si>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</si>
  <si>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</si>
  <si>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</si>
  <si>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</si>
  <si>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</si>
  <si>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</si>
  <si>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</si>
  <si>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</si>
  <si>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</si>
  <si>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</si>
  <si>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</si>
  <si>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</si>
  <si>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</si>
  <si>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</si>
  <si>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</si>
  <si>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</si>
  <si>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</si>
  <si>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</si>
  <si>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</si>
  <si>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</si>
  <si>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</si>
  <si>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</si>
  <si>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</si>
  <si>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</si>
  <si>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</si>
  <si>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</si>
  <si>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</si>
  <si>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</si>
  <si>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</si>
  <si>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</si>
  <si>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</si>
  <si>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</si>
  <si>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</si>
  <si>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</si>
  <si>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</si>
  <si>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</si>
  <si>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</si>
  <si>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</si>
  <si>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</si>
  <si>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</si>
  <si>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</si>
  <si>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</si>
  <si>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</si>
  <si>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</si>
  <si>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</si>
  <si>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</si>
  <si>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</si>
  <si>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</si>
  <si>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</si>
  <si>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</si>
  <si>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</si>
  <si>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</si>
  <si>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</si>
  <si>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</si>
  <si>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</si>
  <si>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</si>
  <si>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</si>
  <si>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</si>
  <si>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</si>
  <si>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</si>
  <si>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</si>
  <si>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</si>
  <si>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</si>
  <si>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</si>
  <si>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</si>
  <si>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</si>
  <si>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</si>
  <si>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</si>
  <si>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</si>
  <si>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</si>
  <si>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</si>
  <si>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</si>
  <si>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</si>
  <si>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</si>
  <si>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</si>
  <si>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</si>
  <si>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</si>
  <si>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</si>
  <si>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</si>
  <si>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</si>
  <si>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</si>
  <si>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</si>
  <si>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</si>
  <si>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</si>
  <si>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</si>
  <si>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</si>
  <si>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</si>
  <si>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</si>
  <si>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</si>
  <si>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</si>
  <si>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</si>
  <si>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</si>
  <si>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</si>
  <si>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</si>
  <si>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</si>
  <si>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</si>
  <si>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</si>
  <si>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</si>
  <si>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</si>
  <si>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</si>
  <si>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</si>
  <si>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</si>
  <si>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</si>
  <si>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</si>
  <si>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</si>
  <si>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</si>
  <si>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</si>
  <si>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</si>
  <si>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</si>
  <si>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</si>
  <si>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</si>
  <si>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</si>
  <si>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</si>
  <si>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</si>
  <si>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</si>
  <si>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</si>
  <si>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</si>
  <si>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</si>
  <si>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</si>
  <si>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</si>
  <si>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</si>
  <si>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</si>
  <si>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</si>
  <si>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</si>
  <si>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(4457214 : 2)</t>
  </si>
  <si>
    <t>(4457119 : 1)-(4457502 : 1)-(4457606 : 2)</t>
  </si>
  <si>
    <t>(4457219 : 1)-(4457610 : 2)-(4457705 : 1)</t>
  </si>
  <si>
    <t>(4457125 : 1)-(4457127 : 1)-(4457609 : 1)-(4457612 : 1)</t>
  </si>
  <si>
    <t>(4357719 : 1)-(4457714 : 1)</t>
  </si>
  <si>
    <t>(4457424 : 2)-(4457604 : 1)-(4457610 : 1)</t>
  </si>
  <si>
    <t>(4457108 : 2)-(4457610 : 1)-(5463502 : 1)</t>
  </si>
  <si>
    <t>(4457310 : 2)-(4457604 : 1)-(4457612 : 1)</t>
  </si>
  <si>
    <t>(4457215 : 3)-(4458113 : 2)-(4458115 : 1)</t>
  </si>
  <si>
    <t>(4457414 : 3)-(4457613 : 1)-(5463501 : 2)</t>
  </si>
  <si>
    <t>(4457302 : 1)-(4457422 : 1)-(4457507 : 1)-(4457611 : 1)</t>
  </si>
  <si>
    <t>(4457605 : 1)-(4457607 : 1)-(4457712 : 2)</t>
  </si>
  <si>
    <t>(4450602 : 1)-(4450707 : 1)-(4450716 : 2)-(4457122 : 2)-(4457515 : 2)</t>
  </si>
  <si>
    <t>(4457404 : 1)-(4457406 : 3)-(4457611 : 3)-(4457612 : 1)</t>
  </si>
  <si>
    <t>(4450703 : 1)-(4457310 : 1)-(4457708 : 2)</t>
  </si>
  <si>
    <t>(4457404 : 1)-(4457405 : 1)-(4457406 : 1)-(4458114 : 2)-(4459206 : 1)</t>
  </si>
  <si>
    <t>(4157501 : 1)-(4457208 : 1)-(4457214 : 1)-(711884 : 1)</t>
  </si>
  <si>
    <t>(4457425 : 2)</t>
  </si>
  <si>
    <t>(4457215 : 1)-(4457221 : 1)-(4457717 : 2)</t>
  </si>
  <si>
    <t>(4457613 : 1)-(5463501 : 1)-(5463502 : 1)</t>
  </si>
  <si>
    <t>(4457706 : 2)-(5463308 : 2)</t>
  </si>
  <si>
    <t>(4450703 : 3)</t>
  </si>
  <si>
    <t>(4457513 : 2)-(4457518 : 1)</t>
  </si>
  <si>
    <t>(4450117 : 1)-(4450602 : 1)-(4450607 : 1)-(4450716 : 1)-(4457305 : 4)</t>
  </si>
  <si>
    <t>(4457415 : 3)-(4457705 : 3)-(4457710 : 1)</t>
  </si>
  <si>
    <t>(4457219 : 3)-(4457518 : 2)-(4457710 : 1)</t>
  </si>
  <si>
    <t>(4457513 : 4)</t>
  </si>
  <si>
    <t>(4457403 : 3)-(5463306 : 1)-(5463310 : 1)-(5463311 : 1)</t>
  </si>
  <si>
    <t>(4450703 : 2)-(4457210 : 2)</t>
  </si>
  <si>
    <t>(4457713 : 1)-(4457714 : 2)</t>
  </si>
  <si>
    <t>(4457210 : 1)-(4457211 : 1)-(4457212 : 1)-(5463305 : 1)-(5463308 : 1)-(5463310 : 1)</t>
  </si>
  <si>
    <t>(4457120 : 3)-(5463208 : 1)-(5463302 : 1)-(5463306 : 1)</t>
  </si>
  <si>
    <t>(4457120 : 3)-(5463305 : 1)-(5463307 : 2)</t>
  </si>
  <si>
    <t>(4457713 : 3)-(5463302 : 1)-(5463310 : 1)-(5463318 : 1)</t>
  </si>
  <si>
    <t>(4457116 : 1)-(4457512 : 2)-(5463303 : 2)-(5463310 : 1)</t>
  </si>
  <si>
    <t>(4457122 : 3)-(4457613 : 1)-(5463503 : 2)</t>
  </si>
  <si>
    <t>(4450706 : 2)-(4450709 : 1)-(5463204 : 1)-(5463206 : 2)</t>
  </si>
  <si>
    <t>(4457211 : 3)</t>
  </si>
  <si>
    <t>(4457405 : 1)-(4457413 : 2)-(4457601 : 3)</t>
  </si>
  <si>
    <t>(4450507 : 2)-(4450604 : 1)-(4450711 : 3)</t>
  </si>
  <si>
    <t>(4457125 : 2)-(4458116 : 2)</t>
  </si>
  <si>
    <t>(4457311 : 2)-(4457507 : 2)</t>
  </si>
  <si>
    <t>(4457106 : 1)-(4457118 : 1)-(4458101 : 1)-(4458115 : 1)</t>
  </si>
  <si>
    <t>(4450501 : 2)-(4450508 : 2)-(4457422 : 4)</t>
  </si>
  <si>
    <t>(4450117 : 1)-(4450711 : 1)</t>
  </si>
  <si>
    <t>(5463201 : 1)-(5463205 : 1)-(5463216 : 1)</t>
  </si>
  <si>
    <t>(4457417 : 2)-(4458117 : 2)</t>
  </si>
  <si>
    <t>(4450501 : 1)-(4450508 : 1)-(4450604 : 1)-(4450702 : 1)-(4457710 : 2)-(4457715 : 2)</t>
  </si>
  <si>
    <t>(4357101 : 4)-(4450506 : 3)-(4450604 : 1)</t>
  </si>
  <si>
    <t>(4450701 : 1)-(4450709 : 1)-(4458109 : 1)-(4458114 : 1)</t>
  </si>
  <si>
    <t>(4457124 : 2)-(4457212 : 1)-(4457218 : 1)</t>
  </si>
  <si>
    <t>(4450712 : 2)-(4457206 : 2)</t>
  </si>
  <si>
    <t>(4457503 : 1)-(4457510 : 1)-(4458105 : 2)</t>
  </si>
  <si>
    <t>(4458105 : 2)</t>
  </si>
  <si>
    <t>(4457101 : 2)-(4457307 : 1)-(4457712 : 1)-(4459206 : 2)</t>
  </si>
  <si>
    <t>(4457201 : 2)-(4457220 : 2)</t>
  </si>
  <si>
    <t>(4450703 : 2)-(4458113 : 2)</t>
  </si>
  <si>
    <t>(4457708 : 3)</t>
  </si>
  <si>
    <t>(4457216 : 2)-(4457301 : 1)-(4458101 : 2)-(4458106 : 1)</t>
  </si>
  <si>
    <t>(4450706 : 2)-(4450707 : 2)</t>
  </si>
  <si>
    <t>(4457217 : 3)</t>
  </si>
  <si>
    <t>(4457105 : 2)-(4457126 : 2)-(4457609 : 3)-(4457612 : 1)</t>
  </si>
  <si>
    <t>(4457706 : 1)-(4457717 : 2)-(5463215 : 1)-(5463305 : 1)</t>
  </si>
  <si>
    <t>(4457302 : 1)-(4457511 : 2)-(5463205 : 2)-(5463216 : 1)</t>
  </si>
  <si>
    <t>(4457127 : 3)-(4458114 : 1)-(4458119 : 2)</t>
  </si>
  <si>
    <t>(4157501 : 2)-(4457203 : 1)-(4457515 : 2)-(5463214 : 3)</t>
  </si>
  <si>
    <t>(4457309 : 1)-(4457310 : 1)-(4458205 : 2)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</si>
  <si>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</si>
  <si>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</si>
  <si>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</si>
  <si>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</si>
  <si>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</si>
  <si>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</si>
  <si>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</si>
  <si>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</si>
  <si>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</si>
  <si>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</si>
  <si>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</si>
  <si>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</si>
  <si>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</si>
  <si>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</si>
  <si>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</si>
  <si>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</si>
  <si>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</si>
  <si>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</si>
  <si>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</si>
  <si>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</si>
  <si>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</si>
  <si>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</si>
  <si>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</si>
  <si>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</si>
  <si>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</si>
  <si>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</si>
  <si>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</si>
  <si>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</si>
  <si>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</si>
  <si>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</si>
  <si>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</si>
  <si>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</si>
  <si>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0110KD-029</t>
  </si>
  <si>
    <t>ARI MUJIONO</t>
  </si>
  <si>
    <t>0113KD-278</t>
  </si>
  <si>
    <t>ARIWID ADIK TIMBANG</t>
  </si>
  <si>
    <t>0110KD-032</t>
  </si>
  <si>
    <t>BAMBANG HARYADI</t>
  </si>
  <si>
    <t>0110KD-034</t>
  </si>
  <si>
    <t>BAMBANG RIYADI</t>
  </si>
  <si>
    <t>0110KD-035</t>
  </si>
  <si>
    <t>BARI</t>
  </si>
  <si>
    <t>0110KD-037</t>
  </si>
  <si>
    <t>BUDI WURYANTO</t>
  </si>
  <si>
    <t>0414KD-370</t>
  </si>
  <si>
    <t>DERITIANTO BUDI PURNOMO</t>
  </si>
  <si>
    <t>0110KD-041</t>
  </si>
  <si>
    <t>DIDIK MURSANYOTO</t>
  </si>
  <si>
    <t>0510KD-179</t>
  </si>
  <si>
    <t>DWI HARTANTO (S)</t>
  </si>
  <si>
    <t>0414KD-305</t>
  </si>
  <si>
    <t xml:space="preserve">DWI HENDRA SWASTIKA </t>
  </si>
  <si>
    <t>0110KD-047</t>
  </si>
  <si>
    <t>DWIJO SUWARNO PAIJO</t>
  </si>
  <si>
    <t>0110KD-046</t>
  </si>
  <si>
    <t>DWIMASHUDA</t>
  </si>
  <si>
    <t>0110KD-049</t>
  </si>
  <si>
    <t>EKO NUGROHO</t>
  </si>
  <si>
    <t>0110KD-050</t>
  </si>
  <si>
    <t>FAJAR ARIYANTO</t>
  </si>
  <si>
    <t>0610KD-189</t>
  </si>
  <si>
    <t>GATOT KRISTIANTO</t>
  </si>
  <si>
    <t>1010KD-211</t>
  </si>
  <si>
    <t>GUNAWAN</t>
  </si>
  <si>
    <t>0510KD-180</t>
  </si>
  <si>
    <t>GUNTUR</t>
  </si>
  <si>
    <t>OCBYL 0401</t>
  </si>
  <si>
    <t>HARIYANTO(KINTO) OC</t>
  </si>
  <si>
    <t>0414KD-356</t>
  </si>
  <si>
    <t>HARYONO</t>
  </si>
  <si>
    <t>0512KD-237</t>
  </si>
  <si>
    <t>IHSAN KURNIAWAN</t>
  </si>
  <si>
    <t>0110KD-061</t>
  </si>
  <si>
    <t>ISWANTO</t>
  </si>
  <si>
    <t>0110KD-064</t>
  </si>
  <si>
    <t>JARNO</t>
  </si>
  <si>
    <t>0110KD-065</t>
  </si>
  <si>
    <t>JEMIKO</t>
  </si>
  <si>
    <t>0110KD-066</t>
  </si>
  <si>
    <t>JIMIN</t>
  </si>
  <si>
    <t>0110KD-073</t>
  </si>
  <si>
    <t>JUNDARI</t>
  </si>
  <si>
    <t>0110KD-074</t>
  </si>
  <si>
    <t>KAMIN</t>
  </si>
  <si>
    <t>0110KD-077</t>
  </si>
  <si>
    <t>KATIMAN</t>
  </si>
  <si>
    <t>0110KD-078</t>
  </si>
  <si>
    <t>KHOIRUL ABDILLAH</t>
  </si>
  <si>
    <t>0414KD-358</t>
  </si>
  <si>
    <t xml:space="preserve">LANJAR </t>
  </si>
  <si>
    <t>0110KD-079</t>
  </si>
  <si>
    <t>M. ARIF SILLEHU</t>
  </si>
  <si>
    <t>0414KD-308</t>
  </si>
  <si>
    <t xml:space="preserve">MARJUKI </t>
  </si>
  <si>
    <t>0110KD-084</t>
  </si>
  <si>
    <t>MARSUDI/S</t>
  </si>
  <si>
    <t>0110KD-086</t>
  </si>
  <si>
    <t>MASIRAN</t>
  </si>
  <si>
    <t>0610KD-192</t>
  </si>
  <si>
    <t>MOCH. SAICHUN</t>
  </si>
  <si>
    <t>0110KD-088</t>
  </si>
  <si>
    <t>MOCHAMAD SONI</t>
  </si>
  <si>
    <t>0410KD-173</t>
  </si>
  <si>
    <t>MOCHTAR</t>
  </si>
  <si>
    <t>0110KD-096</t>
  </si>
  <si>
    <t>MUJIONO</t>
  </si>
  <si>
    <t>0110KD-098</t>
  </si>
  <si>
    <t>MURJANTO</t>
  </si>
  <si>
    <t>0110KD-100</t>
  </si>
  <si>
    <t>NANO INDRA S.</t>
  </si>
  <si>
    <t>0510KD-181</t>
  </si>
  <si>
    <t>PURWANTO/A</t>
  </si>
  <si>
    <t>0110KD-112</t>
  </si>
  <si>
    <t>RACHMAT</t>
  </si>
  <si>
    <t>0211KD-219</t>
  </si>
  <si>
    <t>RIDWAN ARIFIN</t>
  </si>
  <si>
    <t>0414KD-333</t>
  </si>
  <si>
    <t>RISTONO</t>
  </si>
  <si>
    <t>0110KD-120</t>
  </si>
  <si>
    <t>SIDO HADI WIYONO</t>
  </si>
  <si>
    <t>0510KD-182</t>
  </si>
  <si>
    <t xml:space="preserve">SIGIT PURWANTO </t>
  </si>
  <si>
    <t>0510KD-183</t>
  </si>
  <si>
    <t>SRI WIDAYANTO</t>
  </si>
  <si>
    <t>0410KD-176</t>
  </si>
  <si>
    <t>SUDARWANTO</t>
  </si>
  <si>
    <t>0110KD-126</t>
  </si>
  <si>
    <t>SUKAMTO</t>
  </si>
  <si>
    <t>0110KD-130</t>
  </si>
  <si>
    <t>SULARDI</t>
  </si>
  <si>
    <t>0110KD-133</t>
  </si>
  <si>
    <t>SUMADI</t>
  </si>
  <si>
    <t>0110KD-137</t>
  </si>
  <si>
    <t>SUPARDI</t>
  </si>
  <si>
    <t>0414KD-360</t>
  </si>
  <si>
    <t>SURADI</t>
  </si>
  <si>
    <t>0110KD-140</t>
  </si>
  <si>
    <t>SURATMAN</t>
  </si>
  <si>
    <t>0110KD-142</t>
  </si>
  <si>
    <t>SUTARDI/S</t>
  </si>
  <si>
    <t>0110KD-143</t>
  </si>
  <si>
    <t>SUTIMIN/A</t>
  </si>
  <si>
    <t>0414KD-330</t>
  </si>
  <si>
    <t>SUTOPO</t>
  </si>
  <si>
    <t>0110KD-146</t>
  </si>
  <si>
    <t>SUTRISNO</t>
  </si>
  <si>
    <t>0110KD-148</t>
  </si>
  <si>
    <t>SUWARNO</t>
  </si>
  <si>
    <t>0110KD-149</t>
  </si>
  <si>
    <t>SUYITNO/AG</t>
  </si>
  <si>
    <t>0510KD-185</t>
  </si>
  <si>
    <t>TRI JAKA</t>
  </si>
  <si>
    <t>0610KD-201</t>
  </si>
  <si>
    <t>WAHYUDI/A</t>
  </si>
  <si>
    <t>0110KD-160</t>
  </si>
  <si>
    <t>WALUYO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</si>
  <si>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</si>
  <si>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</si>
  <si>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</si>
  <si>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</si>
  <si>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</si>
  <si>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</si>
  <si>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</si>
  <si>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</si>
  <si>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</si>
  <si>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</si>
  <si>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</si>
  <si>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</si>
  <si>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</si>
  <si>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</si>
  <si>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</si>
  <si>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</si>
  <si>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</si>
  <si>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</si>
  <si>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</si>
  <si>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</si>
  <si>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</si>
  <si>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</si>
  <si>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</si>
  <si>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</si>
  <si>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</si>
  <si>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</si>
  <si>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</si>
  <si>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</si>
  <si>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</si>
  <si>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</si>
  <si>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</si>
  <si>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</si>
  <si>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</si>
  <si>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</si>
  <si>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</si>
  <si>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</si>
  <si>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</si>
  <si>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</si>
  <si>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</si>
  <si>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</si>
  <si>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0110KD-055</t>
  </si>
  <si>
    <t>HARTANTO</t>
  </si>
  <si>
    <t>1012KD-275</t>
  </si>
  <si>
    <t>HERI PRASETYO</t>
  </si>
  <si>
    <t>0110KD-058</t>
  </si>
  <si>
    <t>HERIYANTO</t>
  </si>
  <si>
    <t>0113KD-288</t>
  </si>
  <si>
    <t>IBNU RISTIAWAN</t>
  </si>
  <si>
    <t>1012KD-260</t>
  </si>
  <si>
    <t>ICHWAN RAHUTAMA</t>
  </si>
  <si>
    <t>0113KD-289</t>
  </si>
  <si>
    <t>IMAM SETIAWAN</t>
  </si>
  <si>
    <t>0310KD-169</t>
  </si>
  <si>
    <t>IMAM SUHERI</t>
  </si>
  <si>
    <t>0110KD-062</t>
  </si>
  <si>
    <t>JAENAL ARIFIN</t>
  </si>
  <si>
    <t>0610KD-191</t>
  </si>
  <si>
    <t>JAROT RESTIYANTO</t>
  </si>
  <si>
    <t>0310KD-170</t>
  </si>
  <si>
    <t>JOKO WAHONO</t>
  </si>
  <si>
    <t>0110KD-071</t>
  </si>
  <si>
    <t>JUMANTO</t>
  </si>
  <si>
    <t>0110KD-075</t>
  </si>
  <si>
    <t>KASDI</t>
  </si>
  <si>
    <t>0110KD-081</t>
  </si>
  <si>
    <t>MAMIK SUTRASNO</t>
  </si>
  <si>
    <t>0110KD-083</t>
  </si>
  <si>
    <t>MARSANA</t>
  </si>
  <si>
    <t>0110KD-095</t>
  </si>
  <si>
    <t>MUJIANTO</t>
  </si>
  <si>
    <t>1012KD-272</t>
  </si>
  <si>
    <t>MUWARDI</t>
  </si>
  <si>
    <t>0113KD-290</t>
  </si>
  <si>
    <t>NANANG YULIANTO</t>
  </si>
  <si>
    <t>0414KD-316</t>
  </si>
  <si>
    <t>ODI WINDI ARTO</t>
  </si>
  <si>
    <t>0110KD-108</t>
  </si>
  <si>
    <t>PARNO</t>
  </si>
  <si>
    <t>0110KD-111</t>
  </si>
  <si>
    <t>PRIYONO</t>
  </si>
  <si>
    <t>0113KD-291</t>
  </si>
  <si>
    <t>PURNA IRAWAN</t>
  </si>
  <si>
    <t>0410KD-174</t>
  </si>
  <si>
    <t>PURWADI</t>
  </si>
  <si>
    <t>1212KD-276</t>
  </si>
  <si>
    <t>PURWANTO/D</t>
  </si>
  <si>
    <t>0113KD-293</t>
  </si>
  <si>
    <t>RIDHO AGUNG NUGROHO</t>
  </si>
  <si>
    <t>0110KD-116</t>
  </si>
  <si>
    <t xml:space="preserve">RIYANTO </t>
  </si>
  <si>
    <t>0410KD-175</t>
  </si>
  <si>
    <t>RUDI WIYANTO</t>
  </si>
  <si>
    <t>0414KD-344</t>
  </si>
  <si>
    <t>RUDIYANTO</t>
  </si>
  <si>
    <t>0710KD-203</t>
  </si>
  <si>
    <t>SAMADI</t>
  </si>
  <si>
    <t>0110KD-118</t>
  </si>
  <si>
    <t xml:space="preserve">SAPTO BUDI WIJANTO </t>
  </si>
  <si>
    <t>0610KD-196</t>
  </si>
  <si>
    <t>SAPUTRA</t>
  </si>
  <si>
    <t>0113KD-295</t>
  </si>
  <si>
    <t>SETYO JATMIKO</t>
  </si>
  <si>
    <t>0311KD-220</t>
  </si>
  <si>
    <t>SLAMET WIDAYANTO</t>
  </si>
  <si>
    <t>0110KD-124</t>
  </si>
  <si>
    <t>SUGIANTO/K</t>
  </si>
  <si>
    <t>0113KD-296</t>
  </si>
  <si>
    <t>SUGIARTO</t>
  </si>
  <si>
    <t>0110KD-128</t>
  </si>
  <si>
    <t>SUKIMAN/A</t>
  </si>
  <si>
    <t>0612KD-240</t>
  </si>
  <si>
    <t>SUMARNO</t>
  </si>
  <si>
    <t>0110KD-135</t>
  </si>
  <si>
    <t>SUNARTO</t>
  </si>
  <si>
    <t>1012KD-264</t>
  </si>
  <si>
    <t>SUPARMAN</t>
  </si>
  <si>
    <t>0512KD-236</t>
  </si>
  <si>
    <t>SUPRIYONO/B</t>
  </si>
  <si>
    <t>0810KD-204</t>
  </si>
  <si>
    <t>SUTARDI/K</t>
  </si>
  <si>
    <t>0414KD-318</t>
  </si>
  <si>
    <t xml:space="preserve">SUTARTO </t>
  </si>
  <si>
    <t>0113KD-297</t>
  </si>
  <si>
    <t>SUWARTO</t>
  </si>
  <si>
    <t>0610KD-199</t>
  </si>
  <si>
    <t>SUYOTO K</t>
  </si>
  <si>
    <t>0110KD-156</t>
  </si>
  <si>
    <t>TRIYANTO/AG</t>
  </si>
  <si>
    <t>0110KD-159</t>
  </si>
  <si>
    <t xml:space="preserve">WAGIMIN </t>
  </si>
  <si>
    <t>0113KD-300</t>
  </si>
  <si>
    <t>WAHYU FILIYANTO</t>
  </si>
  <si>
    <t>0610KD-200</t>
  </si>
  <si>
    <t>WAHYU ISTIYONO</t>
  </si>
  <si>
    <t>0414KD-366</t>
  </si>
  <si>
    <t>WAHYU WIDODO</t>
  </si>
  <si>
    <t>0110KD-163</t>
  </si>
  <si>
    <t>WIDODO/C</t>
  </si>
  <si>
    <t>0110KD-164</t>
  </si>
  <si>
    <t>YAYAK ISWAWAN</t>
  </si>
  <si>
    <t>0110KD-165</t>
  </si>
  <si>
    <t>YOHANIS ASBANU</t>
  </si>
  <si>
    <t>0712KD-246</t>
  </si>
  <si>
    <t>YONATAN DWI K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</si>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</sst>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8" formatCode="_(&quot;$&quot;* #,##0.00_);_(&quot;$&quot;* \(#,##0.00\);_(&quot;$&quot;* &quot;-&quot;??_);_(@_)"/>
    <numFmt numFmtId="169" formatCode="#,##0.0;[Red]\(#,##0.0\)"/>
    <numFmt numFmtId="170" formatCode="[$-409]d\-mmm\-yyyy;@"/>
    <numFmt numFmtId="171" formatCode="#&quot;  Hari&quot;"/>
    <numFmt numFmtId="172" formatCode="[$-421]ddd"/>
    <numFmt numFmtId="173" formatCode="[$-421]dd\ mmmm\ yyyy;@"/>
    <numFmt numFmtId="174" formatCode="_(* #,##0_);_(* \(#,##0\);_(* &quot;-&quot;??_);_(@_)"/>
    <numFmt numFmtId="175" formatCode="_([$Rp-421]* #,##0.00_);_([$Rp-421]* \(#,##0.00\);_([$Rp-421]* &quot;-&quot;??_);_(@_)"/>
    <numFmt numFmtId="176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0" fillId="0" borderId="10" applyNumberFormat="0" applyFont="0" applyFill="0" applyAlignment="0" applyProtection="0"/>
    <xf numFmtId="0" fontId="0" fillId="0" borderId="10" applyNumberFormat="0" applyFont="0" applyFill="0" applyAlignment="0" applyProtection="0"/>
    <xf numFmtId="0" fontId="0" fillId="0" borderId="10" applyNumberFormat="0" applyFont="0" applyFill="0" applyAlignment="0" applyProtection="0"/>
    <xf numFmtId="0" fontId="0" fillId="0" borderId="10" applyNumberFormat="0" applyFont="0" applyFill="0" applyAlignment="0" applyProtection="0"/>
    <xf numFmtId="0" fontId="0" fillId="0" borderId="10" applyNumberFormat="0" applyFont="0" applyFill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68" fontId="0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9" fontId="20" fillId="0" borderId="0"/>
    <xf numFmtId="169" fontId="21" fillId="0" borderId="0"/>
    <xf numFmtId="169" fontId="21" fillId="0" borderId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70" fontId="23" fillId="0" borderId="17" xfId="0" applyNumberFormat="1" applyFont="1" applyFill="1" applyBorder="1" applyAlignment="1">
      <alignment horizontal="left"/>
    </xf>
    <xf numFmtId="170" fontId="23" fillId="0" borderId="18" xfId="0" applyNumberFormat="1" applyFont="1" applyFill="1" applyBorder="1" applyAlignment="1">
      <alignment horizontal="left"/>
    </xf>
    <xf numFmtId="170" fontId="23" fillId="0" borderId="19" xfId="0" applyNumberFormat="1" applyFont="1" applyFill="1" applyBorder="1" applyAlignment="1">
      <alignment horizontal="left"/>
    </xf>
    <xf numFmtId="171" fontId="23" fillId="0" borderId="18" xfId="0" applyNumberFormat="1" applyFont="1" applyFill="1" applyBorder="1" applyAlignment="1">
      <alignment horizontal="left"/>
    </xf>
    <xf numFmtId="171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9" fontId="21" fillId="0" borderId="0" xfId="42" applyNumberFormat="1" applyFont="1" applyFill="1" applyBorder="1" applyAlignment="1" applyProtection="1"/>
    <xf numFmtId="169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72" fontId="18" fillId="0" borderId="25" xfId="45" applyNumberFormat="1" applyFont="1" applyFill="1" applyBorder="1" applyAlignment="1">
      <alignment horizontal="center"/>
    </xf>
    <xf numFmtId="173" fontId="0" fillId="0" borderId="0" xfId="0" applyNumberFormat="1"/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9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4" fontId="18" fillId="0" borderId="10" xfId="48" applyNumberFormat="1" applyFont="1" applyFill="1" applyBorder="1"/>
    <xf numFmtId="43" fontId="18" fillId="0" borderId="10" xfId="48" applyFont="1" applyFill="1" applyBorder="1"/>
    <xf numFmtId="174" fontId="18" fillId="0" borderId="10" xfId="48" applyNumberFormat="1" applyFont="1" applyFill="1" applyBorder="1" applyAlignment="1">
      <alignment horizontal="left" indent="1"/>
    </xf>
    <xf numFmtId="174" fontId="18" fillId="0" borderId="10" xfId="48" applyNumberFormat="1" applyFont="1" applyFill="1" applyBorder="1" applyAlignment="1">
      <alignment horizontal="left" indent="2"/>
    </xf>
    <xf numFmtId="174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5" fontId="18" fillId="0" borderId="10" xfId="50" applyNumberFormat="1" applyFont="1" applyFill="1" applyBorder="1" applyAlignment="1">
      <alignment horizontal="right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18" fillId="0" borderId="10" xfId="43" applyFont="1" applyFill="1" applyBorder="1"/>
    <xf numFmtId="176" fontId="18" fillId="0" borderId="29" xfId="47" applyNumberFormat="1" applyFont="1" applyBorder="1"/>
    <xf numFmtId="176" fontId="18" fillId="0" borderId="30" xfId="47" applyNumberFormat="1" applyFont="1" applyBorder="1"/>
    <xf numFmtId="0" fontId="0" fillId="38" borderId="30" xfId="0" applyFill="1" applyBorder="1"/>
    <xf numFmtId="173" fontId="0" fillId="0" borderId="0" xfId="0" applyNumberFormat="1" applyAlignment="1">
      <alignment horizontal="left"/>
    </xf>
    <xf numFmtId="173" fontId="0" fillId="38" borderId="30" xfId="0" applyNumberFormat="1" applyFill="1" applyBorder="1" applyAlignment="1">
      <alignment horizontal="left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9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70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vertical="center" wrapText="1"/>
      <protection locked="0"/>
    </xf>
    <xf numFmtId="169" fontId="20" fillId="0" borderId="0" xfId="53" applyNumberFormat="1" applyFont="1" applyFill="1" applyBorder="1" applyAlignment="1" applyProtection="1"/>
    <xf numFmtId="0" fontId="0" fillId="0" borderId="10" xfId="44" applyFill="1" applyBorder="1"/>
    <xf numFmtId="0" fontId="0" fillId="0" borderId="10" xfId="44" applyFill="1" applyBorder="1" applyAlignment="1">
      <alignment horizontal="center"/>
    </xf>
    <xf numFmtId="43" fontId="0" fillId="0" borderId="10" xfId="49" applyFill="1" applyBorder="1"/>
    <xf numFmtId="0" fontId="0" fillId="0" borderId="0" xfId="44" applyFill="1" applyBorder="1"/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9" fontId="23" fillId="0" borderId="0" xfId="53" applyNumberFormat="1" applyFont="1" applyFill="1" applyBorder="1" applyAlignment="1" applyProtection="1"/>
    <xf numFmtId="169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70" fontId="23" fillId="0" borderId="17" xfId="0" applyNumberFormat="1" applyFont="1" applyFill="1" applyBorder="1" applyAlignment="1"/>
    <xf numFmtId="170" fontId="23" fillId="0" borderId="0" xfId="0" applyNumberFormat="1" applyFont="1" applyFill="1" applyBorder="1" applyAlignme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rman%20Fiqri%20Firdaus\Downloads\fwkebutuhandatarms\siod%20%20mei%202014\mei%202014\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sqref="A1:B1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1"/>
      <c r="B1" s="1"/>
    </row>
    <row r="2" spans="1:31" ht="26.25" customHeight="1" x14ac:dyDescent="0.4">
      <c r="A2" s="2"/>
      <c r="B2" s="3"/>
      <c r="C2" s="4" t="s">
        <v>0</v>
      </c>
      <c r="D2" s="4"/>
      <c r="E2" s="4"/>
      <c r="F2" s="4"/>
      <c r="G2" s="5" t="s">
        <v>1</v>
      </c>
      <c r="H2" s="6"/>
      <c r="I2" s="2"/>
      <c r="J2" s="2"/>
      <c r="K2" s="2"/>
      <c r="L2" s="2"/>
      <c r="M2" s="2"/>
      <c r="N2" s="2"/>
      <c r="O2" s="2"/>
      <c r="P2" s="2"/>
      <c r="Q2" s="2"/>
    </row>
    <row r="3" spans="1:31" x14ac:dyDescent="0.2">
      <c r="A3" s="2"/>
      <c r="B3" s="7"/>
      <c r="C3" s="8"/>
      <c r="D3" s="8"/>
      <c r="E3" s="8"/>
      <c r="F3" s="8"/>
      <c r="G3" s="8"/>
      <c r="H3" s="9"/>
      <c r="I3" s="2"/>
      <c r="J3" s="2"/>
      <c r="K3" s="2"/>
      <c r="L3" s="2"/>
      <c r="M3" s="2"/>
      <c r="N3" s="2"/>
      <c r="O3" s="2"/>
      <c r="P3" s="2"/>
      <c r="Q3" s="2"/>
    </row>
    <row r="4" spans="1:31" x14ac:dyDescent="0.2">
      <c r="A4" s="2"/>
      <c r="B4" s="10"/>
      <c r="C4" s="11"/>
      <c r="D4" s="11"/>
      <c r="E4" s="11"/>
      <c r="F4" s="11"/>
      <c r="G4" s="11"/>
      <c r="H4" s="12"/>
      <c r="I4" s="2"/>
      <c r="J4" s="2"/>
      <c r="K4" s="2"/>
      <c r="L4" s="2"/>
      <c r="M4" s="2"/>
      <c r="N4" s="2"/>
      <c r="O4" s="2"/>
      <c r="P4" s="2"/>
      <c r="Q4" s="2"/>
    </row>
    <row r="5" spans="1:31" x14ac:dyDescent="0.2">
      <c r="A5" s="2"/>
      <c r="B5" s="10"/>
      <c r="C5" s="13" t="s">
        <v>2</v>
      </c>
      <c r="D5" s="13"/>
      <c r="E5" s="11"/>
      <c r="F5" s="14" t="s">
        <v>3</v>
      </c>
      <c r="G5" s="11"/>
      <c r="H5" s="12"/>
      <c r="I5" s="2"/>
      <c r="J5" s="2"/>
      <c r="K5" s="2"/>
      <c r="L5" s="2"/>
      <c r="M5" s="2"/>
      <c r="N5" s="2"/>
      <c r="O5" s="2"/>
      <c r="P5" s="2"/>
      <c r="Q5" s="2"/>
    </row>
    <row r="6" spans="1:31" x14ac:dyDescent="0.2">
      <c r="A6" s="2"/>
      <c r="B6" s="10"/>
      <c r="C6" s="16" t="s">
        <v>4</v>
      </c>
      <c r="D6" s="17"/>
      <c r="E6" s="11"/>
      <c r="F6" s="16">
        <v>41761</v>
      </c>
      <c r="G6" s="17"/>
      <c r="H6" s="12"/>
      <c r="I6" s="2"/>
      <c r="J6" s="2"/>
      <c r="K6" s="2"/>
      <c r="L6" s="2"/>
      <c r="M6" s="2"/>
      <c r="N6" s="2"/>
      <c r="O6" s="2"/>
      <c r="P6" s="2"/>
      <c r="Q6" s="2"/>
    </row>
    <row r="7" spans="1:31" x14ac:dyDescent="0.2">
      <c r="A7" s="2"/>
      <c r="B7" s="10"/>
      <c r="C7" s="14" t="s">
        <v>5</v>
      </c>
      <c r="D7" s="14"/>
      <c r="E7" s="11"/>
      <c r="F7" s="14" t="s">
        <v>6</v>
      </c>
      <c r="G7" s="11"/>
      <c r="H7" s="12"/>
      <c r="I7" s="2"/>
      <c r="J7" s="2"/>
      <c r="K7" s="2"/>
      <c r="L7" s="2"/>
      <c r="M7" s="2"/>
      <c r="N7" s="2"/>
      <c r="O7" s="2"/>
      <c r="P7" s="2"/>
      <c r="Q7" s="2"/>
    </row>
    <row r="8" spans="1:31" x14ac:dyDescent="0.2">
      <c r="A8" s="2"/>
      <c r="B8" s="10"/>
      <c r="C8" s="16" t="s">
        <v>7</v>
      </c>
      <c r="D8" s="17"/>
      <c r="E8" s="11"/>
      <c r="F8" s="16">
        <v>41761.999988425923</v>
      </c>
      <c r="G8" s="17"/>
      <c r="H8" s="12"/>
      <c r="I8" s="2"/>
      <c r="J8" s="2"/>
      <c r="K8" s="2"/>
      <c r="L8" s="2"/>
      <c r="M8" s="2"/>
      <c r="N8" s="2"/>
      <c r="O8" s="2"/>
      <c r="P8" s="2"/>
      <c r="Q8" s="2"/>
    </row>
    <row r="9" spans="1:31" ht="13.5" customHeight="1" thickBot="1" x14ac:dyDescent="0.25">
      <c r="A9" s="2"/>
      <c r="B9" s="10"/>
      <c r="C9" s="11"/>
      <c r="D9" s="14"/>
      <c r="E9" s="11"/>
      <c r="F9" s="14" t="s">
        <v>8</v>
      </c>
      <c r="G9" s="14" t="s">
        <v>9</v>
      </c>
      <c r="H9" s="12"/>
      <c r="I9" s="2"/>
      <c r="J9" s="2"/>
      <c r="K9" s="2"/>
      <c r="L9" s="2"/>
      <c r="M9" s="2"/>
      <c r="N9" s="2"/>
      <c r="O9" s="2"/>
      <c r="P9" s="2"/>
      <c r="Q9" s="2"/>
    </row>
    <row r="10" spans="1:31" ht="13.5" customHeight="1" thickBot="1" x14ac:dyDescent="0.25">
      <c r="A10" s="2"/>
      <c r="B10" s="10"/>
      <c r="C10" s="11"/>
      <c r="D10" s="11"/>
      <c r="E10" s="11"/>
      <c r="F10" s="18">
        <f>COUNT('Operasi Harian'!B15:B65536)</f>
        <v>1</v>
      </c>
      <c r="G10" s="19">
        <f>(F8-F6)</f>
        <v>0.99998842592322035</v>
      </c>
      <c r="H10" s="12"/>
      <c r="I10" s="2"/>
      <c r="J10" s="2"/>
      <c r="K10" s="2"/>
      <c r="L10" s="2"/>
      <c r="M10" s="2"/>
      <c r="N10" s="2"/>
      <c r="O10" s="2"/>
      <c r="P10" s="2"/>
      <c r="Q10" s="2"/>
    </row>
    <row r="11" spans="1:31" x14ac:dyDescent="0.2">
      <c r="A11" s="2"/>
      <c r="B11" s="20"/>
      <c r="C11" s="21"/>
      <c r="D11" s="21"/>
      <c r="E11" s="21"/>
      <c r="F11" s="21"/>
      <c r="G11" s="21"/>
      <c r="H11" s="22"/>
      <c r="I11" s="2"/>
      <c r="J11" s="2"/>
      <c r="K11" s="2"/>
      <c r="L11" s="2"/>
      <c r="M11" s="2"/>
      <c r="N11" s="2"/>
      <c r="O11" s="2"/>
      <c r="P11" s="2"/>
      <c r="Q11" s="2"/>
    </row>
    <row r="12" spans="1:3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3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31" ht="21.75" customHeight="1" thickBot="1" x14ac:dyDescent="0.25">
      <c r="A14" t="s">
        <v>10</v>
      </c>
      <c r="B14" s="25" t="s">
        <v>11</v>
      </c>
      <c r="C14" s="25" t="s">
        <v>12</v>
      </c>
      <c r="D14" s="25" t="s">
        <v>13</v>
      </c>
      <c r="E14" s="25" t="s">
        <v>14</v>
      </c>
      <c r="F14" s="25" t="s">
        <v>15</v>
      </c>
      <c r="G14" s="25" t="s">
        <v>16</v>
      </c>
      <c r="H14" s="25" t="s">
        <v>17</v>
      </c>
      <c r="I14" s="25" t="s">
        <v>18</v>
      </c>
      <c r="J14" s="25" t="s">
        <v>19</v>
      </c>
      <c r="K14" s="25" t="s">
        <v>20</v>
      </c>
      <c r="L14" s="25" t="s">
        <v>21</v>
      </c>
      <c r="M14" s="25" t="s">
        <v>22</v>
      </c>
      <c r="N14" s="25" t="s">
        <v>23</v>
      </c>
      <c r="O14" s="25" t="s">
        <v>24</v>
      </c>
      <c r="P14" s="25" t="s">
        <v>25</v>
      </c>
      <c r="Q14" s="25" t="s">
        <v>26</v>
      </c>
      <c r="R14" s="25" t="s">
        <v>27</v>
      </c>
      <c r="S14" s="25" t="s">
        <v>28</v>
      </c>
      <c r="T14" s="25" t="s">
        <v>29</v>
      </c>
      <c r="U14" s="25" t="s">
        <v>30</v>
      </c>
      <c r="V14" s="25" t="s">
        <v>31</v>
      </c>
      <c r="W14" s="25" t="s">
        <v>32</v>
      </c>
      <c r="X14" s="25" t="s">
        <v>33</v>
      </c>
      <c r="Y14" s="25" t="s">
        <v>34</v>
      </c>
      <c r="Z14" s="25" t="s">
        <v>35</v>
      </c>
      <c r="AA14" s="25" t="s">
        <v>36</v>
      </c>
      <c r="AB14" s="25" t="s">
        <v>37</v>
      </c>
      <c r="AC14" s="25" t="s">
        <v>38</v>
      </c>
      <c r="AD14" s="25" t="s">
        <v>39</v>
      </c>
      <c r="AE14" s="25" t="s">
        <v>40</v>
      </c>
    </row>
    <row r="15" spans="1:31" ht="13.5" customHeight="1" thickTop="1" x14ac:dyDescent="0.2">
      <c r="A15" t="s">
        <v>10</v>
      </c>
      <c r="B15" s="26">
        <f>(C15)</f>
        <v>41761</v>
      </c>
      <c r="C15" s="27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/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3"/>
      <c r="C1" s="23"/>
      <c r="D1" s="23"/>
      <c r="E1" s="23"/>
      <c r="F1" s="23"/>
      <c r="G1" s="23"/>
      <c r="H1" s="23"/>
    </row>
    <row r="2" spans="1:11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11" ht="3.75" customHeight="1" x14ac:dyDescent="0.2">
      <c r="B3" s="7"/>
      <c r="C3" s="8"/>
      <c r="D3" s="8"/>
      <c r="E3" s="8"/>
      <c r="F3" s="8"/>
      <c r="G3" s="8"/>
      <c r="H3" s="9"/>
    </row>
    <row r="4" spans="1:11" x14ac:dyDescent="0.2">
      <c r="B4" s="10"/>
      <c r="C4" s="11"/>
      <c r="D4" s="11"/>
      <c r="E4" s="11"/>
      <c r="F4" s="11"/>
      <c r="G4" s="11"/>
      <c r="H4" s="12"/>
    </row>
    <row r="5" spans="1:11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11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11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11" x14ac:dyDescent="0.2">
      <c r="B8" s="10"/>
      <c r="C8" s="16" t="s">
        <v>671</v>
      </c>
      <c r="D8" s="17"/>
      <c r="E8" s="11"/>
      <c r="F8" s="16">
        <v>41761.999988425923</v>
      </c>
      <c r="G8" s="17"/>
      <c r="H8" s="12"/>
    </row>
    <row r="9" spans="1:11" x14ac:dyDescent="0.2">
      <c r="B9" s="10"/>
      <c r="C9" s="11"/>
      <c r="D9" s="14"/>
      <c r="E9" s="11"/>
      <c r="F9" s="14"/>
      <c r="G9" s="14"/>
      <c r="H9" s="12"/>
    </row>
    <row r="10" spans="1:11" x14ac:dyDescent="0.2">
      <c r="B10" s="20"/>
      <c r="C10" s="21"/>
      <c r="D10" s="21"/>
      <c r="E10" s="21"/>
      <c r="F10" s="21"/>
      <c r="G10" s="21"/>
      <c r="H10" s="22"/>
    </row>
    <row r="11" spans="1:11" x14ac:dyDescent="0.2">
      <c r="B11" s="23"/>
      <c r="C11" s="23"/>
      <c r="D11" s="23"/>
      <c r="E11" s="23"/>
      <c r="F11" s="23"/>
      <c r="G11" s="23"/>
      <c r="H11" s="23"/>
    </row>
    <row r="13" spans="1:11" ht="21.75" customHeight="1" thickBot="1" x14ac:dyDescent="0.25">
      <c r="A13" t="s">
        <v>10</v>
      </c>
      <c r="B13" s="25" t="s">
        <v>513</v>
      </c>
      <c r="C13" s="25" t="s">
        <v>514</v>
      </c>
      <c r="D13" s="25" t="s">
        <v>515</v>
      </c>
      <c r="E13" s="25" t="s">
        <v>516</v>
      </c>
      <c r="F13" s="25" t="s">
        <v>517</v>
      </c>
      <c r="G13" s="25" t="s">
        <v>361</v>
      </c>
      <c r="H13" s="25" t="s">
        <v>224</v>
      </c>
      <c r="I13" s="25" t="s">
        <v>360</v>
      </c>
      <c r="J13" s="52"/>
      <c r="K13" s="29"/>
    </row>
    <row r="14" spans="1:11" ht="13.5" customHeight="1" thickTop="1" x14ac:dyDescent="0.2">
      <c r="A14" t="s">
        <v>10</v>
      </c>
      <c r="B14" t="s">
        <v>672</v>
      </c>
      <c r="C14" t="s">
        <v>673</v>
      </c>
      <c r="D14" t="s">
        <v>543</v>
      </c>
      <c r="E14" t="s">
        <v>543</v>
      </c>
      <c r="F14">
        <v>32</v>
      </c>
      <c r="G14">
        <v>78</v>
      </c>
      <c r="H14">
        <v>32</v>
      </c>
      <c r="I14">
        <v>1</v>
      </c>
      <c r="J14" s="53" t="s">
        <v>522</v>
      </c>
      <c r="K14" s="54">
        <v>48431</v>
      </c>
    </row>
    <row r="15" spans="1:11" x14ac:dyDescent="0.2">
      <c r="A15" t="s">
        <v>10</v>
      </c>
      <c r="B15" s="49" t="s">
        <v>674</v>
      </c>
      <c r="C15" s="49" t="s">
        <v>675</v>
      </c>
      <c r="D15" s="49" t="s">
        <v>543</v>
      </c>
      <c r="E15" s="49" t="s">
        <v>543</v>
      </c>
      <c r="F15" s="49">
        <v>16</v>
      </c>
      <c r="G15" s="49">
        <v>202</v>
      </c>
      <c r="H15" s="49">
        <v>16</v>
      </c>
      <c r="I15" s="49">
        <v>1</v>
      </c>
      <c r="J15" s="55" t="s">
        <v>522</v>
      </c>
      <c r="K15" s="56">
        <v>84069</v>
      </c>
    </row>
    <row r="16" spans="1:11" ht="13.5" customHeight="1" x14ac:dyDescent="0.2">
      <c r="A16" t="s">
        <v>10</v>
      </c>
      <c r="B16" t="s">
        <v>676</v>
      </c>
      <c r="C16" t="s">
        <v>677</v>
      </c>
      <c r="D16" t="s">
        <v>543</v>
      </c>
      <c r="E16" t="s">
        <v>543</v>
      </c>
      <c r="F16">
        <v>16</v>
      </c>
      <c r="G16">
        <v>346</v>
      </c>
      <c r="H16">
        <v>48</v>
      </c>
      <c r="I16">
        <v>2</v>
      </c>
      <c r="J16" s="53" t="s">
        <v>522</v>
      </c>
      <c r="K16" s="54">
        <v>160007</v>
      </c>
    </row>
    <row r="17" spans="1:11" x14ac:dyDescent="0.2">
      <c r="A17" t="s">
        <v>10</v>
      </c>
      <c r="B17" s="49" t="s">
        <v>678</v>
      </c>
      <c r="C17" s="49" t="s">
        <v>679</v>
      </c>
      <c r="D17" s="49" t="s">
        <v>543</v>
      </c>
      <c r="E17" s="49" t="s">
        <v>543</v>
      </c>
      <c r="F17" s="49">
        <v>16</v>
      </c>
      <c r="G17" s="49">
        <v>212</v>
      </c>
      <c r="H17" s="49">
        <v>48</v>
      </c>
      <c r="I17" s="49">
        <v>2</v>
      </c>
      <c r="J17" s="55" t="s">
        <v>522</v>
      </c>
      <c r="K17" s="56">
        <v>108652</v>
      </c>
    </row>
    <row r="18" spans="1:11" ht="13.5" customHeight="1" x14ac:dyDescent="0.2">
      <c r="A18" t="s">
        <v>10</v>
      </c>
      <c r="B18" t="s">
        <v>680</v>
      </c>
      <c r="C18" t="s">
        <v>681</v>
      </c>
      <c r="D18" t="s">
        <v>543</v>
      </c>
      <c r="E18" t="s">
        <v>543</v>
      </c>
      <c r="F18">
        <v>24</v>
      </c>
      <c r="G18">
        <v>262</v>
      </c>
      <c r="H18">
        <v>48</v>
      </c>
      <c r="I18">
        <v>2</v>
      </c>
      <c r="J18" s="53" t="s">
        <v>522</v>
      </c>
      <c r="K18" s="54">
        <v>127814</v>
      </c>
    </row>
    <row r="19" spans="1:11" x14ac:dyDescent="0.2">
      <c r="A19" t="s">
        <v>10</v>
      </c>
      <c r="B19" s="49" t="s">
        <v>682</v>
      </c>
      <c r="C19" s="49" t="s">
        <v>683</v>
      </c>
      <c r="D19" s="49" t="s">
        <v>543</v>
      </c>
      <c r="E19" s="49" t="s">
        <v>543</v>
      </c>
      <c r="F19" s="49">
        <v>24</v>
      </c>
      <c r="G19" s="49">
        <v>196</v>
      </c>
      <c r="H19" s="49">
        <v>64</v>
      </c>
      <c r="I19" s="49">
        <v>2</v>
      </c>
      <c r="J19" s="55" t="s">
        <v>522</v>
      </c>
      <c r="K19" s="56">
        <v>112922</v>
      </c>
    </row>
    <row r="20" spans="1:11" ht="13.5" customHeight="1" x14ac:dyDescent="0.2">
      <c r="A20" t="s">
        <v>10</v>
      </c>
      <c r="B20" t="s">
        <v>684</v>
      </c>
      <c r="C20" t="s">
        <v>685</v>
      </c>
      <c r="D20" t="s">
        <v>543</v>
      </c>
      <c r="E20" t="s">
        <v>543</v>
      </c>
      <c r="F20">
        <v>16</v>
      </c>
      <c r="G20">
        <v>398</v>
      </c>
      <c r="H20">
        <v>32</v>
      </c>
      <c r="I20">
        <v>2</v>
      </c>
      <c r="J20" s="53" t="s">
        <v>522</v>
      </c>
      <c r="K20" s="54">
        <v>165948</v>
      </c>
    </row>
    <row r="21" spans="1:11" x14ac:dyDescent="0.2">
      <c r="A21" t="s">
        <v>10</v>
      </c>
      <c r="B21" s="49" t="s">
        <v>686</v>
      </c>
      <c r="C21" s="49" t="s">
        <v>687</v>
      </c>
      <c r="D21" s="49" t="s">
        <v>543</v>
      </c>
      <c r="E21" s="49" t="s">
        <v>543</v>
      </c>
      <c r="F21" s="49">
        <v>24</v>
      </c>
      <c r="G21" s="49">
        <v>86</v>
      </c>
      <c r="H21" s="49">
        <v>16</v>
      </c>
      <c r="I21" s="49">
        <v>1</v>
      </c>
      <c r="J21" s="55" t="s">
        <v>522</v>
      </c>
      <c r="K21" s="56">
        <v>41729</v>
      </c>
    </row>
    <row r="22" spans="1:11" ht="13.5" customHeight="1" x14ac:dyDescent="0.2">
      <c r="A22" t="s">
        <v>10</v>
      </c>
      <c r="B22" t="s">
        <v>688</v>
      </c>
      <c r="C22" t="s">
        <v>689</v>
      </c>
      <c r="D22" t="s">
        <v>543</v>
      </c>
      <c r="E22" t="s">
        <v>543</v>
      </c>
      <c r="F22">
        <v>16</v>
      </c>
      <c r="G22">
        <v>256</v>
      </c>
      <c r="H22">
        <v>32</v>
      </c>
      <c r="I22">
        <v>2</v>
      </c>
      <c r="J22" s="53" t="s">
        <v>522</v>
      </c>
      <c r="K22" s="54">
        <v>114118</v>
      </c>
    </row>
    <row r="23" spans="1:11" x14ac:dyDescent="0.2">
      <c r="A23" t="s">
        <v>10</v>
      </c>
      <c r="B23" s="49" t="s">
        <v>690</v>
      </c>
      <c r="C23" s="49" t="s">
        <v>691</v>
      </c>
      <c r="D23" s="49" t="s">
        <v>543</v>
      </c>
      <c r="E23" s="49" t="s">
        <v>543</v>
      </c>
      <c r="F23" s="49">
        <v>16</v>
      </c>
      <c r="G23" s="49">
        <v>95</v>
      </c>
      <c r="H23" s="49">
        <v>16</v>
      </c>
      <c r="I23" s="49">
        <v>1</v>
      </c>
      <c r="J23" s="55" t="s">
        <v>522</v>
      </c>
      <c r="K23" s="56">
        <v>45014</v>
      </c>
    </row>
    <row r="24" spans="1:11" ht="13.5" customHeight="1" x14ac:dyDescent="0.2">
      <c r="A24" t="s">
        <v>10</v>
      </c>
      <c r="B24" t="s">
        <v>692</v>
      </c>
      <c r="C24" t="s">
        <v>693</v>
      </c>
      <c r="D24" t="s">
        <v>543</v>
      </c>
      <c r="E24" t="s">
        <v>543</v>
      </c>
      <c r="F24">
        <v>16</v>
      </c>
      <c r="G24">
        <v>245</v>
      </c>
      <c r="H24">
        <v>32</v>
      </c>
      <c r="I24">
        <v>2</v>
      </c>
      <c r="J24" s="53" t="s">
        <v>522</v>
      </c>
      <c r="K24" s="54">
        <v>110103</v>
      </c>
    </row>
    <row r="25" spans="1:11" x14ac:dyDescent="0.2">
      <c r="A25" t="s">
        <v>10</v>
      </c>
      <c r="B25" s="49" t="s">
        <v>694</v>
      </c>
      <c r="C25" s="49" t="s">
        <v>695</v>
      </c>
      <c r="D25" s="49" t="s">
        <v>543</v>
      </c>
      <c r="E25" s="49" t="s">
        <v>543</v>
      </c>
      <c r="F25" s="49">
        <v>16</v>
      </c>
      <c r="G25" s="49">
        <v>156</v>
      </c>
      <c r="H25" s="49">
        <v>48</v>
      </c>
      <c r="I25" s="49">
        <v>2</v>
      </c>
      <c r="J25" s="55" t="s">
        <v>522</v>
      </c>
      <c r="K25" s="56">
        <v>87189</v>
      </c>
    </row>
    <row r="26" spans="1:11" ht="13.5" customHeight="1" x14ac:dyDescent="0.2">
      <c r="A26" t="s">
        <v>10</v>
      </c>
      <c r="B26" t="s">
        <v>696</v>
      </c>
      <c r="C26" t="s">
        <v>697</v>
      </c>
      <c r="D26" t="s">
        <v>543</v>
      </c>
      <c r="E26" t="s">
        <v>543</v>
      </c>
      <c r="F26">
        <v>24</v>
      </c>
      <c r="G26">
        <v>158</v>
      </c>
      <c r="H26">
        <v>32</v>
      </c>
      <c r="I26">
        <v>2</v>
      </c>
      <c r="J26" s="53" t="s">
        <v>522</v>
      </c>
      <c r="K26" s="54">
        <v>78348</v>
      </c>
    </row>
    <row r="27" spans="1:11" x14ac:dyDescent="0.2">
      <c r="A27" t="s">
        <v>10</v>
      </c>
      <c r="B27" s="49" t="s">
        <v>698</v>
      </c>
      <c r="C27" s="49" t="s">
        <v>699</v>
      </c>
      <c r="D27" s="49" t="s">
        <v>543</v>
      </c>
      <c r="E27" s="49" t="s">
        <v>543</v>
      </c>
      <c r="F27" s="49">
        <v>24</v>
      </c>
      <c r="G27" s="49">
        <v>264</v>
      </c>
      <c r="H27" s="49">
        <v>48</v>
      </c>
      <c r="I27" s="49">
        <v>2</v>
      </c>
      <c r="J27" s="55" t="s">
        <v>522</v>
      </c>
      <c r="K27" s="56">
        <v>128581</v>
      </c>
    </row>
    <row r="28" spans="1:11" ht="13.5" customHeight="1" x14ac:dyDescent="0.2">
      <c r="A28" t="s">
        <v>10</v>
      </c>
      <c r="B28" t="s">
        <v>700</v>
      </c>
      <c r="C28" t="s">
        <v>701</v>
      </c>
      <c r="D28" t="s">
        <v>543</v>
      </c>
      <c r="E28" t="s">
        <v>543</v>
      </c>
      <c r="F28">
        <v>16</v>
      </c>
      <c r="G28">
        <v>361</v>
      </c>
      <c r="H28">
        <v>32</v>
      </c>
      <c r="I28">
        <v>2</v>
      </c>
      <c r="J28" s="53" t="s">
        <v>522</v>
      </c>
      <c r="K28" s="54">
        <v>152516</v>
      </c>
    </row>
    <row r="29" spans="1:11" x14ac:dyDescent="0.2">
      <c r="A29" t="s">
        <v>10</v>
      </c>
      <c r="B29" s="49" t="s">
        <v>702</v>
      </c>
      <c r="C29" s="49" t="s">
        <v>703</v>
      </c>
      <c r="D29" s="49" t="s">
        <v>543</v>
      </c>
      <c r="E29" s="49" t="s">
        <v>543</v>
      </c>
      <c r="F29" s="49">
        <v>16</v>
      </c>
      <c r="G29" s="49">
        <v>262</v>
      </c>
      <c r="H29" s="49">
        <v>32</v>
      </c>
      <c r="I29" s="49">
        <v>2</v>
      </c>
      <c r="J29" s="55" t="s">
        <v>522</v>
      </c>
      <c r="K29" s="56">
        <v>116308</v>
      </c>
    </row>
    <row r="30" spans="1:11" ht="13.5" customHeight="1" x14ac:dyDescent="0.2">
      <c r="A30" t="s">
        <v>10</v>
      </c>
      <c r="B30" t="s">
        <v>704</v>
      </c>
      <c r="C30" t="s">
        <v>705</v>
      </c>
      <c r="D30" t="s">
        <v>543</v>
      </c>
      <c r="E30" t="s">
        <v>543</v>
      </c>
      <c r="F30">
        <v>24</v>
      </c>
      <c r="G30">
        <v>220</v>
      </c>
      <c r="H30">
        <v>64</v>
      </c>
      <c r="I30">
        <v>2</v>
      </c>
      <c r="J30" s="53" t="s">
        <v>522</v>
      </c>
      <c r="K30" s="54">
        <v>122558</v>
      </c>
    </row>
    <row r="31" spans="1:11" x14ac:dyDescent="0.2">
      <c r="A31" t="s">
        <v>10</v>
      </c>
      <c r="B31" s="49" t="s">
        <v>706</v>
      </c>
      <c r="C31" s="49" t="s">
        <v>707</v>
      </c>
      <c r="D31" s="49" t="s">
        <v>543</v>
      </c>
      <c r="E31" s="49" t="s">
        <v>521</v>
      </c>
      <c r="F31" s="49">
        <v>24</v>
      </c>
      <c r="G31" s="49">
        <v>256</v>
      </c>
      <c r="H31" s="49">
        <v>32</v>
      </c>
      <c r="I31" s="49">
        <v>2</v>
      </c>
      <c r="J31" s="55" t="s">
        <v>522</v>
      </c>
      <c r="K31" s="56">
        <v>114118</v>
      </c>
    </row>
    <row r="32" spans="1:11" ht="13.5" customHeight="1" x14ac:dyDescent="0.2">
      <c r="A32" t="s">
        <v>10</v>
      </c>
      <c r="B32" t="s">
        <v>708</v>
      </c>
      <c r="C32" t="s">
        <v>709</v>
      </c>
      <c r="D32" t="s">
        <v>543</v>
      </c>
      <c r="E32" t="s">
        <v>543</v>
      </c>
      <c r="F32">
        <v>16</v>
      </c>
      <c r="G32">
        <v>240</v>
      </c>
      <c r="H32">
        <v>32</v>
      </c>
      <c r="I32">
        <v>2</v>
      </c>
      <c r="J32" s="53" t="s">
        <v>522</v>
      </c>
      <c r="K32" s="54">
        <v>108278</v>
      </c>
    </row>
    <row r="33" spans="1:11" x14ac:dyDescent="0.2">
      <c r="A33" t="s">
        <v>10</v>
      </c>
      <c r="B33" s="49" t="s">
        <v>710</v>
      </c>
      <c r="C33" s="49" t="s">
        <v>711</v>
      </c>
      <c r="D33" s="49" t="s">
        <v>543</v>
      </c>
      <c r="E33" s="49" t="s">
        <v>543</v>
      </c>
      <c r="F33" s="49">
        <v>16</v>
      </c>
      <c r="G33" s="49">
        <v>100</v>
      </c>
      <c r="H33" s="49">
        <v>16</v>
      </c>
      <c r="I33" s="49">
        <v>1</v>
      </c>
      <c r="J33" s="55" t="s">
        <v>522</v>
      </c>
      <c r="K33" s="56">
        <v>46839</v>
      </c>
    </row>
    <row r="34" spans="1:11" ht="13.5" customHeight="1" x14ac:dyDescent="0.2">
      <c r="A34" t="s">
        <v>10</v>
      </c>
      <c r="B34" t="s">
        <v>712</v>
      </c>
      <c r="C34" t="s">
        <v>713</v>
      </c>
      <c r="D34" t="s">
        <v>543</v>
      </c>
      <c r="E34" t="s">
        <v>543</v>
      </c>
      <c r="F34">
        <v>24</v>
      </c>
      <c r="G34">
        <v>390</v>
      </c>
      <c r="H34">
        <v>48</v>
      </c>
      <c r="I34">
        <v>2</v>
      </c>
      <c r="J34" s="53" t="s">
        <v>522</v>
      </c>
      <c r="K34" s="54">
        <v>176870</v>
      </c>
    </row>
    <row r="35" spans="1:11" x14ac:dyDescent="0.2">
      <c r="A35" t="s">
        <v>10</v>
      </c>
      <c r="B35" s="49" t="s">
        <v>714</v>
      </c>
      <c r="C35" s="49" t="s">
        <v>715</v>
      </c>
      <c r="D35" s="49" t="s">
        <v>543</v>
      </c>
      <c r="E35" s="49" t="s">
        <v>543</v>
      </c>
      <c r="F35" s="49">
        <v>24</v>
      </c>
      <c r="G35" s="49">
        <v>336</v>
      </c>
      <c r="H35" s="49">
        <v>24</v>
      </c>
      <c r="I35" s="49">
        <v>1</v>
      </c>
      <c r="J35" s="55" t="s">
        <v>522</v>
      </c>
      <c r="K35" s="56">
        <v>142473</v>
      </c>
    </row>
    <row r="36" spans="1:11" ht="13.5" customHeight="1" x14ac:dyDescent="0.2">
      <c r="A36" t="s">
        <v>10</v>
      </c>
      <c r="B36" t="s">
        <v>716</v>
      </c>
      <c r="C36" t="s">
        <v>717</v>
      </c>
      <c r="D36" t="s">
        <v>543</v>
      </c>
      <c r="E36" t="s">
        <v>543</v>
      </c>
      <c r="F36">
        <v>32</v>
      </c>
      <c r="G36">
        <v>176</v>
      </c>
      <c r="H36">
        <v>32</v>
      </c>
      <c r="I36">
        <v>2</v>
      </c>
      <c r="J36" s="53" t="s">
        <v>522</v>
      </c>
      <c r="K36" s="54">
        <v>84918</v>
      </c>
    </row>
    <row r="37" spans="1:11" x14ac:dyDescent="0.2">
      <c r="A37" t="s">
        <v>10</v>
      </c>
      <c r="B37" s="49" t="s">
        <v>718</v>
      </c>
      <c r="C37" s="49" t="s">
        <v>719</v>
      </c>
      <c r="D37" s="49" t="s">
        <v>543</v>
      </c>
      <c r="E37" s="49" t="s">
        <v>543</v>
      </c>
      <c r="F37" s="49">
        <v>16</v>
      </c>
      <c r="G37" s="49">
        <v>98</v>
      </c>
      <c r="H37" s="49">
        <v>16</v>
      </c>
      <c r="I37" s="49">
        <v>1</v>
      </c>
      <c r="J37" s="55" t="s">
        <v>522</v>
      </c>
      <c r="K37" s="56">
        <v>46109</v>
      </c>
    </row>
    <row r="38" spans="1:11" ht="13.5" customHeight="1" x14ac:dyDescent="0.2">
      <c r="A38" t="s">
        <v>10</v>
      </c>
      <c r="B38" t="s">
        <v>720</v>
      </c>
      <c r="C38" t="s">
        <v>721</v>
      </c>
      <c r="D38" t="s">
        <v>543</v>
      </c>
      <c r="E38" t="s">
        <v>543</v>
      </c>
      <c r="F38">
        <v>16</v>
      </c>
      <c r="G38">
        <v>310</v>
      </c>
      <c r="H38">
        <v>32</v>
      </c>
      <c r="I38">
        <v>2</v>
      </c>
      <c r="J38" s="53" t="s">
        <v>522</v>
      </c>
      <c r="K38" s="54">
        <v>133974</v>
      </c>
    </row>
    <row r="39" spans="1:11" x14ac:dyDescent="0.2">
      <c r="A39" t="s">
        <v>10</v>
      </c>
      <c r="B39" s="49" t="s">
        <v>722</v>
      </c>
      <c r="C39" s="49" t="s">
        <v>723</v>
      </c>
      <c r="D39" s="49" t="s">
        <v>543</v>
      </c>
      <c r="E39" s="49" t="s">
        <v>543</v>
      </c>
      <c r="F39" s="49">
        <v>16</v>
      </c>
      <c r="G39" s="49">
        <v>240</v>
      </c>
      <c r="H39" s="49">
        <v>32</v>
      </c>
      <c r="I39" s="49">
        <v>2</v>
      </c>
      <c r="J39" s="55" t="s">
        <v>522</v>
      </c>
      <c r="K39" s="56">
        <v>108278</v>
      </c>
    </row>
    <row r="40" spans="1:11" ht="13.5" customHeight="1" x14ac:dyDescent="0.2">
      <c r="A40" t="s">
        <v>10</v>
      </c>
      <c r="B40" t="s">
        <v>724</v>
      </c>
      <c r="C40" t="s">
        <v>725</v>
      </c>
      <c r="D40" t="s">
        <v>543</v>
      </c>
      <c r="E40" t="s">
        <v>543</v>
      </c>
      <c r="F40">
        <v>24</v>
      </c>
      <c r="G40">
        <v>84</v>
      </c>
      <c r="H40">
        <v>32</v>
      </c>
      <c r="I40">
        <v>1</v>
      </c>
      <c r="J40" s="53" t="s">
        <v>522</v>
      </c>
      <c r="K40" s="54">
        <v>50840</v>
      </c>
    </row>
    <row r="41" spans="1:11" x14ac:dyDescent="0.2">
      <c r="A41" t="s">
        <v>10</v>
      </c>
      <c r="B41" s="49" t="s">
        <v>726</v>
      </c>
      <c r="C41" s="49" t="s">
        <v>727</v>
      </c>
      <c r="D41" s="49" t="s">
        <v>543</v>
      </c>
      <c r="E41" s="49" t="s">
        <v>543</v>
      </c>
      <c r="F41" s="49">
        <v>24</v>
      </c>
      <c r="G41" s="49">
        <v>98</v>
      </c>
      <c r="H41" s="49">
        <v>32</v>
      </c>
      <c r="I41" s="49">
        <v>1</v>
      </c>
      <c r="J41" s="55" t="s">
        <v>522</v>
      </c>
      <c r="K41" s="56">
        <v>56461</v>
      </c>
    </row>
    <row r="42" spans="1:11" ht="13.5" customHeight="1" x14ac:dyDescent="0.2">
      <c r="A42" t="s">
        <v>10</v>
      </c>
      <c r="B42" t="s">
        <v>728</v>
      </c>
      <c r="C42" t="s">
        <v>729</v>
      </c>
      <c r="D42" t="s">
        <v>543</v>
      </c>
      <c r="E42" t="s">
        <v>543</v>
      </c>
      <c r="F42">
        <v>32</v>
      </c>
      <c r="G42">
        <v>154</v>
      </c>
      <c r="H42">
        <v>64</v>
      </c>
      <c r="I42">
        <v>2</v>
      </c>
      <c r="J42" s="53" t="s">
        <v>522</v>
      </c>
      <c r="K42" s="54">
        <v>96059</v>
      </c>
    </row>
    <row r="43" spans="1:11" x14ac:dyDescent="0.2">
      <c r="A43" t="s">
        <v>10</v>
      </c>
      <c r="B43" s="49" t="s">
        <v>730</v>
      </c>
      <c r="C43" s="49" t="s">
        <v>731</v>
      </c>
      <c r="D43" s="49" t="s">
        <v>543</v>
      </c>
      <c r="E43" s="49" t="s">
        <v>543</v>
      </c>
      <c r="F43" s="49">
        <v>32</v>
      </c>
      <c r="G43" s="49">
        <v>292</v>
      </c>
      <c r="H43" s="49">
        <v>48</v>
      </c>
      <c r="I43" s="49">
        <v>2</v>
      </c>
      <c r="J43" s="55" t="s">
        <v>522</v>
      </c>
      <c r="K43" s="56">
        <v>139312</v>
      </c>
    </row>
    <row r="44" spans="1:11" ht="13.5" customHeight="1" x14ac:dyDescent="0.2">
      <c r="A44" t="s">
        <v>10</v>
      </c>
      <c r="B44" t="s">
        <v>732</v>
      </c>
      <c r="C44" t="s">
        <v>733</v>
      </c>
      <c r="D44" t="s">
        <v>543</v>
      </c>
      <c r="E44" t="s">
        <v>543</v>
      </c>
      <c r="F44">
        <v>16</v>
      </c>
      <c r="G44">
        <v>264</v>
      </c>
      <c r="H44">
        <v>32</v>
      </c>
      <c r="I44">
        <v>2</v>
      </c>
      <c r="J44" s="53" t="s">
        <v>522</v>
      </c>
      <c r="K44" s="54">
        <v>117038</v>
      </c>
    </row>
    <row r="45" spans="1:11" x14ac:dyDescent="0.2">
      <c r="A45" t="s">
        <v>10</v>
      </c>
      <c r="B45" s="49" t="s">
        <v>734</v>
      </c>
      <c r="C45" s="49" t="s">
        <v>735</v>
      </c>
      <c r="D45" s="49" t="s">
        <v>543</v>
      </c>
      <c r="E45" s="49" t="s">
        <v>543</v>
      </c>
      <c r="F45" s="49">
        <v>16</v>
      </c>
      <c r="G45" s="49">
        <v>106</v>
      </c>
      <c r="H45" s="49">
        <v>32</v>
      </c>
      <c r="I45" s="49">
        <v>2</v>
      </c>
      <c r="J45" s="55" t="s">
        <v>522</v>
      </c>
      <c r="K45" s="56">
        <v>59368</v>
      </c>
    </row>
    <row r="46" spans="1:11" ht="13.5" customHeight="1" x14ac:dyDescent="0.2">
      <c r="A46" t="s">
        <v>10</v>
      </c>
      <c r="B46" t="s">
        <v>736</v>
      </c>
      <c r="C46" t="s">
        <v>737</v>
      </c>
      <c r="D46" t="s">
        <v>543</v>
      </c>
      <c r="E46" t="s">
        <v>543</v>
      </c>
      <c r="F46">
        <v>24</v>
      </c>
      <c r="G46">
        <v>398</v>
      </c>
      <c r="H46">
        <v>48</v>
      </c>
      <c r="I46">
        <v>2</v>
      </c>
      <c r="J46" s="53" t="s">
        <v>522</v>
      </c>
      <c r="K46" s="54">
        <v>179936</v>
      </c>
    </row>
    <row r="47" spans="1:11" x14ac:dyDescent="0.2">
      <c r="A47" t="s">
        <v>10</v>
      </c>
      <c r="B47" s="49" t="s">
        <v>738</v>
      </c>
      <c r="C47" s="49" t="s">
        <v>739</v>
      </c>
      <c r="D47" s="49" t="s">
        <v>543</v>
      </c>
      <c r="E47" s="49" t="s">
        <v>543</v>
      </c>
      <c r="F47" s="49">
        <v>16</v>
      </c>
      <c r="G47" s="49">
        <v>390</v>
      </c>
      <c r="H47" s="49">
        <v>48</v>
      </c>
      <c r="I47" s="49">
        <v>2</v>
      </c>
      <c r="J47" s="55" t="s">
        <v>522</v>
      </c>
      <c r="K47" s="56">
        <v>176870</v>
      </c>
    </row>
    <row r="48" spans="1:11" ht="13.5" customHeight="1" x14ac:dyDescent="0.2">
      <c r="A48" t="s">
        <v>10</v>
      </c>
      <c r="B48" t="s">
        <v>740</v>
      </c>
      <c r="C48" t="s">
        <v>741</v>
      </c>
      <c r="D48" t="s">
        <v>543</v>
      </c>
      <c r="E48" t="s">
        <v>543</v>
      </c>
      <c r="F48">
        <v>16</v>
      </c>
      <c r="G48">
        <v>95</v>
      </c>
      <c r="H48">
        <v>16</v>
      </c>
      <c r="I48">
        <v>1</v>
      </c>
      <c r="J48" s="53" t="s">
        <v>522</v>
      </c>
      <c r="K48" s="54">
        <v>45014</v>
      </c>
    </row>
    <row r="49" spans="1:11" x14ac:dyDescent="0.2">
      <c r="A49" t="s">
        <v>10</v>
      </c>
      <c r="B49" s="49" t="s">
        <v>742</v>
      </c>
      <c r="C49" s="49" t="s">
        <v>743</v>
      </c>
      <c r="D49" s="49" t="s">
        <v>543</v>
      </c>
      <c r="E49" s="49" t="s">
        <v>543</v>
      </c>
      <c r="F49" s="49">
        <v>32</v>
      </c>
      <c r="G49" s="49">
        <v>250</v>
      </c>
      <c r="H49" s="49">
        <v>64</v>
      </c>
      <c r="I49" s="49">
        <v>2</v>
      </c>
      <c r="J49" s="55" t="s">
        <v>522</v>
      </c>
      <c r="K49" s="56">
        <v>134603</v>
      </c>
    </row>
    <row r="50" spans="1:11" ht="13.5" customHeight="1" x14ac:dyDescent="0.2">
      <c r="A50" t="s">
        <v>10</v>
      </c>
      <c r="B50" t="s">
        <v>744</v>
      </c>
      <c r="C50" t="s">
        <v>745</v>
      </c>
      <c r="D50" t="s">
        <v>543</v>
      </c>
      <c r="E50" t="s">
        <v>543</v>
      </c>
      <c r="F50">
        <v>16</v>
      </c>
      <c r="G50">
        <v>114</v>
      </c>
      <c r="H50">
        <v>32</v>
      </c>
      <c r="I50">
        <v>2</v>
      </c>
      <c r="J50" s="53" t="s">
        <v>522</v>
      </c>
      <c r="K50" s="54">
        <v>62288</v>
      </c>
    </row>
    <row r="51" spans="1:11" x14ac:dyDescent="0.2">
      <c r="A51" t="s">
        <v>10</v>
      </c>
      <c r="B51" s="49" t="s">
        <v>746</v>
      </c>
      <c r="C51" s="49" t="s">
        <v>747</v>
      </c>
      <c r="D51" s="49" t="s">
        <v>543</v>
      </c>
      <c r="E51" s="49" t="s">
        <v>543</v>
      </c>
      <c r="F51" s="49">
        <v>16</v>
      </c>
      <c r="G51" s="49">
        <v>180</v>
      </c>
      <c r="H51" s="49">
        <v>32</v>
      </c>
      <c r="I51" s="49">
        <v>2</v>
      </c>
      <c r="J51" s="55" t="s">
        <v>522</v>
      </c>
      <c r="K51" s="56">
        <v>86378</v>
      </c>
    </row>
    <row r="52" spans="1:11" ht="13.5" customHeight="1" x14ac:dyDescent="0.2">
      <c r="A52" t="s">
        <v>10</v>
      </c>
      <c r="B52" t="s">
        <v>748</v>
      </c>
      <c r="C52" t="s">
        <v>749</v>
      </c>
      <c r="D52" t="s">
        <v>543</v>
      </c>
      <c r="E52" t="s">
        <v>543</v>
      </c>
      <c r="F52">
        <v>16</v>
      </c>
      <c r="G52">
        <v>54</v>
      </c>
      <c r="H52">
        <v>24</v>
      </c>
      <c r="I52">
        <v>1</v>
      </c>
      <c r="J52" s="53" t="s">
        <v>522</v>
      </c>
      <c r="K52" s="54">
        <v>34397</v>
      </c>
    </row>
    <row r="53" spans="1:11" x14ac:dyDescent="0.2">
      <c r="A53" t="s">
        <v>10</v>
      </c>
      <c r="B53" s="49" t="s">
        <v>750</v>
      </c>
      <c r="C53" s="49" t="s">
        <v>751</v>
      </c>
      <c r="D53" s="49" t="s">
        <v>543</v>
      </c>
      <c r="E53" s="49" t="s">
        <v>543</v>
      </c>
      <c r="F53" s="49">
        <v>24</v>
      </c>
      <c r="G53" s="49">
        <v>364</v>
      </c>
      <c r="H53" s="49">
        <v>40</v>
      </c>
      <c r="I53" s="49">
        <v>2</v>
      </c>
      <c r="J53" s="55" t="s">
        <v>522</v>
      </c>
      <c r="K53" s="56">
        <v>166905</v>
      </c>
    </row>
    <row r="54" spans="1:11" ht="13.5" customHeight="1" x14ac:dyDescent="0.2">
      <c r="A54" t="s">
        <v>10</v>
      </c>
      <c r="B54" t="s">
        <v>752</v>
      </c>
      <c r="C54" t="s">
        <v>753</v>
      </c>
      <c r="D54" t="s">
        <v>543</v>
      </c>
      <c r="E54" t="s">
        <v>543</v>
      </c>
      <c r="F54">
        <v>16</v>
      </c>
      <c r="G54">
        <v>234</v>
      </c>
      <c r="H54">
        <v>64</v>
      </c>
      <c r="I54">
        <v>2</v>
      </c>
      <c r="J54" s="53" t="s">
        <v>522</v>
      </c>
      <c r="K54" s="54">
        <v>128179</v>
      </c>
    </row>
    <row r="55" spans="1:11" x14ac:dyDescent="0.2">
      <c r="A55" t="s">
        <v>10</v>
      </c>
      <c r="B55" s="49" t="s">
        <v>754</v>
      </c>
      <c r="C55" s="49" t="s">
        <v>755</v>
      </c>
      <c r="D55" s="49" t="s">
        <v>543</v>
      </c>
      <c r="E55" s="49" t="s">
        <v>543</v>
      </c>
      <c r="F55" s="49">
        <v>16</v>
      </c>
      <c r="G55" s="49">
        <v>208</v>
      </c>
      <c r="H55" s="49">
        <v>48</v>
      </c>
      <c r="I55" s="49">
        <v>2</v>
      </c>
      <c r="J55" s="55" t="s">
        <v>522</v>
      </c>
      <c r="K55" s="56">
        <v>107233</v>
      </c>
    </row>
    <row r="56" spans="1:11" ht="13.5" customHeight="1" x14ac:dyDescent="0.2">
      <c r="A56" t="s">
        <v>10</v>
      </c>
      <c r="B56" t="s">
        <v>756</v>
      </c>
      <c r="C56" t="s">
        <v>757</v>
      </c>
      <c r="D56" t="s">
        <v>543</v>
      </c>
      <c r="E56" t="s">
        <v>543</v>
      </c>
      <c r="F56">
        <v>32</v>
      </c>
      <c r="G56">
        <v>130</v>
      </c>
      <c r="H56">
        <v>48</v>
      </c>
      <c r="I56">
        <v>2</v>
      </c>
      <c r="J56" s="53" t="s">
        <v>522</v>
      </c>
      <c r="K56" s="54">
        <v>86423</v>
      </c>
    </row>
    <row r="57" spans="1:11" x14ac:dyDescent="0.2">
      <c r="A57" t="s">
        <v>10</v>
      </c>
      <c r="B57" s="49" t="s">
        <v>758</v>
      </c>
      <c r="C57" s="49" t="s">
        <v>759</v>
      </c>
      <c r="D57" s="49" t="s">
        <v>543</v>
      </c>
      <c r="E57" s="49" t="s">
        <v>543</v>
      </c>
      <c r="F57" s="49">
        <v>24</v>
      </c>
      <c r="G57" s="49">
        <v>88</v>
      </c>
      <c r="H57" s="49">
        <v>24</v>
      </c>
      <c r="I57" s="49">
        <v>1</v>
      </c>
      <c r="J57" s="55" t="s">
        <v>522</v>
      </c>
      <c r="K57" s="56">
        <v>47427</v>
      </c>
    </row>
    <row r="58" spans="1:11" ht="13.5" customHeight="1" x14ac:dyDescent="0.2">
      <c r="A58" t="s">
        <v>10</v>
      </c>
      <c r="B58" t="s">
        <v>760</v>
      </c>
      <c r="C58" t="s">
        <v>761</v>
      </c>
      <c r="D58" t="s">
        <v>543</v>
      </c>
      <c r="E58" t="s">
        <v>543</v>
      </c>
      <c r="F58">
        <v>16</v>
      </c>
      <c r="G58">
        <v>296</v>
      </c>
      <c r="H58">
        <v>32</v>
      </c>
      <c r="I58">
        <v>2</v>
      </c>
      <c r="J58" s="53" t="s">
        <v>522</v>
      </c>
      <c r="K58" s="54">
        <v>128718</v>
      </c>
    </row>
    <row r="59" spans="1:11" x14ac:dyDescent="0.2">
      <c r="A59" t="s">
        <v>10</v>
      </c>
      <c r="B59" s="49" t="s">
        <v>762</v>
      </c>
      <c r="C59" s="49" t="s">
        <v>763</v>
      </c>
      <c r="D59" s="49" t="s">
        <v>543</v>
      </c>
      <c r="E59" s="49" t="s">
        <v>543</v>
      </c>
      <c r="F59" s="49">
        <v>16</v>
      </c>
      <c r="G59" s="49">
        <v>280</v>
      </c>
      <c r="H59" s="49">
        <v>32</v>
      </c>
      <c r="I59" s="49">
        <v>2</v>
      </c>
      <c r="J59" s="55" t="s">
        <v>522</v>
      </c>
      <c r="K59" s="56">
        <v>122878</v>
      </c>
    </row>
    <row r="60" spans="1:11" ht="13.5" customHeight="1" x14ac:dyDescent="0.2">
      <c r="A60" t="s">
        <v>10</v>
      </c>
      <c r="B60" t="s">
        <v>764</v>
      </c>
      <c r="C60" t="s">
        <v>765</v>
      </c>
      <c r="D60" t="s">
        <v>543</v>
      </c>
      <c r="E60" t="s">
        <v>543</v>
      </c>
      <c r="F60">
        <v>32</v>
      </c>
      <c r="G60">
        <v>166</v>
      </c>
      <c r="H60">
        <v>32</v>
      </c>
      <c r="I60">
        <v>2</v>
      </c>
      <c r="J60" s="53" t="s">
        <v>522</v>
      </c>
      <c r="K60" s="54">
        <v>81268</v>
      </c>
    </row>
    <row r="61" spans="1:11" x14ac:dyDescent="0.2">
      <c r="A61" t="s">
        <v>10</v>
      </c>
      <c r="B61" s="49" t="s">
        <v>766</v>
      </c>
      <c r="C61" s="49" t="s">
        <v>767</v>
      </c>
      <c r="D61" s="49" t="s">
        <v>543</v>
      </c>
      <c r="E61" s="49" t="s">
        <v>543</v>
      </c>
      <c r="F61" s="49">
        <v>16</v>
      </c>
      <c r="G61" s="49">
        <v>194</v>
      </c>
      <c r="H61" s="49">
        <v>32</v>
      </c>
      <c r="I61" s="49">
        <v>2</v>
      </c>
      <c r="J61" s="55" t="s">
        <v>522</v>
      </c>
      <c r="K61" s="56">
        <v>91488</v>
      </c>
    </row>
    <row r="62" spans="1:11" ht="13.5" customHeight="1" x14ac:dyDescent="0.2">
      <c r="A62" t="s">
        <v>10</v>
      </c>
      <c r="B62" t="s">
        <v>768</v>
      </c>
      <c r="C62" t="s">
        <v>769</v>
      </c>
      <c r="D62" t="s">
        <v>543</v>
      </c>
      <c r="E62" t="s">
        <v>543</v>
      </c>
      <c r="F62">
        <v>16</v>
      </c>
      <c r="G62">
        <v>172</v>
      </c>
      <c r="H62">
        <v>24</v>
      </c>
      <c r="I62">
        <v>2</v>
      </c>
      <c r="J62" s="53" t="s">
        <v>522</v>
      </c>
      <c r="K62" s="54">
        <v>83458</v>
      </c>
    </row>
    <row r="63" spans="1:11" x14ac:dyDescent="0.2">
      <c r="A63" t="s">
        <v>10</v>
      </c>
      <c r="B63" s="49" t="s">
        <v>770</v>
      </c>
      <c r="C63" s="49" t="s">
        <v>771</v>
      </c>
      <c r="D63" s="49" t="s">
        <v>543</v>
      </c>
      <c r="E63" s="49" t="s">
        <v>543</v>
      </c>
      <c r="F63" s="49">
        <v>16</v>
      </c>
      <c r="G63" s="49">
        <v>60</v>
      </c>
      <c r="H63" s="49">
        <v>24</v>
      </c>
      <c r="I63" s="49">
        <v>1</v>
      </c>
      <c r="J63" s="55" t="s">
        <v>522</v>
      </c>
      <c r="K63" s="56">
        <v>36696</v>
      </c>
    </row>
    <row r="64" spans="1:11" ht="13.5" customHeight="1" x14ac:dyDescent="0.2">
      <c r="A64" t="s">
        <v>10</v>
      </c>
      <c r="B64" t="s">
        <v>772</v>
      </c>
      <c r="C64" t="s">
        <v>773</v>
      </c>
      <c r="D64" t="s">
        <v>543</v>
      </c>
      <c r="E64" t="s">
        <v>543</v>
      </c>
      <c r="F64">
        <v>24</v>
      </c>
      <c r="G64">
        <v>344</v>
      </c>
      <c r="H64">
        <v>48</v>
      </c>
      <c r="I64">
        <v>2</v>
      </c>
      <c r="J64" s="53" t="s">
        <v>522</v>
      </c>
      <c r="K64" s="54">
        <v>159241</v>
      </c>
    </row>
    <row r="65" spans="1:11" x14ac:dyDescent="0.2">
      <c r="A65" t="s">
        <v>10</v>
      </c>
      <c r="B65" s="49" t="s">
        <v>774</v>
      </c>
      <c r="C65" s="49" t="s">
        <v>775</v>
      </c>
      <c r="D65" s="49" t="s">
        <v>543</v>
      </c>
      <c r="E65" s="49" t="s">
        <v>543</v>
      </c>
      <c r="F65" s="49">
        <v>16</v>
      </c>
      <c r="G65" s="49">
        <v>226</v>
      </c>
      <c r="H65" s="49">
        <v>48</v>
      </c>
      <c r="I65" s="49">
        <v>2</v>
      </c>
      <c r="J65" s="55" t="s">
        <v>522</v>
      </c>
      <c r="K65" s="56">
        <v>114017</v>
      </c>
    </row>
    <row r="66" spans="1:11" ht="13.5" customHeight="1" x14ac:dyDescent="0.2">
      <c r="A66" t="s">
        <v>10</v>
      </c>
      <c r="B66" t="s">
        <v>776</v>
      </c>
      <c r="C66" t="s">
        <v>777</v>
      </c>
      <c r="D66" t="s">
        <v>543</v>
      </c>
      <c r="E66" t="s">
        <v>543</v>
      </c>
      <c r="F66">
        <v>16</v>
      </c>
      <c r="G66">
        <v>216</v>
      </c>
      <c r="H66">
        <v>48</v>
      </c>
      <c r="I66">
        <v>3</v>
      </c>
      <c r="J66" s="53" t="s">
        <v>522</v>
      </c>
      <c r="K66" s="54">
        <v>110039</v>
      </c>
    </row>
    <row r="67" spans="1:11" x14ac:dyDescent="0.2">
      <c r="A67" t="s">
        <v>10</v>
      </c>
      <c r="B67" s="49" t="s">
        <v>778</v>
      </c>
      <c r="C67" s="49" t="s">
        <v>779</v>
      </c>
      <c r="D67" s="49" t="s">
        <v>543</v>
      </c>
      <c r="E67" s="49" t="s">
        <v>543</v>
      </c>
      <c r="F67" s="49">
        <v>24</v>
      </c>
      <c r="G67" s="49">
        <v>354</v>
      </c>
      <c r="H67" s="49">
        <v>48</v>
      </c>
      <c r="I67" s="49">
        <v>2</v>
      </c>
      <c r="J67" s="55" t="s">
        <v>522</v>
      </c>
      <c r="K67" s="56">
        <v>163073</v>
      </c>
    </row>
    <row r="68" spans="1:11" ht="13.5" customHeight="1" x14ac:dyDescent="0.2">
      <c r="A68" t="s">
        <v>10</v>
      </c>
      <c r="B68" t="s">
        <v>780</v>
      </c>
      <c r="C68" t="s">
        <v>781</v>
      </c>
      <c r="D68" t="s">
        <v>543</v>
      </c>
      <c r="E68" t="s">
        <v>543</v>
      </c>
      <c r="F68">
        <v>32</v>
      </c>
      <c r="G68">
        <v>220</v>
      </c>
      <c r="H68">
        <v>64</v>
      </c>
      <c r="I68">
        <v>2</v>
      </c>
      <c r="J68" s="53" t="s">
        <v>522</v>
      </c>
      <c r="K68" s="54">
        <v>122558</v>
      </c>
    </row>
    <row r="69" spans="1:11" x14ac:dyDescent="0.2">
      <c r="A69" t="s">
        <v>10</v>
      </c>
      <c r="B69" s="49" t="s">
        <v>782</v>
      </c>
      <c r="C69" s="49" t="s">
        <v>783</v>
      </c>
      <c r="D69" s="49" t="s">
        <v>543</v>
      </c>
      <c r="E69" s="49" t="s">
        <v>543</v>
      </c>
      <c r="F69" s="49">
        <v>16</v>
      </c>
      <c r="G69" s="49">
        <v>128</v>
      </c>
      <c r="H69" s="49">
        <v>56</v>
      </c>
      <c r="I69" s="49">
        <v>2</v>
      </c>
      <c r="J69" s="55" t="s">
        <v>522</v>
      </c>
      <c r="K69" s="56">
        <v>85620</v>
      </c>
    </row>
    <row r="70" spans="1:11" ht="13.5" customHeight="1" x14ac:dyDescent="0.2">
      <c r="A70" t="s">
        <v>10</v>
      </c>
      <c r="B70" t="s">
        <v>784</v>
      </c>
      <c r="C70" t="s">
        <v>785</v>
      </c>
      <c r="D70" t="s">
        <v>543</v>
      </c>
      <c r="E70" t="s">
        <v>543</v>
      </c>
      <c r="F70">
        <v>24</v>
      </c>
      <c r="G70">
        <v>274</v>
      </c>
      <c r="H70">
        <v>32</v>
      </c>
      <c r="I70">
        <v>2</v>
      </c>
      <c r="J70" s="53" t="s">
        <v>522</v>
      </c>
      <c r="K70" s="54">
        <v>120688</v>
      </c>
    </row>
    <row r="71" spans="1:11" x14ac:dyDescent="0.2">
      <c r="A71" t="s">
        <v>10</v>
      </c>
      <c r="B71" s="49" t="s">
        <v>786</v>
      </c>
      <c r="C71" s="49" t="s">
        <v>787</v>
      </c>
      <c r="D71" s="49" t="s">
        <v>543</v>
      </c>
      <c r="E71" s="49" t="s">
        <v>543</v>
      </c>
      <c r="F71" s="49">
        <v>16</v>
      </c>
      <c r="G71" s="49">
        <v>208</v>
      </c>
      <c r="H71" s="49">
        <v>32</v>
      </c>
      <c r="I71" s="49">
        <v>2</v>
      </c>
      <c r="J71" s="55" t="s">
        <v>522</v>
      </c>
      <c r="K71" s="56">
        <v>96598</v>
      </c>
    </row>
    <row r="72" spans="1:11" ht="13.5" customHeight="1" x14ac:dyDescent="0.2">
      <c r="A72" t="s">
        <v>10</v>
      </c>
      <c r="B72" t="s">
        <v>788</v>
      </c>
      <c r="C72" t="s">
        <v>789</v>
      </c>
      <c r="D72" t="s">
        <v>543</v>
      </c>
      <c r="E72" t="s">
        <v>543</v>
      </c>
      <c r="F72">
        <v>24</v>
      </c>
      <c r="G72">
        <v>108</v>
      </c>
      <c r="H72">
        <v>24</v>
      </c>
      <c r="I72">
        <v>1</v>
      </c>
      <c r="J72" s="53" t="s">
        <v>522</v>
      </c>
      <c r="K72" s="54">
        <v>55092</v>
      </c>
    </row>
    <row r="73" spans="1:11" x14ac:dyDescent="0.2">
      <c r="A73" t="s">
        <v>10</v>
      </c>
      <c r="B73" s="49" t="s">
        <v>790</v>
      </c>
      <c r="C73" s="49" t="s">
        <v>791</v>
      </c>
      <c r="D73" s="49" t="s">
        <v>543</v>
      </c>
      <c r="E73" s="49" t="s">
        <v>543</v>
      </c>
      <c r="F73" s="49">
        <v>24</v>
      </c>
      <c r="G73" s="49">
        <v>80</v>
      </c>
      <c r="H73" s="49">
        <v>16</v>
      </c>
      <c r="I73" s="49">
        <v>1</v>
      </c>
      <c r="J73" s="55" t="s">
        <v>522</v>
      </c>
      <c r="K73" s="56">
        <v>39539</v>
      </c>
    </row>
    <row r="74" spans="1:11" ht="13.5" customHeight="1" x14ac:dyDescent="0.2">
      <c r="A74" t="s">
        <v>10</v>
      </c>
      <c r="B74" t="s">
        <v>792</v>
      </c>
      <c r="C74" t="s">
        <v>793</v>
      </c>
      <c r="D74" t="s">
        <v>543</v>
      </c>
      <c r="E74" t="s">
        <v>543</v>
      </c>
      <c r="F74">
        <v>16</v>
      </c>
      <c r="G74">
        <v>389</v>
      </c>
      <c r="H74">
        <v>32</v>
      </c>
      <c r="I74">
        <v>2</v>
      </c>
      <c r="J74" s="53" t="s">
        <v>522</v>
      </c>
      <c r="K74" s="54">
        <v>162845</v>
      </c>
    </row>
    <row r="75" spans="1:11" x14ac:dyDescent="0.2">
      <c r="A75" t="s">
        <v>10</v>
      </c>
      <c r="B75" s="49" t="s">
        <v>794</v>
      </c>
      <c r="C75" s="49" t="s">
        <v>795</v>
      </c>
      <c r="D75" s="49" t="s">
        <v>543</v>
      </c>
      <c r="E75" s="49" t="s">
        <v>543</v>
      </c>
      <c r="F75" s="49">
        <v>24</v>
      </c>
      <c r="G75" s="49">
        <v>300</v>
      </c>
      <c r="H75" s="49">
        <v>48</v>
      </c>
      <c r="I75" s="49">
        <v>2</v>
      </c>
      <c r="J75" s="55" t="s">
        <v>522</v>
      </c>
      <c r="K75" s="56">
        <v>142378</v>
      </c>
    </row>
    <row r="76" spans="1:11" ht="13.5" customHeight="1" x14ac:dyDescent="0.2">
      <c r="A76" t="s">
        <v>10</v>
      </c>
      <c r="B76" t="s">
        <v>796</v>
      </c>
      <c r="C76" t="s">
        <v>797</v>
      </c>
      <c r="D76" t="s">
        <v>543</v>
      </c>
      <c r="E76" t="s">
        <v>543</v>
      </c>
      <c r="F76">
        <v>16</v>
      </c>
      <c r="G76">
        <v>192</v>
      </c>
      <c r="H76">
        <v>32</v>
      </c>
      <c r="I76">
        <v>2</v>
      </c>
      <c r="J76" s="53" t="s">
        <v>522</v>
      </c>
      <c r="K76" s="54">
        <v>90940</v>
      </c>
    </row>
    <row r="77" spans="1:11" x14ac:dyDescent="0.2">
      <c r="A77" t="s">
        <v>10</v>
      </c>
      <c r="B77" s="49" t="s">
        <v>798</v>
      </c>
      <c r="C77" s="49" t="s">
        <v>799</v>
      </c>
      <c r="D77" s="49" t="s">
        <v>543</v>
      </c>
      <c r="E77" s="49" t="s">
        <v>543</v>
      </c>
      <c r="F77" s="49">
        <v>16</v>
      </c>
      <c r="G77" s="49">
        <v>177</v>
      </c>
      <c r="H77" s="49">
        <v>64</v>
      </c>
      <c r="I77" s="49">
        <v>2</v>
      </c>
      <c r="J77" s="55" t="s">
        <v>522</v>
      </c>
      <c r="K77" s="56">
        <v>105293</v>
      </c>
    </row>
    <row r="78" spans="1:11" ht="13.5" customHeight="1" x14ac:dyDescent="0.2">
      <c r="A78" t="s">
        <v>10</v>
      </c>
      <c r="B78" t="s">
        <v>800</v>
      </c>
      <c r="C78" t="s">
        <v>801</v>
      </c>
      <c r="D78" t="s">
        <v>543</v>
      </c>
      <c r="E78" t="s">
        <v>543</v>
      </c>
      <c r="F78">
        <v>32</v>
      </c>
      <c r="G78">
        <v>78</v>
      </c>
      <c r="H78">
        <v>24</v>
      </c>
      <c r="I78">
        <v>1</v>
      </c>
      <c r="J78" s="53" t="s">
        <v>522</v>
      </c>
      <c r="K78" s="54">
        <v>43595</v>
      </c>
    </row>
    <row r="79" spans="1:11" x14ac:dyDescent="0.2">
      <c r="A79" t="s">
        <v>10</v>
      </c>
      <c r="B79" s="49" t="s">
        <v>802</v>
      </c>
      <c r="C79" s="49" t="s">
        <v>803</v>
      </c>
      <c r="D79" s="49" t="s">
        <v>543</v>
      </c>
      <c r="E79" s="49" t="s">
        <v>543</v>
      </c>
      <c r="F79" s="49">
        <v>16</v>
      </c>
      <c r="G79" s="49">
        <v>238</v>
      </c>
      <c r="H79" s="49">
        <v>24</v>
      </c>
      <c r="I79" s="49">
        <v>1</v>
      </c>
      <c r="J79" s="55" t="s">
        <v>522</v>
      </c>
      <c r="K79" s="56">
        <v>104915</v>
      </c>
    </row>
    <row r="80" spans="1:11" ht="13.5" customHeight="1" x14ac:dyDescent="0.2">
      <c r="A80" t="s">
        <v>10</v>
      </c>
      <c r="B80" t="s">
        <v>804</v>
      </c>
      <c r="C80" t="s">
        <v>805</v>
      </c>
      <c r="D80" t="s">
        <v>543</v>
      </c>
      <c r="E80" t="s">
        <v>543</v>
      </c>
      <c r="F80">
        <v>32</v>
      </c>
      <c r="G80">
        <v>274</v>
      </c>
      <c r="H80">
        <v>64</v>
      </c>
      <c r="I80">
        <v>2</v>
      </c>
      <c r="J80" s="53" t="s">
        <v>522</v>
      </c>
      <c r="K80" s="54">
        <v>144239</v>
      </c>
    </row>
    <row r="81" spans="1:11" x14ac:dyDescent="0.2">
      <c r="A81" t="s">
        <v>10</v>
      </c>
      <c r="B81" s="49" t="s">
        <v>806</v>
      </c>
      <c r="C81" s="49" t="s">
        <v>807</v>
      </c>
      <c r="D81" s="49" t="s">
        <v>543</v>
      </c>
      <c r="E81" s="49" t="s">
        <v>543</v>
      </c>
      <c r="F81" s="49">
        <v>24</v>
      </c>
      <c r="G81" s="49">
        <v>310</v>
      </c>
      <c r="H81" s="49">
        <v>48</v>
      </c>
      <c r="I81" s="49">
        <v>2</v>
      </c>
      <c r="J81" s="55" t="s">
        <v>522</v>
      </c>
      <c r="K81" s="56">
        <v>146210</v>
      </c>
    </row>
    <row r="82" spans="1:11" ht="13.5" customHeight="1" x14ac:dyDescent="0.2">
      <c r="A82" t="s">
        <v>10</v>
      </c>
      <c r="B82" t="s">
        <v>808</v>
      </c>
      <c r="C82" t="s">
        <v>809</v>
      </c>
      <c r="D82" t="s">
        <v>543</v>
      </c>
      <c r="E82" t="s">
        <v>543</v>
      </c>
      <c r="F82">
        <v>16</v>
      </c>
      <c r="G82">
        <v>216</v>
      </c>
      <c r="H82">
        <v>48</v>
      </c>
      <c r="I82">
        <v>2</v>
      </c>
      <c r="J82" s="53" t="s">
        <v>522</v>
      </c>
      <c r="K82" s="54">
        <v>110184</v>
      </c>
    </row>
    <row r="83" spans="1:11" x14ac:dyDescent="0.2">
      <c r="A83" t="s">
        <v>10</v>
      </c>
      <c r="B83" s="49" t="s">
        <v>810</v>
      </c>
      <c r="C83" s="49" t="s">
        <v>811</v>
      </c>
      <c r="D83" s="49" t="s">
        <v>543</v>
      </c>
      <c r="E83" s="49" t="s">
        <v>543</v>
      </c>
      <c r="F83" s="49">
        <v>16</v>
      </c>
      <c r="G83" s="49">
        <v>252</v>
      </c>
      <c r="H83" s="49">
        <v>48</v>
      </c>
      <c r="I83" s="49">
        <v>2</v>
      </c>
      <c r="J83" s="55" t="s">
        <v>522</v>
      </c>
      <c r="K83" s="56">
        <v>123981</v>
      </c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/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3"/>
      <c r="C1" s="23"/>
      <c r="D1" s="23"/>
      <c r="E1" s="23"/>
      <c r="F1" s="23"/>
      <c r="G1" s="23"/>
      <c r="H1" s="23"/>
    </row>
    <row r="2" spans="1:12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12" ht="6" customHeight="1" x14ac:dyDescent="0.2">
      <c r="B3" s="7"/>
      <c r="C3" s="8"/>
      <c r="D3" s="8"/>
      <c r="E3" s="8"/>
      <c r="F3" s="8"/>
      <c r="G3" s="8"/>
      <c r="H3" s="9"/>
    </row>
    <row r="4" spans="1:12" x14ac:dyDescent="0.2">
      <c r="B4" s="10"/>
      <c r="C4" s="11"/>
      <c r="D4" s="11"/>
      <c r="E4" s="11"/>
      <c r="F4" s="11"/>
      <c r="G4" s="11"/>
      <c r="H4" s="12"/>
    </row>
    <row r="5" spans="1:12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12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12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12" x14ac:dyDescent="0.2">
      <c r="B8" s="10"/>
      <c r="C8" s="16" t="s">
        <v>812</v>
      </c>
      <c r="D8" s="17"/>
      <c r="E8" s="11"/>
      <c r="F8" s="16">
        <v>41761.999988425923</v>
      </c>
      <c r="G8" s="17"/>
      <c r="H8" s="12"/>
    </row>
    <row r="9" spans="1:12" x14ac:dyDescent="0.2">
      <c r="B9" s="10"/>
      <c r="C9" s="11"/>
      <c r="D9" s="14"/>
      <c r="E9" s="11"/>
      <c r="F9" s="14"/>
      <c r="G9" s="14"/>
      <c r="H9" s="12"/>
    </row>
    <row r="10" spans="1:12" x14ac:dyDescent="0.2">
      <c r="B10" s="20"/>
      <c r="C10" s="21"/>
      <c r="D10" s="21"/>
      <c r="E10" s="21"/>
      <c r="F10" s="21"/>
      <c r="G10" s="21"/>
      <c r="H10" s="22"/>
    </row>
    <row r="11" spans="1:12" x14ac:dyDescent="0.2">
      <c r="B11" s="23"/>
      <c r="C11" s="23"/>
      <c r="D11" s="23"/>
      <c r="E11" s="23"/>
      <c r="F11" s="23"/>
      <c r="G11" s="23"/>
      <c r="H11" s="23"/>
    </row>
    <row r="13" spans="1:12" ht="21.75" customHeight="1" thickBot="1" x14ac:dyDescent="0.25">
      <c r="A13" t="s">
        <v>10</v>
      </c>
      <c r="B13" s="25" t="s">
        <v>220</v>
      </c>
      <c r="C13" s="25" t="s">
        <v>513</v>
      </c>
      <c r="D13" s="25" t="s">
        <v>514</v>
      </c>
      <c r="E13" s="25" t="s">
        <v>515</v>
      </c>
      <c r="F13" s="25" t="s">
        <v>516</v>
      </c>
      <c r="G13" s="25" t="s">
        <v>517</v>
      </c>
      <c r="H13" s="25" t="s">
        <v>361</v>
      </c>
      <c r="I13" s="25" t="s">
        <v>224</v>
      </c>
      <c r="J13" s="25" t="s">
        <v>360</v>
      </c>
      <c r="K13" s="52"/>
      <c r="L13" s="29"/>
    </row>
    <row r="14" spans="1:12" ht="13.5" customHeight="1" thickTop="1" x14ac:dyDescent="0.2">
      <c r="A14" t="s">
        <v>10</v>
      </c>
      <c r="B14" s="50">
        <v>41761</v>
      </c>
      <c r="C14" t="s">
        <v>672</v>
      </c>
      <c r="D14" t="s">
        <v>673</v>
      </c>
      <c r="E14" t="s">
        <v>543</v>
      </c>
      <c r="F14" t="s">
        <v>543</v>
      </c>
      <c r="G14">
        <v>32</v>
      </c>
      <c r="H14">
        <v>78</v>
      </c>
      <c r="I14">
        <v>32</v>
      </c>
      <c r="J14">
        <v>1</v>
      </c>
      <c r="K14" s="53" t="s">
        <v>522</v>
      </c>
      <c r="L14" s="54">
        <v>48431</v>
      </c>
    </row>
    <row r="15" spans="1:12" x14ac:dyDescent="0.2">
      <c r="A15" t="s">
        <v>10</v>
      </c>
      <c r="B15" s="51">
        <v>41761</v>
      </c>
      <c r="C15" s="49" t="s">
        <v>674</v>
      </c>
      <c r="D15" s="49" t="s">
        <v>675</v>
      </c>
      <c r="E15" s="49" t="s">
        <v>543</v>
      </c>
      <c r="F15" s="49" t="s">
        <v>543</v>
      </c>
      <c r="G15" s="49">
        <v>16</v>
      </c>
      <c r="H15" s="49">
        <v>202</v>
      </c>
      <c r="I15" s="49">
        <v>16</v>
      </c>
      <c r="J15" s="49">
        <v>1</v>
      </c>
      <c r="K15" s="55" t="s">
        <v>522</v>
      </c>
      <c r="L15" s="56">
        <v>84069</v>
      </c>
    </row>
    <row r="16" spans="1:12" ht="13.5" customHeight="1" x14ac:dyDescent="0.2">
      <c r="A16" t="s">
        <v>10</v>
      </c>
      <c r="B16" s="50">
        <v>41761</v>
      </c>
      <c r="C16" t="s">
        <v>676</v>
      </c>
      <c r="D16" t="s">
        <v>677</v>
      </c>
      <c r="E16" t="s">
        <v>543</v>
      </c>
      <c r="F16" t="s">
        <v>543</v>
      </c>
      <c r="G16">
        <v>16</v>
      </c>
      <c r="H16">
        <v>346</v>
      </c>
      <c r="I16">
        <v>48</v>
      </c>
      <c r="J16">
        <v>2</v>
      </c>
      <c r="K16" s="53" t="s">
        <v>522</v>
      </c>
      <c r="L16" s="54">
        <v>160007</v>
      </c>
    </row>
    <row r="17" spans="1:12" x14ac:dyDescent="0.2">
      <c r="A17" t="s">
        <v>10</v>
      </c>
      <c r="B17" s="51">
        <v>41761</v>
      </c>
      <c r="C17" s="49" t="s">
        <v>678</v>
      </c>
      <c r="D17" s="49" t="s">
        <v>679</v>
      </c>
      <c r="E17" s="49" t="s">
        <v>543</v>
      </c>
      <c r="F17" s="49" t="s">
        <v>543</v>
      </c>
      <c r="G17" s="49">
        <v>16</v>
      </c>
      <c r="H17" s="49">
        <v>212</v>
      </c>
      <c r="I17" s="49">
        <v>48</v>
      </c>
      <c r="J17" s="49">
        <v>2</v>
      </c>
      <c r="K17" s="55" t="s">
        <v>522</v>
      </c>
      <c r="L17" s="56">
        <v>108652</v>
      </c>
    </row>
    <row r="18" spans="1:12" ht="13.5" customHeight="1" x14ac:dyDescent="0.2">
      <c r="A18" t="s">
        <v>10</v>
      </c>
      <c r="B18" s="50">
        <v>41761</v>
      </c>
      <c r="C18" t="s">
        <v>680</v>
      </c>
      <c r="D18" t="s">
        <v>681</v>
      </c>
      <c r="E18" t="s">
        <v>543</v>
      </c>
      <c r="F18" t="s">
        <v>543</v>
      </c>
      <c r="G18">
        <v>24</v>
      </c>
      <c r="H18">
        <v>262</v>
      </c>
      <c r="I18">
        <v>48</v>
      </c>
      <c r="J18">
        <v>2</v>
      </c>
      <c r="K18" s="53" t="s">
        <v>522</v>
      </c>
      <c r="L18" s="54">
        <v>127814</v>
      </c>
    </row>
    <row r="19" spans="1:12" x14ac:dyDescent="0.2">
      <c r="A19" t="s">
        <v>10</v>
      </c>
      <c r="B19" s="51">
        <v>41761</v>
      </c>
      <c r="C19" s="49" t="s">
        <v>682</v>
      </c>
      <c r="D19" s="49" t="s">
        <v>683</v>
      </c>
      <c r="E19" s="49" t="s">
        <v>543</v>
      </c>
      <c r="F19" s="49" t="s">
        <v>543</v>
      </c>
      <c r="G19" s="49">
        <v>24</v>
      </c>
      <c r="H19" s="49">
        <v>196</v>
      </c>
      <c r="I19" s="49">
        <v>64</v>
      </c>
      <c r="J19" s="49">
        <v>2</v>
      </c>
      <c r="K19" s="55" t="s">
        <v>522</v>
      </c>
      <c r="L19" s="56">
        <v>112922</v>
      </c>
    </row>
    <row r="20" spans="1:12" ht="13.5" customHeight="1" x14ac:dyDescent="0.2">
      <c r="A20" t="s">
        <v>10</v>
      </c>
      <c r="B20" s="50">
        <v>41761</v>
      </c>
      <c r="C20" t="s">
        <v>684</v>
      </c>
      <c r="D20" t="s">
        <v>685</v>
      </c>
      <c r="E20" t="s">
        <v>543</v>
      </c>
      <c r="F20" t="s">
        <v>543</v>
      </c>
      <c r="G20">
        <v>16</v>
      </c>
      <c r="H20">
        <v>398</v>
      </c>
      <c r="I20">
        <v>32</v>
      </c>
      <c r="J20">
        <v>2</v>
      </c>
      <c r="K20" s="53" t="s">
        <v>522</v>
      </c>
      <c r="L20" s="54">
        <v>165948</v>
      </c>
    </row>
    <row r="21" spans="1:12" x14ac:dyDescent="0.2">
      <c r="A21" t="s">
        <v>10</v>
      </c>
      <c r="B21" s="51">
        <v>41761</v>
      </c>
      <c r="C21" s="49" t="s">
        <v>686</v>
      </c>
      <c r="D21" s="49" t="s">
        <v>687</v>
      </c>
      <c r="E21" s="49" t="s">
        <v>543</v>
      </c>
      <c r="F21" s="49" t="s">
        <v>543</v>
      </c>
      <c r="G21" s="49">
        <v>24</v>
      </c>
      <c r="H21" s="49">
        <v>86</v>
      </c>
      <c r="I21" s="49">
        <v>16</v>
      </c>
      <c r="J21" s="49">
        <v>1</v>
      </c>
      <c r="K21" s="55" t="s">
        <v>522</v>
      </c>
      <c r="L21" s="56">
        <v>41729</v>
      </c>
    </row>
    <row r="22" spans="1:12" ht="13.5" customHeight="1" x14ac:dyDescent="0.2">
      <c r="A22" t="s">
        <v>10</v>
      </c>
      <c r="B22" s="50">
        <v>41761</v>
      </c>
      <c r="C22" t="s">
        <v>688</v>
      </c>
      <c r="D22" t="s">
        <v>689</v>
      </c>
      <c r="E22" t="s">
        <v>543</v>
      </c>
      <c r="F22" t="s">
        <v>543</v>
      </c>
      <c r="G22">
        <v>16</v>
      </c>
      <c r="H22">
        <v>256</v>
      </c>
      <c r="I22">
        <v>32</v>
      </c>
      <c r="J22">
        <v>2</v>
      </c>
      <c r="K22" s="53" t="s">
        <v>522</v>
      </c>
      <c r="L22" s="54">
        <v>114118</v>
      </c>
    </row>
    <row r="23" spans="1:12" x14ac:dyDescent="0.2">
      <c r="A23" t="s">
        <v>10</v>
      </c>
      <c r="B23" s="51">
        <v>41761</v>
      </c>
      <c r="C23" s="49" t="s">
        <v>690</v>
      </c>
      <c r="D23" s="49" t="s">
        <v>691</v>
      </c>
      <c r="E23" s="49" t="s">
        <v>543</v>
      </c>
      <c r="F23" s="49" t="s">
        <v>543</v>
      </c>
      <c r="G23" s="49">
        <v>16</v>
      </c>
      <c r="H23" s="49">
        <v>95</v>
      </c>
      <c r="I23" s="49">
        <v>16</v>
      </c>
      <c r="J23" s="49">
        <v>1</v>
      </c>
      <c r="K23" s="55" t="s">
        <v>522</v>
      </c>
      <c r="L23" s="56">
        <v>45014</v>
      </c>
    </row>
    <row r="24" spans="1:12" ht="13.5" customHeight="1" x14ac:dyDescent="0.2">
      <c r="A24" t="s">
        <v>10</v>
      </c>
      <c r="B24" s="50">
        <v>41761</v>
      </c>
      <c r="C24" t="s">
        <v>692</v>
      </c>
      <c r="D24" t="s">
        <v>693</v>
      </c>
      <c r="E24" t="s">
        <v>543</v>
      </c>
      <c r="F24" t="s">
        <v>543</v>
      </c>
      <c r="G24">
        <v>16</v>
      </c>
      <c r="H24">
        <v>245</v>
      </c>
      <c r="I24">
        <v>32</v>
      </c>
      <c r="J24">
        <v>2</v>
      </c>
      <c r="K24" s="53" t="s">
        <v>522</v>
      </c>
      <c r="L24" s="54">
        <v>110103</v>
      </c>
    </row>
    <row r="25" spans="1:12" x14ac:dyDescent="0.2">
      <c r="A25" t="s">
        <v>10</v>
      </c>
      <c r="B25" s="51">
        <v>41761</v>
      </c>
      <c r="C25" s="49" t="s">
        <v>694</v>
      </c>
      <c r="D25" s="49" t="s">
        <v>695</v>
      </c>
      <c r="E25" s="49" t="s">
        <v>543</v>
      </c>
      <c r="F25" s="49" t="s">
        <v>543</v>
      </c>
      <c r="G25" s="49">
        <v>16</v>
      </c>
      <c r="H25" s="49">
        <v>156</v>
      </c>
      <c r="I25" s="49">
        <v>48</v>
      </c>
      <c r="J25" s="49">
        <v>2</v>
      </c>
      <c r="K25" s="55" t="s">
        <v>522</v>
      </c>
      <c r="L25" s="56">
        <v>87189</v>
      </c>
    </row>
    <row r="26" spans="1:12" ht="13.5" customHeight="1" x14ac:dyDescent="0.2">
      <c r="A26" t="s">
        <v>10</v>
      </c>
      <c r="B26" s="50">
        <v>41761</v>
      </c>
      <c r="C26" t="s">
        <v>696</v>
      </c>
      <c r="D26" t="s">
        <v>697</v>
      </c>
      <c r="E26" t="s">
        <v>543</v>
      </c>
      <c r="F26" t="s">
        <v>543</v>
      </c>
      <c r="G26">
        <v>24</v>
      </c>
      <c r="H26">
        <v>158</v>
      </c>
      <c r="I26">
        <v>32</v>
      </c>
      <c r="J26">
        <v>2</v>
      </c>
      <c r="K26" s="53" t="s">
        <v>522</v>
      </c>
      <c r="L26" s="54">
        <v>78348</v>
      </c>
    </row>
    <row r="27" spans="1:12" x14ac:dyDescent="0.2">
      <c r="A27" t="s">
        <v>10</v>
      </c>
      <c r="B27" s="51">
        <v>41761</v>
      </c>
      <c r="C27" s="49" t="s">
        <v>698</v>
      </c>
      <c r="D27" s="49" t="s">
        <v>699</v>
      </c>
      <c r="E27" s="49" t="s">
        <v>543</v>
      </c>
      <c r="F27" s="49" t="s">
        <v>543</v>
      </c>
      <c r="G27" s="49">
        <v>24</v>
      </c>
      <c r="H27" s="49">
        <v>264</v>
      </c>
      <c r="I27" s="49">
        <v>48</v>
      </c>
      <c r="J27" s="49">
        <v>2</v>
      </c>
      <c r="K27" s="55" t="s">
        <v>522</v>
      </c>
      <c r="L27" s="56">
        <v>128581</v>
      </c>
    </row>
    <row r="28" spans="1:12" ht="13.5" customHeight="1" x14ac:dyDescent="0.2">
      <c r="A28" t="s">
        <v>10</v>
      </c>
      <c r="B28" s="50">
        <v>41761</v>
      </c>
      <c r="C28" t="s">
        <v>700</v>
      </c>
      <c r="D28" t="s">
        <v>701</v>
      </c>
      <c r="E28" t="s">
        <v>543</v>
      </c>
      <c r="F28" t="s">
        <v>543</v>
      </c>
      <c r="G28">
        <v>16</v>
      </c>
      <c r="H28">
        <v>361</v>
      </c>
      <c r="I28">
        <v>32</v>
      </c>
      <c r="J28">
        <v>2</v>
      </c>
      <c r="K28" s="53" t="s">
        <v>522</v>
      </c>
      <c r="L28" s="54">
        <v>152516</v>
      </c>
    </row>
    <row r="29" spans="1:12" x14ac:dyDescent="0.2">
      <c r="A29" t="s">
        <v>10</v>
      </c>
      <c r="B29" s="51">
        <v>41761</v>
      </c>
      <c r="C29" s="49" t="s">
        <v>702</v>
      </c>
      <c r="D29" s="49" t="s">
        <v>703</v>
      </c>
      <c r="E29" s="49" t="s">
        <v>543</v>
      </c>
      <c r="F29" s="49" t="s">
        <v>543</v>
      </c>
      <c r="G29" s="49">
        <v>16</v>
      </c>
      <c r="H29" s="49">
        <v>262</v>
      </c>
      <c r="I29" s="49">
        <v>32</v>
      </c>
      <c r="J29" s="49">
        <v>2</v>
      </c>
      <c r="K29" s="55" t="s">
        <v>522</v>
      </c>
      <c r="L29" s="56">
        <v>116308</v>
      </c>
    </row>
    <row r="30" spans="1:12" ht="13.5" customHeight="1" x14ac:dyDescent="0.2">
      <c r="A30" t="s">
        <v>10</v>
      </c>
      <c r="B30" s="50">
        <v>41761</v>
      </c>
      <c r="C30" t="s">
        <v>704</v>
      </c>
      <c r="D30" t="s">
        <v>705</v>
      </c>
      <c r="E30" t="s">
        <v>543</v>
      </c>
      <c r="F30" t="s">
        <v>543</v>
      </c>
      <c r="G30">
        <v>24</v>
      </c>
      <c r="H30">
        <v>220</v>
      </c>
      <c r="I30">
        <v>64</v>
      </c>
      <c r="J30">
        <v>2</v>
      </c>
      <c r="K30" s="53" t="s">
        <v>522</v>
      </c>
      <c r="L30" s="54">
        <v>122558</v>
      </c>
    </row>
    <row r="31" spans="1:12" x14ac:dyDescent="0.2">
      <c r="A31" t="s">
        <v>10</v>
      </c>
      <c r="B31" s="51">
        <v>41761</v>
      </c>
      <c r="C31" s="49" t="s">
        <v>706</v>
      </c>
      <c r="D31" s="49" t="s">
        <v>707</v>
      </c>
      <c r="E31" s="49" t="s">
        <v>543</v>
      </c>
      <c r="F31" s="49" t="s">
        <v>521</v>
      </c>
      <c r="G31" s="49">
        <v>24</v>
      </c>
      <c r="H31" s="49">
        <v>256</v>
      </c>
      <c r="I31" s="49">
        <v>32</v>
      </c>
      <c r="J31" s="49">
        <v>2</v>
      </c>
      <c r="K31" s="55" t="s">
        <v>522</v>
      </c>
      <c r="L31" s="56">
        <v>114118</v>
      </c>
    </row>
    <row r="32" spans="1:12" ht="13.5" customHeight="1" x14ac:dyDescent="0.2">
      <c r="A32" t="s">
        <v>10</v>
      </c>
      <c r="B32" s="50">
        <v>41761</v>
      </c>
      <c r="C32" t="s">
        <v>708</v>
      </c>
      <c r="D32" t="s">
        <v>709</v>
      </c>
      <c r="E32" t="s">
        <v>543</v>
      </c>
      <c r="F32" t="s">
        <v>543</v>
      </c>
      <c r="G32">
        <v>16</v>
      </c>
      <c r="H32">
        <v>240</v>
      </c>
      <c r="I32">
        <v>32</v>
      </c>
      <c r="J32">
        <v>2</v>
      </c>
      <c r="K32" s="53" t="s">
        <v>522</v>
      </c>
      <c r="L32" s="54">
        <v>108278</v>
      </c>
    </row>
    <row r="33" spans="1:12" x14ac:dyDescent="0.2">
      <c r="A33" t="s">
        <v>10</v>
      </c>
      <c r="B33" s="51">
        <v>41761</v>
      </c>
      <c r="C33" s="49" t="s">
        <v>710</v>
      </c>
      <c r="D33" s="49" t="s">
        <v>711</v>
      </c>
      <c r="E33" s="49" t="s">
        <v>543</v>
      </c>
      <c r="F33" s="49" t="s">
        <v>543</v>
      </c>
      <c r="G33" s="49">
        <v>16</v>
      </c>
      <c r="H33" s="49">
        <v>100</v>
      </c>
      <c r="I33" s="49">
        <v>16</v>
      </c>
      <c r="J33" s="49">
        <v>1</v>
      </c>
      <c r="K33" s="55" t="s">
        <v>522</v>
      </c>
      <c r="L33" s="56">
        <v>46839</v>
      </c>
    </row>
    <row r="34" spans="1:12" ht="13.5" customHeight="1" x14ac:dyDescent="0.2">
      <c r="A34" t="s">
        <v>10</v>
      </c>
      <c r="B34" s="50">
        <v>41761</v>
      </c>
      <c r="C34" t="s">
        <v>712</v>
      </c>
      <c r="D34" t="s">
        <v>713</v>
      </c>
      <c r="E34" t="s">
        <v>543</v>
      </c>
      <c r="F34" t="s">
        <v>543</v>
      </c>
      <c r="G34">
        <v>24</v>
      </c>
      <c r="H34">
        <v>390</v>
      </c>
      <c r="I34">
        <v>48</v>
      </c>
      <c r="J34">
        <v>2</v>
      </c>
      <c r="K34" s="53" t="s">
        <v>522</v>
      </c>
      <c r="L34" s="54">
        <v>176870</v>
      </c>
    </row>
    <row r="35" spans="1:12" x14ac:dyDescent="0.2">
      <c r="A35" t="s">
        <v>10</v>
      </c>
      <c r="B35" s="51">
        <v>41761</v>
      </c>
      <c r="C35" s="49" t="s">
        <v>714</v>
      </c>
      <c r="D35" s="49" t="s">
        <v>715</v>
      </c>
      <c r="E35" s="49" t="s">
        <v>543</v>
      </c>
      <c r="F35" s="49" t="s">
        <v>543</v>
      </c>
      <c r="G35" s="49">
        <v>24</v>
      </c>
      <c r="H35" s="49">
        <v>336</v>
      </c>
      <c r="I35" s="49">
        <v>24</v>
      </c>
      <c r="J35" s="49">
        <v>1</v>
      </c>
      <c r="K35" s="55" t="s">
        <v>522</v>
      </c>
      <c r="L35" s="56">
        <v>142473</v>
      </c>
    </row>
    <row r="36" spans="1:12" ht="13.5" customHeight="1" x14ac:dyDescent="0.2">
      <c r="A36" t="s">
        <v>10</v>
      </c>
      <c r="B36" s="50">
        <v>41761</v>
      </c>
      <c r="C36" t="s">
        <v>716</v>
      </c>
      <c r="D36" t="s">
        <v>717</v>
      </c>
      <c r="E36" t="s">
        <v>543</v>
      </c>
      <c r="F36" t="s">
        <v>543</v>
      </c>
      <c r="G36">
        <v>32</v>
      </c>
      <c r="H36">
        <v>176</v>
      </c>
      <c r="I36">
        <v>32</v>
      </c>
      <c r="J36">
        <v>2</v>
      </c>
      <c r="K36" s="53" t="s">
        <v>522</v>
      </c>
      <c r="L36" s="54">
        <v>84918</v>
      </c>
    </row>
    <row r="37" spans="1:12" x14ac:dyDescent="0.2">
      <c r="A37" t="s">
        <v>10</v>
      </c>
      <c r="B37" s="51">
        <v>41761</v>
      </c>
      <c r="C37" s="49" t="s">
        <v>718</v>
      </c>
      <c r="D37" s="49" t="s">
        <v>719</v>
      </c>
      <c r="E37" s="49" t="s">
        <v>543</v>
      </c>
      <c r="F37" s="49" t="s">
        <v>543</v>
      </c>
      <c r="G37" s="49">
        <v>16</v>
      </c>
      <c r="H37" s="49">
        <v>98</v>
      </c>
      <c r="I37" s="49">
        <v>16</v>
      </c>
      <c r="J37" s="49">
        <v>1</v>
      </c>
      <c r="K37" s="55" t="s">
        <v>522</v>
      </c>
      <c r="L37" s="56">
        <v>46109</v>
      </c>
    </row>
    <row r="38" spans="1:12" ht="13.5" customHeight="1" x14ac:dyDescent="0.2">
      <c r="A38" t="s">
        <v>10</v>
      </c>
      <c r="B38" s="50">
        <v>41761</v>
      </c>
      <c r="C38" t="s">
        <v>720</v>
      </c>
      <c r="D38" t="s">
        <v>721</v>
      </c>
      <c r="E38" t="s">
        <v>543</v>
      </c>
      <c r="F38" t="s">
        <v>543</v>
      </c>
      <c r="G38">
        <v>16</v>
      </c>
      <c r="H38">
        <v>310</v>
      </c>
      <c r="I38">
        <v>32</v>
      </c>
      <c r="J38">
        <v>2</v>
      </c>
      <c r="K38" s="53" t="s">
        <v>522</v>
      </c>
      <c r="L38" s="54">
        <v>133974</v>
      </c>
    </row>
    <row r="39" spans="1:12" x14ac:dyDescent="0.2">
      <c r="A39" t="s">
        <v>10</v>
      </c>
      <c r="B39" s="51">
        <v>41761</v>
      </c>
      <c r="C39" s="49" t="s">
        <v>722</v>
      </c>
      <c r="D39" s="49" t="s">
        <v>723</v>
      </c>
      <c r="E39" s="49" t="s">
        <v>543</v>
      </c>
      <c r="F39" s="49" t="s">
        <v>543</v>
      </c>
      <c r="G39" s="49">
        <v>16</v>
      </c>
      <c r="H39" s="49">
        <v>240</v>
      </c>
      <c r="I39" s="49">
        <v>32</v>
      </c>
      <c r="J39" s="49">
        <v>2</v>
      </c>
      <c r="K39" s="55" t="s">
        <v>522</v>
      </c>
      <c r="L39" s="56">
        <v>108278</v>
      </c>
    </row>
    <row r="40" spans="1:12" ht="13.5" customHeight="1" x14ac:dyDescent="0.2">
      <c r="A40" t="s">
        <v>10</v>
      </c>
      <c r="B40" s="50">
        <v>41761</v>
      </c>
      <c r="C40" t="s">
        <v>724</v>
      </c>
      <c r="D40" t="s">
        <v>725</v>
      </c>
      <c r="E40" t="s">
        <v>543</v>
      </c>
      <c r="F40" t="s">
        <v>543</v>
      </c>
      <c r="G40">
        <v>24</v>
      </c>
      <c r="H40">
        <v>84</v>
      </c>
      <c r="I40">
        <v>32</v>
      </c>
      <c r="J40">
        <v>1</v>
      </c>
      <c r="K40" s="53" t="s">
        <v>522</v>
      </c>
      <c r="L40" s="54">
        <v>50840</v>
      </c>
    </row>
    <row r="41" spans="1:12" x14ac:dyDescent="0.2">
      <c r="A41" t="s">
        <v>10</v>
      </c>
      <c r="B41" s="51">
        <v>41761</v>
      </c>
      <c r="C41" s="49" t="s">
        <v>726</v>
      </c>
      <c r="D41" s="49" t="s">
        <v>727</v>
      </c>
      <c r="E41" s="49" t="s">
        <v>543</v>
      </c>
      <c r="F41" s="49" t="s">
        <v>543</v>
      </c>
      <c r="G41" s="49">
        <v>24</v>
      </c>
      <c r="H41" s="49">
        <v>98</v>
      </c>
      <c r="I41" s="49">
        <v>32</v>
      </c>
      <c r="J41" s="49">
        <v>1</v>
      </c>
      <c r="K41" s="55" t="s">
        <v>522</v>
      </c>
      <c r="L41" s="56">
        <v>56461</v>
      </c>
    </row>
    <row r="42" spans="1:12" ht="13.5" customHeight="1" x14ac:dyDescent="0.2">
      <c r="A42" t="s">
        <v>10</v>
      </c>
      <c r="B42" s="50">
        <v>41761</v>
      </c>
      <c r="C42" t="s">
        <v>728</v>
      </c>
      <c r="D42" t="s">
        <v>729</v>
      </c>
      <c r="E42" t="s">
        <v>543</v>
      </c>
      <c r="F42" t="s">
        <v>543</v>
      </c>
      <c r="G42">
        <v>32</v>
      </c>
      <c r="H42">
        <v>154</v>
      </c>
      <c r="I42">
        <v>64</v>
      </c>
      <c r="J42">
        <v>2</v>
      </c>
      <c r="K42" s="53" t="s">
        <v>522</v>
      </c>
      <c r="L42" s="54">
        <v>96059</v>
      </c>
    </row>
    <row r="43" spans="1:12" x14ac:dyDescent="0.2">
      <c r="A43" t="s">
        <v>10</v>
      </c>
      <c r="B43" s="51">
        <v>41761</v>
      </c>
      <c r="C43" s="49" t="s">
        <v>730</v>
      </c>
      <c r="D43" s="49" t="s">
        <v>731</v>
      </c>
      <c r="E43" s="49" t="s">
        <v>543</v>
      </c>
      <c r="F43" s="49" t="s">
        <v>543</v>
      </c>
      <c r="G43" s="49">
        <v>32</v>
      </c>
      <c r="H43" s="49">
        <v>292</v>
      </c>
      <c r="I43" s="49">
        <v>48</v>
      </c>
      <c r="J43" s="49">
        <v>2</v>
      </c>
      <c r="K43" s="55" t="s">
        <v>522</v>
      </c>
      <c r="L43" s="56">
        <v>139312</v>
      </c>
    </row>
    <row r="44" spans="1:12" ht="13.5" customHeight="1" x14ac:dyDescent="0.2">
      <c r="A44" t="s">
        <v>10</v>
      </c>
      <c r="B44" s="50">
        <v>41761</v>
      </c>
      <c r="C44" t="s">
        <v>732</v>
      </c>
      <c r="D44" t="s">
        <v>733</v>
      </c>
      <c r="E44" t="s">
        <v>543</v>
      </c>
      <c r="F44" t="s">
        <v>543</v>
      </c>
      <c r="G44">
        <v>16</v>
      </c>
      <c r="H44">
        <v>264</v>
      </c>
      <c r="I44">
        <v>32</v>
      </c>
      <c r="J44">
        <v>2</v>
      </c>
      <c r="K44" s="53" t="s">
        <v>522</v>
      </c>
      <c r="L44" s="54">
        <v>117038</v>
      </c>
    </row>
    <row r="45" spans="1:12" x14ac:dyDescent="0.2">
      <c r="A45" t="s">
        <v>10</v>
      </c>
      <c r="B45" s="51">
        <v>41761</v>
      </c>
      <c r="C45" s="49" t="s">
        <v>734</v>
      </c>
      <c r="D45" s="49" t="s">
        <v>735</v>
      </c>
      <c r="E45" s="49" t="s">
        <v>543</v>
      </c>
      <c r="F45" s="49" t="s">
        <v>543</v>
      </c>
      <c r="G45" s="49">
        <v>16</v>
      </c>
      <c r="H45" s="49">
        <v>106</v>
      </c>
      <c r="I45" s="49">
        <v>32</v>
      </c>
      <c r="J45" s="49">
        <v>2</v>
      </c>
      <c r="K45" s="55" t="s">
        <v>522</v>
      </c>
      <c r="L45" s="56">
        <v>59368</v>
      </c>
    </row>
    <row r="46" spans="1:12" ht="13.5" customHeight="1" x14ac:dyDescent="0.2">
      <c r="A46" t="s">
        <v>10</v>
      </c>
      <c r="B46" s="50">
        <v>41761</v>
      </c>
      <c r="C46" t="s">
        <v>736</v>
      </c>
      <c r="D46" t="s">
        <v>737</v>
      </c>
      <c r="E46" t="s">
        <v>543</v>
      </c>
      <c r="F46" t="s">
        <v>543</v>
      </c>
      <c r="G46">
        <v>24</v>
      </c>
      <c r="H46">
        <v>398</v>
      </c>
      <c r="I46">
        <v>48</v>
      </c>
      <c r="J46">
        <v>2</v>
      </c>
      <c r="K46" s="53" t="s">
        <v>522</v>
      </c>
      <c r="L46" s="54">
        <v>179936</v>
      </c>
    </row>
    <row r="47" spans="1:12" x14ac:dyDescent="0.2">
      <c r="A47" t="s">
        <v>10</v>
      </c>
      <c r="B47" s="51">
        <v>41761</v>
      </c>
      <c r="C47" s="49" t="s">
        <v>738</v>
      </c>
      <c r="D47" s="49" t="s">
        <v>739</v>
      </c>
      <c r="E47" s="49" t="s">
        <v>543</v>
      </c>
      <c r="F47" s="49" t="s">
        <v>543</v>
      </c>
      <c r="G47" s="49">
        <v>16</v>
      </c>
      <c r="H47" s="49">
        <v>390</v>
      </c>
      <c r="I47" s="49">
        <v>48</v>
      </c>
      <c r="J47" s="49">
        <v>2</v>
      </c>
      <c r="K47" s="55" t="s">
        <v>522</v>
      </c>
      <c r="L47" s="56">
        <v>176870</v>
      </c>
    </row>
    <row r="48" spans="1:12" ht="13.5" customHeight="1" x14ac:dyDescent="0.2">
      <c r="A48" t="s">
        <v>10</v>
      </c>
      <c r="B48" s="50">
        <v>41761</v>
      </c>
      <c r="C48" t="s">
        <v>740</v>
      </c>
      <c r="D48" t="s">
        <v>741</v>
      </c>
      <c r="E48" t="s">
        <v>543</v>
      </c>
      <c r="F48" t="s">
        <v>543</v>
      </c>
      <c r="G48">
        <v>16</v>
      </c>
      <c r="H48">
        <v>95</v>
      </c>
      <c r="I48">
        <v>16</v>
      </c>
      <c r="J48">
        <v>1</v>
      </c>
      <c r="K48" s="53" t="s">
        <v>522</v>
      </c>
      <c r="L48" s="54">
        <v>45014</v>
      </c>
    </row>
    <row r="49" spans="1:12" x14ac:dyDescent="0.2">
      <c r="A49" t="s">
        <v>10</v>
      </c>
      <c r="B49" s="51">
        <v>41761</v>
      </c>
      <c r="C49" s="49" t="s">
        <v>742</v>
      </c>
      <c r="D49" s="49" t="s">
        <v>743</v>
      </c>
      <c r="E49" s="49" t="s">
        <v>543</v>
      </c>
      <c r="F49" s="49" t="s">
        <v>543</v>
      </c>
      <c r="G49" s="49">
        <v>32</v>
      </c>
      <c r="H49" s="49">
        <v>250</v>
      </c>
      <c r="I49" s="49">
        <v>64</v>
      </c>
      <c r="J49" s="49">
        <v>2</v>
      </c>
      <c r="K49" s="55" t="s">
        <v>522</v>
      </c>
      <c r="L49" s="56">
        <v>134603</v>
      </c>
    </row>
    <row r="50" spans="1:12" ht="13.5" customHeight="1" x14ac:dyDescent="0.2">
      <c r="A50" t="s">
        <v>10</v>
      </c>
      <c r="B50" s="50">
        <v>41761</v>
      </c>
      <c r="C50" t="s">
        <v>744</v>
      </c>
      <c r="D50" t="s">
        <v>745</v>
      </c>
      <c r="E50" t="s">
        <v>543</v>
      </c>
      <c r="F50" t="s">
        <v>543</v>
      </c>
      <c r="G50">
        <v>16</v>
      </c>
      <c r="H50">
        <v>114</v>
      </c>
      <c r="I50">
        <v>32</v>
      </c>
      <c r="J50">
        <v>2</v>
      </c>
      <c r="K50" s="53" t="s">
        <v>522</v>
      </c>
      <c r="L50" s="54">
        <v>62288</v>
      </c>
    </row>
    <row r="51" spans="1:12" x14ac:dyDescent="0.2">
      <c r="A51" t="s">
        <v>10</v>
      </c>
      <c r="B51" s="51">
        <v>41761</v>
      </c>
      <c r="C51" s="49" t="s">
        <v>746</v>
      </c>
      <c r="D51" s="49" t="s">
        <v>747</v>
      </c>
      <c r="E51" s="49" t="s">
        <v>543</v>
      </c>
      <c r="F51" s="49" t="s">
        <v>543</v>
      </c>
      <c r="G51" s="49">
        <v>16</v>
      </c>
      <c r="H51" s="49">
        <v>180</v>
      </c>
      <c r="I51" s="49">
        <v>32</v>
      </c>
      <c r="J51" s="49">
        <v>2</v>
      </c>
      <c r="K51" s="55" t="s">
        <v>522</v>
      </c>
      <c r="L51" s="56">
        <v>86378</v>
      </c>
    </row>
    <row r="52" spans="1:12" ht="13.5" customHeight="1" x14ac:dyDescent="0.2">
      <c r="A52" t="s">
        <v>10</v>
      </c>
      <c r="B52" s="50">
        <v>41761</v>
      </c>
      <c r="C52" t="s">
        <v>748</v>
      </c>
      <c r="D52" t="s">
        <v>749</v>
      </c>
      <c r="E52" t="s">
        <v>543</v>
      </c>
      <c r="F52" t="s">
        <v>543</v>
      </c>
      <c r="G52">
        <v>16</v>
      </c>
      <c r="H52">
        <v>54</v>
      </c>
      <c r="I52">
        <v>24</v>
      </c>
      <c r="J52">
        <v>1</v>
      </c>
      <c r="K52" s="53" t="s">
        <v>522</v>
      </c>
      <c r="L52" s="54">
        <v>34397</v>
      </c>
    </row>
    <row r="53" spans="1:12" x14ac:dyDescent="0.2">
      <c r="A53" t="s">
        <v>10</v>
      </c>
      <c r="B53" s="51">
        <v>41761</v>
      </c>
      <c r="C53" s="49" t="s">
        <v>750</v>
      </c>
      <c r="D53" s="49" t="s">
        <v>751</v>
      </c>
      <c r="E53" s="49" t="s">
        <v>543</v>
      </c>
      <c r="F53" s="49" t="s">
        <v>543</v>
      </c>
      <c r="G53" s="49">
        <v>24</v>
      </c>
      <c r="H53" s="49">
        <v>364</v>
      </c>
      <c r="I53" s="49">
        <v>40</v>
      </c>
      <c r="J53" s="49">
        <v>2</v>
      </c>
      <c r="K53" s="55" t="s">
        <v>522</v>
      </c>
      <c r="L53" s="56">
        <v>166905</v>
      </c>
    </row>
    <row r="54" spans="1:12" ht="13.5" customHeight="1" x14ac:dyDescent="0.2">
      <c r="A54" t="s">
        <v>10</v>
      </c>
      <c r="B54" s="50">
        <v>41761</v>
      </c>
      <c r="C54" t="s">
        <v>752</v>
      </c>
      <c r="D54" t="s">
        <v>753</v>
      </c>
      <c r="E54" t="s">
        <v>543</v>
      </c>
      <c r="F54" t="s">
        <v>543</v>
      </c>
      <c r="G54">
        <v>16</v>
      </c>
      <c r="H54">
        <v>234</v>
      </c>
      <c r="I54">
        <v>64</v>
      </c>
      <c r="J54">
        <v>2</v>
      </c>
      <c r="K54" s="53" t="s">
        <v>522</v>
      </c>
      <c r="L54" s="54">
        <v>128179</v>
      </c>
    </row>
    <row r="55" spans="1:12" x14ac:dyDescent="0.2">
      <c r="A55" t="s">
        <v>10</v>
      </c>
      <c r="B55" s="51">
        <v>41761</v>
      </c>
      <c r="C55" s="49" t="s">
        <v>754</v>
      </c>
      <c r="D55" s="49" t="s">
        <v>755</v>
      </c>
      <c r="E55" s="49" t="s">
        <v>543</v>
      </c>
      <c r="F55" s="49" t="s">
        <v>543</v>
      </c>
      <c r="G55" s="49">
        <v>16</v>
      </c>
      <c r="H55" s="49">
        <v>208</v>
      </c>
      <c r="I55" s="49">
        <v>48</v>
      </c>
      <c r="J55" s="49">
        <v>2</v>
      </c>
      <c r="K55" s="55" t="s">
        <v>522</v>
      </c>
      <c r="L55" s="56">
        <v>107233</v>
      </c>
    </row>
    <row r="56" spans="1:12" ht="13.5" customHeight="1" x14ac:dyDescent="0.2">
      <c r="A56" t="s">
        <v>10</v>
      </c>
      <c r="B56" s="50">
        <v>41761</v>
      </c>
      <c r="C56" t="s">
        <v>756</v>
      </c>
      <c r="D56" t="s">
        <v>757</v>
      </c>
      <c r="E56" t="s">
        <v>543</v>
      </c>
      <c r="F56" t="s">
        <v>543</v>
      </c>
      <c r="G56">
        <v>32</v>
      </c>
      <c r="H56">
        <v>130</v>
      </c>
      <c r="I56">
        <v>48</v>
      </c>
      <c r="J56">
        <v>2</v>
      </c>
      <c r="K56" s="53" t="s">
        <v>522</v>
      </c>
      <c r="L56" s="54">
        <v>86423</v>
      </c>
    </row>
    <row r="57" spans="1:12" x14ac:dyDescent="0.2">
      <c r="A57" t="s">
        <v>10</v>
      </c>
      <c r="B57" s="51">
        <v>41761</v>
      </c>
      <c r="C57" s="49" t="s">
        <v>758</v>
      </c>
      <c r="D57" s="49" t="s">
        <v>759</v>
      </c>
      <c r="E57" s="49" t="s">
        <v>543</v>
      </c>
      <c r="F57" s="49" t="s">
        <v>543</v>
      </c>
      <c r="G57" s="49">
        <v>24</v>
      </c>
      <c r="H57" s="49">
        <v>88</v>
      </c>
      <c r="I57" s="49">
        <v>24</v>
      </c>
      <c r="J57" s="49">
        <v>1</v>
      </c>
      <c r="K57" s="55" t="s">
        <v>522</v>
      </c>
      <c r="L57" s="56">
        <v>47427</v>
      </c>
    </row>
    <row r="58" spans="1:12" ht="13.5" customHeight="1" x14ac:dyDescent="0.2">
      <c r="A58" t="s">
        <v>10</v>
      </c>
      <c r="B58" s="50">
        <v>41761</v>
      </c>
      <c r="C58" t="s">
        <v>760</v>
      </c>
      <c r="D58" t="s">
        <v>761</v>
      </c>
      <c r="E58" t="s">
        <v>543</v>
      </c>
      <c r="F58" t="s">
        <v>543</v>
      </c>
      <c r="G58">
        <v>16</v>
      </c>
      <c r="H58">
        <v>296</v>
      </c>
      <c r="I58">
        <v>32</v>
      </c>
      <c r="J58">
        <v>2</v>
      </c>
      <c r="K58" s="53" t="s">
        <v>522</v>
      </c>
      <c r="L58" s="54">
        <v>128718</v>
      </c>
    </row>
    <row r="59" spans="1:12" x14ac:dyDescent="0.2">
      <c r="A59" t="s">
        <v>10</v>
      </c>
      <c r="B59" s="51">
        <v>41761</v>
      </c>
      <c r="C59" s="49" t="s">
        <v>762</v>
      </c>
      <c r="D59" s="49" t="s">
        <v>763</v>
      </c>
      <c r="E59" s="49" t="s">
        <v>543</v>
      </c>
      <c r="F59" s="49" t="s">
        <v>543</v>
      </c>
      <c r="G59" s="49">
        <v>16</v>
      </c>
      <c r="H59" s="49">
        <v>280</v>
      </c>
      <c r="I59" s="49">
        <v>32</v>
      </c>
      <c r="J59" s="49">
        <v>2</v>
      </c>
      <c r="K59" s="55" t="s">
        <v>522</v>
      </c>
      <c r="L59" s="56">
        <v>122878</v>
      </c>
    </row>
    <row r="60" spans="1:12" ht="13.5" customHeight="1" x14ac:dyDescent="0.2">
      <c r="A60" t="s">
        <v>10</v>
      </c>
      <c r="B60" s="50">
        <v>41761</v>
      </c>
      <c r="C60" t="s">
        <v>764</v>
      </c>
      <c r="D60" t="s">
        <v>765</v>
      </c>
      <c r="E60" t="s">
        <v>543</v>
      </c>
      <c r="F60" t="s">
        <v>543</v>
      </c>
      <c r="G60">
        <v>32</v>
      </c>
      <c r="H60">
        <v>166</v>
      </c>
      <c r="I60">
        <v>32</v>
      </c>
      <c r="J60">
        <v>2</v>
      </c>
      <c r="K60" s="53" t="s">
        <v>522</v>
      </c>
      <c r="L60" s="54">
        <v>81268</v>
      </c>
    </row>
    <row r="61" spans="1:12" x14ac:dyDescent="0.2">
      <c r="A61" t="s">
        <v>10</v>
      </c>
      <c r="B61" s="51">
        <v>41761</v>
      </c>
      <c r="C61" s="49" t="s">
        <v>766</v>
      </c>
      <c r="D61" s="49" t="s">
        <v>767</v>
      </c>
      <c r="E61" s="49" t="s">
        <v>543</v>
      </c>
      <c r="F61" s="49" t="s">
        <v>543</v>
      </c>
      <c r="G61" s="49">
        <v>16</v>
      </c>
      <c r="H61" s="49">
        <v>194</v>
      </c>
      <c r="I61" s="49">
        <v>32</v>
      </c>
      <c r="J61" s="49">
        <v>2</v>
      </c>
      <c r="K61" s="55" t="s">
        <v>522</v>
      </c>
      <c r="L61" s="56">
        <v>91488</v>
      </c>
    </row>
    <row r="62" spans="1:12" ht="13.5" customHeight="1" x14ac:dyDescent="0.2">
      <c r="A62" t="s">
        <v>10</v>
      </c>
      <c r="B62" s="50">
        <v>41761</v>
      </c>
      <c r="C62" t="s">
        <v>768</v>
      </c>
      <c r="D62" t="s">
        <v>769</v>
      </c>
      <c r="E62" t="s">
        <v>543</v>
      </c>
      <c r="F62" t="s">
        <v>543</v>
      </c>
      <c r="G62">
        <v>16</v>
      </c>
      <c r="H62">
        <v>172</v>
      </c>
      <c r="I62">
        <v>24</v>
      </c>
      <c r="J62">
        <v>2</v>
      </c>
      <c r="K62" s="53" t="s">
        <v>522</v>
      </c>
      <c r="L62" s="54">
        <v>83458</v>
      </c>
    </row>
    <row r="63" spans="1:12" x14ac:dyDescent="0.2">
      <c r="A63" t="s">
        <v>10</v>
      </c>
      <c r="B63" s="51">
        <v>41761</v>
      </c>
      <c r="C63" s="49" t="s">
        <v>770</v>
      </c>
      <c r="D63" s="49" t="s">
        <v>771</v>
      </c>
      <c r="E63" s="49" t="s">
        <v>543</v>
      </c>
      <c r="F63" s="49" t="s">
        <v>543</v>
      </c>
      <c r="G63" s="49">
        <v>16</v>
      </c>
      <c r="H63" s="49">
        <v>60</v>
      </c>
      <c r="I63" s="49">
        <v>24</v>
      </c>
      <c r="J63" s="49">
        <v>1</v>
      </c>
      <c r="K63" s="55" t="s">
        <v>522</v>
      </c>
      <c r="L63" s="56">
        <v>36696</v>
      </c>
    </row>
    <row r="64" spans="1:12" ht="13.5" customHeight="1" x14ac:dyDescent="0.2">
      <c r="A64" t="s">
        <v>10</v>
      </c>
      <c r="B64" s="50">
        <v>41761</v>
      </c>
      <c r="C64" t="s">
        <v>772</v>
      </c>
      <c r="D64" t="s">
        <v>773</v>
      </c>
      <c r="E64" t="s">
        <v>543</v>
      </c>
      <c r="F64" t="s">
        <v>543</v>
      </c>
      <c r="G64">
        <v>24</v>
      </c>
      <c r="H64">
        <v>344</v>
      </c>
      <c r="I64">
        <v>48</v>
      </c>
      <c r="J64">
        <v>2</v>
      </c>
      <c r="K64" s="53" t="s">
        <v>522</v>
      </c>
      <c r="L64" s="54">
        <v>159241</v>
      </c>
    </row>
    <row r="65" spans="1:12" x14ac:dyDescent="0.2">
      <c r="A65" t="s">
        <v>10</v>
      </c>
      <c r="B65" s="51">
        <v>41761</v>
      </c>
      <c r="C65" s="49" t="s">
        <v>774</v>
      </c>
      <c r="D65" s="49" t="s">
        <v>775</v>
      </c>
      <c r="E65" s="49" t="s">
        <v>543</v>
      </c>
      <c r="F65" s="49" t="s">
        <v>543</v>
      </c>
      <c r="G65" s="49">
        <v>16</v>
      </c>
      <c r="H65" s="49">
        <v>226</v>
      </c>
      <c r="I65" s="49">
        <v>48</v>
      </c>
      <c r="J65" s="49">
        <v>2</v>
      </c>
      <c r="K65" s="55" t="s">
        <v>522</v>
      </c>
      <c r="L65" s="56">
        <v>114017</v>
      </c>
    </row>
    <row r="66" spans="1:12" ht="13.5" customHeight="1" x14ac:dyDescent="0.2">
      <c r="A66" t="s">
        <v>10</v>
      </c>
      <c r="B66" s="50">
        <v>41761</v>
      </c>
      <c r="C66" t="s">
        <v>776</v>
      </c>
      <c r="D66" t="s">
        <v>777</v>
      </c>
      <c r="E66" t="s">
        <v>543</v>
      </c>
      <c r="F66" t="s">
        <v>543</v>
      </c>
      <c r="G66">
        <v>16</v>
      </c>
      <c r="H66">
        <v>216</v>
      </c>
      <c r="I66">
        <v>48</v>
      </c>
      <c r="J66">
        <v>3</v>
      </c>
      <c r="K66" s="53" t="s">
        <v>522</v>
      </c>
      <c r="L66" s="54">
        <v>110039</v>
      </c>
    </row>
    <row r="67" spans="1:12" x14ac:dyDescent="0.2">
      <c r="A67" t="s">
        <v>10</v>
      </c>
      <c r="B67" s="51">
        <v>41761</v>
      </c>
      <c r="C67" s="49" t="s">
        <v>778</v>
      </c>
      <c r="D67" s="49" t="s">
        <v>779</v>
      </c>
      <c r="E67" s="49" t="s">
        <v>543</v>
      </c>
      <c r="F67" s="49" t="s">
        <v>543</v>
      </c>
      <c r="G67" s="49">
        <v>24</v>
      </c>
      <c r="H67" s="49">
        <v>354</v>
      </c>
      <c r="I67" s="49">
        <v>48</v>
      </c>
      <c r="J67" s="49">
        <v>2</v>
      </c>
      <c r="K67" s="55" t="s">
        <v>522</v>
      </c>
      <c r="L67" s="56">
        <v>163073</v>
      </c>
    </row>
    <row r="68" spans="1:12" ht="13.5" customHeight="1" x14ac:dyDescent="0.2">
      <c r="A68" t="s">
        <v>10</v>
      </c>
      <c r="B68" s="50">
        <v>41761</v>
      </c>
      <c r="C68" t="s">
        <v>780</v>
      </c>
      <c r="D68" t="s">
        <v>781</v>
      </c>
      <c r="E68" t="s">
        <v>543</v>
      </c>
      <c r="F68" t="s">
        <v>543</v>
      </c>
      <c r="G68">
        <v>32</v>
      </c>
      <c r="H68">
        <v>220</v>
      </c>
      <c r="I68">
        <v>64</v>
      </c>
      <c r="J68">
        <v>2</v>
      </c>
      <c r="K68" s="53" t="s">
        <v>522</v>
      </c>
      <c r="L68" s="54">
        <v>122558</v>
      </c>
    </row>
    <row r="69" spans="1:12" x14ac:dyDescent="0.2">
      <c r="A69" t="s">
        <v>10</v>
      </c>
      <c r="B69" s="51">
        <v>41761</v>
      </c>
      <c r="C69" s="49" t="s">
        <v>782</v>
      </c>
      <c r="D69" s="49" t="s">
        <v>783</v>
      </c>
      <c r="E69" s="49" t="s">
        <v>543</v>
      </c>
      <c r="F69" s="49" t="s">
        <v>543</v>
      </c>
      <c r="G69" s="49">
        <v>16</v>
      </c>
      <c r="H69" s="49">
        <v>128</v>
      </c>
      <c r="I69" s="49">
        <v>56</v>
      </c>
      <c r="J69" s="49">
        <v>2</v>
      </c>
      <c r="K69" s="55" t="s">
        <v>522</v>
      </c>
      <c r="L69" s="56">
        <v>85620</v>
      </c>
    </row>
    <row r="70" spans="1:12" ht="13.5" customHeight="1" x14ac:dyDescent="0.2">
      <c r="A70" t="s">
        <v>10</v>
      </c>
      <c r="B70" s="50">
        <v>41761</v>
      </c>
      <c r="C70" t="s">
        <v>784</v>
      </c>
      <c r="D70" t="s">
        <v>785</v>
      </c>
      <c r="E70" t="s">
        <v>543</v>
      </c>
      <c r="F70" t="s">
        <v>543</v>
      </c>
      <c r="G70">
        <v>24</v>
      </c>
      <c r="H70">
        <v>274</v>
      </c>
      <c r="I70">
        <v>32</v>
      </c>
      <c r="J70">
        <v>2</v>
      </c>
      <c r="K70" s="53" t="s">
        <v>522</v>
      </c>
      <c r="L70" s="54">
        <v>120688</v>
      </c>
    </row>
    <row r="71" spans="1:12" x14ac:dyDescent="0.2">
      <c r="A71" t="s">
        <v>10</v>
      </c>
      <c r="B71" s="51">
        <v>41761</v>
      </c>
      <c r="C71" s="49" t="s">
        <v>786</v>
      </c>
      <c r="D71" s="49" t="s">
        <v>787</v>
      </c>
      <c r="E71" s="49" t="s">
        <v>543</v>
      </c>
      <c r="F71" s="49" t="s">
        <v>543</v>
      </c>
      <c r="G71" s="49">
        <v>16</v>
      </c>
      <c r="H71" s="49">
        <v>208</v>
      </c>
      <c r="I71" s="49">
        <v>32</v>
      </c>
      <c r="J71" s="49">
        <v>2</v>
      </c>
      <c r="K71" s="55" t="s">
        <v>522</v>
      </c>
      <c r="L71" s="56">
        <v>96598</v>
      </c>
    </row>
    <row r="72" spans="1:12" ht="13.5" customHeight="1" x14ac:dyDescent="0.2">
      <c r="A72" t="s">
        <v>10</v>
      </c>
      <c r="B72" s="50">
        <v>41761</v>
      </c>
      <c r="C72" t="s">
        <v>788</v>
      </c>
      <c r="D72" t="s">
        <v>789</v>
      </c>
      <c r="E72" t="s">
        <v>543</v>
      </c>
      <c r="F72" t="s">
        <v>543</v>
      </c>
      <c r="G72">
        <v>24</v>
      </c>
      <c r="H72">
        <v>108</v>
      </c>
      <c r="I72">
        <v>24</v>
      </c>
      <c r="J72">
        <v>1</v>
      </c>
      <c r="K72" s="53" t="s">
        <v>522</v>
      </c>
      <c r="L72" s="54">
        <v>55092</v>
      </c>
    </row>
    <row r="73" spans="1:12" x14ac:dyDescent="0.2">
      <c r="A73" t="s">
        <v>10</v>
      </c>
      <c r="B73" s="51">
        <v>41761</v>
      </c>
      <c r="C73" s="49" t="s">
        <v>790</v>
      </c>
      <c r="D73" s="49" t="s">
        <v>791</v>
      </c>
      <c r="E73" s="49" t="s">
        <v>543</v>
      </c>
      <c r="F73" s="49" t="s">
        <v>543</v>
      </c>
      <c r="G73" s="49">
        <v>24</v>
      </c>
      <c r="H73" s="49">
        <v>80</v>
      </c>
      <c r="I73" s="49">
        <v>16</v>
      </c>
      <c r="J73" s="49">
        <v>1</v>
      </c>
      <c r="K73" s="55" t="s">
        <v>522</v>
      </c>
      <c r="L73" s="56">
        <v>39539</v>
      </c>
    </row>
    <row r="74" spans="1:12" ht="13.5" customHeight="1" x14ac:dyDescent="0.2">
      <c r="A74" t="s">
        <v>10</v>
      </c>
      <c r="B74" s="50">
        <v>41761</v>
      </c>
      <c r="C74" t="s">
        <v>792</v>
      </c>
      <c r="D74" t="s">
        <v>793</v>
      </c>
      <c r="E74" t="s">
        <v>543</v>
      </c>
      <c r="F74" t="s">
        <v>543</v>
      </c>
      <c r="G74">
        <v>16</v>
      </c>
      <c r="H74">
        <v>389</v>
      </c>
      <c r="I74">
        <v>32</v>
      </c>
      <c r="J74">
        <v>2</v>
      </c>
      <c r="K74" s="53" t="s">
        <v>522</v>
      </c>
      <c r="L74" s="54">
        <v>162845</v>
      </c>
    </row>
    <row r="75" spans="1:12" x14ac:dyDescent="0.2">
      <c r="A75" t="s">
        <v>10</v>
      </c>
      <c r="B75" s="51">
        <v>41761</v>
      </c>
      <c r="C75" s="49" t="s">
        <v>794</v>
      </c>
      <c r="D75" s="49" t="s">
        <v>795</v>
      </c>
      <c r="E75" s="49" t="s">
        <v>543</v>
      </c>
      <c r="F75" s="49" t="s">
        <v>543</v>
      </c>
      <c r="G75" s="49">
        <v>24</v>
      </c>
      <c r="H75" s="49">
        <v>300</v>
      </c>
      <c r="I75" s="49">
        <v>48</v>
      </c>
      <c r="J75" s="49">
        <v>2</v>
      </c>
      <c r="K75" s="55" t="s">
        <v>522</v>
      </c>
      <c r="L75" s="56">
        <v>142378</v>
      </c>
    </row>
    <row r="76" spans="1:12" ht="13.5" customHeight="1" x14ac:dyDescent="0.2">
      <c r="A76" t="s">
        <v>10</v>
      </c>
      <c r="B76" s="50">
        <v>41761</v>
      </c>
      <c r="C76" t="s">
        <v>796</v>
      </c>
      <c r="D76" t="s">
        <v>797</v>
      </c>
      <c r="E76" t="s">
        <v>543</v>
      </c>
      <c r="F76" t="s">
        <v>543</v>
      </c>
      <c r="G76">
        <v>16</v>
      </c>
      <c r="H76">
        <v>192</v>
      </c>
      <c r="I76">
        <v>32</v>
      </c>
      <c r="J76">
        <v>2</v>
      </c>
      <c r="K76" s="53" t="s">
        <v>522</v>
      </c>
      <c r="L76" s="54">
        <v>90940</v>
      </c>
    </row>
    <row r="77" spans="1:12" x14ac:dyDescent="0.2">
      <c r="A77" t="s">
        <v>10</v>
      </c>
      <c r="B77" s="51">
        <v>41761</v>
      </c>
      <c r="C77" s="49" t="s">
        <v>798</v>
      </c>
      <c r="D77" s="49" t="s">
        <v>799</v>
      </c>
      <c r="E77" s="49" t="s">
        <v>543</v>
      </c>
      <c r="F77" s="49" t="s">
        <v>543</v>
      </c>
      <c r="G77" s="49">
        <v>16</v>
      </c>
      <c r="H77" s="49">
        <v>177</v>
      </c>
      <c r="I77" s="49">
        <v>64</v>
      </c>
      <c r="J77" s="49">
        <v>2</v>
      </c>
      <c r="K77" s="55" t="s">
        <v>522</v>
      </c>
      <c r="L77" s="56">
        <v>105293</v>
      </c>
    </row>
    <row r="78" spans="1:12" ht="13.5" customHeight="1" x14ac:dyDescent="0.2">
      <c r="A78" t="s">
        <v>10</v>
      </c>
      <c r="B78" s="50">
        <v>41761</v>
      </c>
      <c r="C78" t="s">
        <v>800</v>
      </c>
      <c r="D78" t="s">
        <v>801</v>
      </c>
      <c r="E78" t="s">
        <v>543</v>
      </c>
      <c r="F78" t="s">
        <v>543</v>
      </c>
      <c r="G78">
        <v>32</v>
      </c>
      <c r="H78">
        <v>78</v>
      </c>
      <c r="I78">
        <v>24</v>
      </c>
      <c r="J78">
        <v>1</v>
      </c>
      <c r="K78" s="53" t="s">
        <v>522</v>
      </c>
      <c r="L78" s="54">
        <v>43595</v>
      </c>
    </row>
    <row r="79" spans="1:12" x14ac:dyDescent="0.2">
      <c r="A79" t="s">
        <v>10</v>
      </c>
      <c r="B79" s="51">
        <v>41761</v>
      </c>
      <c r="C79" s="49" t="s">
        <v>802</v>
      </c>
      <c r="D79" s="49" t="s">
        <v>803</v>
      </c>
      <c r="E79" s="49" t="s">
        <v>543</v>
      </c>
      <c r="F79" s="49" t="s">
        <v>543</v>
      </c>
      <c r="G79" s="49">
        <v>16</v>
      </c>
      <c r="H79" s="49">
        <v>238</v>
      </c>
      <c r="I79" s="49">
        <v>24</v>
      </c>
      <c r="J79" s="49">
        <v>1</v>
      </c>
      <c r="K79" s="55" t="s">
        <v>522</v>
      </c>
      <c r="L79" s="56">
        <v>104915</v>
      </c>
    </row>
    <row r="80" spans="1:12" ht="13.5" customHeight="1" x14ac:dyDescent="0.2">
      <c r="A80" t="s">
        <v>10</v>
      </c>
      <c r="B80" s="50">
        <v>41761</v>
      </c>
      <c r="C80" t="s">
        <v>804</v>
      </c>
      <c r="D80" t="s">
        <v>805</v>
      </c>
      <c r="E80" t="s">
        <v>543</v>
      </c>
      <c r="F80" t="s">
        <v>543</v>
      </c>
      <c r="G80">
        <v>32</v>
      </c>
      <c r="H80">
        <v>274</v>
      </c>
      <c r="I80">
        <v>64</v>
      </c>
      <c r="J80">
        <v>2</v>
      </c>
      <c r="K80" s="53" t="s">
        <v>522</v>
      </c>
      <c r="L80" s="54">
        <v>144239</v>
      </c>
    </row>
    <row r="81" spans="1:12" x14ac:dyDescent="0.2">
      <c r="A81" t="s">
        <v>10</v>
      </c>
      <c r="B81" s="51">
        <v>41761</v>
      </c>
      <c r="C81" s="49" t="s">
        <v>806</v>
      </c>
      <c r="D81" s="49" t="s">
        <v>807</v>
      </c>
      <c r="E81" s="49" t="s">
        <v>543</v>
      </c>
      <c r="F81" s="49" t="s">
        <v>543</v>
      </c>
      <c r="G81" s="49">
        <v>24</v>
      </c>
      <c r="H81" s="49">
        <v>310</v>
      </c>
      <c r="I81" s="49">
        <v>48</v>
      </c>
      <c r="J81" s="49">
        <v>2</v>
      </c>
      <c r="K81" s="55" t="s">
        <v>522</v>
      </c>
      <c r="L81" s="56">
        <v>146210</v>
      </c>
    </row>
    <row r="82" spans="1:12" ht="13.5" customHeight="1" x14ac:dyDescent="0.2">
      <c r="A82" t="s">
        <v>10</v>
      </c>
      <c r="B82" s="50">
        <v>41761</v>
      </c>
      <c r="C82" t="s">
        <v>808</v>
      </c>
      <c r="D82" t="s">
        <v>809</v>
      </c>
      <c r="E82" t="s">
        <v>543</v>
      </c>
      <c r="F82" t="s">
        <v>543</v>
      </c>
      <c r="G82">
        <v>16</v>
      </c>
      <c r="H82">
        <v>216</v>
      </c>
      <c r="I82">
        <v>48</v>
      </c>
      <c r="J82">
        <v>2</v>
      </c>
      <c r="K82" s="53" t="s">
        <v>522</v>
      </c>
      <c r="L82" s="54">
        <v>110184</v>
      </c>
    </row>
    <row r="83" spans="1:12" x14ac:dyDescent="0.2">
      <c r="A83" t="s">
        <v>10</v>
      </c>
      <c r="B83" s="51">
        <v>41761</v>
      </c>
      <c r="C83" s="49" t="s">
        <v>810</v>
      </c>
      <c r="D83" s="49" t="s">
        <v>811</v>
      </c>
      <c r="E83" s="49" t="s">
        <v>543</v>
      </c>
      <c r="F83" s="49" t="s">
        <v>543</v>
      </c>
      <c r="G83" s="49">
        <v>16</v>
      </c>
      <c r="H83" s="49">
        <v>252</v>
      </c>
      <c r="I83" s="49">
        <v>48</v>
      </c>
      <c r="J83" s="49">
        <v>2</v>
      </c>
      <c r="K83" s="55" t="s">
        <v>522</v>
      </c>
      <c r="L83" s="56">
        <v>123981</v>
      </c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6.25" customHeight="1" x14ac:dyDescent="0.4">
      <c r="A2" s="58"/>
      <c r="B2" s="3"/>
      <c r="C2" s="4"/>
      <c r="D2" s="4" t="s">
        <v>813</v>
      </c>
      <c r="E2" s="4"/>
      <c r="F2" s="4"/>
      <c r="G2" s="4"/>
      <c r="H2" s="5" t="s">
        <v>1</v>
      </c>
      <c r="I2" s="6"/>
      <c r="J2" s="5"/>
      <c r="K2" s="5"/>
      <c r="L2" s="6"/>
    </row>
    <row r="3" spans="1:12" ht="4.5" customHeight="1" x14ac:dyDescent="0.2">
      <c r="A3" s="58"/>
      <c r="B3" s="59"/>
      <c r="C3" s="60"/>
      <c r="D3" s="60"/>
      <c r="E3" s="60"/>
      <c r="F3" s="60"/>
      <c r="G3" s="8"/>
      <c r="H3" s="8"/>
      <c r="I3" s="9"/>
      <c r="J3" s="60"/>
      <c r="K3" s="60"/>
      <c r="L3" s="61"/>
    </row>
    <row r="4" spans="1:12" x14ac:dyDescent="0.2">
      <c r="A4" s="58"/>
      <c r="B4" s="62"/>
      <c r="C4" s="63"/>
      <c r="D4" s="63"/>
      <c r="E4" s="63"/>
      <c r="F4" s="63"/>
      <c r="G4" s="11"/>
      <c r="H4" s="11"/>
      <c r="I4" s="12"/>
      <c r="J4" s="63"/>
      <c r="K4" s="63"/>
      <c r="L4" s="64"/>
    </row>
    <row r="5" spans="1:12" x14ac:dyDescent="0.2">
      <c r="A5" s="58"/>
      <c r="B5" s="62"/>
      <c r="C5" s="63"/>
      <c r="D5" s="65" t="s">
        <v>2</v>
      </c>
      <c r="E5" s="63"/>
      <c r="F5" s="63"/>
      <c r="G5" s="14" t="s">
        <v>3</v>
      </c>
      <c r="H5" s="11"/>
      <c r="I5" s="12"/>
      <c r="J5" s="63"/>
      <c r="K5" s="63"/>
      <c r="L5" s="64"/>
    </row>
    <row r="6" spans="1:12" x14ac:dyDescent="0.2">
      <c r="A6" s="58"/>
      <c r="B6" s="62"/>
      <c r="C6" s="63"/>
      <c r="D6" s="66" t="s">
        <v>4</v>
      </c>
      <c r="E6" s="63"/>
      <c r="F6" s="63"/>
      <c r="G6" s="16">
        <v>41761</v>
      </c>
      <c r="H6" s="17"/>
      <c r="I6" s="12"/>
      <c r="J6" s="63"/>
      <c r="K6" s="63"/>
      <c r="L6" s="64"/>
    </row>
    <row r="7" spans="1:12" x14ac:dyDescent="0.2">
      <c r="A7" s="58"/>
      <c r="B7" s="62"/>
      <c r="C7" s="63"/>
      <c r="D7" s="67" t="s">
        <v>5</v>
      </c>
      <c r="E7" s="63"/>
      <c r="F7" s="63"/>
      <c r="G7" s="14" t="s">
        <v>6</v>
      </c>
      <c r="H7" s="11"/>
      <c r="I7" s="12"/>
      <c r="J7" s="63"/>
      <c r="K7" s="63"/>
      <c r="L7" s="64"/>
    </row>
    <row r="8" spans="1:12" x14ac:dyDescent="0.2">
      <c r="A8" s="58"/>
      <c r="B8" s="62"/>
      <c r="C8" s="63"/>
      <c r="D8" s="66" t="s">
        <v>814</v>
      </c>
      <c r="E8" s="63"/>
      <c r="F8" s="63"/>
      <c r="G8" s="16">
        <v>41761.999988425923</v>
      </c>
      <c r="H8" s="17"/>
      <c r="I8" s="12"/>
      <c r="J8" s="63"/>
      <c r="K8" s="63"/>
      <c r="L8" s="64"/>
    </row>
    <row r="9" spans="1:12" x14ac:dyDescent="0.2">
      <c r="A9" s="58"/>
      <c r="B9" s="68"/>
      <c r="C9" s="69"/>
      <c r="D9" s="69"/>
      <c r="E9" s="69"/>
      <c r="F9" s="69"/>
      <c r="G9" s="14"/>
      <c r="H9" s="14"/>
      <c r="I9" s="12"/>
      <c r="J9" s="69"/>
      <c r="K9" s="69"/>
      <c r="L9" s="70"/>
    </row>
    <row r="10" spans="1:12" x14ac:dyDescent="0.2">
      <c r="G10" s="21"/>
      <c r="H10" s="21"/>
      <c r="I10" s="22"/>
    </row>
    <row r="13" spans="1:12" x14ac:dyDescent="0.2">
      <c r="A13" s="71"/>
      <c r="B13" s="72" t="s">
        <v>815</v>
      </c>
      <c r="C13" s="72"/>
      <c r="D13" s="72"/>
      <c r="E13" s="73" t="s">
        <v>816</v>
      </c>
      <c r="F13" s="73"/>
      <c r="G13" s="73"/>
      <c r="H13" s="74"/>
      <c r="I13" s="74"/>
      <c r="J13" s="74"/>
      <c r="K13" s="74"/>
      <c r="L13" s="74"/>
    </row>
    <row r="14" spans="1:12" ht="32.25" customHeight="1" thickBot="1" x14ac:dyDescent="0.25">
      <c r="A14" s="71"/>
      <c r="B14" s="25" t="s">
        <v>817</v>
      </c>
      <c r="C14" s="25" t="s">
        <v>818</v>
      </c>
      <c r="D14" s="25" t="s">
        <v>514</v>
      </c>
      <c r="E14" s="25" t="s">
        <v>360</v>
      </c>
      <c r="F14" s="25" t="s">
        <v>819</v>
      </c>
      <c r="G14" s="25" t="s">
        <v>820</v>
      </c>
      <c r="H14" s="25" t="s">
        <v>821</v>
      </c>
      <c r="I14" s="25" t="s">
        <v>822</v>
      </c>
      <c r="J14" s="25" t="s">
        <v>823</v>
      </c>
      <c r="K14" s="25" t="s">
        <v>824</v>
      </c>
      <c r="L14" s="25" t="s">
        <v>440</v>
      </c>
    </row>
    <row r="15" spans="1:12" ht="13.5" customHeight="1" thickTop="1" x14ac:dyDescent="0.2">
      <c r="A15" s="75" t="s">
        <v>10</v>
      </c>
      <c r="B15" s="76"/>
      <c r="C15" s="76" t="s">
        <v>618</v>
      </c>
      <c r="D15" s="76" t="s">
        <v>619</v>
      </c>
      <c r="E15" s="77">
        <v>2</v>
      </c>
      <c r="F15" s="78">
        <v>179935.879216</v>
      </c>
      <c r="G15" s="77">
        <v>1</v>
      </c>
      <c r="H15" s="77">
        <v>398</v>
      </c>
      <c r="I15" s="77">
        <v>48</v>
      </c>
      <c r="J15" s="77">
        <v>0</v>
      </c>
      <c r="K15" s="77">
        <v>6</v>
      </c>
      <c r="L15" s="76"/>
    </row>
    <row r="16" spans="1:12" ht="13.5" customHeight="1" x14ac:dyDescent="0.2">
      <c r="A16" s="75" t="s">
        <v>10</v>
      </c>
      <c r="B16" s="76"/>
      <c r="C16" s="76" t="s">
        <v>588</v>
      </c>
      <c r="D16" s="76" t="s">
        <v>589</v>
      </c>
      <c r="E16" s="77">
        <v>2</v>
      </c>
      <c r="F16" s="78">
        <v>176869.879216</v>
      </c>
      <c r="G16" s="77">
        <v>1</v>
      </c>
      <c r="H16" s="77">
        <v>390</v>
      </c>
      <c r="I16" s="77">
        <v>48</v>
      </c>
      <c r="J16" s="77">
        <v>0</v>
      </c>
      <c r="K16" s="77">
        <v>6</v>
      </c>
      <c r="L16" s="76"/>
    </row>
    <row r="17" spans="1:12" ht="13.5" customHeight="1" x14ac:dyDescent="0.2">
      <c r="A17" s="75" t="s">
        <v>10</v>
      </c>
      <c r="B17" s="76"/>
      <c r="C17" s="76" t="s">
        <v>650</v>
      </c>
      <c r="D17" s="76" t="s">
        <v>651</v>
      </c>
      <c r="E17" s="77">
        <v>2</v>
      </c>
      <c r="F17" s="78">
        <v>176869.879216</v>
      </c>
      <c r="G17" s="77">
        <v>1</v>
      </c>
      <c r="H17" s="77">
        <v>390</v>
      </c>
      <c r="I17" s="77">
        <v>48</v>
      </c>
      <c r="J17" s="77">
        <v>0</v>
      </c>
      <c r="K17" s="77">
        <v>6</v>
      </c>
      <c r="L17" s="76"/>
    </row>
    <row r="18" spans="1:12" ht="13.5" customHeight="1" x14ac:dyDescent="0.2">
      <c r="A18" s="75" t="s">
        <v>10</v>
      </c>
      <c r="B18" s="76" t="s">
        <v>825</v>
      </c>
      <c r="C18" s="76" t="s">
        <v>519</v>
      </c>
      <c r="D18" s="76" t="s">
        <v>520</v>
      </c>
      <c r="E18" s="77">
        <v>2</v>
      </c>
      <c r="F18" s="78">
        <v>166905.379216</v>
      </c>
      <c r="G18" s="77">
        <v>1</v>
      </c>
      <c r="H18" s="77">
        <v>364</v>
      </c>
      <c r="I18" s="77">
        <v>40</v>
      </c>
      <c r="J18" s="77">
        <v>0</v>
      </c>
      <c r="K18" s="77">
        <v>5</v>
      </c>
      <c r="L18" s="76"/>
    </row>
    <row r="19" spans="1:12" ht="13.5" customHeight="1" x14ac:dyDescent="0.2">
      <c r="A19" s="75" t="s">
        <v>10</v>
      </c>
      <c r="B19" s="76"/>
      <c r="C19" s="76" t="s">
        <v>574</v>
      </c>
      <c r="D19" s="76" t="s">
        <v>575</v>
      </c>
      <c r="E19" s="77">
        <v>2</v>
      </c>
      <c r="F19" s="78">
        <v>165947.250004</v>
      </c>
      <c r="G19" s="77">
        <v>1</v>
      </c>
      <c r="H19" s="77">
        <v>398</v>
      </c>
      <c r="I19" s="77">
        <v>32</v>
      </c>
      <c r="J19" s="77">
        <v>0</v>
      </c>
      <c r="K19" s="77">
        <v>4</v>
      </c>
      <c r="L19" s="76"/>
    </row>
    <row r="20" spans="1:12" ht="13.5" customHeight="1" x14ac:dyDescent="0.2">
      <c r="A20" s="75" t="s">
        <v>10</v>
      </c>
      <c r="B20" s="76"/>
      <c r="C20" s="76" t="s">
        <v>598</v>
      </c>
      <c r="D20" s="76" t="s">
        <v>599</v>
      </c>
      <c r="E20" s="77">
        <v>2</v>
      </c>
      <c r="F20" s="78">
        <v>163072.879216</v>
      </c>
      <c r="G20" s="77">
        <v>1</v>
      </c>
      <c r="H20" s="77">
        <v>354</v>
      </c>
      <c r="I20" s="77">
        <v>48</v>
      </c>
      <c r="J20" s="77">
        <v>0</v>
      </c>
      <c r="K20" s="77">
        <v>6</v>
      </c>
      <c r="L20" s="76"/>
    </row>
    <row r="21" spans="1:12" ht="13.5" customHeight="1" x14ac:dyDescent="0.2">
      <c r="A21" s="75" t="s">
        <v>10</v>
      </c>
      <c r="B21" s="76"/>
      <c r="C21" s="76" t="s">
        <v>616</v>
      </c>
      <c r="D21" s="76" t="s">
        <v>617</v>
      </c>
      <c r="E21" s="77">
        <v>2</v>
      </c>
      <c r="F21" s="78">
        <v>162844.750004</v>
      </c>
      <c r="G21" s="77">
        <v>1</v>
      </c>
      <c r="H21" s="77">
        <v>389.5</v>
      </c>
      <c r="I21" s="77">
        <v>32</v>
      </c>
      <c r="J21" s="77">
        <v>0</v>
      </c>
      <c r="K21" s="77">
        <v>4</v>
      </c>
      <c r="L21" s="76"/>
    </row>
    <row r="22" spans="1:12" ht="13.5" customHeight="1" x14ac:dyDescent="0.2">
      <c r="A22" s="75" t="s">
        <v>10</v>
      </c>
      <c r="B22" s="76"/>
      <c r="C22" s="76" t="s">
        <v>644</v>
      </c>
      <c r="D22" s="76" t="s">
        <v>645</v>
      </c>
      <c r="E22" s="77">
        <v>2</v>
      </c>
      <c r="F22" s="78">
        <v>160006.879216</v>
      </c>
      <c r="G22" s="77">
        <v>1</v>
      </c>
      <c r="H22" s="77">
        <v>346</v>
      </c>
      <c r="I22" s="77">
        <v>48</v>
      </c>
      <c r="J22" s="77">
        <v>0</v>
      </c>
      <c r="K22" s="77">
        <v>6</v>
      </c>
      <c r="L22" s="76"/>
    </row>
    <row r="23" spans="1:12" ht="13.5" customHeight="1" x14ac:dyDescent="0.2">
      <c r="A23" s="75" t="s">
        <v>10</v>
      </c>
      <c r="B23" s="76"/>
      <c r="C23" s="76" t="s">
        <v>642</v>
      </c>
      <c r="D23" s="76" t="s">
        <v>643</v>
      </c>
      <c r="E23" s="77">
        <v>2</v>
      </c>
      <c r="F23" s="78">
        <v>159240.379216</v>
      </c>
      <c r="G23" s="77">
        <v>1</v>
      </c>
      <c r="H23" s="77">
        <v>344</v>
      </c>
      <c r="I23" s="77">
        <v>48</v>
      </c>
      <c r="J23" s="77">
        <v>0</v>
      </c>
      <c r="K23" s="77">
        <v>6</v>
      </c>
      <c r="L23" s="76"/>
    </row>
    <row r="24" spans="1:12" ht="13.5" customHeight="1" x14ac:dyDescent="0.2">
      <c r="A24" s="75" t="s">
        <v>10</v>
      </c>
      <c r="B24" s="76"/>
      <c r="C24" s="76" t="s">
        <v>646</v>
      </c>
      <c r="D24" s="76" t="s">
        <v>647</v>
      </c>
      <c r="E24" s="77">
        <v>2</v>
      </c>
      <c r="F24" s="78">
        <v>152515.250004</v>
      </c>
      <c r="G24" s="77">
        <v>1</v>
      </c>
      <c r="H24" s="77">
        <v>361.2</v>
      </c>
      <c r="I24" s="77">
        <v>32</v>
      </c>
      <c r="J24" s="77">
        <v>0</v>
      </c>
      <c r="K24" s="77">
        <v>4</v>
      </c>
      <c r="L24" s="76"/>
    </row>
    <row r="25" spans="1:12" x14ac:dyDescent="0.2">
      <c r="A25" s="71"/>
      <c r="B25" s="79"/>
      <c r="C25" s="79"/>
      <c r="D25" s="71"/>
      <c r="E25" s="71"/>
      <c r="F25" s="71"/>
      <c r="G25" s="71"/>
      <c r="H25" s="71"/>
      <c r="I25" s="71"/>
      <c r="J25" s="71"/>
      <c r="K25" s="71"/>
      <c r="L25" s="71"/>
    </row>
    <row r="26" spans="1:12" x14ac:dyDescent="0.2">
      <c r="A26" s="71"/>
      <c r="B26" s="80" t="s">
        <v>826</v>
      </c>
      <c r="C26" s="80"/>
      <c r="D26" s="80"/>
      <c r="E26" s="81" t="s">
        <v>816</v>
      </c>
      <c r="F26" s="81"/>
      <c r="G26" s="81"/>
      <c r="H26" s="82"/>
      <c r="I26" s="82"/>
      <c r="J26" s="82"/>
      <c r="K26" s="82"/>
      <c r="L26" s="82"/>
    </row>
    <row r="27" spans="1:12" ht="32.25" customHeight="1" thickBot="1" x14ac:dyDescent="0.25">
      <c r="A27" s="71"/>
      <c r="B27" s="25" t="s">
        <v>817</v>
      </c>
      <c r="C27" s="25" t="s">
        <v>818</v>
      </c>
      <c r="D27" s="25" t="s">
        <v>514</v>
      </c>
      <c r="E27" s="25" t="s">
        <v>360</v>
      </c>
      <c r="F27" s="25" t="s">
        <v>819</v>
      </c>
      <c r="G27" s="25" t="s">
        <v>820</v>
      </c>
      <c r="H27" s="25" t="s">
        <v>821</v>
      </c>
      <c r="I27" s="25" t="s">
        <v>822</v>
      </c>
      <c r="J27" s="25" t="s">
        <v>823</v>
      </c>
      <c r="K27" s="25" t="s">
        <v>824</v>
      </c>
      <c r="L27" s="25" t="s">
        <v>440</v>
      </c>
    </row>
    <row r="28" spans="1:12" ht="13.5" customHeight="1" thickTop="1" x14ac:dyDescent="0.2">
      <c r="A28" s="75" t="s">
        <v>10</v>
      </c>
      <c r="B28" s="76"/>
      <c r="C28" s="76" t="s">
        <v>662</v>
      </c>
      <c r="D28" s="76" t="s">
        <v>663</v>
      </c>
      <c r="E28" s="77">
        <v>2</v>
      </c>
      <c r="F28" s="78">
        <v>114016.879216</v>
      </c>
      <c r="G28" s="77">
        <v>1</v>
      </c>
      <c r="H28" s="77">
        <v>226</v>
      </c>
      <c r="I28" s="77">
        <v>48</v>
      </c>
      <c r="J28" s="77">
        <v>0</v>
      </c>
      <c r="K28" s="77">
        <v>6</v>
      </c>
      <c r="L28" s="76"/>
    </row>
    <row r="29" spans="1:12" ht="13.5" customHeight="1" x14ac:dyDescent="0.2">
      <c r="A29" s="75" t="s">
        <v>10</v>
      </c>
      <c r="B29" s="76"/>
      <c r="C29" s="76" t="s">
        <v>576</v>
      </c>
      <c r="D29" s="76" t="s">
        <v>577</v>
      </c>
      <c r="E29" s="77">
        <v>2</v>
      </c>
      <c r="F29" s="78">
        <v>112921.874996</v>
      </c>
      <c r="G29" s="77">
        <v>1</v>
      </c>
      <c r="H29" s="77">
        <v>196</v>
      </c>
      <c r="I29" s="77">
        <v>64</v>
      </c>
      <c r="J29" s="77">
        <v>0</v>
      </c>
      <c r="K29" s="77">
        <v>8</v>
      </c>
      <c r="L29" s="76"/>
    </row>
    <row r="30" spans="1:12" ht="13.5" customHeight="1" x14ac:dyDescent="0.2">
      <c r="A30" s="75" t="s">
        <v>10</v>
      </c>
      <c r="B30" s="76"/>
      <c r="C30" s="76" t="s">
        <v>586</v>
      </c>
      <c r="D30" s="76" t="s">
        <v>587</v>
      </c>
      <c r="E30" s="77">
        <v>2</v>
      </c>
      <c r="F30" s="78">
        <v>110184.379216</v>
      </c>
      <c r="G30" s="77">
        <v>1</v>
      </c>
      <c r="H30" s="77">
        <v>216</v>
      </c>
      <c r="I30" s="77">
        <v>48</v>
      </c>
      <c r="J30" s="77">
        <v>0</v>
      </c>
      <c r="K30" s="77">
        <v>6</v>
      </c>
      <c r="L30" s="76"/>
    </row>
    <row r="31" spans="1:12" ht="13.5" customHeight="1" x14ac:dyDescent="0.2">
      <c r="A31" s="75" t="s">
        <v>10</v>
      </c>
      <c r="B31" s="76" t="s">
        <v>827</v>
      </c>
      <c r="C31" s="76" t="s">
        <v>523</v>
      </c>
      <c r="D31" s="76" t="s">
        <v>524</v>
      </c>
      <c r="E31" s="77">
        <v>2</v>
      </c>
      <c r="F31" s="78">
        <v>110102.250004</v>
      </c>
      <c r="G31" s="77">
        <v>1</v>
      </c>
      <c r="H31" s="77">
        <v>245</v>
      </c>
      <c r="I31" s="77">
        <v>32</v>
      </c>
      <c r="J31" s="77">
        <v>0</v>
      </c>
      <c r="K31" s="77">
        <v>4</v>
      </c>
      <c r="L31" s="76"/>
    </row>
    <row r="32" spans="1:12" ht="13.5" customHeight="1" x14ac:dyDescent="0.2">
      <c r="A32" s="75" t="s">
        <v>10</v>
      </c>
      <c r="B32" s="76"/>
      <c r="C32" s="76" t="s">
        <v>556</v>
      </c>
      <c r="D32" s="76" t="s">
        <v>557</v>
      </c>
      <c r="E32" s="77">
        <v>3</v>
      </c>
      <c r="F32" s="78">
        <v>110038.375006</v>
      </c>
      <c r="G32" s="77">
        <v>1</v>
      </c>
      <c r="H32" s="77">
        <v>216.5</v>
      </c>
      <c r="I32" s="77">
        <v>48</v>
      </c>
      <c r="J32" s="77">
        <v>0</v>
      </c>
      <c r="K32" s="77">
        <v>6</v>
      </c>
      <c r="L32" s="76"/>
    </row>
    <row r="33" spans="1:12" ht="13.5" customHeight="1" x14ac:dyDescent="0.2">
      <c r="A33" s="75" t="s">
        <v>10</v>
      </c>
      <c r="B33" s="76"/>
      <c r="C33" s="76" t="s">
        <v>572</v>
      </c>
      <c r="D33" s="76" t="s">
        <v>573</v>
      </c>
      <c r="E33" s="77">
        <v>2</v>
      </c>
      <c r="F33" s="78">
        <v>108651.379216</v>
      </c>
      <c r="G33" s="77">
        <v>1</v>
      </c>
      <c r="H33" s="77">
        <v>212</v>
      </c>
      <c r="I33" s="77">
        <v>48</v>
      </c>
      <c r="J33" s="77">
        <v>0</v>
      </c>
      <c r="K33" s="77">
        <v>6</v>
      </c>
      <c r="L33" s="76"/>
    </row>
    <row r="34" spans="1:12" ht="13.5" customHeight="1" x14ac:dyDescent="0.2">
      <c r="A34" s="75" t="s">
        <v>10</v>
      </c>
      <c r="B34" s="76"/>
      <c r="C34" s="76" t="s">
        <v>592</v>
      </c>
      <c r="D34" s="76" t="s">
        <v>593</v>
      </c>
      <c r="E34" s="77">
        <v>2</v>
      </c>
      <c r="F34" s="78">
        <v>108277.250004</v>
      </c>
      <c r="G34" s="77">
        <v>1</v>
      </c>
      <c r="H34" s="77">
        <v>240</v>
      </c>
      <c r="I34" s="77">
        <v>32</v>
      </c>
      <c r="J34" s="77">
        <v>0</v>
      </c>
      <c r="K34" s="77">
        <v>4</v>
      </c>
      <c r="L34" s="76"/>
    </row>
    <row r="35" spans="1:12" ht="13.5" customHeight="1" x14ac:dyDescent="0.2">
      <c r="A35" s="75" t="s">
        <v>10</v>
      </c>
      <c r="B35" s="76"/>
      <c r="C35" s="76" t="s">
        <v>668</v>
      </c>
      <c r="D35" s="76" t="s">
        <v>669</v>
      </c>
      <c r="E35" s="77">
        <v>2</v>
      </c>
      <c r="F35" s="78">
        <v>108277.250004</v>
      </c>
      <c r="G35" s="77">
        <v>1</v>
      </c>
      <c r="H35" s="77">
        <v>240</v>
      </c>
      <c r="I35" s="77">
        <v>32</v>
      </c>
      <c r="J35" s="77">
        <v>0</v>
      </c>
      <c r="K35" s="77">
        <v>4</v>
      </c>
      <c r="L35" s="76"/>
    </row>
    <row r="36" spans="1:12" ht="13.5" customHeight="1" x14ac:dyDescent="0.2">
      <c r="A36" s="75" t="s">
        <v>10</v>
      </c>
      <c r="B36" s="76"/>
      <c r="C36" s="76" t="s">
        <v>636</v>
      </c>
      <c r="D36" s="76" t="s">
        <v>637</v>
      </c>
      <c r="E36" s="77">
        <v>2</v>
      </c>
      <c r="F36" s="78">
        <v>107233.35421600001</v>
      </c>
      <c r="G36" s="77">
        <v>1</v>
      </c>
      <c r="H36" s="77">
        <v>208.3</v>
      </c>
      <c r="I36" s="77">
        <v>48</v>
      </c>
      <c r="J36" s="77">
        <v>0</v>
      </c>
      <c r="K36" s="77">
        <v>6</v>
      </c>
      <c r="L36" s="76"/>
    </row>
    <row r="37" spans="1:12" ht="13.5" customHeight="1" x14ac:dyDescent="0.2">
      <c r="A37" s="75" t="s">
        <v>10</v>
      </c>
      <c r="B37" s="76"/>
      <c r="C37" s="76" t="s">
        <v>529</v>
      </c>
      <c r="D37" s="76" t="s">
        <v>530</v>
      </c>
      <c r="E37" s="77">
        <v>2</v>
      </c>
      <c r="F37" s="78">
        <v>105293.374996</v>
      </c>
      <c r="G37" s="77">
        <v>1</v>
      </c>
      <c r="H37" s="77">
        <v>177</v>
      </c>
      <c r="I37" s="77">
        <v>64</v>
      </c>
      <c r="J37" s="77">
        <v>0</v>
      </c>
      <c r="K37" s="77">
        <v>8</v>
      </c>
      <c r="L37" s="76"/>
    </row>
    <row r="38" spans="1:12" x14ac:dyDescent="0.2">
      <c r="A38" s="71"/>
      <c r="B38" s="79" t="s">
        <v>10</v>
      </c>
      <c r="C38" s="79"/>
      <c r="D38" s="71"/>
      <c r="E38" s="71"/>
      <c r="F38" s="71"/>
      <c r="G38" s="71"/>
      <c r="H38" s="71"/>
      <c r="I38" s="71"/>
      <c r="J38" s="71"/>
      <c r="K38" s="71"/>
      <c r="L38" s="71"/>
    </row>
    <row r="39" spans="1:12" x14ac:dyDescent="0.2">
      <c r="A39" s="71"/>
      <c r="B39" s="83" t="s">
        <v>828</v>
      </c>
      <c r="C39" s="83"/>
      <c r="D39" s="83"/>
      <c r="E39" s="84" t="s">
        <v>829</v>
      </c>
      <c r="F39" s="84"/>
      <c r="G39" s="85"/>
      <c r="H39" s="85"/>
      <c r="I39" s="85"/>
      <c r="J39" s="85"/>
      <c r="K39" s="85"/>
      <c r="L39" s="85"/>
    </row>
    <row r="40" spans="1:12" ht="32.25" customHeight="1" thickBot="1" x14ac:dyDescent="0.25">
      <c r="A40" s="71"/>
      <c r="B40" s="25" t="s">
        <v>817</v>
      </c>
      <c r="C40" s="25" t="s">
        <v>818</v>
      </c>
      <c r="D40" s="25" t="s">
        <v>514</v>
      </c>
      <c r="E40" s="25" t="s">
        <v>360</v>
      </c>
      <c r="F40" s="25" t="s">
        <v>819</v>
      </c>
      <c r="G40" s="25" t="s">
        <v>820</v>
      </c>
      <c r="H40" s="25" t="s">
        <v>821</v>
      </c>
      <c r="I40" s="25" t="s">
        <v>822</v>
      </c>
      <c r="J40" s="25" t="s">
        <v>823</v>
      </c>
      <c r="K40" s="25" t="s">
        <v>824</v>
      </c>
      <c r="L40" s="25" t="s">
        <v>440</v>
      </c>
    </row>
    <row r="41" spans="1:12" ht="13.5" customHeight="1" thickTop="1" x14ac:dyDescent="0.2">
      <c r="A41" s="75" t="s">
        <v>10</v>
      </c>
      <c r="B41" s="76"/>
      <c r="C41" s="76" t="s">
        <v>535</v>
      </c>
      <c r="D41" s="76" t="s">
        <v>536</v>
      </c>
      <c r="E41" s="77" t="s">
        <v>830</v>
      </c>
      <c r="F41" s="78">
        <v>34396.6896079</v>
      </c>
      <c r="G41" s="77" t="s">
        <v>830</v>
      </c>
      <c r="H41" s="77">
        <v>54</v>
      </c>
      <c r="I41" s="77">
        <v>24</v>
      </c>
      <c r="J41" s="77">
        <v>0</v>
      </c>
      <c r="K41" s="77" t="s">
        <v>831</v>
      </c>
      <c r="L41" s="76"/>
    </row>
    <row r="42" spans="1:12" ht="13.5" customHeight="1" x14ac:dyDescent="0.2">
      <c r="A42" s="75" t="s">
        <v>10</v>
      </c>
      <c r="B42" s="76"/>
      <c r="C42" s="76" t="s">
        <v>568</v>
      </c>
      <c r="D42" s="76" t="s">
        <v>569</v>
      </c>
      <c r="E42" s="77" t="s">
        <v>830</v>
      </c>
      <c r="F42" s="78">
        <v>36696.1896079</v>
      </c>
      <c r="G42" s="77" t="s">
        <v>830</v>
      </c>
      <c r="H42" s="77">
        <v>60</v>
      </c>
      <c r="I42" s="77">
        <v>24</v>
      </c>
      <c r="J42" s="77">
        <v>0</v>
      </c>
      <c r="K42" s="77" t="s">
        <v>831</v>
      </c>
      <c r="L42" s="76"/>
    </row>
    <row r="43" spans="1:12" ht="13.5" customHeight="1" x14ac:dyDescent="0.2">
      <c r="A43" s="75" t="s">
        <v>10</v>
      </c>
      <c r="B43" s="76"/>
      <c r="C43" s="76" t="s">
        <v>604</v>
      </c>
      <c r="D43" s="76" t="s">
        <v>605</v>
      </c>
      <c r="E43" s="77" t="s">
        <v>830</v>
      </c>
      <c r="F43" s="78">
        <v>39538.625002000001</v>
      </c>
      <c r="G43" s="77" t="s">
        <v>830</v>
      </c>
      <c r="H43" s="77">
        <v>80</v>
      </c>
      <c r="I43" s="77">
        <v>16</v>
      </c>
      <c r="J43" s="77">
        <v>0</v>
      </c>
      <c r="K43" s="77" t="s">
        <v>832</v>
      </c>
      <c r="L43" s="76"/>
    </row>
    <row r="44" spans="1:12" ht="13.5" customHeight="1" x14ac:dyDescent="0.2">
      <c r="A44" s="75" t="s">
        <v>10</v>
      </c>
      <c r="B44" s="76"/>
      <c r="C44" s="76" t="s">
        <v>560</v>
      </c>
      <c r="D44" s="76" t="s">
        <v>561</v>
      </c>
      <c r="E44" s="77" t="s">
        <v>830</v>
      </c>
      <c r="F44" s="78">
        <v>41728.625002000001</v>
      </c>
      <c r="G44" s="77" t="s">
        <v>830</v>
      </c>
      <c r="H44" s="77">
        <v>86</v>
      </c>
      <c r="I44" s="77">
        <v>16</v>
      </c>
      <c r="J44" s="77">
        <v>0</v>
      </c>
      <c r="K44" s="77" t="s">
        <v>832</v>
      </c>
      <c r="L44" s="76"/>
    </row>
    <row r="45" spans="1:12" ht="13.5" customHeight="1" x14ac:dyDescent="0.2">
      <c r="A45" s="75" t="s">
        <v>10</v>
      </c>
      <c r="B45" s="76"/>
      <c r="C45" s="76" t="s">
        <v>531</v>
      </c>
      <c r="D45" s="76" t="s">
        <v>532</v>
      </c>
      <c r="E45" s="77" t="s">
        <v>830</v>
      </c>
      <c r="F45" s="78">
        <v>43594.6896079</v>
      </c>
      <c r="G45" s="77" t="s">
        <v>830</v>
      </c>
      <c r="H45" s="77">
        <v>78</v>
      </c>
      <c r="I45" s="77">
        <v>24</v>
      </c>
      <c r="J45" s="77">
        <v>0</v>
      </c>
      <c r="K45" s="77" t="s">
        <v>831</v>
      </c>
      <c r="L45" s="76"/>
    </row>
    <row r="46" spans="1:12" ht="13.5" customHeight="1" x14ac:dyDescent="0.2">
      <c r="A46" s="75" t="s">
        <v>10</v>
      </c>
      <c r="B46" s="76"/>
      <c r="C46" s="76" t="s">
        <v>562</v>
      </c>
      <c r="D46" s="76" t="s">
        <v>563</v>
      </c>
      <c r="E46" s="77" t="s">
        <v>830</v>
      </c>
      <c r="F46" s="78">
        <v>45013.625002000001</v>
      </c>
      <c r="G46" s="77" t="s">
        <v>830</v>
      </c>
      <c r="H46" s="77">
        <v>95</v>
      </c>
      <c r="I46" s="77">
        <v>16</v>
      </c>
      <c r="J46" s="77">
        <v>0</v>
      </c>
      <c r="K46" s="77" t="s">
        <v>832</v>
      </c>
      <c r="L46" s="76"/>
    </row>
    <row r="47" spans="1:12" ht="13.5" customHeight="1" x14ac:dyDescent="0.2">
      <c r="A47" s="75" t="s">
        <v>10</v>
      </c>
      <c r="B47" s="76"/>
      <c r="C47" s="76" t="s">
        <v>664</v>
      </c>
      <c r="D47" s="76" t="s">
        <v>665</v>
      </c>
      <c r="E47" s="77" t="s">
        <v>830</v>
      </c>
      <c r="F47" s="78">
        <v>45013.625002000001</v>
      </c>
      <c r="G47" s="77" t="s">
        <v>830</v>
      </c>
      <c r="H47" s="77">
        <v>95</v>
      </c>
      <c r="I47" s="77">
        <v>16</v>
      </c>
      <c r="J47" s="77">
        <v>0</v>
      </c>
      <c r="K47" s="77" t="s">
        <v>832</v>
      </c>
      <c r="L47" s="76"/>
    </row>
    <row r="48" spans="1:12" ht="13.5" customHeight="1" x14ac:dyDescent="0.2">
      <c r="A48" s="75" t="s">
        <v>10</v>
      </c>
      <c r="B48" s="76"/>
      <c r="C48" s="76" t="s">
        <v>630</v>
      </c>
      <c r="D48" s="76" t="s">
        <v>631</v>
      </c>
      <c r="E48" s="77" t="s">
        <v>830</v>
      </c>
      <c r="F48" s="78">
        <v>46108.625002000001</v>
      </c>
      <c r="G48" s="77" t="s">
        <v>830</v>
      </c>
      <c r="H48" s="77">
        <v>98</v>
      </c>
      <c r="I48" s="77">
        <v>16</v>
      </c>
      <c r="J48" s="77">
        <v>0</v>
      </c>
      <c r="K48" s="77" t="s">
        <v>832</v>
      </c>
      <c r="L48" s="76"/>
    </row>
    <row r="49" spans="1:12" ht="13.5" customHeight="1" x14ac:dyDescent="0.2">
      <c r="A49" s="75" t="s">
        <v>10</v>
      </c>
      <c r="B49" s="76"/>
      <c r="C49" s="76" t="s">
        <v>580</v>
      </c>
      <c r="D49" s="76" t="s">
        <v>581</v>
      </c>
      <c r="E49" s="77" t="s">
        <v>830</v>
      </c>
      <c r="F49" s="78">
        <v>46838.625002000001</v>
      </c>
      <c r="G49" s="77" t="s">
        <v>830</v>
      </c>
      <c r="H49" s="77">
        <v>100</v>
      </c>
      <c r="I49" s="77">
        <v>16</v>
      </c>
      <c r="J49" s="77">
        <v>0</v>
      </c>
      <c r="K49" s="77" t="s">
        <v>832</v>
      </c>
      <c r="L49" s="76"/>
    </row>
    <row r="50" spans="1:12" ht="13.5" customHeight="1" x14ac:dyDescent="0.2">
      <c r="A50" s="75" t="s">
        <v>10</v>
      </c>
      <c r="B50" s="76"/>
      <c r="C50" s="76" t="s">
        <v>626</v>
      </c>
      <c r="D50" s="76" t="s">
        <v>627</v>
      </c>
      <c r="E50" s="77" t="s">
        <v>830</v>
      </c>
      <c r="F50" s="78">
        <v>47427.1896079</v>
      </c>
      <c r="G50" s="77" t="s">
        <v>830</v>
      </c>
      <c r="H50" s="77">
        <v>88</v>
      </c>
      <c r="I50" s="77">
        <v>24</v>
      </c>
      <c r="J50" s="77">
        <v>0</v>
      </c>
      <c r="K50" s="77" t="s">
        <v>831</v>
      </c>
      <c r="L50" s="76"/>
    </row>
    <row r="51" spans="1:12" x14ac:dyDescent="0.2">
      <c r="A51" s="71"/>
      <c r="B51" s="79" t="s">
        <v>10</v>
      </c>
      <c r="C51" s="79"/>
      <c r="D51" s="71"/>
      <c r="E51" s="71"/>
      <c r="F51" s="71"/>
      <c r="G51" s="71"/>
      <c r="H51" s="71"/>
      <c r="I51" s="71"/>
      <c r="J51" s="71"/>
      <c r="K51" s="71"/>
      <c r="L51" s="71"/>
    </row>
    <row r="52" spans="1:12" x14ac:dyDescent="0.2">
      <c r="A52" s="71"/>
      <c r="B52" s="71"/>
      <c r="C52" s="71"/>
      <c r="D52" s="71"/>
      <c r="E52" s="71"/>
      <c r="F52" s="71"/>
      <c r="G52" s="71"/>
      <c r="H52" s="86"/>
      <c r="I52" s="71"/>
      <c r="J52" s="71"/>
      <c r="K52" s="71"/>
      <c r="L52" s="71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87"/>
      <c r="B1" s="87"/>
      <c r="C1" s="87"/>
      <c r="D1" s="87"/>
      <c r="E1" s="87"/>
      <c r="F1" s="87"/>
      <c r="G1" s="87"/>
      <c r="H1" s="87"/>
      <c r="I1" s="87"/>
    </row>
    <row r="2" spans="1:9" ht="26.25" customHeight="1" x14ac:dyDescent="0.4">
      <c r="A2" s="88"/>
      <c r="B2" s="3"/>
      <c r="C2" s="4" t="s">
        <v>813</v>
      </c>
      <c r="D2" s="4"/>
      <c r="E2" s="5" t="s">
        <v>1</v>
      </c>
      <c r="F2" s="5"/>
    </row>
    <row r="3" spans="1:9" ht="5.25" customHeight="1" x14ac:dyDescent="0.2">
      <c r="A3" s="88"/>
      <c r="B3" s="7"/>
      <c r="C3" s="8"/>
      <c r="D3" s="8"/>
      <c r="E3" s="8"/>
      <c r="F3" s="8"/>
    </row>
    <row r="4" spans="1:9" x14ac:dyDescent="0.2">
      <c r="A4" s="88"/>
      <c r="B4" s="10"/>
      <c r="C4" s="11"/>
      <c r="D4" s="11"/>
      <c r="E4" s="11"/>
      <c r="F4" s="11"/>
    </row>
    <row r="5" spans="1:9" x14ac:dyDescent="0.2">
      <c r="A5" s="88"/>
      <c r="B5" s="10"/>
      <c r="C5" s="13" t="s">
        <v>2</v>
      </c>
      <c r="D5" s="13"/>
      <c r="E5" s="14" t="s">
        <v>3</v>
      </c>
      <c r="F5" s="11"/>
    </row>
    <row r="6" spans="1:9" x14ac:dyDescent="0.2">
      <c r="A6" s="88"/>
      <c r="B6" s="10"/>
      <c r="C6" s="89" t="s">
        <v>4</v>
      </c>
      <c r="D6" s="90"/>
      <c r="E6" s="15">
        <v>41761</v>
      </c>
      <c r="F6" s="11"/>
    </row>
    <row r="7" spans="1:9" x14ac:dyDescent="0.2">
      <c r="A7" s="88"/>
      <c r="B7" s="10"/>
      <c r="C7" s="14" t="s">
        <v>5</v>
      </c>
      <c r="D7" s="14"/>
      <c r="E7" s="14" t="s">
        <v>6</v>
      </c>
      <c r="F7" s="11"/>
    </row>
    <row r="8" spans="1:9" x14ac:dyDescent="0.2">
      <c r="A8" s="88"/>
      <c r="B8" s="10"/>
      <c r="C8" s="89" t="s">
        <v>833</v>
      </c>
      <c r="D8" s="90"/>
      <c r="E8" s="15">
        <v>41761.999988425923</v>
      </c>
      <c r="F8" s="11"/>
    </row>
    <row r="9" spans="1:9" x14ac:dyDescent="0.2">
      <c r="A9" s="88"/>
      <c r="B9" s="20"/>
      <c r="C9" s="21"/>
      <c r="D9" s="21"/>
      <c r="E9" s="21"/>
      <c r="F9" s="21"/>
    </row>
    <row r="10" spans="1:9" x14ac:dyDescent="0.2">
      <c r="A10" s="87"/>
      <c r="B10" s="87"/>
      <c r="C10" s="87"/>
      <c r="D10" s="87"/>
      <c r="E10" s="87"/>
      <c r="F10" s="87"/>
      <c r="G10" s="87"/>
      <c r="H10" s="87"/>
      <c r="I10" s="87"/>
    </row>
    <row r="12" spans="1:9" ht="24" customHeight="1" thickBot="1" x14ac:dyDescent="0.25">
      <c r="A12" t="s">
        <v>10</v>
      </c>
      <c r="B12" s="25" t="s">
        <v>834</v>
      </c>
      <c r="C12" s="25" t="s">
        <v>514</v>
      </c>
      <c r="D12" s="25"/>
      <c r="E12" s="25" t="s">
        <v>440</v>
      </c>
      <c r="F12" s="25" t="s">
        <v>835</v>
      </c>
    </row>
    <row r="13" spans="1:9" ht="13.5" customHeight="1" thickTop="1" x14ac:dyDescent="0.2">
      <c r="A13" t="s">
        <v>10</v>
      </c>
      <c r="B13" t="s">
        <v>836</v>
      </c>
      <c r="C13" t="s">
        <v>837</v>
      </c>
    </row>
    <row r="14" spans="1:9" x14ac:dyDescent="0.2">
      <c r="A14" t="s">
        <v>10</v>
      </c>
      <c r="B14" t="s">
        <v>838</v>
      </c>
      <c r="C14" t="s">
        <v>839</v>
      </c>
    </row>
    <row r="15" spans="1:9" ht="13.5" customHeight="1" x14ac:dyDescent="0.2">
      <c r="A15" t="s">
        <v>10</v>
      </c>
      <c r="B15" t="s">
        <v>840</v>
      </c>
      <c r="C15" t="s">
        <v>841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3"/>
      <c r="C1" s="23"/>
      <c r="D1" s="23"/>
      <c r="E1" s="23"/>
      <c r="F1" s="23"/>
      <c r="G1" s="23"/>
      <c r="H1" s="23"/>
    </row>
    <row r="2" spans="1:8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8" x14ac:dyDescent="0.2">
      <c r="B3" s="7"/>
      <c r="C3" s="8"/>
      <c r="D3" s="8"/>
      <c r="E3" s="8"/>
      <c r="F3" s="8"/>
      <c r="G3" s="8"/>
      <c r="H3" s="9"/>
    </row>
    <row r="4" spans="1:8" x14ac:dyDescent="0.2">
      <c r="B4" s="10"/>
      <c r="C4" s="11"/>
      <c r="D4" s="11"/>
      <c r="E4" s="11"/>
      <c r="F4" s="11"/>
      <c r="G4" s="11"/>
      <c r="H4" s="12"/>
    </row>
    <row r="5" spans="1:8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8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8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8" x14ac:dyDescent="0.2">
      <c r="B8" s="10"/>
      <c r="C8" s="16" t="s">
        <v>41</v>
      </c>
      <c r="D8" s="17"/>
      <c r="E8" s="11"/>
      <c r="F8" s="16">
        <v>41761.999988425923</v>
      </c>
      <c r="G8" s="17"/>
      <c r="H8" s="12"/>
    </row>
    <row r="9" spans="1:8" x14ac:dyDescent="0.2">
      <c r="B9" s="10"/>
      <c r="C9" s="11"/>
      <c r="D9" s="14"/>
      <c r="E9" s="11"/>
      <c r="F9" s="14"/>
      <c r="G9" s="14"/>
      <c r="H9" s="12"/>
    </row>
    <row r="10" spans="1:8" x14ac:dyDescent="0.2">
      <c r="B10" s="20"/>
      <c r="C10" s="21"/>
      <c r="D10" s="21"/>
      <c r="E10" s="21"/>
      <c r="F10" s="21"/>
      <c r="G10" s="21"/>
      <c r="H10" s="22"/>
    </row>
    <row r="11" spans="1:8" x14ac:dyDescent="0.2">
      <c r="B11" s="23"/>
      <c r="C11" s="23"/>
      <c r="D11" s="23"/>
      <c r="E11" s="23"/>
      <c r="F11" s="23"/>
      <c r="G11" s="23"/>
      <c r="H11" s="23"/>
    </row>
    <row r="13" spans="1:8" x14ac:dyDescent="0.2">
      <c r="B13" s="28" t="s">
        <v>42</v>
      </c>
      <c r="C13" s="28"/>
      <c r="D13" s="28"/>
      <c r="E13" s="28"/>
      <c r="F13" s="28"/>
      <c r="G13" s="28"/>
    </row>
    <row r="14" spans="1:8" ht="13.5" customHeight="1" thickBot="1" x14ac:dyDescent="0.25">
      <c r="B14" s="30" t="s">
        <v>43</v>
      </c>
      <c r="C14" s="30"/>
      <c r="D14" s="29"/>
      <c r="E14" s="25" t="s">
        <v>44</v>
      </c>
      <c r="F14" s="31" t="s">
        <v>45</v>
      </c>
      <c r="G14" s="32"/>
    </row>
    <row r="15" spans="1:8" ht="20.25" customHeight="1" thickTop="1" x14ac:dyDescent="0.35">
      <c r="A15" s="33" t="s">
        <v>10</v>
      </c>
      <c r="B15" s="34"/>
      <c r="C15" s="35" t="s">
        <v>46</v>
      </c>
      <c r="D15" s="36"/>
      <c r="E15" s="36">
        <f>SUM(opha_ritase)</f>
        <v>128</v>
      </c>
      <c r="F15" s="35" t="s">
        <v>47</v>
      </c>
      <c r="G15" s="35" t="s">
        <v>10</v>
      </c>
    </row>
    <row r="16" spans="1:8" ht="19.5" customHeight="1" x14ac:dyDescent="0.35">
      <c r="A16" s="33" t="s">
        <v>10</v>
      </c>
      <c r="B16" s="34"/>
      <c r="C16" s="35" t="s">
        <v>48</v>
      </c>
      <c r="D16" s="36"/>
      <c r="E16" s="36">
        <f>SUM(opha_lo)</f>
        <v>344</v>
      </c>
      <c r="F16" s="35" t="s">
        <v>49</v>
      </c>
      <c r="G16" s="35" t="s">
        <v>10</v>
      </c>
    </row>
    <row r="17" spans="1:7" ht="19.5" customHeight="1" x14ac:dyDescent="0.35">
      <c r="A17" s="33" t="s">
        <v>10</v>
      </c>
      <c r="B17" s="34"/>
      <c r="C17" s="35" t="s">
        <v>50</v>
      </c>
      <c r="D17" s="36"/>
      <c r="E17" s="36">
        <f>SUM(opha_vol)</f>
        <v>2752</v>
      </c>
      <c r="F17" s="35" t="s">
        <v>51</v>
      </c>
      <c r="G17" s="35"/>
    </row>
    <row r="18" spans="1:7" ht="19.5" customHeight="1" x14ac:dyDescent="0.35">
      <c r="A18" s="33" t="s">
        <v>10</v>
      </c>
      <c r="B18" s="34"/>
      <c r="C18" s="35" t="s">
        <v>52</v>
      </c>
      <c r="D18" s="37"/>
      <c r="E18" s="38">
        <f>SUM(opha_km)</f>
        <v>15658</v>
      </c>
      <c r="F18" s="35" t="s">
        <v>53</v>
      </c>
      <c r="G18" s="35" t="s">
        <v>10</v>
      </c>
    </row>
    <row r="19" spans="1:7" ht="19.5" customHeight="1" x14ac:dyDescent="0.35">
      <c r="A19" s="33" t="s">
        <v>10</v>
      </c>
      <c r="B19" s="34"/>
      <c r="C19" s="35" t="s">
        <v>54</v>
      </c>
      <c r="D19" s="36"/>
      <c r="E19" s="39">
        <f>TRUNC(AVERAGE(opha_supir))</f>
        <v>72</v>
      </c>
      <c r="F19" s="35" t="s">
        <v>49</v>
      </c>
      <c r="G19" s="35" t="s">
        <v>10</v>
      </c>
    </row>
    <row r="20" spans="1:7" ht="19.5" customHeight="1" x14ac:dyDescent="0.35">
      <c r="A20" s="33" t="s">
        <v>10</v>
      </c>
      <c r="B20" s="34"/>
      <c r="C20" s="35" t="s">
        <v>55</v>
      </c>
      <c r="D20" s="36"/>
      <c r="E20" s="40">
        <f>TRUNC(AVERAGE(opha_supir))</f>
        <v>72</v>
      </c>
      <c r="F20" s="35" t="s">
        <v>56</v>
      </c>
      <c r="G20" s="35" t="s">
        <v>10</v>
      </c>
    </row>
    <row r="21" spans="1:7" ht="19.5" customHeight="1" x14ac:dyDescent="0.35">
      <c r="A21" s="33" t="s">
        <v>10</v>
      </c>
      <c r="B21" s="34"/>
      <c r="C21" s="35" t="s">
        <v>57</v>
      </c>
      <c r="D21" s="36"/>
      <c r="E21" s="40">
        <f>TRUNC(AVERAGE(opha_kernet))</f>
        <v>72</v>
      </c>
      <c r="F21" s="35" t="s">
        <v>56</v>
      </c>
      <c r="G21" s="35" t="s">
        <v>10</v>
      </c>
    </row>
    <row r="22" spans="1:7" ht="19.5" customHeight="1" x14ac:dyDescent="0.35">
      <c r="A22" s="33" t="s">
        <v>10</v>
      </c>
      <c r="B22" s="34"/>
      <c r="C22" s="35" t="s">
        <v>58</v>
      </c>
      <c r="D22" s="37"/>
      <c r="E22" s="36">
        <f>(E18/'Operasi Harian'!F10)/E19</f>
        <v>217.47222222222223</v>
      </c>
      <c r="F22" s="35" t="s">
        <v>53</v>
      </c>
      <c r="G22" s="35"/>
    </row>
    <row r="23" spans="1:7" ht="19.5" customHeight="1" x14ac:dyDescent="0.35">
      <c r="A23" s="33" t="s">
        <v>10</v>
      </c>
      <c r="B23" s="34"/>
      <c r="C23" s="35" t="s">
        <v>59</v>
      </c>
      <c r="D23" s="37"/>
      <c r="E23" s="36">
        <f>(E17/'Operasi Harian'!F10)/E19</f>
        <v>38.222222222222221</v>
      </c>
      <c r="F23" s="35" t="s">
        <v>51</v>
      </c>
      <c r="G23" s="35"/>
    </row>
    <row r="24" spans="1:7" ht="19.5" customHeight="1" x14ac:dyDescent="0.35">
      <c r="A24" s="33" t="s">
        <v>10</v>
      </c>
      <c r="B24" s="41"/>
      <c r="C24" s="35" t="s">
        <v>60</v>
      </c>
      <c r="D24" s="37"/>
      <c r="E24" s="39">
        <f>(E19/'Operasi Harian'!F10)</f>
        <v>72</v>
      </c>
      <c r="F24" s="35" t="s">
        <v>51</v>
      </c>
      <c r="G24" s="35"/>
    </row>
    <row r="25" spans="1:7" ht="19.5" customHeight="1" x14ac:dyDescent="0.35">
      <c r="A25" s="33" t="s">
        <v>10</v>
      </c>
      <c r="B25" s="41"/>
      <c r="C25" s="35" t="s">
        <v>58</v>
      </c>
      <c r="D25" s="37"/>
      <c r="E25" s="40">
        <f>(E18/'Operasi Harian'!F10)/E19</f>
        <v>217.47222222222223</v>
      </c>
      <c r="F25" s="35" t="s">
        <v>53</v>
      </c>
      <c r="G25" s="35"/>
    </row>
    <row r="26" spans="1:7" ht="19.5" customHeight="1" x14ac:dyDescent="0.35">
      <c r="A26" s="33" t="s">
        <v>10</v>
      </c>
      <c r="B26" s="41"/>
      <c r="C26" s="35" t="s">
        <v>61</v>
      </c>
      <c r="D26" s="37"/>
      <c r="E26" s="42">
        <f>(E15/'Operasi Harian'!F10/E19)</f>
        <v>1.7777777777777777</v>
      </c>
      <c r="F26" s="35" t="s">
        <v>47</v>
      </c>
      <c r="G26" s="35"/>
    </row>
    <row r="27" spans="1:7" x14ac:dyDescent="0.2">
      <c r="A27" s="33" t="s">
        <v>10</v>
      </c>
      <c r="C27" s="35" t="s">
        <v>10</v>
      </c>
      <c r="D27" s="35" t="s">
        <v>10</v>
      </c>
      <c r="G27" s="35" t="s">
        <v>10</v>
      </c>
    </row>
    <row r="28" spans="1:7" x14ac:dyDescent="0.2">
      <c r="A28" s="33" t="s">
        <v>10</v>
      </c>
      <c r="B28" s="43"/>
      <c r="C28" s="43" t="s">
        <v>10</v>
      </c>
      <c r="D28" s="43" t="s">
        <v>10</v>
      </c>
      <c r="E28" s="43"/>
      <c r="F28" s="43" t="s">
        <v>10</v>
      </c>
      <c r="G28" s="43" t="s">
        <v>10</v>
      </c>
    </row>
    <row r="29" spans="1:7" ht="13.5" customHeight="1" thickBot="1" x14ac:dyDescent="0.25">
      <c r="A29" s="33" t="s">
        <v>10</v>
      </c>
      <c r="B29" s="30" t="s">
        <v>62</v>
      </c>
      <c r="C29" s="30"/>
      <c r="D29" s="29"/>
      <c r="E29" s="25"/>
      <c r="F29" s="30" t="s">
        <v>62</v>
      </c>
      <c r="G29" s="29"/>
    </row>
    <row r="30" spans="1:7" ht="13.5" customHeight="1" thickTop="1" x14ac:dyDescent="0.2">
      <c r="A30" s="33" t="s">
        <v>10</v>
      </c>
      <c r="B30" s="35"/>
      <c r="C30" s="35" t="s">
        <v>63</v>
      </c>
      <c r="D30" s="44">
        <v>23823000</v>
      </c>
      <c r="E30" s="35"/>
      <c r="F30" s="35" t="s">
        <v>64</v>
      </c>
      <c r="G30" s="44">
        <v>7559228.5657099998</v>
      </c>
    </row>
    <row r="31" spans="1:7" x14ac:dyDescent="0.2">
      <c r="A31" s="33" t="s">
        <v>10</v>
      </c>
      <c r="B31" s="35"/>
      <c r="C31" s="35" t="s">
        <v>65</v>
      </c>
      <c r="D31" s="44">
        <v>0</v>
      </c>
      <c r="E31" s="35"/>
      <c r="F31" s="35" t="s">
        <v>66</v>
      </c>
      <c r="G31" s="44">
        <v>6047382.8525599996</v>
      </c>
    </row>
    <row r="32" spans="1:7" x14ac:dyDescent="0.2">
      <c r="A32" s="33" t="s">
        <v>10</v>
      </c>
      <c r="B32" s="35"/>
      <c r="C32" s="35" t="s">
        <v>67</v>
      </c>
      <c r="D32" s="44">
        <v>0</v>
      </c>
      <c r="E32" s="35"/>
      <c r="F32" s="35" t="s">
        <v>68</v>
      </c>
      <c r="G32" s="44"/>
    </row>
    <row r="33" spans="1:7" x14ac:dyDescent="0.2">
      <c r="A33" s="33" t="s">
        <v>10</v>
      </c>
      <c r="B33" s="35"/>
      <c r="C33" s="35" t="s">
        <v>69</v>
      </c>
      <c r="D33" s="44">
        <v>9285799.1999999993</v>
      </c>
      <c r="E33" s="35"/>
      <c r="F33" s="35" t="s">
        <v>70</v>
      </c>
      <c r="G33" s="44"/>
    </row>
    <row r="34" spans="1:7" x14ac:dyDescent="0.2">
      <c r="A34" s="33" t="s">
        <v>10</v>
      </c>
      <c r="B34" s="35"/>
      <c r="C34" s="35" t="s">
        <v>71</v>
      </c>
      <c r="D34" s="44"/>
      <c r="E34" s="35"/>
      <c r="F34" s="35" t="s">
        <v>72</v>
      </c>
      <c r="G34" s="44">
        <v>0</v>
      </c>
    </row>
    <row r="35" spans="1:7" x14ac:dyDescent="0.2">
      <c r="A35" s="33" t="s">
        <v>10</v>
      </c>
      <c r="B35" s="35"/>
      <c r="C35" s="35" t="s">
        <v>73</v>
      </c>
      <c r="D35" s="44"/>
      <c r="E35" s="35"/>
      <c r="F35" s="35" t="s">
        <v>10</v>
      </c>
      <c r="G35" s="35" t="s">
        <v>10</v>
      </c>
    </row>
    <row r="36" spans="1:7" x14ac:dyDescent="0.2">
      <c r="A36" s="33"/>
      <c r="C36" s="35" t="s">
        <v>10</v>
      </c>
      <c r="D36" s="35" t="s">
        <v>10</v>
      </c>
    </row>
    <row r="37" spans="1:7" x14ac:dyDescent="0.2">
      <c r="A37" s="33"/>
      <c r="B37" s="45"/>
      <c r="C37" s="45"/>
      <c r="D37" s="45"/>
      <c r="E37" s="45"/>
    </row>
    <row r="38" spans="1:7" ht="13.5" customHeight="1" thickBot="1" x14ac:dyDescent="0.25">
      <c r="A38" s="33"/>
      <c r="B38" s="30" t="s">
        <v>74</v>
      </c>
      <c r="C38" s="29"/>
      <c r="D38" s="25" t="s">
        <v>75</v>
      </c>
      <c r="E38" s="25" t="s">
        <v>44</v>
      </c>
    </row>
    <row r="39" spans="1:7" ht="13.5" customHeight="1" thickTop="1" x14ac:dyDescent="0.2">
      <c r="A39" s="33" t="s">
        <v>10</v>
      </c>
      <c r="B39" s="46"/>
      <c r="C39" s="46" t="s">
        <v>76</v>
      </c>
      <c r="D39" s="47" t="s">
        <v>28</v>
      </c>
      <c r="E39" s="47">
        <v>768</v>
      </c>
    </row>
    <row r="40" spans="1:7" ht="13.5" customHeight="1" thickBot="1" x14ac:dyDescent="0.25">
      <c r="A40" s="33" t="s">
        <v>10</v>
      </c>
      <c r="B40" s="46"/>
      <c r="C40" s="46" t="s">
        <v>77</v>
      </c>
      <c r="D40" s="48" t="s">
        <v>25</v>
      </c>
      <c r="E40" s="48">
        <v>24</v>
      </c>
    </row>
    <row r="41" spans="1:7" ht="13.5" customHeight="1" thickTop="1" x14ac:dyDescent="0.2">
      <c r="A41" s="33" t="s">
        <v>10</v>
      </c>
      <c r="B41" s="46"/>
      <c r="C41" s="46" t="s">
        <v>78</v>
      </c>
      <c r="D41" s="47" t="s">
        <v>20</v>
      </c>
      <c r="E41" s="47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/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3"/>
      <c r="C1" s="23"/>
      <c r="D1" s="23"/>
      <c r="E1" s="23"/>
      <c r="F1" s="23"/>
      <c r="G1" s="23"/>
      <c r="H1" s="23"/>
    </row>
    <row r="2" spans="1:8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8" x14ac:dyDescent="0.2">
      <c r="B3" s="7"/>
      <c r="C3" s="8"/>
      <c r="D3" s="8"/>
      <c r="E3" s="8"/>
      <c r="F3" s="8"/>
      <c r="G3" s="8"/>
      <c r="H3" s="9"/>
    </row>
    <row r="4" spans="1:8" x14ac:dyDescent="0.2">
      <c r="B4" s="10"/>
      <c r="C4" s="11"/>
      <c r="D4" s="11"/>
      <c r="E4" s="11"/>
      <c r="F4" s="11"/>
      <c r="G4" s="11"/>
      <c r="H4" s="12"/>
    </row>
    <row r="5" spans="1:8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8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8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8" x14ac:dyDescent="0.2">
      <c r="B8" s="10"/>
      <c r="C8" s="16" t="s">
        <v>79</v>
      </c>
      <c r="D8" s="17"/>
      <c r="E8" s="11"/>
      <c r="F8" s="16">
        <v>41761.999988425923</v>
      </c>
      <c r="G8" s="17"/>
      <c r="H8" s="12"/>
    </row>
    <row r="9" spans="1:8" x14ac:dyDescent="0.2">
      <c r="B9" s="10"/>
      <c r="C9" s="11"/>
      <c r="D9" s="14"/>
      <c r="E9" s="11"/>
      <c r="F9" s="14"/>
      <c r="G9" s="14"/>
      <c r="H9" s="12"/>
    </row>
    <row r="10" spans="1:8" x14ac:dyDescent="0.2">
      <c r="B10" s="20"/>
      <c r="C10" s="21"/>
      <c r="D10" s="21"/>
      <c r="E10" s="21"/>
      <c r="F10" s="21"/>
      <c r="G10" s="21"/>
      <c r="H10" s="22"/>
    </row>
    <row r="11" spans="1:8" x14ac:dyDescent="0.2">
      <c r="B11" s="23"/>
      <c r="C11" s="23"/>
      <c r="D11" s="23"/>
      <c r="E11" s="23"/>
      <c r="F11" s="23"/>
      <c r="G11" s="23"/>
      <c r="H11" s="23"/>
    </row>
    <row r="13" spans="1:8" ht="24" customHeight="1" thickBot="1" x14ac:dyDescent="0.25">
      <c r="A13" t="s">
        <v>10</v>
      </c>
      <c r="B13" s="25" t="s">
        <v>80</v>
      </c>
      <c r="C13" s="25" t="s">
        <v>81</v>
      </c>
      <c r="D13" s="25" t="s">
        <v>82</v>
      </c>
      <c r="E13" s="25" t="s">
        <v>83</v>
      </c>
      <c r="F13" s="25" t="s">
        <v>84</v>
      </c>
      <c r="G13" s="25" t="s">
        <v>85</v>
      </c>
      <c r="H13" s="25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9" t="s">
        <v>87</v>
      </c>
      <c r="C15" s="49"/>
      <c r="D15" s="49" t="s">
        <v>20</v>
      </c>
      <c r="E15" s="49">
        <v>0</v>
      </c>
      <c r="F15" s="49">
        <v>0</v>
      </c>
      <c r="G15" s="49">
        <v>0</v>
      </c>
      <c r="H15" s="49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9" t="s">
        <v>89</v>
      </c>
      <c r="C17" s="49"/>
      <c r="D17" s="49" t="s">
        <v>20</v>
      </c>
      <c r="E17" s="49">
        <v>0</v>
      </c>
      <c r="F17" s="49">
        <v>0</v>
      </c>
      <c r="G17" s="49">
        <v>0</v>
      </c>
      <c r="H17" s="49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9" t="s">
        <v>90</v>
      </c>
      <c r="C19" s="49"/>
      <c r="D19" s="49" t="s">
        <v>20</v>
      </c>
      <c r="E19" s="49">
        <v>0</v>
      </c>
      <c r="F19" s="49">
        <v>0</v>
      </c>
      <c r="G19" s="49">
        <v>0</v>
      </c>
      <c r="H19" s="49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9" t="s">
        <v>91</v>
      </c>
      <c r="C21" s="49"/>
      <c r="D21" s="49" t="s">
        <v>20</v>
      </c>
      <c r="E21" s="49">
        <v>0</v>
      </c>
      <c r="F21" s="49">
        <v>0</v>
      </c>
      <c r="G21" s="49">
        <v>0</v>
      </c>
      <c r="H21" s="49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9" t="s">
        <v>93</v>
      </c>
      <c r="C23" s="49"/>
      <c r="D23" s="49" t="s">
        <v>20</v>
      </c>
      <c r="E23" s="49">
        <v>0</v>
      </c>
      <c r="F23" s="49">
        <v>0</v>
      </c>
      <c r="G23" s="49">
        <v>0</v>
      </c>
      <c r="H23" s="49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9" t="s">
        <v>94</v>
      </c>
      <c r="C25" s="49"/>
      <c r="D25" s="49" t="s">
        <v>20</v>
      </c>
      <c r="E25" s="49">
        <v>0</v>
      </c>
      <c r="F25" s="49">
        <v>0</v>
      </c>
      <c r="G25" s="49">
        <v>0</v>
      </c>
      <c r="H25" s="49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9" t="s">
        <v>95</v>
      </c>
      <c r="C27" s="49"/>
      <c r="D27" s="49" t="s">
        <v>20</v>
      </c>
      <c r="E27" s="49">
        <v>0</v>
      </c>
      <c r="F27" s="49">
        <v>0</v>
      </c>
      <c r="G27" s="49">
        <v>0</v>
      </c>
      <c r="H27" s="49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9" t="s">
        <v>96</v>
      </c>
      <c r="C29" s="49"/>
      <c r="D29" s="49" t="s">
        <v>20</v>
      </c>
      <c r="E29" s="49">
        <v>0</v>
      </c>
      <c r="F29" s="49">
        <v>0</v>
      </c>
      <c r="G29" s="49">
        <v>0</v>
      </c>
      <c r="H29" s="49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9" t="s">
        <v>98</v>
      </c>
      <c r="C31" s="49"/>
      <c r="D31" s="49" t="s">
        <v>20</v>
      </c>
      <c r="E31" s="49">
        <v>0</v>
      </c>
      <c r="F31" s="49">
        <v>0</v>
      </c>
      <c r="G31" s="49">
        <v>0</v>
      </c>
      <c r="H31" s="49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9" t="s">
        <v>100</v>
      </c>
      <c r="C33" s="49"/>
      <c r="D33" s="49" t="s">
        <v>28</v>
      </c>
      <c r="E33" s="49">
        <v>0</v>
      </c>
      <c r="F33" s="49">
        <v>0</v>
      </c>
      <c r="G33" s="49">
        <v>0</v>
      </c>
      <c r="H33" s="49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9" t="s">
        <v>101</v>
      </c>
      <c r="C35" s="49"/>
      <c r="D35" s="49" t="s">
        <v>28</v>
      </c>
      <c r="E35" s="49">
        <v>0</v>
      </c>
      <c r="F35" s="49">
        <v>0</v>
      </c>
      <c r="G35" s="49">
        <v>0</v>
      </c>
      <c r="H35" s="49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9" t="s">
        <v>102</v>
      </c>
      <c r="C37" s="49"/>
      <c r="D37" s="49" t="s">
        <v>28</v>
      </c>
      <c r="E37" s="49">
        <v>0</v>
      </c>
      <c r="F37" s="49">
        <v>0</v>
      </c>
      <c r="G37" s="49">
        <v>0</v>
      </c>
      <c r="H37" s="49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9" t="s">
        <v>103</v>
      </c>
      <c r="C39" s="49"/>
      <c r="D39" s="49" t="s">
        <v>28</v>
      </c>
      <c r="E39" s="49">
        <v>0</v>
      </c>
      <c r="F39" s="49">
        <v>0</v>
      </c>
      <c r="G39" s="49">
        <v>0</v>
      </c>
      <c r="H39" s="49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9" t="s">
        <v>104</v>
      </c>
      <c r="C41" s="49"/>
      <c r="D41" s="49" t="s">
        <v>28</v>
      </c>
      <c r="E41" s="49">
        <v>0</v>
      </c>
      <c r="F41" s="49">
        <v>0</v>
      </c>
      <c r="G41" s="49">
        <v>0</v>
      </c>
      <c r="H41" s="49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9" t="s">
        <v>105</v>
      </c>
      <c r="C43" s="49"/>
      <c r="D43" s="49" t="s">
        <v>20</v>
      </c>
      <c r="E43" s="49">
        <v>0</v>
      </c>
      <c r="F43" s="49">
        <v>0</v>
      </c>
      <c r="G43" s="49">
        <v>0</v>
      </c>
      <c r="H43" s="49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9" t="s">
        <v>106</v>
      </c>
      <c r="C45" s="49"/>
      <c r="D45" s="49" t="s">
        <v>20</v>
      </c>
      <c r="E45" s="49">
        <v>0</v>
      </c>
      <c r="F45" s="49">
        <v>0</v>
      </c>
      <c r="G45" s="49">
        <v>0</v>
      </c>
      <c r="H45" s="49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9" t="s">
        <v>108</v>
      </c>
      <c r="C47" s="49"/>
      <c r="D47" s="49" t="s">
        <v>20</v>
      </c>
      <c r="E47" s="49">
        <v>0</v>
      </c>
      <c r="F47" s="49">
        <v>0</v>
      </c>
      <c r="G47" s="49">
        <v>0</v>
      </c>
      <c r="H47" s="49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9" t="s">
        <v>110</v>
      </c>
      <c r="C49" s="49"/>
      <c r="D49" s="49" t="s">
        <v>20</v>
      </c>
      <c r="E49" s="49">
        <v>0</v>
      </c>
      <c r="F49" s="49">
        <v>0</v>
      </c>
      <c r="G49" s="49">
        <v>0</v>
      </c>
      <c r="H49" s="49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9" t="s">
        <v>112</v>
      </c>
      <c r="C51" s="49"/>
      <c r="D51" s="49" t="s">
        <v>28</v>
      </c>
      <c r="E51" s="49">
        <v>0</v>
      </c>
      <c r="F51" s="49">
        <v>0</v>
      </c>
      <c r="G51" s="49">
        <v>0</v>
      </c>
      <c r="H51" s="49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9" t="s">
        <v>114</v>
      </c>
      <c r="C53" s="49"/>
      <c r="D53" s="49" t="s">
        <v>28</v>
      </c>
      <c r="E53" s="49">
        <v>0</v>
      </c>
      <c r="F53" s="49">
        <v>0</v>
      </c>
      <c r="G53" s="49">
        <v>0</v>
      </c>
      <c r="H53" s="49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9" t="s">
        <v>115</v>
      </c>
      <c r="C55" s="49"/>
      <c r="D55" s="49" t="s">
        <v>28</v>
      </c>
      <c r="E55" s="49">
        <v>0</v>
      </c>
      <c r="F55" s="49">
        <v>0</v>
      </c>
      <c r="G55" s="49">
        <v>0</v>
      </c>
      <c r="H55" s="49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9" t="s">
        <v>116</v>
      </c>
      <c r="C57" s="49"/>
      <c r="D57" s="49" t="s">
        <v>20</v>
      </c>
      <c r="E57" s="49">
        <v>0</v>
      </c>
      <c r="F57" s="49">
        <v>0</v>
      </c>
      <c r="G57" s="49">
        <v>0</v>
      </c>
      <c r="H57" s="49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9" t="s">
        <v>117</v>
      </c>
      <c r="C59" s="49"/>
      <c r="D59" s="49" t="s">
        <v>20</v>
      </c>
      <c r="E59" s="49">
        <v>0</v>
      </c>
      <c r="F59" s="49">
        <v>0</v>
      </c>
      <c r="G59" s="49">
        <v>0</v>
      </c>
      <c r="H59" s="49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9" t="s">
        <v>118</v>
      </c>
      <c r="C61" s="49"/>
      <c r="D61" s="49" t="s">
        <v>20</v>
      </c>
      <c r="E61" s="49">
        <v>0</v>
      </c>
      <c r="F61" s="49">
        <v>0</v>
      </c>
      <c r="G61" s="49">
        <v>0</v>
      </c>
      <c r="H61" s="49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9" t="s">
        <v>119</v>
      </c>
      <c r="C63" s="49"/>
      <c r="D63" s="49" t="s">
        <v>20</v>
      </c>
      <c r="E63" s="49">
        <v>0</v>
      </c>
      <c r="F63" s="49">
        <v>0</v>
      </c>
      <c r="G63" s="49">
        <v>0</v>
      </c>
      <c r="H63" s="49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9" t="s">
        <v>121</v>
      </c>
      <c r="C65" s="49"/>
      <c r="D65" s="49" t="s">
        <v>20</v>
      </c>
      <c r="E65" s="49">
        <v>0</v>
      </c>
      <c r="F65" s="49">
        <v>0</v>
      </c>
      <c r="G65" s="49">
        <v>0</v>
      </c>
      <c r="H65" s="49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9" t="s">
        <v>123</v>
      </c>
      <c r="C67" s="49"/>
      <c r="D67" s="49" t="s">
        <v>20</v>
      </c>
      <c r="E67" s="49">
        <v>0</v>
      </c>
      <c r="F67" s="49">
        <v>0</v>
      </c>
      <c r="G67" s="49">
        <v>0</v>
      </c>
      <c r="H67" s="49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9" t="s">
        <v>124</v>
      </c>
      <c r="C69" s="49"/>
      <c r="D69" s="49" t="s">
        <v>20</v>
      </c>
      <c r="E69" s="49">
        <v>0</v>
      </c>
      <c r="F69" s="49">
        <v>0</v>
      </c>
      <c r="G69" s="49">
        <v>0</v>
      </c>
      <c r="H69" s="49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9" t="s">
        <v>125</v>
      </c>
      <c r="C71" s="49"/>
      <c r="D71" s="49" t="s">
        <v>20</v>
      </c>
      <c r="E71" s="49">
        <v>0</v>
      </c>
      <c r="F71" s="49">
        <v>0</v>
      </c>
      <c r="G71" s="49">
        <v>0</v>
      </c>
      <c r="H71" s="49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9" t="s">
        <v>126</v>
      </c>
      <c r="C73" s="49"/>
      <c r="D73" s="49" t="s">
        <v>20</v>
      </c>
      <c r="E73" s="49">
        <v>0</v>
      </c>
      <c r="F73" s="49">
        <v>0</v>
      </c>
      <c r="G73" s="49">
        <v>0</v>
      </c>
      <c r="H73" s="49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9" t="s">
        <v>127</v>
      </c>
      <c r="C75" s="49"/>
      <c r="D75" s="49" t="s">
        <v>20</v>
      </c>
      <c r="E75" s="49">
        <v>0</v>
      </c>
      <c r="F75" s="49">
        <v>0</v>
      </c>
      <c r="G75" s="49">
        <v>0</v>
      </c>
      <c r="H75" s="49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9" t="s">
        <v>128</v>
      </c>
      <c r="C77" s="49"/>
      <c r="D77" s="49" t="s">
        <v>20</v>
      </c>
      <c r="E77" s="49">
        <v>0</v>
      </c>
      <c r="F77" s="49">
        <v>0</v>
      </c>
      <c r="G77" s="49">
        <v>0</v>
      </c>
      <c r="H77" s="49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9" t="s">
        <v>130</v>
      </c>
      <c r="C79" s="49"/>
      <c r="D79" s="49" t="s">
        <v>20</v>
      </c>
      <c r="E79" s="49">
        <v>0</v>
      </c>
      <c r="F79" s="49">
        <v>0</v>
      </c>
      <c r="G79" s="49">
        <v>0</v>
      </c>
      <c r="H79" s="49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9" t="s">
        <v>132</v>
      </c>
      <c r="C81" s="49"/>
      <c r="D81" s="49" t="s">
        <v>28</v>
      </c>
      <c r="E81" s="49">
        <v>0</v>
      </c>
      <c r="F81" s="49">
        <v>0</v>
      </c>
      <c r="G81" s="49">
        <v>0</v>
      </c>
      <c r="H81" s="49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9" t="s">
        <v>133</v>
      </c>
      <c r="C83" s="49"/>
      <c r="D83" s="49" t="s">
        <v>20</v>
      </c>
      <c r="E83" s="49">
        <v>0</v>
      </c>
      <c r="F83" s="49">
        <v>0</v>
      </c>
      <c r="G83" s="49">
        <v>0</v>
      </c>
      <c r="H83" s="49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9" t="s">
        <v>134</v>
      </c>
      <c r="C85" s="49"/>
      <c r="D85" s="49" t="s">
        <v>20</v>
      </c>
      <c r="E85" s="49">
        <v>0</v>
      </c>
      <c r="F85" s="49">
        <v>0</v>
      </c>
      <c r="G85" s="49">
        <v>0</v>
      </c>
      <c r="H85" s="49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9" t="s">
        <v>136</v>
      </c>
      <c r="C87" s="49"/>
      <c r="D87" s="49" t="s">
        <v>28</v>
      </c>
      <c r="E87" s="49">
        <v>0</v>
      </c>
      <c r="F87" s="49">
        <v>0</v>
      </c>
      <c r="G87" s="49">
        <v>0</v>
      </c>
      <c r="H87" s="49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9" t="s">
        <v>137</v>
      </c>
      <c r="C89" s="49"/>
      <c r="D89" s="49" t="s">
        <v>20</v>
      </c>
      <c r="E89" s="49">
        <v>0</v>
      </c>
      <c r="F89" s="49">
        <v>0</v>
      </c>
      <c r="G89" s="49">
        <v>0</v>
      </c>
      <c r="H89" s="49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9" t="s">
        <v>139</v>
      </c>
      <c r="C91" s="49"/>
      <c r="D91" s="49" t="s">
        <v>20</v>
      </c>
      <c r="E91" s="49">
        <v>0</v>
      </c>
      <c r="F91" s="49">
        <v>0</v>
      </c>
      <c r="G91" s="49">
        <v>0</v>
      </c>
      <c r="H91" s="49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9" t="s">
        <v>141</v>
      </c>
      <c r="C93" s="49"/>
      <c r="D93" s="49" t="s">
        <v>28</v>
      </c>
      <c r="E93" s="49">
        <v>0</v>
      </c>
      <c r="F93" s="49">
        <v>0</v>
      </c>
      <c r="G93" s="49">
        <v>0</v>
      </c>
      <c r="H93" s="49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9" t="s">
        <v>142</v>
      </c>
      <c r="C95" s="49"/>
      <c r="D95" s="49" t="s">
        <v>20</v>
      </c>
      <c r="E95" s="49">
        <v>0</v>
      </c>
      <c r="F95" s="49">
        <v>0</v>
      </c>
      <c r="G95" s="49">
        <v>0</v>
      </c>
      <c r="H95" s="49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9" t="s">
        <v>144</v>
      </c>
      <c r="C97" s="49"/>
      <c r="D97" s="49" t="s">
        <v>28</v>
      </c>
      <c r="E97" s="49">
        <v>0</v>
      </c>
      <c r="F97" s="49">
        <v>0</v>
      </c>
      <c r="G97" s="49">
        <v>0</v>
      </c>
      <c r="H97" s="49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9" t="s">
        <v>145</v>
      </c>
      <c r="C99" s="49"/>
      <c r="D99" s="49" t="s">
        <v>28</v>
      </c>
      <c r="E99" s="49">
        <v>0</v>
      </c>
      <c r="F99" s="49">
        <v>0</v>
      </c>
      <c r="G99" s="49">
        <v>0</v>
      </c>
      <c r="H99" s="49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9" t="s">
        <v>146</v>
      </c>
      <c r="C101" s="49"/>
      <c r="D101" s="49" t="s">
        <v>28</v>
      </c>
      <c r="E101" s="49">
        <v>0</v>
      </c>
      <c r="F101" s="49">
        <v>0</v>
      </c>
      <c r="G101" s="49">
        <v>0</v>
      </c>
      <c r="H101" s="49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9" t="s">
        <v>147</v>
      </c>
      <c r="C103" s="49"/>
      <c r="D103" s="49" t="s">
        <v>20</v>
      </c>
      <c r="E103" s="49">
        <v>0</v>
      </c>
      <c r="F103" s="49">
        <v>0</v>
      </c>
      <c r="G103" s="49">
        <v>0</v>
      </c>
      <c r="H103" s="49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9" t="s">
        <v>149</v>
      </c>
      <c r="C105" s="49"/>
      <c r="D105" s="49" t="s">
        <v>20</v>
      </c>
      <c r="E105" s="49">
        <v>0</v>
      </c>
      <c r="F105" s="49">
        <v>0</v>
      </c>
      <c r="G105" s="49">
        <v>0</v>
      </c>
      <c r="H105" s="49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9" t="s">
        <v>151</v>
      </c>
      <c r="C107" s="49"/>
      <c r="D107" s="49" t="s">
        <v>28</v>
      </c>
      <c r="E107" s="49">
        <v>0</v>
      </c>
      <c r="F107" s="49">
        <v>0</v>
      </c>
      <c r="G107" s="49">
        <v>0</v>
      </c>
      <c r="H107" s="49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9" t="s">
        <v>152</v>
      </c>
      <c r="C109" s="49"/>
      <c r="D109" s="49" t="s">
        <v>20</v>
      </c>
      <c r="E109" s="49">
        <v>0</v>
      </c>
      <c r="F109" s="49">
        <v>0</v>
      </c>
      <c r="G109" s="49">
        <v>0</v>
      </c>
      <c r="H109" s="49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9" t="s">
        <v>153</v>
      </c>
      <c r="C111" s="49"/>
      <c r="D111" s="49" t="s">
        <v>20</v>
      </c>
      <c r="E111" s="49">
        <v>0</v>
      </c>
      <c r="F111" s="49">
        <v>0</v>
      </c>
      <c r="G111" s="49">
        <v>0</v>
      </c>
      <c r="H111" s="49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9" t="s">
        <v>155</v>
      </c>
      <c r="C113" s="49"/>
      <c r="D113" s="49" t="s">
        <v>20</v>
      </c>
      <c r="E113" s="49">
        <v>0</v>
      </c>
      <c r="F113" s="49">
        <v>0</v>
      </c>
      <c r="G113" s="49">
        <v>0</v>
      </c>
      <c r="H113" s="49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9" t="s">
        <v>156</v>
      </c>
      <c r="C115" s="49"/>
      <c r="D115" s="49" t="s">
        <v>20</v>
      </c>
      <c r="E115" s="49">
        <v>0</v>
      </c>
      <c r="F115" s="49">
        <v>0</v>
      </c>
      <c r="G115" s="49">
        <v>0</v>
      </c>
      <c r="H115" s="49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9" t="s">
        <v>158</v>
      </c>
      <c r="C117" s="49"/>
      <c r="D117" s="49" t="s">
        <v>20</v>
      </c>
      <c r="E117" s="49">
        <v>0</v>
      </c>
      <c r="F117" s="49">
        <v>0</v>
      </c>
      <c r="G117" s="49">
        <v>0</v>
      </c>
      <c r="H117" s="49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9" t="s">
        <v>160</v>
      </c>
      <c r="C119" s="49"/>
      <c r="D119" s="49" t="s">
        <v>28</v>
      </c>
      <c r="E119" s="49">
        <v>0</v>
      </c>
      <c r="F119" s="49">
        <v>0</v>
      </c>
      <c r="G119" s="49">
        <v>0</v>
      </c>
      <c r="H119" s="49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9" t="s">
        <v>161</v>
      </c>
      <c r="C121" s="49"/>
      <c r="D121" s="49" t="s">
        <v>20</v>
      </c>
      <c r="E121" s="49">
        <v>0</v>
      </c>
      <c r="F121" s="49">
        <v>0</v>
      </c>
      <c r="G121" s="49">
        <v>0</v>
      </c>
      <c r="H121" s="49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9" t="s">
        <v>162</v>
      </c>
      <c r="C123" s="49"/>
      <c r="D123" s="49" t="s">
        <v>20</v>
      </c>
      <c r="E123" s="49">
        <v>0</v>
      </c>
      <c r="F123" s="49">
        <v>0</v>
      </c>
      <c r="G123" s="49">
        <v>0</v>
      </c>
      <c r="H123" s="49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9" t="s">
        <v>164</v>
      </c>
      <c r="C125" s="49"/>
      <c r="D125" s="49" t="s">
        <v>28</v>
      </c>
      <c r="E125" s="49">
        <v>0</v>
      </c>
      <c r="F125" s="49">
        <v>0</v>
      </c>
      <c r="G125" s="49">
        <v>0</v>
      </c>
      <c r="H125" s="49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9" t="s">
        <v>165</v>
      </c>
      <c r="C127" s="49"/>
      <c r="D127" s="49" t="s">
        <v>20</v>
      </c>
      <c r="E127" s="49">
        <v>0</v>
      </c>
      <c r="F127" s="49">
        <v>0</v>
      </c>
      <c r="G127" s="49">
        <v>0</v>
      </c>
      <c r="H127" s="49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9" t="s">
        <v>167</v>
      </c>
      <c r="C129" s="49"/>
      <c r="D129" s="49" t="s">
        <v>20</v>
      </c>
      <c r="E129" s="49">
        <v>0</v>
      </c>
      <c r="F129" s="49">
        <v>0</v>
      </c>
      <c r="G129" s="49">
        <v>0</v>
      </c>
      <c r="H129" s="49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9" t="s">
        <v>169</v>
      </c>
      <c r="C131" s="49"/>
      <c r="D131" s="49" t="s">
        <v>20</v>
      </c>
      <c r="E131" s="49">
        <v>0</v>
      </c>
      <c r="F131" s="49">
        <v>0</v>
      </c>
      <c r="G131" s="49">
        <v>0</v>
      </c>
      <c r="H131" s="49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9" t="s">
        <v>170</v>
      </c>
      <c r="C133" s="49"/>
      <c r="D133" s="49" t="s">
        <v>20</v>
      </c>
      <c r="E133" s="49">
        <v>0</v>
      </c>
      <c r="F133" s="49">
        <v>0</v>
      </c>
      <c r="G133" s="49">
        <v>0</v>
      </c>
      <c r="H133" s="49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9" t="s">
        <v>171</v>
      </c>
      <c r="C135" s="49"/>
      <c r="D135" s="49" t="s">
        <v>20</v>
      </c>
      <c r="E135" s="49">
        <v>0</v>
      </c>
      <c r="F135" s="49">
        <v>0</v>
      </c>
      <c r="G135" s="49">
        <v>0</v>
      </c>
      <c r="H135" s="49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9" t="s">
        <v>172</v>
      </c>
      <c r="C137" s="49"/>
      <c r="D137" s="49" t="s">
        <v>20</v>
      </c>
      <c r="E137" s="49">
        <v>0</v>
      </c>
      <c r="F137" s="49">
        <v>0</v>
      </c>
      <c r="G137" s="49">
        <v>0</v>
      </c>
      <c r="H137" s="49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9" t="s">
        <v>173</v>
      </c>
      <c r="C139" s="49" t="s">
        <v>174</v>
      </c>
      <c r="D139" s="49" t="s">
        <v>20</v>
      </c>
      <c r="E139" s="49">
        <v>0</v>
      </c>
      <c r="F139" s="49">
        <v>0</v>
      </c>
      <c r="G139" s="49">
        <v>0</v>
      </c>
      <c r="H139" s="49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9" t="s">
        <v>175</v>
      </c>
      <c r="C141" s="49"/>
      <c r="D141" s="49" t="s">
        <v>20</v>
      </c>
      <c r="E141" s="49">
        <v>0</v>
      </c>
      <c r="F141" s="49">
        <v>0</v>
      </c>
      <c r="G141" s="49">
        <v>0</v>
      </c>
      <c r="H141" s="49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9" t="s">
        <v>176</v>
      </c>
      <c r="C143" s="49"/>
      <c r="D143" s="49" t="s">
        <v>20</v>
      </c>
      <c r="E143" s="49">
        <v>0</v>
      </c>
      <c r="F143" s="49">
        <v>0</v>
      </c>
      <c r="G143" s="49">
        <v>0</v>
      </c>
      <c r="H143" s="49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9" t="s">
        <v>177</v>
      </c>
      <c r="C145" s="49"/>
      <c r="D145" s="49" t="s">
        <v>20</v>
      </c>
      <c r="E145" s="49">
        <v>0</v>
      </c>
      <c r="F145" s="49">
        <v>0</v>
      </c>
      <c r="G145" s="49">
        <v>0</v>
      </c>
      <c r="H145" s="49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9" t="s">
        <v>179</v>
      </c>
      <c r="C147" s="49"/>
      <c r="D147" s="49" t="s">
        <v>20</v>
      </c>
      <c r="E147" s="49">
        <v>0</v>
      </c>
      <c r="F147" s="49">
        <v>0</v>
      </c>
      <c r="G147" s="49">
        <v>0</v>
      </c>
      <c r="H147" s="49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9" t="s">
        <v>180</v>
      </c>
      <c r="C149" s="49"/>
      <c r="D149" s="49" t="s">
        <v>20</v>
      </c>
      <c r="E149" s="49">
        <v>0</v>
      </c>
      <c r="F149" s="49">
        <v>0</v>
      </c>
      <c r="G149" s="49">
        <v>0</v>
      </c>
      <c r="H149" s="49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9" t="s">
        <v>182</v>
      </c>
      <c r="C151" s="49"/>
      <c r="D151" s="49" t="s">
        <v>28</v>
      </c>
      <c r="E151" s="49">
        <v>0</v>
      </c>
      <c r="F151" s="49">
        <v>0</v>
      </c>
      <c r="G151" s="49">
        <v>0</v>
      </c>
      <c r="H151" s="49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9" t="s">
        <v>182</v>
      </c>
      <c r="C153" s="49"/>
      <c r="D153" s="49" t="s">
        <v>20</v>
      </c>
      <c r="E153" s="49">
        <v>0</v>
      </c>
      <c r="F153" s="49">
        <v>0</v>
      </c>
      <c r="G153" s="49">
        <v>0</v>
      </c>
      <c r="H153" s="49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9" t="s">
        <v>184</v>
      </c>
      <c r="C155" s="49"/>
      <c r="D155" s="49" t="s">
        <v>28</v>
      </c>
      <c r="E155" s="49">
        <v>0</v>
      </c>
      <c r="F155" s="49">
        <v>0</v>
      </c>
      <c r="G155" s="49">
        <v>0</v>
      </c>
      <c r="H155" s="49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9" t="s">
        <v>185</v>
      </c>
      <c r="C157" s="49"/>
      <c r="D157" s="49" t="s">
        <v>20</v>
      </c>
      <c r="E157" s="49">
        <v>0</v>
      </c>
      <c r="F157" s="49">
        <v>0</v>
      </c>
      <c r="G157" s="49">
        <v>0</v>
      </c>
      <c r="H157" s="49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9" t="s">
        <v>186</v>
      </c>
      <c r="C159" s="49"/>
      <c r="D159" s="49" t="s">
        <v>20</v>
      </c>
      <c r="E159" s="49">
        <v>0</v>
      </c>
      <c r="F159" s="49">
        <v>0</v>
      </c>
      <c r="G159" s="49">
        <v>0</v>
      </c>
      <c r="H159" s="49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9" t="s">
        <v>187</v>
      </c>
      <c r="C161" s="49"/>
      <c r="D161" s="49" t="s">
        <v>20</v>
      </c>
      <c r="E161" s="49">
        <v>0</v>
      </c>
      <c r="F161" s="49">
        <v>0</v>
      </c>
      <c r="G161" s="49">
        <v>0</v>
      </c>
      <c r="H161" s="49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9" t="s">
        <v>189</v>
      </c>
      <c r="C163" s="49"/>
      <c r="D163" s="49" t="s">
        <v>20</v>
      </c>
      <c r="E163" s="49">
        <v>0</v>
      </c>
      <c r="F163" s="49">
        <v>0</v>
      </c>
      <c r="G163" s="49">
        <v>0</v>
      </c>
      <c r="H163" s="49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9" t="s">
        <v>190</v>
      </c>
      <c r="C165" s="49"/>
      <c r="D165" s="49" t="s">
        <v>20</v>
      </c>
      <c r="E165" s="49">
        <v>0</v>
      </c>
      <c r="F165" s="49">
        <v>0</v>
      </c>
      <c r="G165" s="49">
        <v>0</v>
      </c>
      <c r="H165" s="49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9" t="s">
        <v>191</v>
      </c>
      <c r="C167" s="49"/>
      <c r="D167" s="49" t="s">
        <v>20</v>
      </c>
      <c r="E167" s="49">
        <v>0</v>
      </c>
      <c r="F167" s="49">
        <v>0</v>
      </c>
      <c r="G167" s="49">
        <v>0</v>
      </c>
      <c r="H167" s="49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9" t="s">
        <v>192</v>
      </c>
      <c r="C169" s="49"/>
      <c r="D169" s="49" t="s">
        <v>20</v>
      </c>
      <c r="E169" s="49">
        <v>0</v>
      </c>
      <c r="F169" s="49">
        <v>0</v>
      </c>
      <c r="G169" s="49">
        <v>0</v>
      </c>
      <c r="H169" s="49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9" t="s">
        <v>194</v>
      </c>
      <c r="C171" s="49"/>
      <c r="D171" s="49" t="s">
        <v>20</v>
      </c>
      <c r="E171" s="49">
        <v>0</v>
      </c>
      <c r="F171" s="49">
        <v>0</v>
      </c>
      <c r="G171" s="49">
        <v>0</v>
      </c>
      <c r="H171" s="49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9" t="s">
        <v>196</v>
      </c>
      <c r="C173" s="49"/>
      <c r="D173" s="49" t="s">
        <v>20</v>
      </c>
      <c r="E173" s="49">
        <v>0</v>
      </c>
      <c r="F173" s="49">
        <v>0</v>
      </c>
      <c r="G173" s="49">
        <v>0</v>
      </c>
      <c r="H173" s="49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9" t="s">
        <v>197</v>
      </c>
      <c r="C175" s="49"/>
      <c r="D175" s="49" t="s">
        <v>20</v>
      </c>
      <c r="E175" s="49">
        <v>0</v>
      </c>
      <c r="F175" s="49">
        <v>0</v>
      </c>
      <c r="G175" s="49">
        <v>0</v>
      </c>
      <c r="H175" s="49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9" t="s">
        <v>198</v>
      </c>
      <c r="C177" s="49"/>
      <c r="D177" s="49" t="s">
        <v>20</v>
      </c>
      <c r="E177" s="49">
        <v>0</v>
      </c>
      <c r="F177" s="49">
        <v>0</v>
      </c>
      <c r="G177" s="49">
        <v>0</v>
      </c>
      <c r="H177" s="49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9" t="s">
        <v>199</v>
      </c>
      <c r="C179" s="49"/>
      <c r="D179" s="49" t="s">
        <v>20</v>
      </c>
      <c r="E179" s="49">
        <v>0</v>
      </c>
      <c r="F179" s="49">
        <v>0</v>
      </c>
      <c r="G179" s="49">
        <v>0</v>
      </c>
      <c r="H179" s="49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9" t="s">
        <v>200</v>
      </c>
      <c r="C181" s="49"/>
      <c r="D181" s="49" t="s">
        <v>20</v>
      </c>
      <c r="E181" s="49">
        <v>0</v>
      </c>
      <c r="F181" s="49">
        <v>0</v>
      </c>
      <c r="G181" s="49">
        <v>0</v>
      </c>
      <c r="H181" s="49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9" t="s">
        <v>201</v>
      </c>
      <c r="C183" s="49"/>
      <c r="D183" s="49" t="s">
        <v>20</v>
      </c>
      <c r="E183" s="49">
        <v>0</v>
      </c>
      <c r="F183" s="49">
        <v>0</v>
      </c>
      <c r="G183" s="49">
        <v>0</v>
      </c>
      <c r="H183" s="49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9" t="s">
        <v>203</v>
      </c>
      <c r="C185" s="49"/>
      <c r="D185" s="49" t="s">
        <v>20</v>
      </c>
      <c r="E185" s="49">
        <v>0</v>
      </c>
      <c r="F185" s="49">
        <v>0</v>
      </c>
      <c r="G185" s="49">
        <v>0</v>
      </c>
      <c r="H185" s="49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9" t="s">
        <v>205</v>
      </c>
      <c r="C187" s="49"/>
      <c r="D187" s="49" t="s">
        <v>28</v>
      </c>
      <c r="E187" s="49">
        <v>0</v>
      </c>
      <c r="F187" s="49">
        <v>0</v>
      </c>
      <c r="G187" s="49">
        <v>0</v>
      </c>
      <c r="H187" s="49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9" t="s">
        <v>206</v>
      </c>
      <c r="C189" s="49"/>
      <c r="D189" s="49" t="s">
        <v>28</v>
      </c>
      <c r="E189" s="49">
        <v>0</v>
      </c>
      <c r="F189" s="49">
        <v>0</v>
      </c>
      <c r="G189" s="49">
        <v>0</v>
      </c>
      <c r="H189" s="49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9" t="s">
        <v>207</v>
      </c>
      <c r="C191" s="49" t="s">
        <v>174</v>
      </c>
      <c r="D191" s="49" t="s">
        <v>20</v>
      </c>
      <c r="E191" s="49">
        <v>0</v>
      </c>
      <c r="F191" s="49">
        <v>0</v>
      </c>
      <c r="G191" s="49">
        <v>0</v>
      </c>
      <c r="H191" s="49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9" t="s">
        <v>208</v>
      </c>
      <c r="C193" s="49"/>
      <c r="D193" s="49" t="s">
        <v>20</v>
      </c>
      <c r="E193" s="49">
        <v>0</v>
      </c>
      <c r="F193" s="49">
        <v>0</v>
      </c>
      <c r="G193" s="49">
        <v>0</v>
      </c>
      <c r="H193" s="49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9" t="s">
        <v>209</v>
      </c>
      <c r="C195" s="49"/>
      <c r="D195" s="49" t="s">
        <v>20</v>
      </c>
      <c r="E195" s="49">
        <v>0</v>
      </c>
      <c r="F195" s="49">
        <v>0</v>
      </c>
      <c r="G195" s="49">
        <v>0</v>
      </c>
      <c r="H195" s="49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9" t="s">
        <v>211</v>
      </c>
      <c r="C197" s="49"/>
      <c r="D197" s="49" t="s">
        <v>28</v>
      </c>
      <c r="E197" s="49">
        <v>0</v>
      </c>
      <c r="F197" s="49">
        <v>0</v>
      </c>
      <c r="G197" s="49">
        <v>0</v>
      </c>
      <c r="H197" s="49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9" t="s">
        <v>212</v>
      </c>
      <c r="C199" s="49"/>
      <c r="D199" s="49" t="s">
        <v>28</v>
      </c>
      <c r="E199" s="49">
        <v>0</v>
      </c>
      <c r="F199" s="49">
        <v>0</v>
      </c>
      <c r="G199" s="49">
        <v>0</v>
      </c>
      <c r="H199" s="49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9" t="s">
        <v>213</v>
      </c>
      <c r="C201" s="49"/>
      <c r="D201" s="49" t="s">
        <v>20</v>
      </c>
      <c r="E201" s="49">
        <v>0</v>
      </c>
      <c r="F201" s="49">
        <v>0</v>
      </c>
      <c r="G201" s="49">
        <v>0</v>
      </c>
      <c r="H201" s="49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9" t="s">
        <v>215</v>
      </c>
      <c r="C203" s="49"/>
      <c r="D203" s="49" t="s">
        <v>28</v>
      </c>
      <c r="E203" s="49">
        <v>0</v>
      </c>
      <c r="F203" s="49">
        <v>0</v>
      </c>
      <c r="G203" s="49">
        <v>0</v>
      </c>
      <c r="H203" s="49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9" t="s">
        <v>216</v>
      </c>
      <c r="C205" s="49"/>
      <c r="D205" s="49" t="s">
        <v>28</v>
      </c>
      <c r="E205" s="49">
        <v>0</v>
      </c>
      <c r="F205" s="49">
        <v>0</v>
      </c>
      <c r="G205" s="49">
        <v>0</v>
      </c>
      <c r="H205" s="49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9" t="s">
        <v>217</v>
      </c>
      <c r="C207" s="49"/>
      <c r="D207" s="49" t="s">
        <v>20</v>
      </c>
      <c r="E207" s="49">
        <v>0</v>
      </c>
      <c r="F207" s="49">
        <v>0</v>
      </c>
      <c r="G207" s="49">
        <v>0</v>
      </c>
      <c r="H207" s="49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abSelected="1"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3"/>
      <c r="C1" s="23"/>
      <c r="D1" s="23"/>
      <c r="E1" s="23"/>
      <c r="F1" s="23"/>
      <c r="G1" s="23"/>
      <c r="H1" s="23"/>
    </row>
    <row r="2" spans="1:9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9" x14ac:dyDescent="0.2">
      <c r="B3" s="7"/>
      <c r="C3" s="8"/>
      <c r="D3" s="8"/>
      <c r="E3" s="8"/>
      <c r="F3" s="8"/>
      <c r="G3" s="8"/>
      <c r="H3" s="9"/>
    </row>
    <row r="4" spans="1:9" x14ac:dyDescent="0.2">
      <c r="B4" s="10"/>
      <c r="C4" s="11"/>
      <c r="D4" s="11"/>
      <c r="E4" s="11"/>
      <c r="F4" s="11"/>
      <c r="G4" s="11"/>
      <c r="H4" s="12"/>
    </row>
    <row r="5" spans="1:9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9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9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9" x14ac:dyDescent="0.2">
      <c r="B8" s="10"/>
      <c r="C8" s="16" t="s">
        <v>219</v>
      </c>
      <c r="D8" s="17"/>
      <c r="E8" s="11"/>
      <c r="F8" s="16">
        <v>41761.999988425923</v>
      </c>
      <c r="G8" s="17"/>
      <c r="H8" s="12"/>
    </row>
    <row r="9" spans="1:9" x14ac:dyDescent="0.2">
      <c r="B9" s="10"/>
      <c r="C9" s="11"/>
      <c r="D9" s="14"/>
      <c r="E9" s="11"/>
      <c r="F9" s="14"/>
      <c r="G9" s="14"/>
      <c r="H9" s="12"/>
    </row>
    <row r="10" spans="1:9" x14ac:dyDescent="0.2">
      <c r="B10" s="20"/>
      <c r="C10" s="21"/>
      <c r="D10" s="21"/>
      <c r="E10" s="21"/>
      <c r="F10" s="21"/>
      <c r="G10" s="21"/>
      <c r="H10" s="22"/>
    </row>
    <row r="11" spans="1:9" x14ac:dyDescent="0.2">
      <c r="B11" s="23"/>
      <c r="C11" s="23"/>
      <c r="D11" s="23"/>
      <c r="E11" s="23"/>
      <c r="F11" s="23"/>
      <c r="G11" s="23"/>
      <c r="H11" s="23"/>
    </row>
    <row r="13" spans="1:9" ht="27.75" customHeight="1" thickBot="1" x14ac:dyDescent="0.25">
      <c r="A13" t="s">
        <v>10</v>
      </c>
      <c r="B13" s="25" t="s">
        <v>220</v>
      </c>
      <c r="C13" s="25" t="s">
        <v>80</v>
      </c>
      <c r="D13" s="25" t="s">
        <v>221</v>
      </c>
      <c r="E13" s="25" t="s">
        <v>82</v>
      </c>
      <c r="F13" s="25" t="s">
        <v>83</v>
      </c>
      <c r="G13" s="25" t="s">
        <v>84</v>
      </c>
      <c r="H13" s="25" t="s">
        <v>85</v>
      </c>
      <c r="I13" s="25" t="s">
        <v>86</v>
      </c>
    </row>
    <row r="14" spans="1:9" ht="13.5" customHeight="1" thickTop="1" x14ac:dyDescent="0.2">
      <c r="A14" t="s">
        <v>10</v>
      </c>
      <c r="B14" s="50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51">
        <v>41761</v>
      </c>
      <c r="C15" s="49" t="s">
        <v>87</v>
      </c>
      <c r="D15" s="49"/>
      <c r="E15" s="49" t="s">
        <v>20</v>
      </c>
      <c r="F15" s="49">
        <v>0</v>
      </c>
      <c r="G15" s="49">
        <v>0</v>
      </c>
      <c r="H15" s="49">
        <v>0</v>
      </c>
      <c r="I15" s="49">
        <v>16</v>
      </c>
    </row>
    <row r="16" spans="1:9" ht="13.5" customHeight="1" x14ac:dyDescent="0.2">
      <c r="A16" t="s">
        <v>10</v>
      </c>
      <c r="B16" s="50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51">
        <v>41761</v>
      </c>
      <c r="C17" s="49" t="s">
        <v>89</v>
      </c>
      <c r="D17" s="49"/>
      <c r="E17" s="49" t="s">
        <v>20</v>
      </c>
      <c r="F17" s="49">
        <v>0</v>
      </c>
      <c r="G17" s="49">
        <v>0</v>
      </c>
      <c r="H17" s="49">
        <v>0</v>
      </c>
      <c r="I17" s="49">
        <v>8</v>
      </c>
    </row>
    <row r="18" spans="1:9" ht="13.5" customHeight="1" x14ac:dyDescent="0.2">
      <c r="A18" t="s">
        <v>10</v>
      </c>
      <c r="B18" s="50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51">
        <v>41761</v>
      </c>
      <c r="C19" s="49" t="s">
        <v>90</v>
      </c>
      <c r="D19" s="49"/>
      <c r="E19" s="49" t="s">
        <v>20</v>
      </c>
      <c r="F19" s="49">
        <v>0</v>
      </c>
      <c r="G19" s="49">
        <v>0</v>
      </c>
      <c r="H19" s="49">
        <v>0</v>
      </c>
      <c r="I19" s="49">
        <v>8</v>
      </c>
    </row>
    <row r="20" spans="1:9" ht="13.5" customHeight="1" x14ac:dyDescent="0.2">
      <c r="A20" t="s">
        <v>10</v>
      </c>
      <c r="B20" s="50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51">
        <v>41761</v>
      </c>
      <c r="C21" s="49" t="s">
        <v>91</v>
      </c>
      <c r="D21" s="49"/>
      <c r="E21" s="49" t="s">
        <v>20</v>
      </c>
      <c r="F21" s="49">
        <v>0</v>
      </c>
      <c r="G21" s="49">
        <v>0</v>
      </c>
      <c r="H21" s="49">
        <v>0</v>
      </c>
      <c r="I21" s="49">
        <v>16</v>
      </c>
    </row>
    <row r="22" spans="1:9" ht="13.5" customHeight="1" x14ac:dyDescent="0.2">
      <c r="A22" t="s">
        <v>10</v>
      </c>
      <c r="B22" s="50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51">
        <v>41761</v>
      </c>
      <c r="C23" s="49" t="s">
        <v>93</v>
      </c>
      <c r="D23" s="49"/>
      <c r="E23" s="49" t="s">
        <v>20</v>
      </c>
      <c r="F23" s="49">
        <v>0</v>
      </c>
      <c r="G23" s="49">
        <v>0</v>
      </c>
      <c r="H23" s="49">
        <v>0</v>
      </c>
      <c r="I23" s="49">
        <v>16</v>
      </c>
    </row>
    <row r="24" spans="1:9" ht="13.5" customHeight="1" x14ac:dyDescent="0.2">
      <c r="A24" t="s">
        <v>10</v>
      </c>
      <c r="B24" s="50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51">
        <v>41761</v>
      </c>
      <c r="C25" s="49" t="s">
        <v>94</v>
      </c>
      <c r="D25" s="49"/>
      <c r="E25" s="49" t="s">
        <v>20</v>
      </c>
      <c r="F25" s="49">
        <v>0</v>
      </c>
      <c r="G25" s="49">
        <v>0</v>
      </c>
      <c r="H25" s="49">
        <v>0</v>
      </c>
      <c r="I25" s="49">
        <v>16</v>
      </c>
    </row>
    <row r="26" spans="1:9" ht="13.5" customHeight="1" x14ac:dyDescent="0.2">
      <c r="A26" t="s">
        <v>10</v>
      </c>
      <c r="B26" s="50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51">
        <v>41761</v>
      </c>
      <c r="C27" s="49" t="s">
        <v>95</v>
      </c>
      <c r="D27" s="49"/>
      <c r="E27" s="49" t="s">
        <v>20</v>
      </c>
      <c r="F27" s="49">
        <v>0</v>
      </c>
      <c r="G27" s="49">
        <v>0</v>
      </c>
      <c r="H27" s="49">
        <v>0</v>
      </c>
      <c r="I27" s="49">
        <v>8</v>
      </c>
    </row>
    <row r="28" spans="1:9" ht="13.5" customHeight="1" x14ac:dyDescent="0.2">
      <c r="A28" t="s">
        <v>10</v>
      </c>
      <c r="B28" s="50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51">
        <v>41761</v>
      </c>
      <c r="C29" s="49" t="s">
        <v>96</v>
      </c>
      <c r="D29" s="49"/>
      <c r="E29" s="49" t="s">
        <v>20</v>
      </c>
      <c r="F29" s="49">
        <v>0</v>
      </c>
      <c r="G29" s="49">
        <v>0</v>
      </c>
      <c r="H29" s="49">
        <v>0</v>
      </c>
      <c r="I29" s="49">
        <v>16</v>
      </c>
    </row>
    <row r="30" spans="1:9" ht="13.5" customHeight="1" x14ac:dyDescent="0.2">
      <c r="A30" t="s">
        <v>10</v>
      </c>
      <c r="B30" s="50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51">
        <v>41761</v>
      </c>
      <c r="C31" s="49" t="s">
        <v>98</v>
      </c>
      <c r="D31" s="49"/>
      <c r="E31" s="49" t="s">
        <v>20</v>
      </c>
      <c r="F31" s="49">
        <v>0</v>
      </c>
      <c r="G31" s="49">
        <v>0</v>
      </c>
      <c r="H31" s="49">
        <v>0</v>
      </c>
      <c r="I31" s="49">
        <v>8</v>
      </c>
    </row>
    <row r="32" spans="1:9" ht="13.5" customHeight="1" x14ac:dyDescent="0.2">
      <c r="A32" t="s">
        <v>10</v>
      </c>
      <c r="B32" s="50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51">
        <v>41761</v>
      </c>
      <c r="C33" s="49" t="s">
        <v>100</v>
      </c>
      <c r="D33" s="49"/>
      <c r="E33" s="49" t="s">
        <v>28</v>
      </c>
      <c r="F33" s="49">
        <v>0</v>
      </c>
      <c r="G33" s="49">
        <v>0</v>
      </c>
      <c r="H33" s="49">
        <v>0</v>
      </c>
      <c r="I33" s="49">
        <v>48</v>
      </c>
    </row>
    <row r="34" spans="1:9" ht="13.5" customHeight="1" x14ac:dyDescent="0.2">
      <c r="A34" t="s">
        <v>10</v>
      </c>
      <c r="B34" s="50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51">
        <v>41761</v>
      </c>
      <c r="C35" s="49" t="s">
        <v>101</v>
      </c>
      <c r="D35" s="49"/>
      <c r="E35" s="49" t="s">
        <v>28</v>
      </c>
      <c r="F35" s="49">
        <v>0</v>
      </c>
      <c r="G35" s="49">
        <v>0</v>
      </c>
      <c r="H35" s="49">
        <v>0</v>
      </c>
      <c r="I35" s="49">
        <v>16</v>
      </c>
    </row>
    <row r="36" spans="1:9" ht="13.5" customHeight="1" x14ac:dyDescent="0.2">
      <c r="A36" t="s">
        <v>10</v>
      </c>
      <c r="B36" s="50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51">
        <v>41761</v>
      </c>
      <c r="C37" s="49" t="s">
        <v>102</v>
      </c>
      <c r="D37" s="49"/>
      <c r="E37" s="49" t="s">
        <v>28</v>
      </c>
      <c r="F37" s="49">
        <v>0</v>
      </c>
      <c r="G37" s="49">
        <v>0</v>
      </c>
      <c r="H37" s="49">
        <v>0</v>
      </c>
      <c r="I37" s="49">
        <v>8</v>
      </c>
    </row>
    <row r="38" spans="1:9" ht="13.5" customHeight="1" x14ac:dyDescent="0.2">
      <c r="A38" t="s">
        <v>10</v>
      </c>
      <c r="B38" s="50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51">
        <v>41761</v>
      </c>
      <c r="C39" s="49" t="s">
        <v>103</v>
      </c>
      <c r="D39" s="49"/>
      <c r="E39" s="49" t="s">
        <v>28</v>
      </c>
      <c r="F39" s="49">
        <v>0</v>
      </c>
      <c r="G39" s="49">
        <v>0</v>
      </c>
      <c r="H39" s="49">
        <v>0</v>
      </c>
      <c r="I39" s="49">
        <v>8</v>
      </c>
    </row>
    <row r="40" spans="1:9" ht="13.5" customHeight="1" x14ac:dyDescent="0.2">
      <c r="A40" t="s">
        <v>10</v>
      </c>
      <c r="B40" s="50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51">
        <v>41761</v>
      </c>
      <c r="C41" s="49" t="s">
        <v>104</v>
      </c>
      <c r="D41" s="49"/>
      <c r="E41" s="49" t="s">
        <v>28</v>
      </c>
      <c r="F41" s="49">
        <v>0</v>
      </c>
      <c r="G41" s="49">
        <v>0</v>
      </c>
      <c r="H41" s="49">
        <v>0</v>
      </c>
      <c r="I41" s="49">
        <v>8</v>
      </c>
    </row>
    <row r="42" spans="1:9" ht="13.5" customHeight="1" x14ac:dyDescent="0.2">
      <c r="A42" t="s">
        <v>10</v>
      </c>
      <c r="B42" s="50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51">
        <v>41761</v>
      </c>
      <c r="C43" s="49" t="s">
        <v>105</v>
      </c>
      <c r="D43" s="49"/>
      <c r="E43" s="49" t="s">
        <v>20</v>
      </c>
      <c r="F43" s="49">
        <v>0</v>
      </c>
      <c r="G43" s="49">
        <v>0</v>
      </c>
      <c r="H43" s="49">
        <v>0</v>
      </c>
      <c r="I43" s="49">
        <v>16</v>
      </c>
    </row>
    <row r="44" spans="1:9" ht="13.5" customHeight="1" x14ac:dyDescent="0.2">
      <c r="A44" t="s">
        <v>10</v>
      </c>
      <c r="B44" s="50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51">
        <v>41761</v>
      </c>
      <c r="C45" s="49" t="s">
        <v>106</v>
      </c>
      <c r="D45" s="49"/>
      <c r="E45" s="49" t="s">
        <v>20</v>
      </c>
      <c r="F45" s="49">
        <v>0</v>
      </c>
      <c r="G45" s="49">
        <v>0</v>
      </c>
      <c r="H45" s="49">
        <v>0</v>
      </c>
      <c r="I45" s="49">
        <v>8</v>
      </c>
    </row>
    <row r="46" spans="1:9" ht="13.5" customHeight="1" x14ac:dyDescent="0.2">
      <c r="A46" t="s">
        <v>10</v>
      </c>
      <c r="B46" s="50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51">
        <v>41761</v>
      </c>
      <c r="C47" s="49" t="s">
        <v>108</v>
      </c>
      <c r="D47" s="49"/>
      <c r="E47" s="49" t="s">
        <v>20</v>
      </c>
      <c r="F47" s="49">
        <v>0</v>
      </c>
      <c r="G47" s="49">
        <v>0</v>
      </c>
      <c r="H47" s="49">
        <v>0</v>
      </c>
      <c r="I47" s="49">
        <v>16</v>
      </c>
    </row>
    <row r="48" spans="1:9" ht="13.5" customHeight="1" x14ac:dyDescent="0.2">
      <c r="A48" t="s">
        <v>10</v>
      </c>
      <c r="B48" s="50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51">
        <v>41761</v>
      </c>
      <c r="C49" s="49" t="s">
        <v>110</v>
      </c>
      <c r="D49" s="49"/>
      <c r="E49" s="49" t="s">
        <v>20</v>
      </c>
      <c r="F49" s="49">
        <v>0</v>
      </c>
      <c r="G49" s="49">
        <v>0</v>
      </c>
      <c r="H49" s="49">
        <v>0</v>
      </c>
      <c r="I49" s="49">
        <v>16</v>
      </c>
    </row>
    <row r="50" spans="1:9" ht="13.5" customHeight="1" x14ac:dyDescent="0.2">
      <c r="A50" t="s">
        <v>10</v>
      </c>
      <c r="B50" s="50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51">
        <v>41761</v>
      </c>
      <c r="C51" s="49" t="s">
        <v>112</v>
      </c>
      <c r="D51" s="49"/>
      <c r="E51" s="49" t="s">
        <v>28</v>
      </c>
      <c r="F51" s="49">
        <v>0</v>
      </c>
      <c r="G51" s="49">
        <v>0</v>
      </c>
      <c r="H51" s="49">
        <v>0</v>
      </c>
      <c r="I51" s="49">
        <v>8</v>
      </c>
    </row>
    <row r="52" spans="1:9" ht="13.5" customHeight="1" x14ac:dyDescent="0.2">
      <c r="A52" t="s">
        <v>10</v>
      </c>
      <c r="B52" s="50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51">
        <v>41761</v>
      </c>
      <c r="C53" s="49" t="s">
        <v>114</v>
      </c>
      <c r="D53" s="49"/>
      <c r="E53" s="49" t="s">
        <v>28</v>
      </c>
      <c r="F53" s="49">
        <v>0</v>
      </c>
      <c r="G53" s="49">
        <v>0</v>
      </c>
      <c r="H53" s="49">
        <v>0</v>
      </c>
      <c r="I53" s="49">
        <v>24</v>
      </c>
    </row>
    <row r="54" spans="1:9" ht="13.5" customHeight="1" x14ac:dyDescent="0.2">
      <c r="A54" t="s">
        <v>10</v>
      </c>
      <c r="B54" s="50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51">
        <v>41761</v>
      </c>
      <c r="C55" s="49" t="s">
        <v>115</v>
      </c>
      <c r="D55" s="49"/>
      <c r="E55" s="49" t="s">
        <v>28</v>
      </c>
      <c r="F55" s="49">
        <v>0</v>
      </c>
      <c r="G55" s="49">
        <v>0</v>
      </c>
      <c r="H55" s="49">
        <v>0</v>
      </c>
      <c r="I55" s="49">
        <v>16</v>
      </c>
    </row>
    <row r="56" spans="1:9" ht="13.5" customHeight="1" x14ac:dyDescent="0.2">
      <c r="A56" t="s">
        <v>10</v>
      </c>
      <c r="B56" s="50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51">
        <v>41761</v>
      </c>
      <c r="C57" s="49" t="s">
        <v>116</v>
      </c>
      <c r="D57" s="49"/>
      <c r="E57" s="49" t="s">
        <v>20</v>
      </c>
      <c r="F57" s="49">
        <v>0</v>
      </c>
      <c r="G57" s="49">
        <v>0</v>
      </c>
      <c r="H57" s="49">
        <v>0</v>
      </c>
      <c r="I57" s="49">
        <v>16</v>
      </c>
    </row>
    <row r="58" spans="1:9" ht="13.5" customHeight="1" x14ac:dyDescent="0.2">
      <c r="A58" t="s">
        <v>10</v>
      </c>
      <c r="B58" s="50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51">
        <v>41761</v>
      </c>
      <c r="C59" s="49" t="s">
        <v>117</v>
      </c>
      <c r="D59" s="49"/>
      <c r="E59" s="49" t="s">
        <v>20</v>
      </c>
      <c r="F59" s="49">
        <v>0</v>
      </c>
      <c r="G59" s="49">
        <v>0</v>
      </c>
      <c r="H59" s="49">
        <v>0</v>
      </c>
      <c r="I59" s="49">
        <v>16</v>
      </c>
    </row>
    <row r="60" spans="1:9" ht="13.5" customHeight="1" x14ac:dyDescent="0.2">
      <c r="A60" t="s">
        <v>10</v>
      </c>
      <c r="B60" s="50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51">
        <v>41761</v>
      </c>
      <c r="C61" s="49" t="s">
        <v>118</v>
      </c>
      <c r="D61" s="49"/>
      <c r="E61" s="49" t="s">
        <v>20</v>
      </c>
      <c r="F61" s="49">
        <v>0</v>
      </c>
      <c r="G61" s="49">
        <v>0</v>
      </c>
      <c r="H61" s="49">
        <v>0</v>
      </c>
      <c r="I61" s="49">
        <v>16</v>
      </c>
    </row>
    <row r="62" spans="1:9" ht="13.5" customHeight="1" x14ac:dyDescent="0.2">
      <c r="A62" t="s">
        <v>10</v>
      </c>
      <c r="B62" s="50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51">
        <v>41761</v>
      </c>
      <c r="C63" s="49" t="s">
        <v>119</v>
      </c>
      <c r="D63" s="49"/>
      <c r="E63" s="49" t="s">
        <v>20</v>
      </c>
      <c r="F63" s="49">
        <v>0</v>
      </c>
      <c r="G63" s="49">
        <v>0</v>
      </c>
      <c r="H63" s="49">
        <v>0</v>
      </c>
      <c r="I63" s="49">
        <v>24</v>
      </c>
    </row>
    <row r="64" spans="1:9" ht="13.5" customHeight="1" x14ac:dyDescent="0.2">
      <c r="A64" t="s">
        <v>10</v>
      </c>
      <c r="B64" s="50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51">
        <v>41761</v>
      </c>
      <c r="C65" s="49" t="s">
        <v>121</v>
      </c>
      <c r="D65" s="49"/>
      <c r="E65" s="49" t="s">
        <v>20</v>
      </c>
      <c r="F65" s="49">
        <v>0</v>
      </c>
      <c r="G65" s="49">
        <v>0</v>
      </c>
      <c r="H65" s="49">
        <v>0</v>
      </c>
      <c r="I65" s="49">
        <v>8</v>
      </c>
    </row>
    <row r="66" spans="1:9" ht="13.5" customHeight="1" x14ac:dyDescent="0.2">
      <c r="A66" t="s">
        <v>10</v>
      </c>
      <c r="B66" s="50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51">
        <v>41761</v>
      </c>
      <c r="C67" s="49" t="s">
        <v>123</v>
      </c>
      <c r="D67" s="49"/>
      <c r="E67" s="49" t="s">
        <v>20</v>
      </c>
      <c r="F67" s="49">
        <v>0</v>
      </c>
      <c r="G67" s="49">
        <v>0</v>
      </c>
      <c r="H67" s="49">
        <v>0</v>
      </c>
      <c r="I67" s="49">
        <v>8</v>
      </c>
    </row>
    <row r="68" spans="1:9" ht="13.5" customHeight="1" x14ac:dyDescent="0.2">
      <c r="A68" t="s">
        <v>10</v>
      </c>
      <c r="B68" s="50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51">
        <v>41761</v>
      </c>
      <c r="C69" s="49" t="s">
        <v>124</v>
      </c>
      <c r="D69" s="49"/>
      <c r="E69" s="49" t="s">
        <v>20</v>
      </c>
      <c r="F69" s="49">
        <v>0</v>
      </c>
      <c r="G69" s="49">
        <v>0</v>
      </c>
      <c r="H69" s="49">
        <v>0</v>
      </c>
      <c r="I69" s="49">
        <v>16</v>
      </c>
    </row>
    <row r="70" spans="1:9" ht="13.5" customHeight="1" x14ac:dyDescent="0.2">
      <c r="A70" t="s">
        <v>10</v>
      </c>
      <c r="B70" s="50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51">
        <v>41761</v>
      </c>
      <c r="C71" s="49" t="s">
        <v>125</v>
      </c>
      <c r="D71" s="49"/>
      <c r="E71" s="49" t="s">
        <v>20</v>
      </c>
      <c r="F71" s="49">
        <v>0</v>
      </c>
      <c r="G71" s="49">
        <v>0</v>
      </c>
      <c r="H71" s="49">
        <v>0</v>
      </c>
      <c r="I71" s="49">
        <v>24</v>
      </c>
    </row>
    <row r="72" spans="1:9" ht="13.5" customHeight="1" x14ac:dyDescent="0.2">
      <c r="A72" t="s">
        <v>10</v>
      </c>
      <c r="B72" s="50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51">
        <v>41761</v>
      </c>
      <c r="C73" s="49" t="s">
        <v>126</v>
      </c>
      <c r="D73" s="49"/>
      <c r="E73" s="49" t="s">
        <v>20</v>
      </c>
      <c r="F73" s="49">
        <v>0</v>
      </c>
      <c r="G73" s="49">
        <v>0</v>
      </c>
      <c r="H73" s="49">
        <v>0</v>
      </c>
      <c r="I73" s="49">
        <v>8</v>
      </c>
    </row>
    <row r="74" spans="1:9" ht="13.5" customHeight="1" x14ac:dyDescent="0.2">
      <c r="A74" t="s">
        <v>10</v>
      </c>
      <c r="B74" s="50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51">
        <v>41761</v>
      </c>
      <c r="C75" s="49" t="s">
        <v>127</v>
      </c>
      <c r="D75" s="49"/>
      <c r="E75" s="49" t="s">
        <v>20</v>
      </c>
      <c r="F75" s="49">
        <v>0</v>
      </c>
      <c r="G75" s="49">
        <v>0</v>
      </c>
      <c r="H75" s="49">
        <v>0</v>
      </c>
      <c r="I75" s="49">
        <v>8</v>
      </c>
    </row>
    <row r="76" spans="1:9" ht="13.5" customHeight="1" x14ac:dyDescent="0.2">
      <c r="A76" t="s">
        <v>10</v>
      </c>
      <c r="B76" s="50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51">
        <v>41761</v>
      </c>
      <c r="C77" s="49" t="s">
        <v>128</v>
      </c>
      <c r="D77" s="49"/>
      <c r="E77" s="49" t="s">
        <v>20</v>
      </c>
      <c r="F77" s="49">
        <v>0</v>
      </c>
      <c r="G77" s="49">
        <v>0</v>
      </c>
      <c r="H77" s="49">
        <v>0</v>
      </c>
      <c r="I77" s="49">
        <v>24</v>
      </c>
    </row>
    <row r="78" spans="1:9" ht="13.5" customHeight="1" x14ac:dyDescent="0.2">
      <c r="A78" t="s">
        <v>10</v>
      </c>
      <c r="B78" s="50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51">
        <v>41761</v>
      </c>
      <c r="C79" s="49" t="s">
        <v>130</v>
      </c>
      <c r="D79" s="49"/>
      <c r="E79" s="49" t="s">
        <v>20</v>
      </c>
      <c r="F79" s="49">
        <v>0</v>
      </c>
      <c r="G79" s="49">
        <v>0</v>
      </c>
      <c r="H79" s="49">
        <v>0</v>
      </c>
      <c r="I79" s="49">
        <v>24</v>
      </c>
    </row>
    <row r="80" spans="1:9" ht="13.5" customHeight="1" x14ac:dyDescent="0.2">
      <c r="A80" t="s">
        <v>10</v>
      </c>
      <c r="B80" s="50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51">
        <v>41761</v>
      </c>
      <c r="C81" s="49" t="s">
        <v>132</v>
      </c>
      <c r="D81" s="49"/>
      <c r="E81" s="49" t="s">
        <v>28</v>
      </c>
      <c r="F81" s="49">
        <v>0</v>
      </c>
      <c r="G81" s="49">
        <v>0</v>
      </c>
      <c r="H81" s="49">
        <v>0</v>
      </c>
      <c r="I81" s="49">
        <v>8</v>
      </c>
    </row>
    <row r="82" spans="1:9" ht="13.5" customHeight="1" x14ac:dyDescent="0.2">
      <c r="A82" t="s">
        <v>10</v>
      </c>
      <c r="B82" s="50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51">
        <v>41761</v>
      </c>
      <c r="C83" s="49" t="s">
        <v>133</v>
      </c>
      <c r="D83" s="49"/>
      <c r="E83" s="49" t="s">
        <v>20</v>
      </c>
      <c r="F83" s="49">
        <v>0</v>
      </c>
      <c r="G83" s="49">
        <v>0</v>
      </c>
      <c r="H83" s="49">
        <v>0</v>
      </c>
      <c r="I83" s="49">
        <v>16</v>
      </c>
    </row>
    <row r="84" spans="1:9" ht="13.5" customHeight="1" x14ac:dyDescent="0.2">
      <c r="A84" t="s">
        <v>10</v>
      </c>
      <c r="B84" s="50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51">
        <v>41761</v>
      </c>
      <c r="C85" s="49" t="s">
        <v>134</v>
      </c>
      <c r="D85" s="49"/>
      <c r="E85" s="49" t="s">
        <v>20</v>
      </c>
      <c r="F85" s="49">
        <v>0</v>
      </c>
      <c r="G85" s="49">
        <v>0</v>
      </c>
      <c r="H85" s="49">
        <v>0</v>
      </c>
      <c r="I85" s="49">
        <v>24</v>
      </c>
    </row>
    <row r="86" spans="1:9" ht="13.5" customHeight="1" x14ac:dyDescent="0.2">
      <c r="A86" t="s">
        <v>10</v>
      </c>
      <c r="B86" s="50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51">
        <v>41761</v>
      </c>
      <c r="C87" s="49" t="s">
        <v>136</v>
      </c>
      <c r="D87" s="49"/>
      <c r="E87" s="49" t="s">
        <v>28</v>
      </c>
      <c r="F87" s="49">
        <v>0</v>
      </c>
      <c r="G87" s="49">
        <v>0</v>
      </c>
      <c r="H87" s="49">
        <v>0</v>
      </c>
      <c r="I87" s="49">
        <v>8</v>
      </c>
    </row>
    <row r="88" spans="1:9" ht="13.5" customHeight="1" x14ac:dyDescent="0.2">
      <c r="A88" t="s">
        <v>10</v>
      </c>
      <c r="B88" s="50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51">
        <v>41761</v>
      </c>
      <c r="C89" s="49" t="s">
        <v>137</v>
      </c>
      <c r="D89" s="49"/>
      <c r="E89" s="49" t="s">
        <v>20</v>
      </c>
      <c r="F89" s="49">
        <v>0</v>
      </c>
      <c r="G89" s="49">
        <v>0</v>
      </c>
      <c r="H89" s="49">
        <v>0</v>
      </c>
      <c r="I89" s="49">
        <v>32</v>
      </c>
    </row>
    <row r="90" spans="1:9" ht="13.5" customHeight="1" x14ac:dyDescent="0.2">
      <c r="A90" t="s">
        <v>10</v>
      </c>
      <c r="B90" s="50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51">
        <v>41761</v>
      </c>
      <c r="C91" s="49" t="s">
        <v>139</v>
      </c>
      <c r="D91" s="49"/>
      <c r="E91" s="49" t="s">
        <v>20</v>
      </c>
      <c r="F91" s="49">
        <v>0</v>
      </c>
      <c r="G91" s="49">
        <v>0</v>
      </c>
      <c r="H91" s="49">
        <v>0</v>
      </c>
      <c r="I91" s="49">
        <v>8</v>
      </c>
    </row>
    <row r="92" spans="1:9" ht="13.5" customHeight="1" x14ac:dyDescent="0.2">
      <c r="A92" t="s">
        <v>10</v>
      </c>
      <c r="B92" s="50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51">
        <v>41761</v>
      </c>
      <c r="C93" s="49" t="s">
        <v>141</v>
      </c>
      <c r="D93" s="49"/>
      <c r="E93" s="49" t="s">
        <v>28</v>
      </c>
      <c r="F93" s="49">
        <v>0</v>
      </c>
      <c r="G93" s="49">
        <v>0</v>
      </c>
      <c r="H93" s="49">
        <v>0</v>
      </c>
      <c r="I93" s="49">
        <v>8</v>
      </c>
    </row>
    <row r="94" spans="1:9" ht="13.5" customHeight="1" x14ac:dyDescent="0.2">
      <c r="A94" t="s">
        <v>10</v>
      </c>
      <c r="B94" s="50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51">
        <v>41761</v>
      </c>
      <c r="C95" s="49" t="s">
        <v>142</v>
      </c>
      <c r="D95" s="49"/>
      <c r="E95" s="49" t="s">
        <v>20</v>
      </c>
      <c r="F95" s="49">
        <v>0</v>
      </c>
      <c r="G95" s="49">
        <v>0</v>
      </c>
      <c r="H95" s="49">
        <v>0</v>
      </c>
      <c r="I95" s="49">
        <v>16</v>
      </c>
    </row>
    <row r="96" spans="1:9" ht="13.5" customHeight="1" x14ac:dyDescent="0.2">
      <c r="A96" t="s">
        <v>10</v>
      </c>
      <c r="B96" s="50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51">
        <v>41761</v>
      </c>
      <c r="C97" s="49" t="s">
        <v>144</v>
      </c>
      <c r="D97" s="49"/>
      <c r="E97" s="49" t="s">
        <v>28</v>
      </c>
      <c r="F97" s="49">
        <v>0</v>
      </c>
      <c r="G97" s="49">
        <v>0</v>
      </c>
      <c r="H97" s="49">
        <v>0</v>
      </c>
      <c r="I97" s="49">
        <v>8</v>
      </c>
    </row>
    <row r="98" spans="1:9" ht="13.5" customHeight="1" x14ac:dyDescent="0.2">
      <c r="A98" t="s">
        <v>10</v>
      </c>
      <c r="B98" s="50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51">
        <v>41761</v>
      </c>
      <c r="C99" s="49" t="s">
        <v>145</v>
      </c>
      <c r="D99" s="49"/>
      <c r="E99" s="49" t="s">
        <v>28</v>
      </c>
      <c r="F99" s="49">
        <v>0</v>
      </c>
      <c r="G99" s="49">
        <v>0</v>
      </c>
      <c r="H99" s="49">
        <v>0</v>
      </c>
      <c r="I99" s="49">
        <v>8</v>
      </c>
    </row>
    <row r="100" spans="1:9" ht="13.5" customHeight="1" x14ac:dyDescent="0.2">
      <c r="A100" t="s">
        <v>10</v>
      </c>
      <c r="B100" s="50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51">
        <v>41761</v>
      </c>
      <c r="C101" s="49" t="s">
        <v>146</v>
      </c>
      <c r="D101" s="49"/>
      <c r="E101" s="49" t="s">
        <v>28</v>
      </c>
      <c r="F101" s="49">
        <v>0</v>
      </c>
      <c r="G101" s="49">
        <v>0</v>
      </c>
      <c r="H101" s="49">
        <v>0</v>
      </c>
      <c r="I101" s="49">
        <v>8</v>
      </c>
    </row>
    <row r="102" spans="1:9" ht="13.5" customHeight="1" x14ac:dyDescent="0.2">
      <c r="A102" t="s">
        <v>10</v>
      </c>
      <c r="B102" s="50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51">
        <v>41761</v>
      </c>
      <c r="C103" s="49" t="s">
        <v>147</v>
      </c>
      <c r="D103" s="49"/>
      <c r="E103" s="49" t="s">
        <v>20</v>
      </c>
      <c r="F103" s="49">
        <v>0</v>
      </c>
      <c r="G103" s="49">
        <v>0</v>
      </c>
      <c r="H103" s="49">
        <v>0</v>
      </c>
      <c r="I103" s="49">
        <v>16</v>
      </c>
    </row>
    <row r="104" spans="1:9" ht="13.5" customHeight="1" x14ac:dyDescent="0.2">
      <c r="A104" t="s">
        <v>10</v>
      </c>
      <c r="B104" s="50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51">
        <v>41761</v>
      </c>
      <c r="C105" s="49" t="s">
        <v>149</v>
      </c>
      <c r="D105" s="49"/>
      <c r="E105" s="49" t="s">
        <v>20</v>
      </c>
      <c r="F105" s="49">
        <v>0</v>
      </c>
      <c r="G105" s="49">
        <v>0</v>
      </c>
      <c r="H105" s="49">
        <v>0</v>
      </c>
      <c r="I105" s="49">
        <v>24</v>
      </c>
    </row>
    <row r="106" spans="1:9" ht="13.5" customHeight="1" x14ac:dyDescent="0.2">
      <c r="A106" t="s">
        <v>10</v>
      </c>
      <c r="B106" s="50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51">
        <v>41761</v>
      </c>
      <c r="C107" s="49" t="s">
        <v>151</v>
      </c>
      <c r="D107" s="49"/>
      <c r="E107" s="49" t="s">
        <v>28</v>
      </c>
      <c r="F107" s="49">
        <v>0</v>
      </c>
      <c r="G107" s="49">
        <v>0</v>
      </c>
      <c r="H107" s="49">
        <v>0</v>
      </c>
      <c r="I107" s="49">
        <v>8</v>
      </c>
    </row>
    <row r="108" spans="1:9" ht="13.5" customHeight="1" x14ac:dyDescent="0.2">
      <c r="A108" t="s">
        <v>10</v>
      </c>
      <c r="B108" s="50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51">
        <v>41761</v>
      </c>
      <c r="C109" s="49" t="s">
        <v>152</v>
      </c>
      <c r="D109" s="49"/>
      <c r="E109" s="49" t="s">
        <v>20</v>
      </c>
      <c r="F109" s="49">
        <v>0</v>
      </c>
      <c r="G109" s="49">
        <v>0</v>
      </c>
      <c r="H109" s="49">
        <v>0</v>
      </c>
      <c r="I109" s="49">
        <v>16</v>
      </c>
    </row>
    <row r="110" spans="1:9" ht="13.5" customHeight="1" x14ac:dyDescent="0.2">
      <c r="A110" t="s">
        <v>10</v>
      </c>
      <c r="B110" s="50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51">
        <v>41761</v>
      </c>
      <c r="C111" s="49" t="s">
        <v>153</v>
      </c>
      <c r="D111" s="49"/>
      <c r="E111" s="49" t="s">
        <v>20</v>
      </c>
      <c r="F111" s="49">
        <v>0</v>
      </c>
      <c r="G111" s="49">
        <v>0</v>
      </c>
      <c r="H111" s="49">
        <v>0</v>
      </c>
      <c r="I111" s="49">
        <v>16</v>
      </c>
    </row>
    <row r="112" spans="1:9" ht="13.5" customHeight="1" x14ac:dyDescent="0.2">
      <c r="A112" t="s">
        <v>10</v>
      </c>
      <c r="B112" s="50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51">
        <v>41761</v>
      </c>
      <c r="C113" s="49" t="s">
        <v>155</v>
      </c>
      <c r="D113" s="49"/>
      <c r="E113" s="49" t="s">
        <v>20</v>
      </c>
      <c r="F113" s="49">
        <v>0</v>
      </c>
      <c r="G113" s="49">
        <v>0</v>
      </c>
      <c r="H113" s="49">
        <v>0</v>
      </c>
      <c r="I113" s="49">
        <v>8</v>
      </c>
    </row>
    <row r="114" spans="1:9" ht="13.5" customHeight="1" x14ac:dyDescent="0.2">
      <c r="A114" t="s">
        <v>10</v>
      </c>
      <c r="B114" s="50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51">
        <v>41761</v>
      </c>
      <c r="C115" s="49" t="s">
        <v>156</v>
      </c>
      <c r="D115" s="49"/>
      <c r="E115" s="49" t="s">
        <v>20</v>
      </c>
      <c r="F115" s="49">
        <v>0</v>
      </c>
      <c r="G115" s="49">
        <v>0</v>
      </c>
      <c r="H115" s="49">
        <v>0</v>
      </c>
      <c r="I115" s="49">
        <v>16</v>
      </c>
    </row>
    <row r="116" spans="1:9" ht="13.5" customHeight="1" x14ac:dyDescent="0.2">
      <c r="A116" t="s">
        <v>10</v>
      </c>
      <c r="B116" s="50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51">
        <v>41761</v>
      </c>
      <c r="C117" s="49" t="s">
        <v>158</v>
      </c>
      <c r="D117" s="49"/>
      <c r="E117" s="49" t="s">
        <v>20</v>
      </c>
      <c r="F117" s="49">
        <v>0</v>
      </c>
      <c r="G117" s="49">
        <v>0</v>
      </c>
      <c r="H117" s="49">
        <v>0</v>
      </c>
      <c r="I117" s="49">
        <v>16</v>
      </c>
    </row>
    <row r="118" spans="1:9" ht="13.5" customHeight="1" x14ac:dyDescent="0.2">
      <c r="A118" t="s">
        <v>10</v>
      </c>
      <c r="B118" s="50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51">
        <v>41761</v>
      </c>
      <c r="C119" s="49" t="s">
        <v>160</v>
      </c>
      <c r="D119" s="49"/>
      <c r="E119" s="49" t="s">
        <v>28</v>
      </c>
      <c r="F119" s="49">
        <v>0</v>
      </c>
      <c r="G119" s="49">
        <v>0</v>
      </c>
      <c r="H119" s="49">
        <v>0</v>
      </c>
      <c r="I119" s="49">
        <v>16</v>
      </c>
    </row>
    <row r="120" spans="1:9" ht="13.5" customHeight="1" x14ac:dyDescent="0.2">
      <c r="A120" t="s">
        <v>10</v>
      </c>
      <c r="B120" s="50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51">
        <v>41761</v>
      </c>
      <c r="C121" s="49" t="s">
        <v>161</v>
      </c>
      <c r="D121" s="49"/>
      <c r="E121" s="49" t="s">
        <v>20</v>
      </c>
      <c r="F121" s="49">
        <v>0</v>
      </c>
      <c r="G121" s="49">
        <v>0</v>
      </c>
      <c r="H121" s="49">
        <v>0</v>
      </c>
      <c r="I121" s="49">
        <v>24</v>
      </c>
    </row>
    <row r="122" spans="1:9" ht="13.5" customHeight="1" x14ac:dyDescent="0.2">
      <c r="A122" t="s">
        <v>10</v>
      </c>
      <c r="B122" s="50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51">
        <v>41761</v>
      </c>
      <c r="C123" s="49" t="s">
        <v>162</v>
      </c>
      <c r="D123" s="49"/>
      <c r="E123" s="49" t="s">
        <v>20</v>
      </c>
      <c r="F123" s="49">
        <v>0</v>
      </c>
      <c r="G123" s="49">
        <v>0</v>
      </c>
      <c r="H123" s="49">
        <v>0</v>
      </c>
      <c r="I123" s="49">
        <v>16</v>
      </c>
    </row>
    <row r="124" spans="1:9" ht="13.5" customHeight="1" x14ac:dyDescent="0.2">
      <c r="A124" t="s">
        <v>10</v>
      </c>
      <c r="B124" s="50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51">
        <v>41761</v>
      </c>
      <c r="C125" s="49" t="s">
        <v>164</v>
      </c>
      <c r="D125" s="49"/>
      <c r="E125" s="49" t="s">
        <v>28</v>
      </c>
      <c r="F125" s="49">
        <v>0</v>
      </c>
      <c r="G125" s="49">
        <v>0</v>
      </c>
      <c r="H125" s="49">
        <v>0</v>
      </c>
      <c r="I125" s="49">
        <v>8</v>
      </c>
    </row>
    <row r="126" spans="1:9" ht="13.5" customHeight="1" x14ac:dyDescent="0.2">
      <c r="A126" t="s">
        <v>10</v>
      </c>
      <c r="B126" s="50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51">
        <v>41761</v>
      </c>
      <c r="C127" s="49" t="s">
        <v>165</v>
      </c>
      <c r="D127" s="49"/>
      <c r="E127" s="49" t="s">
        <v>20</v>
      </c>
      <c r="F127" s="49">
        <v>0</v>
      </c>
      <c r="G127" s="49">
        <v>0</v>
      </c>
      <c r="H127" s="49">
        <v>0</v>
      </c>
      <c r="I127" s="49">
        <v>24</v>
      </c>
    </row>
    <row r="128" spans="1:9" ht="13.5" customHeight="1" x14ac:dyDescent="0.2">
      <c r="A128" t="s">
        <v>10</v>
      </c>
      <c r="B128" s="50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51">
        <v>41761</v>
      </c>
      <c r="C129" s="49" t="s">
        <v>167</v>
      </c>
      <c r="D129" s="49"/>
      <c r="E129" s="49" t="s">
        <v>20</v>
      </c>
      <c r="F129" s="49">
        <v>0</v>
      </c>
      <c r="G129" s="49">
        <v>0</v>
      </c>
      <c r="H129" s="49">
        <v>0</v>
      </c>
      <c r="I129" s="49">
        <v>8</v>
      </c>
    </row>
    <row r="130" spans="1:9" ht="13.5" customHeight="1" x14ac:dyDescent="0.2">
      <c r="A130" t="s">
        <v>10</v>
      </c>
      <c r="B130" s="50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51">
        <v>41761</v>
      </c>
      <c r="C131" s="49" t="s">
        <v>169</v>
      </c>
      <c r="D131" s="49"/>
      <c r="E131" s="49" t="s">
        <v>20</v>
      </c>
      <c r="F131" s="49">
        <v>0</v>
      </c>
      <c r="G131" s="49">
        <v>0</v>
      </c>
      <c r="H131" s="49">
        <v>0</v>
      </c>
      <c r="I131" s="49">
        <v>8</v>
      </c>
    </row>
    <row r="132" spans="1:9" ht="13.5" customHeight="1" x14ac:dyDescent="0.2">
      <c r="A132" t="s">
        <v>10</v>
      </c>
      <c r="B132" s="50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51">
        <v>41761</v>
      </c>
      <c r="C133" s="49" t="s">
        <v>170</v>
      </c>
      <c r="D133" s="49"/>
      <c r="E133" s="49" t="s">
        <v>20</v>
      </c>
      <c r="F133" s="49">
        <v>0</v>
      </c>
      <c r="G133" s="49">
        <v>0</v>
      </c>
      <c r="H133" s="49">
        <v>0</v>
      </c>
      <c r="I133" s="49">
        <v>24</v>
      </c>
    </row>
    <row r="134" spans="1:9" ht="13.5" customHeight="1" x14ac:dyDescent="0.2">
      <c r="A134" t="s">
        <v>10</v>
      </c>
      <c r="B134" s="50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51">
        <v>41761</v>
      </c>
      <c r="C135" s="49" t="s">
        <v>171</v>
      </c>
      <c r="D135" s="49"/>
      <c r="E135" s="49" t="s">
        <v>20</v>
      </c>
      <c r="F135" s="49">
        <v>0</v>
      </c>
      <c r="G135" s="49">
        <v>0</v>
      </c>
      <c r="H135" s="49">
        <v>0</v>
      </c>
      <c r="I135" s="49">
        <v>16</v>
      </c>
    </row>
    <row r="136" spans="1:9" ht="13.5" customHeight="1" x14ac:dyDescent="0.2">
      <c r="A136" t="s">
        <v>10</v>
      </c>
      <c r="B136" s="50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51">
        <v>41761</v>
      </c>
      <c r="C137" s="49" t="s">
        <v>172</v>
      </c>
      <c r="D137" s="49"/>
      <c r="E137" s="49" t="s">
        <v>20</v>
      </c>
      <c r="F137" s="49">
        <v>0</v>
      </c>
      <c r="G137" s="49">
        <v>0</v>
      </c>
      <c r="H137" s="49">
        <v>0</v>
      </c>
      <c r="I137" s="49">
        <v>24</v>
      </c>
    </row>
    <row r="138" spans="1:9" ht="13.5" customHeight="1" x14ac:dyDescent="0.2">
      <c r="A138" t="s">
        <v>10</v>
      </c>
      <c r="B138" s="50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51">
        <v>41761</v>
      </c>
      <c r="C139" s="49" t="s">
        <v>173</v>
      </c>
      <c r="D139" s="49" t="s">
        <v>174</v>
      </c>
      <c r="E139" s="49" t="s">
        <v>20</v>
      </c>
      <c r="F139" s="49">
        <v>0</v>
      </c>
      <c r="G139" s="49">
        <v>0</v>
      </c>
      <c r="H139" s="49">
        <v>0</v>
      </c>
      <c r="I139" s="49">
        <v>24</v>
      </c>
    </row>
    <row r="140" spans="1:9" ht="13.5" customHeight="1" x14ac:dyDescent="0.2">
      <c r="A140" t="s">
        <v>10</v>
      </c>
      <c r="B140" s="50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51">
        <v>41761</v>
      </c>
      <c r="C141" s="49" t="s">
        <v>175</v>
      </c>
      <c r="D141" s="49"/>
      <c r="E141" s="49" t="s">
        <v>20</v>
      </c>
      <c r="F141" s="49">
        <v>0</v>
      </c>
      <c r="G141" s="49">
        <v>0</v>
      </c>
      <c r="H141" s="49">
        <v>0</v>
      </c>
      <c r="I141" s="49">
        <v>16</v>
      </c>
    </row>
    <row r="142" spans="1:9" ht="13.5" customHeight="1" x14ac:dyDescent="0.2">
      <c r="A142" t="s">
        <v>10</v>
      </c>
      <c r="B142" s="50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51">
        <v>41761</v>
      </c>
      <c r="C143" s="49" t="s">
        <v>176</v>
      </c>
      <c r="D143" s="49"/>
      <c r="E143" s="49" t="s">
        <v>20</v>
      </c>
      <c r="F143" s="49">
        <v>0</v>
      </c>
      <c r="G143" s="49">
        <v>0</v>
      </c>
      <c r="H143" s="49">
        <v>0</v>
      </c>
      <c r="I143" s="49">
        <v>24</v>
      </c>
    </row>
    <row r="144" spans="1:9" ht="13.5" customHeight="1" x14ac:dyDescent="0.2">
      <c r="A144" t="s">
        <v>10</v>
      </c>
      <c r="B144" s="50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51">
        <v>41761</v>
      </c>
      <c r="C145" s="49" t="s">
        <v>177</v>
      </c>
      <c r="D145" s="49"/>
      <c r="E145" s="49" t="s">
        <v>20</v>
      </c>
      <c r="F145" s="49">
        <v>0</v>
      </c>
      <c r="G145" s="49">
        <v>0</v>
      </c>
      <c r="H145" s="49">
        <v>0</v>
      </c>
      <c r="I145" s="49">
        <v>16</v>
      </c>
    </row>
    <row r="146" spans="1:9" ht="13.5" customHeight="1" x14ac:dyDescent="0.2">
      <c r="A146" t="s">
        <v>10</v>
      </c>
      <c r="B146" s="50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51">
        <v>41761</v>
      </c>
      <c r="C147" s="49" t="s">
        <v>179</v>
      </c>
      <c r="D147" s="49"/>
      <c r="E147" s="49" t="s">
        <v>20</v>
      </c>
      <c r="F147" s="49">
        <v>0</v>
      </c>
      <c r="G147" s="49">
        <v>0</v>
      </c>
      <c r="H147" s="49">
        <v>0</v>
      </c>
      <c r="I147" s="49">
        <v>16</v>
      </c>
    </row>
    <row r="148" spans="1:9" ht="13.5" customHeight="1" x14ac:dyDescent="0.2">
      <c r="A148" t="s">
        <v>10</v>
      </c>
      <c r="B148" s="50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51">
        <v>41761</v>
      </c>
      <c r="C149" s="49" t="s">
        <v>180</v>
      </c>
      <c r="D149" s="49"/>
      <c r="E149" s="49" t="s">
        <v>20</v>
      </c>
      <c r="F149" s="49">
        <v>0</v>
      </c>
      <c r="G149" s="49">
        <v>0</v>
      </c>
      <c r="H149" s="49">
        <v>0</v>
      </c>
      <c r="I149" s="49">
        <v>16</v>
      </c>
    </row>
    <row r="150" spans="1:9" ht="13.5" customHeight="1" x14ac:dyDescent="0.2">
      <c r="A150" t="s">
        <v>10</v>
      </c>
      <c r="B150" s="50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51">
        <v>41761</v>
      </c>
      <c r="C151" s="49" t="s">
        <v>182</v>
      </c>
      <c r="D151" s="49"/>
      <c r="E151" s="49" t="s">
        <v>28</v>
      </c>
      <c r="F151" s="49">
        <v>0</v>
      </c>
      <c r="G151" s="49">
        <v>0</v>
      </c>
      <c r="H151" s="49">
        <v>0</v>
      </c>
      <c r="I151" s="49">
        <v>8</v>
      </c>
    </row>
    <row r="152" spans="1:9" ht="13.5" customHeight="1" x14ac:dyDescent="0.2">
      <c r="A152" t="s">
        <v>10</v>
      </c>
      <c r="B152" s="50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51">
        <v>41761</v>
      </c>
      <c r="C153" s="49" t="s">
        <v>182</v>
      </c>
      <c r="D153" s="49"/>
      <c r="E153" s="49" t="s">
        <v>20</v>
      </c>
      <c r="F153" s="49">
        <v>0</v>
      </c>
      <c r="G153" s="49">
        <v>0</v>
      </c>
      <c r="H153" s="49">
        <v>0</v>
      </c>
      <c r="I153" s="49">
        <v>24</v>
      </c>
    </row>
    <row r="154" spans="1:9" ht="13.5" customHeight="1" x14ac:dyDescent="0.2">
      <c r="A154" t="s">
        <v>10</v>
      </c>
      <c r="B154" s="50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51">
        <v>41761</v>
      </c>
      <c r="C155" s="49" t="s">
        <v>184</v>
      </c>
      <c r="D155" s="49"/>
      <c r="E155" s="49" t="s">
        <v>28</v>
      </c>
      <c r="F155" s="49">
        <v>0</v>
      </c>
      <c r="G155" s="49">
        <v>0</v>
      </c>
      <c r="H155" s="49">
        <v>0</v>
      </c>
      <c r="I155" s="49">
        <v>16</v>
      </c>
    </row>
    <row r="156" spans="1:9" ht="13.5" customHeight="1" x14ac:dyDescent="0.2">
      <c r="A156" t="s">
        <v>10</v>
      </c>
      <c r="B156" s="50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51">
        <v>41761</v>
      </c>
      <c r="C157" s="49" t="s">
        <v>185</v>
      </c>
      <c r="D157" s="49"/>
      <c r="E157" s="49" t="s">
        <v>20</v>
      </c>
      <c r="F157" s="49">
        <v>0</v>
      </c>
      <c r="G157" s="49">
        <v>0</v>
      </c>
      <c r="H157" s="49">
        <v>0</v>
      </c>
      <c r="I157" s="49">
        <v>16</v>
      </c>
    </row>
    <row r="158" spans="1:9" ht="13.5" customHeight="1" x14ac:dyDescent="0.2">
      <c r="A158" t="s">
        <v>10</v>
      </c>
      <c r="B158" s="50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51">
        <v>41761</v>
      </c>
      <c r="C159" s="49" t="s">
        <v>186</v>
      </c>
      <c r="D159" s="49"/>
      <c r="E159" s="49" t="s">
        <v>20</v>
      </c>
      <c r="F159" s="49">
        <v>0</v>
      </c>
      <c r="G159" s="49">
        <v>0</v>
      </c>
      <c r="H159" s="49">
        <v>0</v>
      </c>
      <c r="I159" s="49">
        <v>16</v>
      </c>
    </row>
    <row r="160" spans="1:9" ht="13.5" customHeight="1" x14ac:dyDescent="0.2">
      <c r="A160" t="s">
        <v>10</v>
      </c>
      <c r="B160" s="50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51">
        <v>41761</v>
      </c>
      <c r="C161" s="49" t="s">
        <v>187</v>
      </c>
      <c r="D161" s="49"/>
      <c r="E161" s="49" t="s">
        <v>20</v>
      </c>
      <c r="F161" s="49">
        <v>0</v>
      </c>
      <c r="G161" s="49">
        <v>0</v>
      </c>
      <c r="H161" s="49">
        <v>0</v>
      </c>
      <c r="I161" s="49">
        <v>16</v>
      </c>
    </row>
    <row r="162" spans="1:9" ht="13.5" customHeight="1" x14ac:dyDescent="0.2">
      <c r="A162" t="s">
        <v>10</v>
      </c>
      <c r="B162" s="50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51">
        <v>41761</v>
      </c>
      <c r="C163" s="49" t="s">
        <v>189</v>
      </c>
      <c r="D163" s="49"/>
      <c r="E163" s="49" t="s">
        <v>20</v>
      </c>
      <c r="F163" s="49">
        <v>0</v>
      </c>
      <c r="G163" s="49">
        <v>0</v>
      </c>
      <c r="H163" s="49">
        <v>0</v>
      </c>
      <c r="I163" s="49">
        <v>8</v>
      </c>
    </row>
    <row r="164" spans="1:9" ht="13.5" customHeight="1" x14ac:dyDescent="0.2">
      <c r="A164" t="s">
        <v>10</v>
      </c>
      <c r="B164" s="50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51">
        <v>41761</v>
      </c>
      <c r="C165" s="49" t="s">
        <v>190</v>
      </c>
      <c r="D165" s="49"/>
      <c r="E165" s="49" t="s">
        <v>20</v>
      </c>
      <c r="F165" s="49">
        <v>0</v>
      </c>
      <c r="G165" s="49">
        <v>0</v>
      </c>
      <c r="H165" s="49">
        <v>0</v>
      </c>
      <c r="I165" s="49">
        <v>16</v>
      </c>
    </row>
    <row r="166" spans="1:9" ht="13.5" customHeight="1" x14ac:dyDescent="0.2">
      <c r="A166" t="s">
        <v>10</v>
      </c>
      <c r="B166" s="50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51">
        <v>41761</v>
      </c>
      <c r="C167" s="49" t="s">
        <v>191</v>
      </c>
      <c r="D167" s="49"/>
      <c r="E167" s="49" t="s">
        <v>20</v>
      </c>
      <c r="F167" s="49">
        <v>0</v>
      </c>
      <c r="G167" s="49">
        <v>0</v>
      </c>
      <c r="H167" s="49">
        <v>0</v>
      </c>
      <c r="I167" s="49">
        <v>16</v>
      </c>
    </row>
    <row r="168" spans="1:9" ht="13.5" customHeight="1" x14ac:dyDescent="0.2">
      <c r="A168" t="s">
        <v>10</v>
      </c>
      <c r="B168" s="50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51">
        <v>41761</v>
      </c>
      <c r="C169" s="49" t="s">
        <v>192</v>
      </c>
      <c r="D169" s="49"/>
      <c r="E169" s="49" t="s">
        <v>20</v>
      </c>
      <c r="F169" s="49">
        <v>0</v>
      </c>
      <c r="G169" s="49">
        <v>0</v>
      </c>
      <c r="H169" s="49">
        <v>0</v>
      </c>
      <c r="I169" s="49">
        <v>8</v>
      </c>
    </row>
    <row r="170" spans="1:9" ht="13.5" customHeight="1" x14ac:dyDescent="0.2">
      <c r="A170" t="s">
        <v>10</v>
      </c>
      <c r="B170" s="50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51">
        <v>41761</v>
      </c>
      <c r="C171" s="49" t="s">
        <v>194</v>
      </c>
      <c r="D171" s="49"/>
      <c r="E171" s="49" t="s">
        <v>20</v>
      </c>
      <c r="F171" s="49">
        <v>0</v>
      </c>
      <c r="G171" s="49">
        <v>0</v>
      </c>
      <c r="H171" s="49">
        <v>0</v>
      </c>
      <c r="I171" s="49">
        <v>16</v>
      </c>
    </row>
    <row r="172" spans="1:9" ht="13.5" customHeight="1" x14ac:dyDescent="0.2">
      <c r="A172" t="s">
        <v>10</v>
      </c>
      <c r="B172" s="50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51">
        <v>41761</v>
      </c>
      <c r="C173" s="49" t="s">
        <v>196</v>
      </c>
      <c r="D173" s="49"/>
      <c r="E173" s="49" t="s">
        <v>20</v>
      </c>
      <c r="F173" s="49">
        <v>0</v>
      </c>
      <c r="G173" s="49">
        <v>0</v>
      </c>
      <c r="H173" s="49">
        <v>0</v>
      </c>
      <c r="I173" s="49">
        <v>16</v>
      </c>
    </row>
    <row r="174" spans="1:9" ht="13.5" customHeight="1" x14ac:dyDescent="0.2">
      <c r="A174" t="s">
        <v>10</v>
      </c>
      <c r="B174" s="50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51">
        <v>41761</v>
      </c>
      <c r="C175" s="49" t="s">
        <v>197</v>
      </c>
      <c r="D175" s="49"/>
      <c r="E175" s="49" t="s">
        <v>20</v>
      </c>
      <c r="F175" s="49">
        <v>0</v>
      </c>
      <c r="G175" s="49">
        <v>0</v>
      </c>
      <c r="H175" s="49">
        <v>0</v>
      </c>
      <c r="I175" s="49">
        <v>16</v>
      </c>
    </row>
    <row r="176" spans="1:9" ht="13.5" customHeight="1" x14ac:dyDescent="0.2">
      <c r="A176" t="s">
        <v>10</v>
      </c>
      <c r="B176" s="50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51">
        <v>41761</v>
      </c>
      <c r="C177" s="49" t="s">
        <v>198</v>
      </c>
      <c r="D177" s="49"/>
      <c r="E177" s="49" t="s">
        <v>20</v>
      </c>
      <c r="F177" s="49">
        <v>0</v>
      </c>
      <c r="G177" s="49">
        <v>0</v>
      </c>
      <c r="H177" s="49">
        <v>0</v>
      </c>
      <c r="I177" s="49">
        <v>8</v>
      </c>
    </row>
    <row r="178" spans="1:9" ht="13.5" customHeight="1" x14ac:dyDescent="0.2">
      <c r="A178" t="s">
        <v>10</v>
      </c>
      <c r="B178" s="50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51">
        <v>41761</v>
      </c>
      <c r="C179" s="49" t="s">
        <v>199</v>
      </c>
      <c r="D179" s="49"/>
      <c r="E179" s="49" t="s">
        <v>20</v>
      </c>
      <c r="F179" s="49">
        <v>0</v>
      </c>
      <c r="G179" s="49">
        <v>0</v>
      </c>
      <c r="H179" s="49">
        <v>0</v>
      </c>
      <c r="I179" s="49">
        <v>16</v>
      </c>
    </row>
    <row r="180" spans="1:9" ht="13.5" customHeight="1" x14ac:dyDescent="0.2">
      <c r="A180" t="s">
        <v>10</v>
      </c>
      <c r="B180" s="50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51">
        <v>41761</v>
      </c>
      <c r="C181" s="49" t="s">
        <v>200</v>
      </c>
      <c r="D181" s="49"/>
      <c r="E181" s="49" t="s">
        <v>20</v>
      </c>
      <c r="F181" s="49">
        <v>0</v>
      </c>
      <c r="G181" s="49">
        <v>0</v>
      </c>
      <c r="H181" s="49">
        <v>0</v>
      </c>
      <c r="I181" s="49">
        <v>16</v>
      </c>
    </row>
    <row r="182" spans="1:9" ht="13.5" customHeight="1" x14ac:dyDescent="0.2">
      <c r="A182" t="s">
        <v>10</v>
      </c>
      <c r="B182" s="50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51">
        <v>41761</v>
      </c>
      <c r="C183" s="49" t="s">
        <v>201</v>
      </c>
      <c r="D183" s="49"/>
      <c r="E183" s="49" t="s">
        <v>20</v>
      </c>
      <c r="F183" s="49">
        <v>0</v>
      </c>
      <c r="G183" s="49">
        <v>0</v>
      </c>
      <c r="H183" s="49">
        <v>0</v>
      </c>
      <c r="I183" s="49">
        <v>8</v>
      </c>
    </row>
    <row r="184" spans="1:9" ht="13.5" customHeight="1" x14ac:dyDescent="0.2">
      <c r="A184" t="s">
        <v>10</v>
      </c>
      <c r="B184" s="50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51">
        <v>41761</v>
      </c>
      <c r="C185" s="49" t="s">
        <v>203</v>
      </c>
      <c r="D185" s="49"/>
      <c r="E185" s="49" t="s">
        <v>20</v>
      </c>
      <c r="F185" s="49">
        <v>0</v>
      </c>
      <c r="G185" s="49">
        <v>0</v>
      </c>
      <c r="H185" s="49">
        <v>0</v>
      </c>
      <c r="I185" s="49">
        <v>24</v>
      </c>
    </row>
    <row r="186" spans="1:9" ht="13.5" customHeight="1" x14ac:dyDescent="0.2">
      <c r="A186" t="s">
        <v>10</v>
      </c>
      <c r="B186" s="50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51">
        <v>41761</v>
      </c>
      <c r="C187" s="49" t="s">
        <v>205</v>
      </c>
      <c r="D187" s="49"/>
      <c r="E187" s="49" t="s">
        <v>28</v>
      </c>
      <c r="F187" s="49">
        <v>0</v>
      </c>
      <c r="G187" s="49">
        <v>0</v>
      </c>
      <c r="H187" s="49">
        <v>0</v>
      </c>
      <c r="I187" s="49">
        <v>8</v>
      </c>
    </row>
    <row r="188" spans="1:9" ht="13.5" customHeight="1" x14ac:dyDescent="0.2">
      <c r="A188" t="s">
        <v>10</v>
      </c>
      <c r="B188" s="50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51">
        <v>41761</v>
      </c>
      <c r="C189" s="49" t="s">
        <v>206</v>
      </c>
      <c r="D189" s="49"/>
      <c r="E189" s="49" t="s">
        <v>28</v>
      </c>
      <c r="F189" s="49">
        <v>0</v>
      </c>
      <c r="G189" s="49">
        <v>0</v>
      </c>
      <c r="H189" s="49">
        <v>0</v>
      </c>
      <c r="I189" s="49">
        <v>8</v>
      </c>
    </row>
    <row r="190" spans="1:9" ht="13.5" customHeight="1" x14ac:dyDescent="0.2">
      <c r="A190" t="s">
        <v>10</v>
      </c>
      <c r="B190" s="50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51">
        <v>41761</v>
      </c>
      <c r="C191" s="49" t="s">
        <v>207</v>
      </c>
      <c r="D191" s="49" t="s">
        <v>174</v>
      </c>
      <c r="E191" s="49" t="s">
        <v>20</v>
      </c>
      <c r="F191" s="49">
        <v>0</v>
      </c>
      <c r="G191" s="49">
        <v>0</v>
      </c>
      <c r="H191" s="49">
        <v>0</v>
      </c>
      <c r="I191" s="49">
        <v>16</v>
      </c>
    </row>
    <row r="192" spans="1:9" ht="13.5" customHeight="1" x14ac:dyDescent="0.2">
      <c r="A192" t="s">
        <v>10</v>
      </c>
      <c r="B192" s="50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51">
        <v>41761</v>
      </c>
      <c r="C193" s="49" t="s">
        <v>208</v>
      </c>
      <c r="D193" s="49"/>
      <c r="E193" s="49" t="s">
        <v>20</v>
      </c>
      <c r="F193" s="49">
        <v>0</v>
      </c>
      <c r="G193" s="49">
        <v>0</v>
      </c>
      <c r="H193" s="49">
        <v>0</v>
      </c>
      <c r="I193" s="49">
        <v>16</v>
      </c>
    </row>
    <row r="194" spans="1:9" ht="13.5" customHeight="1" x14ac:dyDescent="0.2">
      <c r="A194" t="s">
        <v>10</v>
      </c>
      <c r="B194" s="50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51">
        <v>41761</v>
      </c>
      <c r="C195" s="49" t="s">
        <v>209</v>
      </c>
      <c r="D195" s="49"/>
      <c r="E195" s="49" t="s">
        <v>20</v>
      </c>
      <c r="F195" s="49">
        <v>0</v>
      </c>
      <c r="G195" s="49">
        <v>0</v>
      </c>
      <c r="H195" s="49">
        <v>0</v>
      </c>
      <c r="I195" s="49">
        <v>8</v>
      </c>
    </row>
    <row r="196" spans="1:9" ht="13.5" customHeight="1" x14ac:dyDescent="0.2">
      <c r="A196" t="s">
        <v>10</v>
      </c>
      <c r="B196" s="50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51">
        <v>41761</v>
      </c>
      <c r="C197" s="49" t="s">
        <v>211</v>
      </c>
      <c r="D197" s="49"/>
      <c r="E197" s="49" t="s">
        <v>28</v>
      </c>
      <c r="F197" s="49">
        <v>0</v>
      </c>
      <c r="G197" s="49">
        <v>0</v>
      </c>
      <c r="H197" s="49">
        <v>0</v>
      </c>
      <c r="I197" s="49">
        <v>8</v>
      </c>
    </row>
    <row r="198" spans="1:9" ht="13.5" customHeight="1" x14ac:dyDescent="0.2">
      <c r="A198" t="s">
        <v>10</v>
      </c>
      <c r="B198" s="50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51">
        <v>41761</v>
      </c>
      <c r="C199" s="49" t="s">
        <v>212</v>
      </c>
      <c r="D199" s="49"/>
      <c r="E199" s="49" t="s">
        <v>28</v>
      </c>
      <c r="F199" s="49">
        <v>0</v>
      </c>
      <c r="G199" s="49">
        <v>0</v>
      </c>
      <c r="H199" s="49">
        <v>0</v>
      </c>
      <c r="I199" s="49">
        <v>8</v>
      </c>
    </row>
    <row r="200" spans="1:9" ht="13.5" customHeight="1" x14ac:dyDescent="0.2">
      <c r="A200" t="s">
        <v>10</v>
      </c>
      <c r="B200" s="50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51">
        <v>41761</v>
      </c>
      <c r="C201" s="49" t="s">
        <v>213</v>
      </c>
      <c r="D201" s="49"/>
      <c r="E201" s="49" t="s">
        <v>20</v>
      </c>
      <c r="F201" s="49">
        <v>0</v>
      </c>
      <c r="G201" s="49">
        <v>0</v>
      </c>
      <c r="H201" s="49">
        <v>0</v>
      </c>
      <c r="I201" s="49">
        <v>8</v>
      </c>
    </row>
    <row r="202" spans="1:9" ht="13.5" customHeight="1" x14ac:dyDescent="0.2">
      <c r="A202" t="s">
        <v>10</v>
      </c>
      <c r="B202" s="50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51">
        <v>41761</v>
      </c>
      <c r="C203" s="49" t="s">
        <v>215</v>
      </c>
      <c r="D203" s="49"/>
      <c r="E203" s="49" t="s">
        <v>28</v>
      </c>
      <c r="F203" s="49">
        <v>0</v>
      </c>
      <c r="G203" s="49">
        <v>0</v>
      </c>
      <c r="H203" s="49">
        <v>0</v>
      </c>
      <c r="I203" s="49">
        <v>8</v>
      </c>
    </row>
    <row r="204" spans="1:9" ht="13.5" customHeight="1" x14ac:dyDescent="0.2">
      <c r="A204" t="s">
        <v>10</v>
      </c>
      <c r="B204" s="50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51">
        <v>41761</v>
      </c>
      <c r="C205" s="49" t="s">
        <v>216</v>
      </c>
      <c r="D205" s="49"/>
      <c r="E205" s="49" t="s">
        <v>28</v>
      </c>
      <c r="F205" s="49">
        <v>0</v>
      </c>
      <c r="G205" s="49">
        <v>0</v>
      </c>
      <c r="H205" s="49">
        <v>0</v>
      </c>
      <c r="I205" s="49">
        <v>8</v>
      </c>
    </row>
    <row r="206" spans="1:9" ht="13.5" customHeight="1" x14ac:dyDescent="0.2">
      <c r="A206" t="s">
        <v>10</v>
      </c>
      <c r="B206" s="50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51">
        <v>41761</v>
      </c>
      <c r="C207" s="49" t="s">
        <v>217</v>
      </c>
      <c r="D207" s="49"/>
      <c r="E207" s="49" t="s">
        <v>20</v>
      </c>
      <c r="F207" s="49">
        <v>0</v>
      </c>
      <c r="G207" s="49">
        <v>0</v>
      </c>
      <c r="H207" s="49">
        <v>0</v>
      </c>
      <c r="I207" s="49">
        <v>16</v>
      </c>
    </row>
    <row r="208" spans="1:9" ht="13.5" customHeight="1" x14ac:dyDescent="0.2">
      <c r="A208" t="s">
        <v>10</v>
      </c>
      <c r="B208" s="50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3"/>
      <c r="C1" s="23"/>
      <c r="D1" s="23"/>
      <c r="E1" s="23"/>
      <c r="F1" s="23"/>
      <c r="G1" s="23"/>
      <c r="H1" s="23"/>
    </row>
    <row r="2" spans="1:14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14" x14ac:dyDescent="0.2">
      <c r="B3" s="7"/>
      <c r="C3" s="8"/>
      <c r="D3" s="8"/>
      <c r="E3" s="8"/>
      <c r="F3" s="8"/>
      <c r="G3" s="8"/>
      <c r="H3" s="9"/>
    </row>
    <row r="4" spans="1:14" x14ac:dyDescent="0.2">
      <c r="B4" s="10"/>
      <c r="C4" s="11"/>
      <c r="D4" s="11"/>
      <c r="E4" s="11"/>
      <c r="F4" s="11"/>
      <c r="G4" s="11"/>
      <c r="H4" s="12"/>
    </row>
    <row r="5" spans="1:14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14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14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14" x14ac:dyDescent="0.2">
      <c r="B8" s="10"/>
      <c r="C8" s="16" t="s">
        <v>222</v>
      </c>
      <c r="D8" s="17"/>
      <c r="E8" s="11"/>
      <c r="F8" s="16">
        <v>41761.999988425923</v>
      </c>
      <c r="G8" s="17"/>
      <c r="H8" s="12"/>
    </row>
    <row r="9" spans="1:14" x14ac:dyDescent="0.2">
      <c r="B9" s="10"/>
      <c r="C9" s="11"/>
      <c r="D9" s="14"/>
      <c r="E9" s="11"/>
      <c r="F9" s="14"/>
      <c r="G9" s="14"/>
      <c r="H9" s="12"/>
    </row>
    <row r="10" spans="1:14" x14ac:dyDescent="0.2">
      <c r="B10" s="20"/>
      <c r="C10" s="21"/>
      <c r="D10" s="21"/>
      <c r="E10" s="21"/>
      <c r="F10" s="21"/>
      <c r="G10" s="21"/>
      <c r="H10" s="22"/>
    </row>
    <row r="11" spans="1:14" x14ac:dyDescent="0.2">
      <c r="B11" s="23"/>
      <c r="C11" s="23"/>
      <c r="D11" s="23"/>
      <c r="E11" s="23"/>
      <c r="F11" s="23"/>
      <c r="G11" s="23"/>
      <c r="H11" s="23"/>
    </row>
    <row r="13" spans="1:14" ht="21.75" customHeight="1" thickBot="1" x14ac:dyDescent="0.25">
      <c r="A13" t="s">
        <v>10</v>
      </c>
      <c r="B13" s="25" t="s">
        <v>80</v>
      </c>
      <c r="C13" s="25" t="s">
        <v>223</v>
      </c>
      <c r="D13" s="25" t="s">
        <v>224</v>
      </c>
      <c r="E13" s="25" t="s">
        <v>20</v>
      </c>
      <c r="F13" s="25" t="s">
        <v>225</v>
      </c>
      <c r="G13" s="25" t="s">
        <v>22</v>
      </c>
      <c r="H13" s="25" t="s">
        <v>24</v>
      </c>
      <c r="I13" s="25" t="s">
        <v>25</v>
      </c>
      <c r="J13" s="25" t="s">
        <v>26</v>
      </c>
      <c r="K13" s="25" t="s">
        <v>28</v>
      </c>
      <c r="L13" s="25" t="s">
        <v>29</v>
      </c>
      <c r="M13" s="25" t="s">
        <v>30</v>
      </c>
      <c r="N13" s="25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9" t="s">
        <v>88</v>
      </c>
      <c r="C15" s="49" t="s">
        <v>227</v>
      </c>
      <c r="D15" s="49">
        <v>32</v>
      </c>
      <c r="E15" s="49">
        <v>32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9" t="s">
        <v>90</v>
      </c>
      <c r="C17" s="49" t="s">
        <v>229</v>
      </c>
      <c r="D17" s="49">
        <v>16</v>
      </c>
      <c r="E17" s="49">
        <v>8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8</v>
      </c>
      <c r="L17" s="49">
        <v>0</v>
      </c>
      <c r="M17" s="49">
        <v>0</v>
      </c>
      <c r="N17" s="49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9" t="s">
        <v>92</v>
      </c>
      <c r="C19" s="49" t="s">
        <v>231</v>
      </c>
      <c r="D19" s="49">
        <v>24</v>
      </c>
      <c r="E19" s="49">
        <v>24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9" t="s">
        <v>94</v>
      </c>
      <c r="C21" s="49" t="s">
        <v>233</v>
      </c>
      <c r="D21" s="49">
        <v>24</v>
      </c>
      <c r="E21" s="49">
        <v>16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8</v>
      </c>
      <c r="L21" s="49">
        <v>0</v>
      </c>
      <c r="M21" s="49">
        <v>0</v>
      </c>
      <c r="N21" s="49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9" t="s">
        <v>96</v>
      </c>
      <c r="C23" s="49" t="s">
        <v>235</v>
      </c>
      <c r="D23" s="49">
        <v>24</v>
      </c>
      <c r="E23" s="49">
        <v>16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8</v>
      </c>
      <c r="L23" s="49">
        <v>0</v>
      </c>
      <c r="M23" s="49">
        <v>0</v>
      </c>
      <c r="N23" s="49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9" t="s">
        <v>98</v>
      </c>
      <c r="C25" s="49" t="s">
        <v>237</v>
      </c>
      <c r="D25" s="49">
        <v>8</v>
      </c>
      <c r="E25" s="49">
        <v>8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9" t="s">
        <v>100</v>
      </c>
      <c r="C27" s="49" t="s">
        <v>239</v>
      </c>
      <c r="D27" s="49">
        <v>64</v>
      </c>
      <c r="E27" s="49">
        <v>16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48</v>
      </c>
      <c r="L27" s="49">
        <v>0</v>
      </c>
      <c r="M27" s="49">
        <v>0</v>
      </c>
      <c r="N27" s="49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9" t="s">
        <v>102</v>
      </c>
      <c r="C29" s="49" t="s">
        <v>241</v>
      </c>
      <c r="D29" s="49">
        <v>24</v>
      </c>
      <c r="E29" s="49">
        <v>16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8</v>
      </c>
      <c r="L29" s="49">
        <v>0</v>
      </c>
      <c r="M29" s="49">
        <v>0</v>
      </c>
      <c r="N29" s="49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9" t="s">
        <v>104</v>
      </c>
      <c r="C31" s="49" t="s">
        <v>243</v>
      </c>
      <c r="D31" s="49">
        <v>32</v>
      </c>
      <c r="E31" s="49">
        <v>24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8</v>
      </c>
      <c r="L31" s="49">
        <v>0</v>
      </c>
      <c r="M31" s="49">
        <v>0</v>
      </c>
      <c r="N31" s="49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9" t="s">
        <v>106</v>
      </c>
      <c r="C33" s="49" t="s">
        <v>245</v>
      </c>
      <c r="D33" s="49">
        <v>24</v>
      </c>
      <c r="E33" s="49">
        <v>8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16</v>
      </c>
      <c r="L33" s="49">
        <v>0</v>
      </c>
      <c r="M33" s="49">
        <v>0</v>
      </c>
      <c r="N33" s="49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9" t="s">
        <v>108</v>
      </c>
      <c r="C35" s="49" t="s">
        <v>247</v>
      </c>
      <c r="D35" s="49">
        <v>16</v>
      </c>
      <c r="E35" s="49">
        <v>16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9" t="s">
        <v>110</v>
      </c>
      <c r="C37" s="49" t="s">
        <v>249</v>
      </c>
      <c r="D37" s="49">
        <v>16</v>
      </c>
      <c r="E37" s="49">
        <v>16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9" t="s">
        <v>112</v>
      </c>
      <c r="C39" s="49" t="s">
        <v>251</v>
      </c>
      <c r="D39" s="49">
        <v>8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8</v>
      </c>
      <c r="L39" s="49">
        <v>0</v>
      </c>
      <c r="M39" s="49">
        <v>0</v>
      </c>
      <c r="N39" s="49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9" t="s">
        <v>114</v>
      </c>
      <c r="C41" s="49" t="s">
        <v>253</v>
      </c>
      <c r="D41" s="49">
        <v>48</v>
      </c>
      <c r="E41" s="49">
        <v>24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24</v>
      </c>
      <c r="L41" s="49">
        <v>0</v>
      </c>
      <c r="M41" s="49">
        <v>0</v>
      </c>
      <c r="N41" s="49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9" t="s">
        <v>116</v>
      </c>
      <c r="C43" s="49" t="s">
        <v>255</v>
      </c>
      <c r="D43" s="49">
        <v>16</v>
      </c>
      <c r="E43" s="49">
        <v>16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9" t="s">
        <v>118</v>
      </c>
      <c r="C45" s="49" t="s">
        <v>257</v>
      </c>
      <c r="D45" s="49">
        <v>24</v>
      </c>
      <c r="E45" s="49">
        <v>16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8</v>
      </c>
      <c r="L45" s="49">
        <v>0</v>
      </c>
      <c r="M45" s="49">
        <v>0</v>
      </c>
      <c r="N45" s="49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9" t="s">
        <v>120</v>
      </c>
      <c r="C47" s="49" t="s">
        <v>259</v>
      </c>
      <c r="D47" s="49">
        <v>16</v>
      </c>
      <c r="E47" s="49">
        <v>16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9" t="s">
        <v>122</v>
      </c>
      <c r="C49" s="49" t="s">
        <v>261</v>
      </c>
      <c r="D49" s="49">
        <v>16</v>
      </c>
      <c r="E49" s="49">
        <v>16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9" t="s">
        <v>124</v>
      </c>
      <c r="C51" s="49" t="s">
        <v>263</v>
      </c>
      <c r="D51" s="49">
        <v>24</v>
      </c>
      <c r="E51" s="49">
        <v>16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8</v>
      </c>
      <c r="L51" s="49">
        <v>0</v>
      </c>
      <c r="M51" s="49">
        <v>0</v>
      </c>
      <c r="N51" s="49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9" t="s">
        <v>126</v>
      </c>
      <c r="C53" s="49" t="s">
        <v>265</v>
      </c>
      <c r="D53" s="49">
        <v>16</v>
      </c>
      <c r="E53" s="49">
        <v>8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8</v>
      </c>
      <c r="L53" s="49">
        <v>0</v>
      </c>
      <c r="M53" s="49">
        <v>0</v>
      </c>
      <c r="N53" s="49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9" t="s">
        <v>128</v>
      </c>
      <c r="C55" s="49" t="s">
        <v>267</v>
      </c>
      <c r="D55" s="49">
        <v>32</v>
      </c>
      <c r="E55" s="49">
        <v>24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8</v>
      </c>
      <c r="L55" s="49">
        <v>0</v>
      </c>
      <c r="M55" s="49">
        <v>0</v>
      </c>
      <c r="N55" s="49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9" t="s">
        <v>130</v>
      </c>
      <c r="C57" s="49" t="s">
        <v>269</v>
      </c>
      <c r="D57" s="49">
        <v>24</v>
      </c>
      <c r="E57" s="49">
        <v>24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9" t="s">
        <v>132</v>
      </c>
      <c r="C59" s="49" t="s">
        <v>271</v>
      </c>
      <c r="D59" s="49">
        <v>32</v>
      </c>
      <c r="E59" s="49">
        <v>24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8</v>
      </c>
      <c r="L59" s="49">
        <v>0</v>
      </c>
      <c r="M59" s="49">
        <v>0</v>
      </c>
      <c r="N59" s="49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9" t="s">
        <v>134</v>
      </c>
      <c r="C61" s="49" t="s">
        <v>273</v>
      </c>
      <c r="D61" s="49">
        <v>32</v>
      </c>
      <c r="E61" s="49">
        <v>24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8</v>
      </c>
      <c r="L61" s="49">
        <v>0</v>
      </c>
      <c r="M61" s="49">
        <v>0</v>
      </c>
      <c r="N61" s="49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9" t="s">
        <v>136</v>
      </c>
      <c r="C63" s="49" t="s">
        <v>275</v>
      </c>
      <c r="D63" s="49">
        <v>16</v>
      </c>
      <c r="E63" s="49">
        <v>8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8</v>
      </c>
      <c r="L63" s="49">
        <v>0</v>
      </c>
      <c r="M63" s="49">
        <v>0</v>
      </c>
      <c r="N63" s="49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9" t="s">
        <v>138</v>
      </c>
      <c r="C65" s="49" t="s">
        <v>277</v>
      </c>
      <c r="D65" s="49">
        <v>16</v>
      </c>
      <c r="E65" s="49">
        <v>16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9" t="s">
        <v>140</v>
      </c>
      <c r="C67" s="49" t="s">
        <v>279</v>
      </c>
      <c r="D67" s="49">
        <v>8</v>
      </c>
      <c r="E67" s="49">
        <v>8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0</v>
      </c>
      <c r="L67" s="49">
        <v>0</v>
      </c>
      <c r="M67" s="49">
        <v>0</v>
      </c>
      <c r="N67" s="49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9" t="s">
        <v>142</v>
      </c>
      <c r="C69" s="49" t="s">
        <v>281</v>
      </c>
      <c r="D69" s="49">
        <v>16</v>
      </c>
      <c r="E69" s="49">
        <v>16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9" t="s">
        <v>144</v>
      </c>
      <c r="C71" s="49" t="s">
        <v>283</v>
      </c>
      <c r="D71" s="49">
        <v>16</v>
      </c>
      <c r="E71" s="49">
        <v>8</v>
      </c>
      <c r="F71" s="49">
        <v>0</v>
      </c>
      <c r="G71" s="49">
        <v>0</v>
      </c>
      <c r="H71" s="49">
        <v>0</v>
      </c>
      <c r="I71" s="49">
        <v>0</v>
      </c>
      <c r="J71" s="49">
        <v>0</v>
      </c>
      <c r="K71" s="49">
        <v>8</v>
      </c>
      <c r="L71" s="49">
        <v>0</v>
      </c>
      <c r="M71" s="49">
        <v>0</v>
      </c>
      <c r="N71" s="49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9" t="s">
        <v>146</v>
      </c>
      <c r="C73" s="49" t="s">
        <v>285</v>
      </c>
      <c r="D73" s="49">
        <v>32</v>
      </c>
      <c r="E73" s="49">
        <v>24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8</v>
      </c>
      <c r="L73" s="49">
        <v>0</v>
      </c>
      <c r="M73" s="49">
        <v>0</v>
      </c>
      <c r="N73" s="49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9" t="s">
        <v>148</v>
      </c>
      <c r="C75" s="49" t="s">
        <v>287</v>
      </c>
      <c r="D75" s="49">
        <v>24</v>
      </c>
      <c r="E75" s="49">
        <v>24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9" t="s">
        <v>150</v>
      </c>
      <c r="C77" s="49" t="s">
        <v>289</v>
      </c>
      <c r="D77" s="49">
        <v>16</v>
      </c>
      <c r="E77" s="49">
        <v>16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9" t="s">
        <v>152</v>
      </c>
      <c r="C79" s="49" t="s">
        <v>291</v>
      </c>
      <c r="D79" s="49">
        <v>16</v>
      </c>
      <c r="E79" s="49">
        <v>16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9" t="s">
        <v>154</v>
      </c>
      <c r="C81" s="49" t="s">
        <v>293</v>
      </c>
      <c r="D81" s="49">
        <v>8</v>
      </c>
      <c r="E81" s="49">
        <v>8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9" t="s">
        <v>156</v>
      </c>
      <c r="C83" s="49" t="s">
        <v>295</v>
      </c>
      <c r="D83" s="49">
        <v>32</v>
      </c>
      <c r="E83" s="49">
        <v>16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16</v>
      </c>
      <c r="L83" s="49">
        <v>0</v>
      </c>
      <c r="M83" s="49">
        <v>0</v>
      </c>
      <c r="N83" s="49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9" t="s">
        <v>158</v>
      </c>
      <c r="C85" s="49" t="s">
        <v>297</v>
      </c>
      <c r="D85" s="49">
        <v>16</v>
      </c>
      <c r="E85" s="49">
        <v>16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9" t="s">
        <v>160</v>
      </c>
      <c r="C87" s="49" t="s">
        <v>299</v>
      </c>
      <c r="D87" s="49">
        <v>48</v>
      </c>
      <c r="E87" s="49">
        <v>32</v>
      </c>
      <c r="F87" s="49">
        <v>0</v>
      </c>
      <c r="G87" s="49">
        <v>0</v>
      </c>
      <c r="H87" s="49">
        <v>0</v>
      </c>
      <c r="I87" s="49">
        <v>0</v>
      </c>
      <c r="J87" s="49">
        <v>0</v>
      </c>
      <c r="K87" s="49">
        <v>16</v>
      </c>
      <c r="L87" s="49">
        <v>0</v>
      </c>
      <c r="M87" s="49">
        <v>0</v>
      </c>
      <c r="N87" s="49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9" t="s">
        <v>162</v>
      </c>
      <c r="C89" s="49" t="s">
        <v>301</v>
      </c>
      <c r="D89" s="49">
        <v>32</v>
      </c>
      <c r="E89" s="49">
        <v>16</v>
      </c>
      <c r="F89" s="49">
        <v>0</v>
      </c>
      <c r="G89" s="49">
        <v>0</v>
      </c>
      <c r="H89" s="49">
        <v>0</v>
      </c>
      <c r="I89" s="49">
        <v>0</v>
      </c>
      <c r="J89" s="49">
        <v>0</v>
      </c>
      <c r="K89" s="49">
        <v>16</v>
      </c>
      <c r="L89" s="49">
        <v>0</v>
      </c>
      <c r="M89" s="49">
        <v>0</v>
      </c>
      <c r="N89" s="49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9" t="s">
        <v>164</v>
      </c>
      <c r="C91" s="49" t="s">
        <v>303</v>
      </c>
      <c r="D91" s="49">
        <v>24</v>
      </c>
      <c r="E91" s="49">
        <v>16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8</v>
      </c>
      <c r="L91" s="49">
        <v>0</v>
      </c>
      <c r="M91" s="49">
        <v>0</v>
      </c>
      <c r="N91" s="49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9" t="s">
        <v>166</v>
      </c>
      <c r="C93" s="49" t="s">
        <v>305</v>
      </c>
      <c r="D93" s="49">
        <v>16</v>
      </c>
      <c r="E93" s="49">
        <v>16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9" t="s">
        <v>168</v>
      </c>
      <c r="C95" s="49" t="s">
        <v>307</v>
      </c>
      <c r="D95" s="49">
        <v>16</v>
      </c>
      <c r="E95" s="49">
        <v>16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9" t="s">
        <v>170</v>
      </c>
      <c r="C97" s="49" t="s">
        <v>309</v>
      </c>
      <c r="D97" s="49">
        <v>32</v>
      </c>
      <c r="E97" s="49">
        <v>24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8</v>
      </c>
      <c r="L97" s="49">
        <v>0</v>
      </c>
      <c r="M97" s="49">
        <v>0</v>
      </c>
      <c r="N97" s="49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9" t="s">
        <v>172</v>
      </c>
      <c r="C99" s="49" t="s">
        <v>311</v>
      </c>
      <c r="D99" s="49">
        <v>32</v>
      </c>
      <c r="E99" s="49">
        <v>24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8</v>
      </c>
      <c r="L99" s="49">
        <v>0</v>
      </c>
      <c r="M99" s="49">
        <v>0</v>
      </c>
      <c r="N99" s="49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9" t="s">
        <v>175</v>
      </c>
      <c r="C101" s="49" t="s">
        <v>313</v>
      </c>
      <c r="D101" s="49">
        <v>32</v>
      </c>
      <c r="E101" s="49">
        <v>16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16</v>
      </c>
      <c r="L101" s="49">
        <v>0</v>
      </c>
      <c r="M101" s="49">
        <v>0</v>
      </c>
      <c r="N101" s="49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9" t="s">
        <v>177</v>
      </c>
      <c r="C103" s="49" t="s">
        <v>315</v>
      </c>
      <c r="D103" s="49">
        <v>24</v>
      </c>
      <c r="E103" s="49">
        <v>16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8</v>
      </c>
      <c r="L103" s="49">
        <v>0</v>
      </c>
      <c r="M103" s="49">
        <v>0</v>
      </c>
      <c r="N103" s="49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9" t="s">
        <v>179</v>
      </c>
      <c r="C105" s="49" t="s">
        <v>317</v>
      </c>
      <c r="D105" s="49">
        <v>16</v>
      </c>
      <c r="E105" s="49">
        <v>16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9" t="s">
        <v>181</v>
      </c>
      <c r="C107" s="49" t="s">
        <v>319</v>
      </c>
      <c r="D107" s="49">
        <v>24</v>
      </c>
      <c r="E107" s="49">
        <v>24</v>
      </c>
      <c r="F107" s="49">
        <v>0</v>
      </c>
      <c r="G107" s="49">
        <v>0</v>
      </c>
      <c r="H107" s="49">
        <v>0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9" t="s">
        <v>183</v>
      </c>
      <c r="C109" s="49" t="s">
        <v>321</v>
      </c>
      <c r="D109" s="49">
        <v>24</v>
      </c>
      <c r="E109" s="49">
        <v>24</v>
      </c>
      <c r="F109" s="49">
        <v>0</v>
      </c>
      <c r="G109" s="49"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9" t="s">
        <v>185</v>
      </c>
      <c r="C111" s="49" t="s">
        <v>323</v>
      </c>
      <c r="D111" s="49">
        <v>32</v>
      </c>
      <c r="E111" s="49">
        <v>16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16</v>
      </c>
      <c r="L111" s="49">
        <v>0</v>
      </c>
      <c r="M111" s="49">
        <v>0</v>
      </c>
      <c r="N111" s="49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9" t="s">
        <v>187</v>
      </c>
      <c r="C113" s="49" t="s">
        <v>325</v>
      </c>
      <c r="D113" s="49">
        <v>32</v>
      </c>
      <c r="E113" s="49">
        <v>16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16</v>
      </c>
      <c r="L113" s="49">
        <v>0</v>
      </c>
      <c r="M113" s="49">
        <v>0</v>
      </c>
      <c r="N113" s="49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9" t="s">
        <v>189</v>
      </c>
      <c r="C115" s="49" t="s">
        <v>327</v>
      </c>
      <c r="D115" s="49">
        <v>8</v>
      </c>
      <c r="E115" s="49">
        <v>8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9" t="s">
        <v>191</v>
      </c>
      <c r="C117" s="49" t="s">
        <v>329</v>
      </c>
      <c r="D117" s="49">
        <v>32</v>
      </c>
      <c r="E117" s="49">
        <v>16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16</v>
      </c>
      <c r="L117" s="49">
        <v>0</v>
      </c>
      <c r="M117" s="49">
        <v>0</v>
      </c>
      <c r="N117" s="49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9" t="s">
        <v>193</v>
      </c>
      <c r="C119" s="49" t="s">
        <v>331</v>
      </c>
      <c r="D119" s="49">
        <v>16</v>
      </c>
      <c r="E119" s="49">
        <v>16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9" t="s">
        <v>195</v>
      </c>
      <c r="C121" s="49" t="s">
        <v>333</v>
      </c>
      <c r="D121" s="49">
        <v>16</v>
      </c>
      <c r="E121" s="49">
        <v>16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9" t="s">
        <v>197</v>
      </c>
      <c r="C123" s="49" t="s">
        <v>335</v>
      </c>
      <c r="D123" s="49">
        <v>24</v>
      </c>
      <c r="E123" s="49">
        <v>16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8</v>
      </c>
      <c r="L123" s="49">
        <v>0</v>
      </c>
      <c r="M123" s="49">
        <v>0</v>
      </c>
      <c r="N123" s="49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9" t="s">
        <v>199</v>
      </c>
      <c r="C125" s="49" t="s">
        <v>337</v>
      </c>
      <c r="D125" s="49">
        <v>24</v>
      </c>
      <c r="E125" s="49">
        <v>16</v>
      </c>
      <c r="F125" s="49"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8</v>
      </c>
      <c r="L125" s="49">
        <v>0</v>
      </c>
      <c r="M125" s="49">
        <v>0</v>
      </c>
      <c r="N125" s="49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9" t="s">
        <v>201</v>
      </c>
      <c r="C127" s="49" t="s">
        <v>339</v>
      </c>
      <c r="D127" s="49">
        <v>24</v>
      </c>
      <c r="E127" s="49">
        <v>8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16</v>
      </c>
      <c r="L127" s="49">
        <v>0</v>
      </c>
      <c r="M127" s="49">
        <v>0</v>
      </c>
      <c r="N127" s="49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9" t="s">
        <v>203</v>
      </c>
      <c r="C129" s="49" t="s">
        <v>341</v>
      </c>
      <c r="D129" s="49">
        <v>24</v>
      </c>
      <c r="E129" s="49">
        <v>24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9" t="s">
        <v>205</v>
      </c>
      <c r="C131" s="49" t="s">
        <v>343</v>
      </c>
      <c r="D131" s="49">
        <v>16</v>
      </c>
      <c r="E131" s="49">
        <v>8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8</v>
      </c>
      <c r="L131" s="49">
        <v>0</v>
      </c>
      <c r="M131" s="49">
        <v>0</v>
      </c>
      <c r="N131" s="49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9" t="s">
        <v>207</v>
      </c>
      <c r="C133" s="49" t="s">
        <v>345</v>
      </c>
      <c r="D133" s="49">
        <v>16</v>
      </c>
      <c r="E133" s="49">
        <v>16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9" t="s">
        <v>209</v>
      </c>
      <c r="C135" s="49" t="s">
        <v>347</v>
      </c>
      <c r="D135" s="49">
        <v>16</v>
      </c>
      <c r="E135" s="49">
        <v>8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8</v>
      </c>
      <c r="L135" s="49">
        <v>0</v>
      </c>
      <c r="M135" s="49">
        <v>0</v>
      </c>
      <c r="N135" s="49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9" t="s">
        <v>211</v>
      </c>
      <c r="C137" s="49" t="s">
        <v>349</v>
      </c>
      <c r="D137" s="49">
        <v>24</v>
      </c>
      <c r="E137" s="49">
        <v>16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8</v>
      </c>
      <c r="L137" s="49">
        <v>0</v>
      </c>
      <c r="M137" s="49">
        <v>0</v>
      </c>
      <c r="N137" s="49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9" t="s">
        <v>213</v>
      </c>
      <c r="C139" s="49" t="s">
        <v>351</v>
      </c>
      <c r="D139" s="49">
        <v>8</v>
      </c>
      <c r="E139" s="49">
        <v>8</v>
      </c>
      <c r="F139" s="49">
        <v>0</v>
      </c>
      <c r="G139" s="49">
        <v>0</v>
      </c>
      <c r="H139" s="49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9" t="s">
        <v>215</v>
      </c>
      <c r="C141" s="49" t="s">
        <v>353</v>
      </c>
      <c r="D141" s="49">
        <v>24</v>
      </c>
      <c r="E141" s="49">
        <v>16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8</v>
      </c>
      <c r="L141" s="49">
        <v>0</v>
      </c>
      <c r="M141" s="49">
        <v>0</v>
      </c>
      <c r="N141" s="49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9" t="s">
        <v>217</v>
      </c>
      <c r="C143" s="49" t="s">
        <v>355</v>
      </c>
      <c r="D143" s="49">
        <v>16</v>
      </c>
      <c r="E143" s="49">
        <v>16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3"/>
      <c r="C1" s="23"/>
      <c r="D1" s="23"/>
      <c r="E1" s="23"/>
      <c r="F1" s="23"/>
      <c r="G1" s="23"/>
      <c r="H1" s="23"/>
    </row>
    <row r="2" spans="1:31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31" x14ac:dyDescent="0.2">
      <c r="B3" s="7"/>
      <c r="C3" s="8"/>
      <c r="D3" s="8"/>
      <c r="E3" s="8"/>
      <c r="F3" s="8"/>
      <c r="G3" s="8"/>
      <c r="H3" s="9"/>
    </row>
    <row r="4" spans="1:31" x14ac:dyDescent="0.2">
      <c r="B4" s="10"/>
      <c r="C4" s="11"/>
      <c r="D4" s="11"/>
      <c r="E4" s="11"/>
      <c r="F4" s="11"/>
      <c r="G4" s="11"/>
      <c r="H4" s="12"/>
    </row>
    <row r="5" spans="1:31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31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31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31" x14ac:dyDescent="0.2">
      <c r="B8" s="10"/>
      <c r="C8" s="16" t="s">
        <v>357</v>
      </c>
      <c r="D8" s="17"/>
      <c r="E8" s="11"/>
      <c r="F8" s="16">
        <v>41761.999988425923</v>
      </c>
      <c r="G8" s="17"/>
      <c r="H8" s="12"/>
    </row>
    <row r="9" spans="1:31" x14ac:dyDescent="0.2">
      <c r="B9" s="10"/>
      <c r="C9" s="11"/>
      <c r="D9" s="14"/>
      <c r="E9" s="11"/>
      <c r="F9" s="14"/>
      <c r="G9" s="14"/>
      <c r="H9" s="12"/>
    </row>
    <row r="10" spans="1:31" x14ac:dyDescent="0.2">
      <c r="B10" s="20"/>
      <c r="C10" s="21"/>
      <c r="D10" s="21"/>
      <c r="E10" s="21"/>
      <c r="F10" s="21"/>
      <c r="G10" s="21"/>
      <c r="H10" s="22"/>
    </row>
    <row r="11" spans="1:31" x14ac:dyDescent="0.2">
      <c r="B11" s="23"/>
      <c r="C11" s="23"/>
      <c r="D11" s="23"/>
      <c r="E11" s="23"/>
      <c r="F11" s="23"/>
      <c r="G11" s="23"/>
      <c r="H11" s="23"/>
    </row>
    <row r="13" spans="1:31" ht="23.25" customHeight="1" thickBot="1" x14ac:dyDescent="0.25">
      <c r="A13" t="s">
        <v>10</v>
      </c>
      <c r="B13" s="25" t="s">
        <v>358</v>
      </c>
      <c r="C13" s="25" t="s">
        <v>359</v>
      </c>
      <c r="D13" s="25" t="s">
        <v>360</v>
      </c>
      <c r="E13" s="25" t="s">
        <v>361</v>
      </c>
      <c r="F13" s="25" t="s">
        <v>224</v>
      </c>
      <c r="G13" s="25" t="s">
        <v>362</v>
      </c>
      <c r="H13" s="25" t="s">
        <v>363</v>
      </c>
      <c r="I13" s="25" t="s">
        <v>364</v>
      </c>
      <c r="J13" s="25" t="s">
        <v>365</v>
      </c>
      <c r="K13" s="25" t="s">
        <v>20</v>
      </c>
      <c r="L13" s="25" t="s">
        <v>21</v>
      </c>
      <c r="M13" s="25" t="s">
        <v>22</v>
      </c>
      <c r="N13" s="25" t="s">
        <v>23</v>
      </c>
      <c r="O13" s="25" t="s">
        <v>24</v>
      </c>
      <c r="P13" s="25" t="s">
        <v>25</v>
      </c>
      <c r="Q13" s="25" t="s">
        <v>26</v>
      </c>
      <c r="R13" s="25" t="s">
        <v>27</v>
      </c>
      <c r="S13" s="25" t="s">
        <v>28</v>
      </c>
      <c r="T13" s="25" t="s">
        <v>29</v>
      </c>
      <c r="U13" s="25" t="s">
        <v>30</v>
      </c>
      <c r="V13" s="25" t="s">
        <v>31</v>
      </c>
      <c r="W13" s="25" t="s">
        <v>32</v>
      </c>
      <c r="X13" s="25" t="s">
        <v>33</v>
      </c>
      <c r="Y13" s="25" t="s">
        <v>34</v>
      </c>
      <c r="Z13" s="25" t="s">
        <v>35</v>
      </c>
      <c r="AA13" s="25" t="s">
        <v>36</v>
      </c>
      <c r="AB13" s="25" t="s">
        <v>37</v>
      </c>
      <c r="AC13" s="25" t="s">
        <v>38</v>
      </c>
      <c r="AD13" s="25" t="s">
        <v>39</v>
      </c>
      <c r="AE13" s="25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9" t="s">
        <v>368</v>
      </c>
      <c r="C15" s="49" t="s">
        <v>367</v>
      </c>
      <c r="D15" s="49">
        <v>2</v>
      </c>
      <c r="E15" s="49">
        <v>156</v>
      </c>
      <c r="F15" s="49">
        <v>48</v>
      </c>
      <c r="G15" s="49">
        <v>252000</v>
      </c>
      <c r="H15" s="49">
        <v>56</v>
      </c>
      <c r="I15" s="49">
        <v>0</v>
      </c>
      <c r="J15" s="49">
        <v>2.79</v>
      </c>
      <c r="K15" s="49">
        <v>48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9" t="s">
        <v>370</v>
      </c>
      <c r="C17" s="49" t="s">
        <v>367</v>
      </c>
      <c r="D17" s="49">
        <v>2</v>
      </c>
      <c r="E17" s="49">
        <v>264</v>
      </c>
      <c r="F17" s="49">
        <v>32</v>
      </c>
      <c r="G17" s="49">
        <v>360000</v>
      </c>
      <c r="H17" s="49">
        <v>80</v>
      </c>
      <c r="I17" s="49">
        <v>0</v>
      </c>
      <c r="J17" s="49">
        <v>3.3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32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9" t="s">
        <v>372</v>
      </c>
      <c r="C19" s="49" t="s">
        <v>367</v>
      </c>
      <c r="D19" s="49">
        <v>2</v>
      </c>
      <c r="E19" s="49">
        <v>256</v>
      </c>
      <c r="F19" s="49">
        <v>32</v>
      </c>
      <c r="G19" s="49">
        <v>351000</v>
      </c>
      <c r="H19" s="49">
        <v>78</v>
      </c>
      <c r="I19" s="49">
        <v>0</v>
      </c>
      <c r="J19" s="49">
        <v>3.28</v>
      </c>
      <c r="K19" s="49">
        <v>32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9" t="s">
        <v>374</v>
      </c>
      <c r="C21" s="49" t="s">
        <v>367</v>
      </c>
      <c r="D21" s="49">
        <v>2</v>
      </c>
      <c r="E21" s="49">
        <v>245</v>
      </c>
      <c r="F21" s="49">
        <v>32</v>
      </c>
      <c r="G21" s="49">
        <v>333000</v>
      </c>
      <c r="H21" s="49">
        <v>74</v>
      </c>
      <c r="I21" s="49">
        <v>0</v>
      </c>
      <c r="J21" s="49">
        <v>3.31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32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9" t="s">
        <v>376</v>
      </c>
      <c r="C23" s="49" t="s">
        <v>367</v>
      </c>
      <c r="D23" s="49">
        <v>2</v>
      </c>
      <c r="E23" s="49">
        <v>262</v>
      </c>
      <c r="F23" s="49">
        <v>32</v>
      </c>
      <c r="G23" s="49">
        <v>355500</v>
      </c>
      <c r="H23" s="49">
        <v>79</v>
      </c>
      <c r="I23" s="49">
        <v>0</v>
      </c>
      <c r="J23" s="49">
        <v>3.32</v>
      </c>
      <c r="K23" s="49">
        <v>32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9" t="s">
        <v>378</v>
      </c>
      <c r="C25" s="49" t="s">
        <v>367</v>
      </c>
      <c r="D25" s="49">
        <v>2</v>
      </c>
      <c r="E25" s="49">
        <v>158</v>
      </c>
      <c r="F25" s="49">
        <v>32</v>
      </c>
      <c r="G25" s="49">
        <v>216000</v>
      </c>
      <c r="H25" s="49">
        <v>48</v>
      </c>
      <c r="I25" s="49">
        <v>0</v>
      </c>
      <c r="J25" s="49">
        <v>3.29</v>
      </c>
      <c r="K25" s="49">
        <v>32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9" t="s">
        <v>380</v>
      </c>
      <c r="C27" s="49" t="s">
        <v>367</v>
      </c>
      <c r="D27" s="49">
        <v>2</v>
      </c>
      <c r="E27" s="49">
        <v>390</v>
      </c>
      <c r="F27" s="49">
        <v>48</v>
      </c>
      <c r="G27" s="49">
        <v>625500</v>
      </c>
      <c r="H27" s="49">
        <v>139</v>
      </c>
      <c r="I27" s="49">
        <v>0</v>
      </c>
      <c r="J27" s="49">
        <v>2.81</v>
      </c>
      <c r="K27" s="49">
        <v>48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9" t="s">
        <v>382</v>
      </c>
      <c r="C29" s="49" t="s">
        <v>367</v>
      </c>
      <c r="D29" s="49">
        <v>2</v>
      </c>
      <c r="E29" s="49">
        <v>192</v>
      </c>
      <c r="F29" s="49">
        <v>32</v>
      </c>
      <c r="G29" s="49">
        <v>265500</v>
      </c>
      <c r="H29" s="49">
        <v>59</v>
      </c>
      <c r="I29" s="49">
        <v>0</v>
      </c>
      <c r="J29" s="49">
        <v>3.25</v>
      </c>
      <c r="K29" s="49">
        <v>32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9" t="s">
        <v>384</v>
      </c>
      <c r="C31" s="49" t="s">
        <v>367</v>
      </c>
      <c r="D31" s="49">
        <v>2</v>
      </c>
      <c r="E31" s="49">
        <v>274</v>
      </c>
      <c r="F31" s="49">
        <v>64</v>
      </c>
      <c r="G31" s="49">
        <v>126000</v>
      </c>
      <c r="H31" s="49">
        <v>28</v>
      </c>
      <c r="I31" s="49">
        <v>0</v>
      </c>
      <c r="J31" s="49">
        <v>9.7899999999999991</v>
      </c>
      <c r="K31" s="49">
        <v>64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9" t="s">
        <v>386</v>
      </c>
      <c r="C33" s="49" t="s">
        <v>367</v>
      </c>
      <c r="D33" s="49">
        <v>2</v>
      </c>
      <c r="E33" s="49">
        <v>226</v>
      </c>
      <c r="F33" s="49">
        <v>48</v>
      </c>
      <c r="G33" s="49">
        <v>360000</v>
      </c>
      <c r="H33" s="49">
        <v>80</v>
      </c>
      <c r="I33" s="49">
        <v>0</v>
      </c>
      <c r="J33" s="49">
        <v>2.83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48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9" t="s">
        <v>388</v>
      </c>
      <c r="C35" s="49" t="s">
        <v>367</v>
      </c>
      <c r="D35" s="49">
        <v>1</v>
      </c>
      <c r="E35" s="49">
        <v>95</v>
      </c>
      <c r="F35" s="49">
        <v>16</v>
      </c>
      <c r="G35" s="49">
        <v>130500</v>
      </c>
      <c r="H35" s="49">
        <v>29</v>
      </c>
      <c r="I35" s="49">
        <v>0</v>
      </c>
      <c r="J35" s="49">
        <v>3.28</v>
      </c>
      <c r="K35" s="49">
        <v>16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9" t="s">
        <v>390</v>
      </c>
      <c r="C37" s="49" t="s">
        <v>367</v>
      </c>
      <c r="D37" s="49">
        <v>1</v>
      </c>
      <c r="E37" s="49">
        <v>336</v>
      </c>
      <c r="F37" s="49">
        <v>24</v>
      </c>
      <c r="G37" s="49">
        <v>540000</v>
      </c>
      <c r="H37" s="49">
        <v>120</v>
      </c>
      <c r="I37" s="49">
        <v>0</v>
      </c>
      <c r="J37" s="49">
        <v>2.8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24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9" t="s">
        <v>392</v>
      </c>
      <c r="C39" s="49" t="s">
        <v>367</v>
      </c>
      <c r="D39" s="49">
        <v>2</v>
      </c>
      <c r="E39" s="49">
        <v>361</v>
      </c>
      <c r="F39" s="49">
        <v>32</v>
      </c>
      <c r="G39" s="49">
        <v>495000</v>
      </c>
      <c r="H39" s="49">
        <v>110</v>
      </c>
      <c r="I39" s="49">
        <v>0</v>
      </c>
      <c r="J39" s="49">
        <v>3.28</v>
      </c>
      <c r="K39" s="49">
        <v>32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9" t="s">
        <v>394</v>
      </c>
      <c r="C41" s="49" t="s">
        <v>367</v>
      </c>
      <c r="D41" s="49">
        <v>1</v>
      </c>
      <c r="E41" s="49">
        <v>78</v>
      </c>
      <c r="F41" s="49">
        <v>24</v>
      </c>
      <c r="G41" s="49">
        <v>126000</v>
      </c>
      <c r="H41" s="49">
        <v>28</v>
      </c>
      <c r="I41" s="49">
        <v>0</v>
      </c>
      <c r="J41" s="49">
        <v>2.79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24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9" t="s">
        <v>396</v>
      </c>
      <c r="C43" s="49" t="s">
        <v>367</v>
      </c>
      <c r="D43" s="49">
        <v>2</v>
      </c>
      <c r="E43" s="49">
        <v>128</v>
      </c>
      <c r="F43" s="49">
        <v>56</v>
      </c>
      <c r="G43" s="49">
        <v>220500</v>
      </c>
      <c r="H43" s="49">
        <v>49</v>
      </c>
      <c r="I43" s="49">
        <v>0</v>
      </c>
      <c r="J43" s="49">
        <v>2.61</v>
      </c>
      <c r="K43" s="49">
        <v>56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9" t="s">
        <v>398</v>
      </c>
      <c r="C45" s="49" t="s">
        <v>367</v>
      </c>
      <c r="D45" s="49">
        <v>1</v>
      </c>
      <c r="E45" s="49">
        <v>78</v>
      </c>
      <c r="F45" s="49">
        <v>32</v>
      </c>
      <c r="G45" s="49">
        <v>135000</v>
      </c>
      <c r="H45" s="49">
        <v>30</v>
      </c>
      <c r="I45" s="49">
        <v>0</v>
      </c>
      <c r="J45" s="49">
        <v>2.6</v>
      </c>
      <c r="K45" s="49">
        <v>32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9" t="s">
        <v>400</v>
      </c>
      <c r="C47" s="49" t="s">
        <v>367</v>
      </c>
      <c r="D47" s="49">
        <v>2</v>
      </c>
      <c r="E47" s="49">
        <v>176</v>
      </c>
      <c r="F47" s="49">
        <v>32</v>
      </c>
      <c r="G47" s="49">
        <v>238500</v>
      </c>
      <c r="H47" s="49">
        <v>53</v>
      </c>
      <c r="I47" s="49">
        <v>0</v>
      </c>
      <c r="J47" s="49">
        <v>3.32</v>
      </c>
      <c r="K47" s="49">
        <v>32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9" t="s">
        <v>402</v>
      </c>
      <c r="C49" s="49" t="s">
        <v>367</v>
      </c>
      <c r="D49" s="49">
        <v>2</v>
      </c>
      <c r="E49" s="49">
        <v>398</v>
      </c>
      <c r="F49" s="49">
        <v>48</v>
      </c>
      <c r="G49" s="49">
        <v>639000</v>
      </c>
      <c r="H49" s="49">
        <v>142</v>
      </c>
      <c r="I49" s="49">
        <v>0</v>
      </c>
      <c r="J49" s="49">
        <v>2.8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48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9" t="s">
        <v>404</v>
      </c>
      <c r="C51" s="49" t="s">
        <v>367</v>
      </c>
      <c r="D51" s="49">
        <v>2</v>
      </c>
      <c r="E51" s="49">
        <v>300</v>
      </c>
      <c r="F51" s="49">
        <v>48</v>
      </c>
      <c r="G51" s="49">
        <v>481500</v>
      </c>
      <c r="H51" s="49">
        <v>107</v>
      </c>
      <c r="I51" s="49">
        <v>0</v>
      </c>
      <c r="J51" s="49">
        <v>2.8</v>
      </c>
      <c r="K51" s="49">
        <v>48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9" t="s">
        <v>406</v>
      </c>
      <c r="C53" s="49" t="s">
        <v>367</v>
      </c>
      <c r="D53" s="49">
        <v>2</v>
      </c>
      <c r="E53" s="49">
        <v>344</v>
      </c>
      <c r="F53" s="49">
        <v>48</v>
      </c>
      <c r="G53" s="49">
        <v>553500</v>
      </c>
      <c r="H53" s="49">
        <v>123</v>
      </c>
      <c r="I53" s="49">
        <v>0</v>
      </c>
      <c r="J53" s="49">
        <v>2.8</v>
      </c>
      <c r="K53" s="49">
        <v>48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9" t="s">
        <v>408</v>
      </c>
      <c r="C55" s="49" t="s">
        <v>367</v>
      </c>
      <c r="D55" s="49">
        <v>2</v>
      </c>
      <c r="E55" s="49">
        <v>292</v>
      </c>
      <c r="F55" s="49">
        <v>48</v>
      </c>
      <c r="G55" s="49">
        <v>468000</v>
      </c>
      <c r="H55" s="49">
        <v>104</v>
      </c>
      <c r="I55" s="49">
        <v>0</v>
      </c>
      <c r="J55" s="49">
        <v>2.81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48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9" t="s">
        <v>410</v>
      </c>
      <c r="C57" s="49" t="s">
        <v>367</v>
      </c>
      <c r="D57" s="49">
        <v>2</v>
      </c>
      <c r="E57" s="49">
        <v>216</v>
      </c>
      <c r="F57" s="49">
        <v>48</v>
      </c>
      <c r="G57" s="49">
        <v>360000</v>
      </c>
      <c r="H57" s="49">
        <v>80</v>
      </c>
      <c r="I57" s="49">
        <v>0</v>
      </c>
      <c r="J57" s="49">
        <v>2.7</v>
      </c>
      <c r="K57" s="49">
        <v>48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49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9" t="s">
        <v>412</v>
      </c>
      <c r="C59" s="49" t="s">
        <v>367</v>
      </c>
      <c r="D59" s="49">
        <v>2</v>
      </c>
      <c r="E59" s="49">
        <v>264</v>
      </c>
      <c r="F59" s="49">
        <v>32</v>
      </c>
      <c r="G59" s="49">
        <v>360000</v>
      </c>
      <c r="H59" s="49">
        <v>80</v>
      </c>
      <c r="I59" s="49">
        <v>0</v>
      </c>
      <c r="J59" s="49">
        <v>3.3</v>
      </c>
      <c r="K59" s="49">
        <v>32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9" t="s">
        <v>414</v>
      </c>
      <c r="C61" s="49" t="s">
        <v>367</v>
      </c>
      <c r="D61" s="49">
        <v>2</v>
      </c>
      <c r="E61" s="49">
        <v>194</v>
      </c>
      <c r="F61" s="49">
        <v>32</v>
      </c>
      <c r="G61" s="49">
        <v>265500</v>
      </c>
      <c r="H61" s="49">
        <v>59</v>
      </c>
      <c r="I61" s="49">
        <v>0</v>
      </c>
      <c r="J61" s="49">
        <v>3.29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32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9" t="s">
        <v>416</v>
      </c>
      <c r="C63" s="49" t="s">
        <v>367</v>
      </c>
      <c r="D63" s="49">
        <v>1</v>
      </c>
      <c r="E63" s="49">
        <v>86</v>
      </c>
      <c r="F63" s="49">
        <v>16</v>
      </c>
      <c r="G63" s="49">
        <v>117000</v>
      </c>
      <c r="H63" s="49">
        <v>26</v>
      </c>
      <c r="I63" s="49">
        <v>0</v>
      </c>
      <c r="J63" s="49">
        <v>3.31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16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9" t="s">
        <v>418</v>
      </c>
      <c r="C65" s="49" t="s">
        <v>367</v>
      </c>
      <c r="D65" s="49">
        <v>2</v>
      </c>
      <c r="E65" s="49">
        <v>310</v>
      </c>
      <c r="F65" s="49">
        <v>32</v>
      </c>
      <c r="G65" s="49">
        <v>423000</v>
      </c>
      <c r="H65" s="49">
        <v>94</v>
      </c>
      <c r="I65" s="49">
        <v>0</v>
      </c>
      <c r="J65" s="49">
        <v>3.3</v>
      </c>
      <c r="K65" s="49">
        <v>32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9" t="s">
        <v>420</v>
      </c>
      <c r="C67" s="49" t="s">
        <v>367</v>
      </c>
      <c r="D67" s="49">
        <v>2</v>
      </c>
      <c r="E67" s="49">
        <v>177</v>
      </c>
      <c r="F67" s="49">
        <v>64</v>
      </c>
      <c r="G67" s="49">
        <v>306000</v>
      </c>
      <c r="H67" s="49">
        <v>68</v>
      </c>
      <c r="I67" s="49">
        <v>0</v>
      </c>
      <c r="J67" s="49">
        <v>2.6</v>
      </c>
      <c r="K67" s="49">
        <v>64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9">
        <v>0</v>
      </c>
      <c r="AD67" s="49">
        <v>0</v>
      </c>
      <c r="AE67" s="49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9" t="s">
        <v>422</v>
      </c>
      <c r="C69" s="49" t="s">
        <v>367</v>
      </c>
      <c r="D69" s="49">
        <v>2</v>
      </c>
      <c r="E69" s="49">
        <v>166</v>
      </c>
      <c r="F69" s="49">
        <v>32</v>
      </c>
      <c r="G69" s="49">
        <v>229500</v>
      </c>
      <c r="H69" s="49">
        <v>51</v>
      </c>
      <c r="I69" s="49">
        <v>0</v>
      </c>
      <c r="J69" s="49">
        <v>3.25</v>
      </c>
      <c r="K69" s="49">
        <v>32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9" t="s">
        <v>424</v>
      </c>
      <c r="C71" s="49" t="s">
        <v>367</v>
      </c>
      <c r="D71" s="49">
        <v>2</v>
      </c>
      <c r="E71" s="49">
        <v>274</v>
      </c>
      <c r="F71" s="49">
        <v>32</v>
      </c>
      <c r="G71" s="49">
        <v>373500</v>
      </c>
      <c r="H71" s="49">
        <v>83</v>
      </c>
      <c r="I71" s="49">
        <v>0</v>
      </c>
      <c r="J71" s="49">
        <v>3.3</v>
      </c>
      <c r="K71" s="49">
        <v>32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49">
        <v>0</v>
      </c>
      <c r="AA71" s="49">
        <v>0</v>
      </c>
      <c r="AB71" s="49">
        <v>0</v>
      </c>
      <c r="AC71" s="49">
        <v>0</v>
      </c>
      <c r="AD71" s="49">
        <v>0</v>
      </c>
      <c r="AE71" s="49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9" t="s">
        <v>426</v>
      </c>
      <c r="C73" s="49" t="s">
        <v>367</v>
      </c>
      <c r="D73" s="49">
        <v>3</v>
      </c>
      <c r="E73" s="49">
        <v>216</v>
      </c>
      <c r="F73" s="49">
        <v>48</v>
      </c>
      <c r="G73" s="49">
        <v>297000</v>
      </c>
      <c r="H73" s="49">
        <v>66</v>
      </c>
      <c r="I73" s="49">
        <v>0</v>
      </c>
      <c r="J73" s="49">
        <v>3.27</v>
      </c>
      <c r="K73" s="49">
        <v>48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49">
        <v>0</v>
      </c>
      <c r="AA73" s="49">
        <v>0</v>
      </c>
      <c r="AB73" s="49">
        <v>0</v>
      </c>
      <c r="AC73" s="49">
        <v>0</v>
      </c>
      <c r="AD73" s="49">
        <v>0</v>
      </c>
      <c r="AE73" s="49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9" t="s">
        <v>428</v>
      </c>
      <c r="C75" s="49" t="s">
        <v>367</v>
      </c>
      <c r="D75" s="49">
        <v>2</v>
      </c>
      <c r="E75" s="49">
        <v>240</v>
      </c>
      <c r="F75" s="49">
        <v>32</v>
      </c>
      <c r="G75" s="49">
        <v>328500</v>
      </c>
      <c r="H75" s="49">
        <v>73</v>
      </c>
      <c r="I75" s="49">
        <v>0</v>
      </c>
      <c r="J75" s="49">
        <v>3.29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32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0</v>
      </c>
      <c r="AE75" s="49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9" t="s">
        <v>430</v>
      </c>
      <c r="C77" s="49" t="s">
        <v>367</v>
      </c>
      <c r="D77" s="49">
        <v>2</v>
      </c>
      <c r="E77" s="49">
        <v>262</v>
      </c>
      <c r="F77" s="49">
        <v>48</v>
      </c>
      <c r="G77" s="49">
        <v>418500</v>
      </c>
      <c r="H77" s="49">
        <v>93</v>
      </c>
      <c r="I77" s="49">
        <v>0</v>
      </c>
      <c r="J77" s="49">
        <v>2.82</v>
      </c>
      <c r="K77" s="49">
        <v>48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9" t="s">
        <v>432</v>
      </c>
      <c r="C79" s="49" t="s">
        <v>367</v>
      </c>
      <c r="D79" s="49">
        <v>1</v>
      </c>
      <c r="E79" s="49">
        <v>88</v>
      </c>
      <c r="F79" s="49">
        <v>24</v>
      </c>
      <c r="G79" s="49">
        <v>139500</v>
      </c>
      <c r="H79" s="49">
        <v>31</v>
      </c>
      <c r="I79" s="49">
        <v>0</v>
      </c>
      <c r="J79" s="49">
        <v>2.84</v>
      </c>
      <c r="K79" s="49">
        <v>24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9" t="s">
        <v>434</v>
      </c>
      <c r="C81" s="49" t="s">
        <v>367</v>
      </c>
      <c r="D81" s="49">
        <v>2</v>
      </c>
      <c r="E81" s="49">
        <v>364</v>
      </c>
      <c r="F81" s="49">
        <v>40</v>
      </c>
      <c r="G81" s="49">
        <v>531000</v>
      </c>
      <c r="H81" s="49">
        <v>118</v>
      </c>
      <c r="I81" s="49">
        <v>0</v>
      </c>
      <c r="J81" s="49">
        <v>3.08</v>
      </c>
      <c r="K81" s="49">
        <v>16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24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9" t="s">
        <v>436</v>
      </c>
      <c r="C83" s="49" t="s">
        <v>367</v>
      </c>
      <c r="D83" s="49">
        <v>2</v>
      </c>
      <c r="E83" s="49">
        <v>208</v>
      </c>
      <c r="F83" s="49">
        <v>48</v>
      </c>
      <c r="G83" s="49">
        <v>333000</v>
      </c>
      <c r="H83" s="49">
        <v>74</v>
      </c>
      <c r="I83" s="49">
        <v>0</v>
      </c>
      <c r="J83" s="49">
        <v>2.81</v>
      </c>
      <c r="K83" s="49">
        <v>48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9" t="s">
        <v>438</v>
      </c>
      <c r="C85" s="49" t="s">
        <v>367</v>
      </c>
      <c r="D85" s="49">
        <v>2</v>
      </c>
      <c r="E85" s="49">
        <v>398</v>
      </c>
      <c r="F85" s="49">
        <v>32</v>
      </c>
      <c r="G85" s="49">
        <v>540000</v>
      </c>
      <c r="H85" s="49">
        <v>120</v>
      </c>
      <c r="I85" s="49">
        <v>0</v>
      </c>
      <c r="J85" s="49">
        <v>3.32</v>
      </c>
      <c r="K85" s="49">
        <v>32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workbookViewId="0"/>
  </sheetViews>
  <sheetFormatPr defaultRowHeight="12.75" x14ac:dyDescent="0.2"/>
  <cols>
    <col min="1" max="1" width="5.7109375" customWidth="1"/>
    <col min="2" max="2" width="15.7109375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3"/>
      <c r="C1" s="23"/>
      <c r="D1" s="23"/>
      <c r="E1" s="23"/>
      <c r="F1" s="23"/>
      <c r="G1" s="23"/>
      <c r="H1" s="23"/>
    </row>
    <row r="2" spans="1:33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33" x14ac:dyDescent="0.2">
      <c r="B3" s="7"/>
      <c r="C3" s="8"/>
      <c r="D3" s="8"/>
      <c r="E3" s="8"/>
      <c r="F3" s="8"/>
      <c r="G3" s="8"/>
      <c r="H3" s="9"/>
    </row>
    <row r="4" spans="1:33" x14ac:dyDescent="0.2">
      <c r="B4" s="10"/>
      <c r="C4" s="11"/>
      <c r="D4" s="11"/>
      <c r="E4" s="11"/>
      <c r="F4" s="11"/>
      <c r="G4" s="11"/>
      <c r="H4" s="12"/>
    </row>
    <row r="5" spans="1:33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33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33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33" x14ac:dyDescent="0.2">
      <c r="B8" s="10"/>
      <c r="C8" s="16" t="s">
        <v>439</v>
      </c>
      <c r="D8" s="17"/>
      <c r="E8" s="11"/>
      <c r="F8" s="16">
        <v>41761.999988425923</v>
      </c>
      <c r="G8" s="17"/>
      <c r="H8" s="12"/>
    </row>
    <row r="9" spans="1:33" x14ac:dyDescent="0.2">
      <c r="B9" s="10"/>
      <c r="C9" s="11"/>
      <c r="D9" s="14"/>
      <c r="E9" s="11"/>
      <c r="F9" s="14"/>
      <c r="G9" s="14"/>
      <c r="H9" s="12"/>
    </row>
    <row r="10" spans="1:33" x14ac:dyDescent="0.2">
      <c r="B10" s="20"/>
      <c r="C10" s="21"/>
      <c r="D10" s="21"/>
      <c r="E10" s="21"/>
      <c r="F10" s="21"/>
      <c r="G10" s="21"/>
      <c r="H10" s="22"/>
    </row>
    <row r="11" spans="1:33" x14ac:dyDescent="0.2">
      <c r="B11" s="23"/>
      <c r="C11" s="23"/>
      <c r="D11" s="23"/>
      <c r="E11" s="23"/>
      <c r="F11" s="23"/>
      <c r="G11" s="23"/>
      <c r="H11" s="23"/>
    </row>
    <row r="13" spans="1:33" ht="22.5" customHeight="1" thickBot="1" x14ac:dyDescent="0.25">
      <c r="A13" t="s">
        <v>10</v>
      </c>
      <c r="B13" s="25" t="s">
        <v>220</v>
      </c>
      <c r="C13" s="25" t="s">
        <v>358</v>
      </c>
      <c r="D13" s="25" t="s">
        <v>359</v>
      </c>
      <c r="E13" s="25" t="s">
        <v>360</v>
      </c>
      <c r="F13" s="25" t="s">
        <v>361</v>
      </c>
      <c r="G13" s="25" t="s">
        <v>224</v>
      </c>
      <c r="H13" s="25" t="s">
        <v>362</v>
      </c>
      <c r="I13" s="25" t="s">
        <v>363</v>
      </c>
      <c r="J13" s="25" t="s">
        <v>364</v>
      </c>
      <c r="K13" s="25" t="s">
        <v>365</v>
      </c>
      <c r="L13" s="25" t="s">
        <v>440</v>
      </c>
      <c r="M13" s="25" t="s">
        <v>20</v>
      </c>
      <c r="N13" s="25" t="s">
        <v>21</v>
      </c>
      <c r="O13" s="25" t="s">
        <v>22</v>
      </c>
      <c r="P13" s="25" t="s">
        <v>23</v>
      </c>
      <c r="Q13" s="25" t="s">
        <v>24</v>
      </c>
      <c r="R13" s="25" t="s">
        <v>25</v>
      </c>
      <c r="S13" s="25" t="s">
        <v>26</v>
      </c>
      <c r="T13" s="25" t="s">
        <v>27</v>
      </c>
      <c r="U13" s="25" t="s">
        <v>28</v>
      </c>
      <c r="V13" s="25" t="s">
        <v>29</v>
      </c>
      <c r="W13" s="25" t="s">
        <v>30</v>
      </c>
      <c r="X13" s="25" t="s">
        <v>31</v>
      </c>
      <c r="Y13" s="25" t="s">
        <v>32</v>
      </c>
      <c r="Z13" s="25" t="s">
        <v>33</v>
      </c>
      <c r="AA13" s="25" t="s">
        <v>34</v>
      </c>
      <c r="AB13" s="25" t="s">
        <v>35</v>
      </c>
      <c r="AC13" s="25" t="s">
        <v>36</v>
      </c>
      <c r="AD13" s="25" t="s">
        <v>37</v>
      </c>
      <c r="AE13" s="25" t="s">
        <v>38</v>
      </c>
      <c r="AF13" s="25" t="s">
        <v>39</v>
      </c>
      <c r="AG13" s="25" t="s">
        <v>40</v>
      </c>
    </row>
    <row r="14" spans="1:33" ht="13.5" customHeight="1" thickTop="1" x14ac:dyDescent="0.2">
      <c r="A14" t="s">
        <v>10</v>
      </c>
      <c r="B14" s="50">
        <v>41761</v>
      </c>
      <c r="C14" t="s">
        <v>366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51">
        <v>41761</v>
      </c>
      <c r="C15" s="49" t="s">
        <v>368</v>
      </c>
      <c r="D15" s="49" t="s">
        <v>367</v>
      </c>
      <c r="E15" s="49">
        <v>2</v>
      </c>
      <c r="F15" s="49">
        <v>156</v>
      </c>
      <c r="G15" s="49">
        <v>48</v>
      </c>
      <c r="H15" s="49">
        <v>252000</v>
      </c>
      <c r="I15" s="49">
        <v>56</v>
      </c>
      <c r="J15" s="49">
        <v>0</v>
      </c>
      <c r="K15" s="49">
        <v>2.79</v>
      </c>
      <c r="L15" s="49" t="s">
        <v>442</v>
      </c>
      <c r="M15" s="49">
        <v>48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</row>
    <row r="16" spans="1:33" ht="13.5" customHeight="1" x14ac:dyDescent="0.2">
      <c r="A16" t="s">
        <v>10</v>
      </c>
      <c r="B16" s="50">
        <v>41761</v>
      </c>
      <c r="C16" t="s">
        <v>369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51">
        <v>41761</v>
      </c>
      <c r="C17" s="49" t="s">
        <v>370</v>
      </c>
      <c r="D17" s="49" t="s">
        <v>367</v>
      </c>
      <c r="E17" s="49">
        <v>2</v>
      </c>
      <c r="F17" s="49">
        <v>264</v>
      </c>
      <c r="G17" s="49">
        <v>32</v>
      </c>
      <c r="H17" s="49">
        <v>360000</v>
      </c>
      <c r="I17" s="49">
        <v>80</v>
      </c>
      <c r="J17" s="49">
        <v>0</v>
      </c>
      <c r="K17" s="49">
        <v>3.3</v>
      </c>
      <c r="L17" s="49" t="s">
        <v>444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32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</row>
    <row r="18" spans="1:33" ht="13.5" customHeight="1" x14ac:dyDescent="0.2">
      <c r="A18" t="s">
        <v>10</v>
      </c>
      <c r="B18" s="50">
        <v>41761</v>
      </c>
      <c r="C18" t="s">
        <v>371</v>
      </c>
      <c r="D18" t="s">
        <v>367</v>
      </c>
      <c r="E18">
        <v>1</v>
      </c>
      <c r="F18">
        <v>98</v>
      </c>
      <c r="G18">
        <v>16</v>
      </c>
      <c r="H18">
        <v>135000</v>
      </c>
      <c r="I18">
        <v>30</v>
      </c>
      <c r="J18">
        <v>0</v>
      </c>
      <c r="K18">
        <v>3.27</v>
      </c>
      <c r="L18" t="s">
        <v>445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10</v>
      </c>
      <c r="B19" s="51">
        <v>41761</v>
      </c>
      <c r="C19" s="49" t="s">
        <v>372</v>
      </c>
      <c r="D19" s="49" t="s">
        <v>367</v>
      </c>
      <c r="E19" s="49">
        <v>2</v>
      </c>
      <c r="F19" s="49">
        <v>256</v>
      </c>
      <c r="G19" s="49">
        <v>32</v>
      </c>
      <c r="H19" s="49">
        <v>351000</v>
      </c>
      <c r="I19" s="49">
        <v>78</v>
      </c>
      <c r="J19" s="49">
        <v>0</v>
      </c>
      <c r="K19" s="49">
        <v>3.28</v>
      </c>
      <c r="L19" s="49" t="s">
        <v>446</v>
      </c>
      <c r="M19" s="49">
        <v>32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</row>
    <row r="20" spans="1:33" ht="13.5" customHeight="1" x14ac:dyDescent="0.2">
      <c r="A20" t="s">
        <v>10</v>
      </c>
      <c r="B20" s="50">
        <v>41761</v>
      </c>
      <c r="C20" t="s">
        <v>373</v>
      </c>
      <c r="D20" t="s">
        <v>367</v>
      </c>
      <c r="E20">
        <v>2</v>
      </c>
      <c r="F20">
        <v>240</v>
      </c>
      <c r="G20">
        <v>32</v>
      </c>
      <c r="H20">
        <v>328500</v>
      </c>
      <c r="I20">
        <v>73</v>
      </c>
      <c r="J20">
        <v>0</v>
      </c>
      <c r="K20">
        <v>3.29</v>
      </c>
      <c r="L20" t="s">
        <v>447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10</v>
      </c>
      <c r="B21" s="51">
        <v>41761</v>
      </c>
      <c r="C21" s="49" t="s">
        <v>374</v>
      </c>
      <c r="D21" s="49" t="s">
        <v>367</v>
      </c>
      <c r="E21" s="49">
        <v>2</v>
      </c>
      <c r="F21" s="49">
        <v>245</v>
      </c>
      <c r="G21" s="49">
        <v>32</v>
      </c>
      <c r="H21" s="49">
        <v>333000</v>
      </c>
      <c r="I21" s="49">
        <v>74</v>
      </c>
      <c r="J21" s="49">
        <v>0</v>
      </c>
      <c r="K21" s="49">
        <v>3.31</v>
      </c>
      <c r="L21" s="49" t="s">
        <v>448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32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</row>
    <row r="22" spans="1:33" ht="13.5" customHeight="1" x14ac:dyDescent="0.2">
      <c r="A22" t="s">
        <v>10</v>
      </c>
      <c r="B22" s="50">
        <v>41761</v>
      </c>
      <c r="C22" t="s">
        <v>375</v>
      </c>
      <c r="D22" t="s">
        <v>367</v>
      </c>
      <c r="E22">
        <v>1</v>
      </c>
      <c r="F22">
        <v>100</v>
      </c>
      <c r="G22">
        <v>16</v>
      </c>
      <c r="H22">
        <v>135000</v>
      </c>
      <c r="I22">
        <v>30</v>
      </c>
      <c r="J22">
        <v>0</v>
      </c>
      <c r="K22">
        <v>3.33</v>
      </c>
      <c r="L22" t="s">
        <v>449</v>
      </c>
      <c r="M22">
        <v>16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10</v>
      </c>
      <c r="B23" s="51">
        <v>41761</v>
      </c>
      <c r="C23" s="49" t="s">
        <v>376</v>
      </c>
      <c r="D23" s="49" t="s">
        <v>367</v>
      </c>
      <c r="E23" s="49">
        <v>2</v>
      </c>
      <c r="F23" s="49">
        <v>262</v>
      </c>
      <c r="G23" s="49">
        <v>32</v>
      </c>
      <c r="H23" s="49">
        <v>355500</v>
      </c>
      <c r="I23" s="49">
        <v>79</v>
      </c>
      <c r="J23" s="49">
        <v>0</v>
      </c>
      <c r="K23" s="49">
        <v>3.32</v>
      </c>
      <c r="L23" s="49" t="s">
        <v>450</v>
      </c>
      <c r="M23" s="49">
        <v>32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</row>
    <row r="24" spans="1:33" ht="13.5" customHeight="1" x14ac:dyDescent="0.2">
      <c r="A24" t="s">
        <v>10</v>
      </c>
      <c r="B24" s="50">
        <v>41761</v>
      </c>
      <c r="C24" t="s">
        <v>377</v>
      </c>
      <c r="D24" t="s">
        <v>367</v>
      </c>
      <c r="E24">
        <v>2</v>
      </c>
      <c r="F24">
        <v>389</v>
      </c>
      <c r="G24">
        <v>32</v>
      </c>
      <c r="H24">
        <v>162000</v>
      </c>
      <c r="I24">
        <v>36</v>
      </c>
      <c r="J24">
        <v>0</v>
      </c>
      <c r="K24">
        <v>10.82</v>
      </c>
      <c r="L24" t="s">
        <v>451</v>
      </c>
      <c r="M24">
        <v>32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10</v>
      </c>
      <c r="B25" s="51">
        <v>41761</v>
      </c>
      <c r="C25" s="49" t="s">
        <v>378</v>
      </c>
      <c r="D25" s="49" t="s">
        <v>367</v>
      </c>
      <c r="E25" s="49">
        <v>2</v>
      </c>
      <c r="F25" s="49">
        <v>158</v>
      </c>
      <c r="G25" s="49">
        <v>32</v>
      </c>
      <c r="H25" s="49">
        <v>216000</v>
      </c>
      <c r="I25" s="49">
        <v>48</v>
      </c>
      <c r="J25" s="49">
        <v>0</v>
      </c>
      <c r="K25" s="49">
        <v>3.29</v>
      </c>
      <c r="L25" s="49" t="s">
        <v>452</v>
      </c>
      <c r="M25" s="49">
        <v>32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</row>
    <row r="26" spans="1:33" ht="13.5" customHeight="1" x14ac:dyDescent="0.2">
      <c r="A26" t="s">
        <v>10</v>
      </c>
      <c r="B26" s="50">
        <v>41761</v>
      </c>
      <c r="C26" t="s">
        <v>379</v>
      </c>
      <c r="D26" t="s">
        <v>367</v>
      </c>
      <c r="E26">
        <v>2</v>
      </c>
      <c r="F26">
        <v>252</v>
      </c>
      <c r="G26">
        <v>48</v>
      </c>
      <c r="H26">
        <v>405000</v>
      </c>
      <c r="I26">
        <v>90</v>
      </c>
      <c r="J26">
        <v>0</v>
      </c>
      <c r="K26">
        <v>2.8</v>
      </c>
      <c r="L26" t="s">
        <v>453</v>
      </c>
      <c r="M26">
        <v>48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10</v>
      </c>
      <c r="B27" s="51">
        <v>41761</v>
      </c>
      <c r="C27" s="49" t="s">
        <v>380</v>
      </c>
      <c r="D27" s="49" t="s">
        <v>367</v>
      </c>
      <c r="E27" s="49">
        <v>2</v>
      </c>
      <c r="F27" s="49">
        <v>390</v>
      </c>
      <c r="G27" s="49">
        <v>48</v>
      </c>
      <c r="H27" s="49">
        <v>625500</v>
      </c>
      <c r="I27" s="49">
        <v>139</v>
      </c>
      <c r="J27" s="49">
        <v>0</v>
      </c>
      <c r="K27" s="49">
        <v>2.81</v>
      </c>
      <c r="L27" s="49" t="s">
        <v>454</v>
      </c>
      <c r="M27" s="49">
        <v>48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</row>
    <row r="28" spans="1:33" ht="13.5" customHeight="1" x14ac:dyDescent="0.2">
      <c r="A28" t="s">
        <v>10</v>
      </c>
      <c r="B28" s="50">
        <v>41761</v>
      </c>
      <c r="C28" t="s">
        <v>381</v>
      </c>
      <c r="D28" t="s">
        <v>367</v>
      </c>
      <c r="E28">
        <v>2</v>
      </c>
      <c r="F28">
        <v>280</v>
      </c>
      <c r="G28">
        <v>32</v>
      </c>
      <c r="H28">
        <v>382500</v>
      </c>
      <c r="I28">
        <v>85</v>
      </c>
      <c r="J28">
        <v>0</v>
      </c>
      <c r="K28">
        <v>3.29</v>
      </c>
      <c r="L28" t="s">
        <v>455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</v>
      </c>
      <c r="B29" s="51">
        <v>41761</v>
      </c>
      <c r="C29" s="49" t="s">
        <v>382</v>
      </c>
      <c r="D29" s="49" t="s">
        <v>367</v>
      </c>
      <c r="E29" s="49">
        <v>2</v>
      </c>
      <c r="F29" s="49">
        <v>192</v>
      </c>
      <c r="G29" s="49">
        <v>32</v>
      </c>
      <c r="H29" s="49">
        <v>265500</v>
      </c>
      <c r="I29" s="49">
        <v>59</v>
      </c>
      <c r="J29" s="49">
        <v>0</v>
      </c>
      <c r="K29" s="49">
        <v>3.26</v>
      </c>
      <c r="L29" s="49" t="s">
        <v>456</v>
      </c>
      <c r="M29" s="49">
        <v>32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</row>
    <row r="30" spans="1:33" ht="13.5" customHeight="1" x14ac:dyDescent="0.2">
      <c r="A30" t="s">
        <v>10</v>
      </c>
      <c r="B30" s="50">
        <v>41761</v>
      </c>
      <c r="C30" t="s">
        <v>383</v>
      </c>
      <c r="D30" t="s">
        <v>367</v>
      </c>
      <c r="E30">
        <v>2</v>
      </c>
      <c r="F30">
        <v>220</v>
      </c>
      <c r="G30">
        <v>64</v>
      </c>
      <c r="H30">
        <v>378000</v>
      </c>
      <c r="I30">
        <v>84</v>
      </c>
      <c r="J30">
        <v>0</v>
      </c>
      <c r="K30">
        <v>2.62</v>
      </c>
      <c r="L30" t="s">
        <v>457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64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">
      <c r="A31" t="s">
        <v>10</v>
      </c>
      <c r="B31" s="51">
        <v>41761</v>
      </c>
      <c r="C31" s="49" t="s">
        <v>384</v>
      </c>
      <c r="D31" s="49" t="s">
        <v>367</v>
      </c>
      <c r="E31" s="49">
        <v>2</v>
      </c>
      <c r="F31" s="49">
        <v>274</v>
      </c>
      <c r="G31" s="49">
        <v>64</v>
      </c>
      <c r="H31" s="49">
        <v>126000</v>
      </c>
      <c r="I31" s="49">
        <v>28</v>
      </c>
      <c r="J31" s="49">
        <v>0</v>
      </c>
      <c r="K31" s="49">
        <v>9.7899999999999991</v>
      </c>
      <c r="L31" s="49" t="s">
        <v>458</v>
      </c>
      <c r="M31" s="49">
        <v>64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</row>
    <row r="32" spans="1:33" ht="13.5" customHeight="1" x14ac:dyDescent="0.2">
      <c r="A32" t="s">
        <v>10</v>
      </c>
      <c r="B32" s="50">
        <v>41761</v>
      </c>
      <c r="C32" t="s">
        <v>385</v>
      </c>
      <c r="D32" t="s">
        <v>367</v>
      </c>
      <c r="E32">
        <v>2</v>
      </c>
      <c r="F32">
        <v>114</v>
      </c>
      <c r="G32">
        <v>32</v>
      </c>
      <c r="H32">
        <v>153000</v>
      </c>
      <c r="I32">
        <v>34</v>
      </c>
      <c r="J32">
        <v>0</v>
      </c>
      <c r="K32">
        <v>3.35</v>
      </c>
      <c r="L32" t="s">
        <v>459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">
      <c r="A33" t="s">
        <v>10</v>
      </c>
      <c r="B33" s="51">
        <v>41761</v>
      </c>
      <c r="C33" s="49" t="s">
        <v>386</v>
      </c>
      <c r="D33" s="49" t="s">
        <v>367</v>
      </c>
      <c r="E33" s="49">
        <v>2</v>
      </c>
      <c r="F33" s="49">
        <v>226</v>
      </c>
      <c r="G33" s="49">
        <v>48</v>
      </c>
      <c r="H33" s="49">
        <v>360000</v>
      </c>
      <c r="I33" s="49">
        <v>80</v>
      </c>
      <c r="J33" s="49">
        <v>0</v>
      </c>
      <c r="K33" s="49">
        <v>2.83</v>
      </c>
      <c r="L33" s="49" t="s">
        <v>460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48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</row>
    <row r="34" spans="1:33" ht="13.5" customHeight="1" x14ac:dyDescent="0.2">
      <c r="A34" t="s">
        <v>10</v>
      </c>
      <c r="B34" s="50">
        <v>41761</v>
      </c>
      <c r="C34" t="s">
        <v>387</v>
      </c>
      <c r="D34" t="s">
        <v>367</v>
      </c>
      <c r="E34">
        <v>2</v>
      </c>
      <c r="F34">
        <v>156</v>
      </c>
      <c r="G34">
        <v>32</v>
      </c>
      <c r="H34">
        <v>216000</v>
      </c>
      <c r="I34">
        <v>48</v>
      </c>
      <c r="J34">
        <v>0</v>
      </c>
      <c r="K34">
        <v>3.25</v>
      </c>
      <c r="L34" t="s">
        <v>461</v>
      </c>
      <c r="M34">
        <v>16</v>
      </c>
      <c r="N34">
        <v>0</v>
      </c>
      <c r="O34">
        <v>0</v>
      </c>
      <c r="P34">
        <v>0</v>
      </c>
      <c r="Q34">
        <v>0</v>
      </c>
      <c r="R34">
        <v>16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A35" t="s">
        <v>10</v>
      </c>
      <c r="B35" s="51">
        <v>41761</v>
      </c>
      <c r="C35" s="49" t="s">
        <v>388</v>
      </c>
      <c r="D35" s="49" t="s">
        <v>367</v>
      </c>
      <c r="E35" s="49">
        <v>1</v>
      </c>
      <c r="F35" s="49">
        <v>95</v>
      </c>
      <c r="G35" s="49">
        <v>16</v>
      </c>
      <c r="H35" s="49">
        <v>130500</v>
      </c>
      <c r="I35" s="49">
        <v>29</v>
      </c>
      <c r="J35" s="49">
        <v>0</v>
      </c>
      <c r="K35" s="49">
        <v>3.28</v>
      </c>
      <c r="L35" s="49" t="s">
        <v>462</v>
      </c>
      <c r="M35" s="49">
        <v>16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</row>
    <row r="36" spans="1:33" ht="13.5" customHeight="1" x14ac:dyDescent="0.2">
      <c r="A36" t="s">
        <v>10</v>
      </c>
      <c r="B36" s="50">
        <v>41761</v>
      </c>
      <c r="C36" t="s">
        <v>389</v>
      </c>
      <c r="D36" t="s">
        <v>367</v>
      </c>
      <c r="E36">
        <v>2</v>
      </c>
      <c r="F36">
        <v>180</v>
      </c>
      <c r="G36">
        <v>32</v>
      </c>
      <c r="H36">
        <v>243000</v>
      </c>
      <c r="I36">
        <v>54</v>
      </c>
      <c r="J36">
        <v>0</v>
      </c>
      <c r="K36">
        <v>3.33</v>
      </c>
      <c r="L36" t="s">
        <v>463</v>
      </c>
      <c r="M36">
        <v>16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16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">
      <c r="A37" t="s">
        <v>10</v>
      </c>
      <c r="B37" s="51">
        <v>41761</v>
      </c>
      <c r="C37" s="49" t="s">
        <v>390</v>
      </c>
      <c r="D37" s="49" t="s">
        <v>367</v>
      </c>
      <c r="E37" s="49">
        <v>1</v>
      </c>
      <c r="F37" s="49">
        <v>336</v>
      </c>
      <c r="G37" s="49">
        <v>24</v>
      </c>
      <c r="H37" s="49">
        <v>540000</v>
      </c>
      <c r="I37" s="49">
        <v>120</v>
      </c>
      <c r="J37" s="49">
        <v>0</v>
      </c>
      <c r="K37" s="49">
        <v>2.8</v>
      </c>
      <c r="L37" s="49" t="s">
        <v>464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24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</row>
    <row r="38" spans="1:33" ht="13.5" customHeight="1" x14ac:dyDescent="0.2">
      <c r="A38" t="s">
        <v>10</v>
      </c>
      <c r="B38" s="50">
        <v>41761</v>
      </c>
      <c r="C38" t="s">
        <v>391</v>
      </c>
      <c r="D38" t="s">
        <v>367</v>
      </c>
      <c r="E38">
        <v>1</v>
      </c>
      <c r="F38">
        <v>95</v>
      </c>
      <c r="G38">
        <v>16</v>
      </c>
      <c r="H38">
        <v>130500</v>
      </c>
      <c r="I38">
        <v>29</v>
      </c>
      <c r="J38">
        <v>0</v>
      </c>
      <c r="K38">
        <v>3.28</v>
      </c>
      <c r="L38" t="s">
        <v>462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10</v>
      </c>
      <c r="B39" s="51">
        <v>41761</v>
      </c>
      <c r="C39" s="49" t="s">
        <v>392</v>
      </c>
      <c r="D39" s="49" t="s">
        <v>367</v>
      </c>
      <c r="E39" s="49">
        <v>2</v>
      </c>
      <c r="F39" s="49">
        <v>361</v>
      </c>
      <c r="G39" s="49">
        <v>32</v>
      </c>
      <c r="H39" s="49">
        <v>495000</v>
      </c>
      <c r="I39" s="49">
        <v>110</v>
      </c>
      <c r="J39" s="49">
        <v>0</v>
      </c>
      <c r="K39" s="49">
        <v>3.28</v>
      </c>
      <c r="L39" s="49" t="s">
        <v>465</v>
      </c>
      <c r="M39" s="49">
        <v>32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</row>
    <row r="40" spans="1:33" ht="13.5" customHeight="1" x14ac:dyDescent="0.2">
      <c r="A40" t="s">
        <v>10</v>
      </c>
      <c r="B40" s="50">
        <v>41761</v>
      </c>
      <c r="C40" t="s">
        <v>393</v>
      </c>
      <c r="D40" t="s">
        <v>367</v>
      </c>
      <c r="E40">
        <v>1</v>
      </c>
      <c r="F40">
        <v>60</v>
      </c>
      <c r="G40">
        <v>24</v>
      </c>
      <c r="H40">
        <v>94500</v>
      </c>
      <c r="I40">
        <v>21</v>
      </c>
      <c r="J40">
        <v>0</v>
      </c>
      <c r="K40">
        <v>2.86</v>
      </c>
      <c r="L40" t="s">
        <v>466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 t="s">
        <v>10</v>
      </c>
      <c r="B41" s="51">
        <v>41761</v>
      </c>
      <c r="C41" s="49" t="s">
        <v>394</v>
      </c>
      <c r="D41" s="49" t="s">
        <v>367</v>
      </c>
      <c r="E41" s="49">
        <v>1</v>
      </c>
      <c r="F41" s="49">
        <v>78</v>
      </c>
      <c r="G41" s="49">
        <v>24</v>
      </c>
      <c r="H41" s="49">
        <v>126000</v>
      </c>
      <c r="I41" s="49">
        <v>28</v>
      </c>
      <c r="J41" s="49">
        <v>0</v>
      </c>
      <c r="K41" s="49">
        <v>2.79</v>
      </c>
      <c r="L41" s="49" t="s">
        <v>467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24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</row>
    <row r="42" spans="1:33" ht="13.5" customHeight="1" x14ac:dyDescent="0.2">
      <c r="A42" t="s">
        <v>10</v>
      </c>
      <c r="B42" s="50">
        <v>41761</v>
      </c>
      <c r="C42" t="s">
        <v>395</v>
      </c>
      <c r="D42" t="s">
        <v>367</v>
      </c>
      <c r="E42">
        <v>2</v>
      </c>
      <c r="F42">
        <v>154</v>
      </c>
      <c r="G42">
        <v>64</v>
      </c>
      <c r="H42">
        <v>265500</v>
      </c>
      <c r="I42">
        <v>59</v>
      </c>
      <c r="J42">
        <v>0</v>
      </c>
      <c r="K42">
        <v>2.61</v>
      </c>
      <c r="L42" t="s">
        <v>468</v>
      </c>
      <c r="M42">
        <v>64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 t="s">
        <v>10</v>
      </c>
      <c r="B43" s="51">
        <v>41761</v>
      </c>
      <c r="C43" s="49" t="s">
        <v>396</v>
      </c>
      <c r="D43" s="49" t="s">
        <v>367</v>
      </c>
      <c r="E43" s="49">
        <v>2</v>
      </c>
      <c r="F43" s="49">
        <v>128</v>
      </c>
      <c r="G43" s="49">
        <v>56</v>
      </c>
      <c r="H43" s="49">
        <v>220500</v>
      </c>
      <c r="I43" s="49">
        <v>49</v>
      </c>
      <c r="J43" s="49">
        <v>0</v>
      </c>
      <c r="K43" s="49">
        <v>2.61</v>
      </c>
      <c r="L43" s="49" t="s">
        <v>469</v>
      </c>
      <c r="M43" s="49">
        <v>56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</row>
    <row r="44" spans="1:33" ht="13.5" customHeight="1" x14ac:dyDescent="0.2">
      <c r="A44" t="s">
        <v>10</v>
      </c>
      <c r="B44" s="50">
        <v>41761</v>
      </c>
      <c r="C44" t="s">
        <v>397</v>
      </c>
      <c r="D44" t="s">
        <v>367</v>
      </c>
      <c r="E44">
        <v>2</v>
      </c>
      <c r="F44">
        <v>130</v>
      </c>
      <c r="G44">
        <v>48</v>
      </c>
      <c r="H44">
        <v>225000</v>
      </c>
      <c r="I44">
        <v>50</v>
      </c>
      <c r="J44">
        <v>0</v>
      </c>
      <c r="K44">
        <v>2.6</v>
      </c>
      <c r="L44" t="s">
        <v>470</v>
      </c>
      <c r="M44">
        <v>48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">
      <c r="A45" t="s">
        <v>10</v>
      </c>
      <c r="B45" s="51">
        <v>41761</v>
      </c>
      <c r="C45" s="49" t="s">
        <v>398</v>
      </c>
      <c r="D45" s="49" t="s">
        <v>367</v>
      </c>
      <c r="E45" s="49">
        <v>1</v>
      </c>
      <c r="F45" s="49">
        <v>78</v>
      </c>
      <c r="G45" s="49">
        <v>32</v>
      </c>
      <c r="H45" s="49">
        <v>135000</v>
      </c>
      <c r="I45" s="49">
        <v>30</v>
      </c>
      <c r="J45" s="49">
        <v>0</v>
      </c>
      <c r="K45" s="49">
        <v>2.6</v>
      </c>
      <c r="L45" s="49" t="s">
        <v>471</v>
      </c>
      <c r="M45" s="49">
        <v>32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</row>
    <row r="46" spans="1:33" ht="13.5" customHeight="1" x14ac:dyDescent="0.2">
      <c r="A46" t="s">
        <v>10</v>
      </c>
      <c r="B46" s="50">
        <v>41761</v>
      </c>
      <c r="C46" t="s">
        <v>399</v>
      </c>
      <c r="D46" t="s">
        <v>367</v>
      </c>
      <c r="E46">
        <v>2</v>
      </c>
      <c r="F46">
        <v>346</v>
      </c>
      <c r="G46">
        <v>48</v>
      </c>
      <c r="H46">
        <v>558000</v>
      </c>
      <c r="I46">
        <v>124</v>
      </c>
      <c r="J46">
        <v>0</v>
      </c>
      <c r="K46">
        <v>2.79</v>
      </c>
      <c r="L46" t="s">
        <v>472</v>
      </c>
      <c r="M46">
        <v>48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10</v>
      </c>
      <c r="B47" s="51">
        <v>41761</v>
      </c>
      <c r="C47" s="49" t="s">
        <v>400</v>
      </c>
      <c r="D47" s="49" t="s">
        <v>367</v>
      </c>
      <c r="E47" s="49">
        <v>2</v>
      </c>
      <c r="F47" s="49">
        <v>176</v>
      </c>
      <c r="G47" s="49">
        <v>32</v>
      </c>
      <c r="H47" s="49">
        <v>238500</v>
      </c>
      <c r="I47" s="49">
        <v>53</v>
      </c>
      <c r="J47" s="49">
        <v>0</v>
      </c>
      <c r="K47" s="49">
        <v>3.32</v>
      </c>
      <c r="L47" s="49" t="s">
        <v>473</v>
      </c>
      <c r="M47" s="49">
        <v>32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</row>
    <row r="48" spans="1:33" ht="13.5" customHeight="1" x14ac:dyDescent="0.2">
      <c r="A48" t="s">
        <v>10</v>
      </c>
      <c r="B48" s="50">
        <v>41761</v>
      </c>
      <c r="C48" t="s">
        <v>401</v>
      </c>
      <c r="D48" t="s">
        <v>367</v>
      </c>
      <c r="E48">
        <v>2</v>
      </c>
      <c r="F48">
        <v>172</v>
      </c>
      <c r="G48">
        <v>24</v>
      </c>
      <c r="H48">
        <v>234000</v>
      </c>
      <c r="I48">
        <v>52</v>
      </c>
      <c r="J48">
        <v>0</v>
      </c>
      <c r="K48">
        <v>3.31</v>
      </c>
      <c r="L48" t="s">
        <v>474</v>
      </c>
      <c r="M48">
        <v>16</v>
      </c>
      <c r="N48">
        <v>0</v>
      </c>
      <c r="O48">
        <v>0</v>
      </c>
      <c r="P48">
        <v>0</v>
      </c>
      <c r="Q48">
        <v>0</v>
      </c>
      <c r="R48">
        <v>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 t="s">
        <v>10</v>
      </c>
      <c r="B49" s="51">
        <v>41761</v>
      </c>
      <c r="C49" s="49" t="s">
        <v>402</v>
      </c>
      <c r="D49" s="49" t="s">
        <v>367</v>
      </c>
      <c r="E49" s="49">
        <v>2</v>
      </c>
      <c r="F49" s="49">
        <v>398</v>
      </c>
      <c r="G49" s="49">
        <v>48</v>
      </c>
      <c r="H49" s="49">
        <v>639000</v>
      </c>
      <c r="I49" s="49">
        <v>142</v>
      </c>
      <c r="J49" s="49">
        <v>0</v>
      </c>
      <c r="K49" s="49">
        <v>2.8</v>
      </c>
      <c r="L49" s="49" t="s">
        <v>475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48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</row>
    <row r="50" spans="1:33" ht="13.5" customHeight="1" x14ac:dyDescent="0.2">
      <c r="A50" t="s">
        <v>10</v>
      </c>
      <c r="B50" s="50">
        <v>41761</v>
      </c>
      <c r="C50" t="s">
        <v>403</v>
      </c>
      <c r="D50" t="s">
        <v>367</v>
      </c>
      <c r="E50">
        <v>2</v>
      </c>
      <c r="F50">
        <v>310</v>
      </c>
      <c r="G50">
        <v>48</v>
      </c>
      <c r="H50">
        <v>499500</v>
      </c>
      <c r="I50">
        <v>111</v>
      </c>
      <c r="J50">
        <v>0</v>
      </c>
      <c r="K50">
        <v>2.79</v>
      </c>
      <c r="L50" t="s">
        <v>476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48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10</v>
      </c>
      <c r="B51" s="51">
        <v>41761</v>
      </c>
      <c r="C51" s="49" t="s">
        <v>404</v>
      </c>
      <c r="D51" s="49" t="s">
        <v>367</v>
      </c>
      <c r="E51" s="49">
        <v>2</v>
      </c>
      <c r="F51" s="49">
        <v>300</v>
      </c>
      <c r="G51" s="49">
        <v>48</v>
      </c>
      <c r="H51" s="49">
        <v>481500</v>
      </c>
      <c r="I51" s="49">
        <v>107</v>
      </c>
      <c r="J51" s="49">
        <v>0</v>
      </c>
      <c r="K51" s="49">
        <v>2.8</v>
      </c>
      <c r="L51" s="49" t="s">
        <v>477</v>
      </c>
      <c r="M51" s="49">
        <v>48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</row>
    <row r="52" spans="1:33" ht="13.5" customHeight="1" x14ac:dyDescent="0.2">
      <c r="A52" t="s">
        <v>10</v>
      </c>
      <c r="B52" s="50">
        <v>41761</v>
      </c>
      <c r="C52" t="s">
        <v>405</v>
      </c>
      <c r="D52" t="s">
        <v>367</v>
      </c>
      <c r="E52">
        <v>2</v>
      </c>
      <c r="F52">
        <v>390</v>
      </c>
      <c r="G52">
        <v>48</v>
      </c>
      <c r="H52">
        <v>630000</v>
      </c>
      <c r="I52">
        <v>140</v>
      </c>
      <c r="J52">
        <v>0</v>
      </c>
      <c r="K52">
        <v>2.79</v>
      </c>
      <c r="L52" t="s">
        <v>478</v>
      </c>
      <c r="M52">
        <v>48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10</v>
      </c>
      <c r="B53" s="51">
        <v>41761</v>
      </c>
      <c r="C53" s="49" t="s">
        <v>406</v>
      </c>
      <c r="D53" s="49" t="s">
        <v>367</v>
      </c>
      <c r="E53" s="49">
        <v>2</v>
      </c>
      <c r="F53" s="49">
        <v>344</v>
      </c>
      <c r="G53" s="49">
        <v>48</v>
      </c>
      <c r="H53" s="49">
        <v>553500</v>
      </c>
      <c r="I53" s="49">
        <v>123</v>
      </c>
      <c r="J53" s="49">
        <v>0</v>
      </c>
      <c r="K53" s="49">
        <v>2.8</v>
      </c>
      <c r="L53" s="49" t="s">
        <v>479</v>
      </c>
      <c r="M53" s="49">
        <v>48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</row>
    <row r="54" spans="1:33" ht="13.5" customHeight="1" x14ac:dyDescent="0.2">
      <c r="A54" t="s">
        <v>10</v>
      </c>
      <c r="B54" s="50">
        <v>41761</v>
      </c>
      <c r="C54" t="s">
        <v>407</v>
      </c>
      <c r="D54" t="s">
        <v>367</v>
      </c>
      <c r="E54">
        <v>2</v>
      </c>
      <c r="F54">
        <v>354</v>
      </c>
      <c r="G54">
        <v>48</v>
      </c>
      <c r="H54">
        <v>571500</v>
      </c>
      <c r="I54">
        <v>127</v>
      </c>
      <c r="J54">
        <v>0</v>
      </c>
      <c r="K54">
        <v>2.79</v>
      </c>
      <c r="L54" t="s">
        <v>480</v>
      </c>
      <c r="M54">
        <v>48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t="s">
        <v>10</v>
      </c>
      <c r="B55" s="51">
        <v>41761</v>
      </c>
      <c r="C55" s="49" t="s">
        <v>408</v>
      </c>
      <c r="D55" s="49" t="s">
        <v>367</v>
      </c>
      <c r="E55" s="49">
        <v>2</v>
      </c>
      <c r="F55" s="49">
        <v>292</v>
      </c>
      <c r="G55" s="49">
        <v>48</v>
      </c>
      <c r="H55" s="49">
        <v>468000</v>
      </c>
      <c r="I55" s="49">
        <v>104</v>
      </c>
      <c r="J55" s="49">
        <v>0</v>
      </c>
      <c r="K55" s="49">
        <v>2.81</v>
      </c>
      <c r="L55" s="49" t="s">
        <v>481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48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</row>
    <row r="56" spans="1:33" ht="13.5" customHeight="1" x14ac:dyDescent="0.2">
      <c r="A56" t="s">
        <v>10</v>
      </c>
      <c r="B56" s="50">
        <v>41761</v>
      </c>
      <c r="C56" t="s">
        <v>409</v>
      </c>
      <c r="D56" t="s">
        <v>367</v>
      </c>
      <c r="E56">
        <v>1</v>
      </c>
      <c r="F56">
        <v>108</v>
      </c>
      <c r="G56">
        <v>24</v>
      </c>
      <c r="H56">
        <v>180000</v>
      </c>
      <c r="I56">
        <v>40</v>
      </c>
      <c r="J56">
        <v>0</v>
      </c>
      <c r="K56">
        <v>2.7</v>
      </c>
      <c r="L56" t="s">
        <v>482</v>
      </c>
      <c r="M56">
        <v>24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10</v>
      </c>
      <c r="B57" s="51">
        <v>41761</v>
      </c>
      <c r="C57" s="49" t="s">
        <v>410</v>
      </c>
      <c r="D57" s="49" t="s">
        <v>367</v>
      </c>
      <c r="E57" s="49">
        <v>2</v>
      </c>
      <c r="F57" s="49">
        <v>216</v>
      </c>
      <c r="G57" s="49">
        <v>48</v>
      </c>
      <c r="H57" s="49">
        <v>360000</v>
      </c>
      <c r="I57" s="49">
        <v>80</v>
      </c>
      <c r="J57" s="49">
        <v>0</v>
      </c>
      <c r="K57" s="49">
        <v>2.7</v>
      </c>
      <c r="L57" s="49" t="s">
        <v>483</v>
      </c>
      <c r="M57" s="49">
        <v>48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</row>
    <row r="58" spans="1:33" ht="13.5" customHeight="1" x14ac:dyDescent="0.2">
      <c r="A58" t="s">
        <v>10</v>
      </c>
      <c r="B58" s="50">
        <v>41761</v>
      </c>
      <c r="C58" t="s">
        <v>411</v>
      </c>
      <c r="D58" t="s">
        <v>367</v>
      </c>
      <c r="E58">
        <v>2</v>
      </c>
      <c r="F58">
        <v>212</v>
      </c>
      <c r="G58">
        <v>48</v>
      </c>
      <c r="H58">
        <v>342000</v>
      </c>
      <c r="I58">
        <v>76</v>
      </c>
      <c r="J58">
        <v>0</v>
      </c>
      <c r="K58">
        <v>2.79</v>
      </c>
      <c r="L58" t="s">
        <v>484</v>
      </c>
      <c r="M58">
        <v>48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10</v>
      </c>
      <c r="B59" s="51">
        <v>41761</v>
      </c>
      <c r="C59" s="49" t="s">
        <v>412</v>
      </c>
      <c r="D59" s="49" t="s">
        <v>367</v>
      </c>
      <c r="E59" s="49">
        <v>2</v>
      </c>
      <c r="F59" s="49">
        <v>264</v>
      </c>
      <c r="G59" s="49">
        <v>32</v>
      </c>
      <c r="H59" s="49">
        <v>360000</v>
      </c>
      <c r="I59" s="49">
        <v>80</v>
      </c>
      <c r="J59" s="49">
        <v>0</v>
      </c>
      <c r="K59" s="49">
        <v>3.3</v>
      </c>
      <c r="L59" s="49" t="s">
        <v>485</v>
      </c>
      <c r="M59" s="49">
        <v>32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</row>
    <row r="60" spans="1:33" ht="13.5" customHeight="1" x14ac:dyDescent="0.2">
      <c r="A60" t="s">
        <v>10</v>
      </c>
      <c r="B60" s="50">
        <v>41761</v>
      </c>
      <c r="C60" t="s">
        <v>413</v>
      </c>
      <c r="D60" t="s">
        <v>367</v>
      </c>
      <c r="E60">
        <v>2</v>
      </c>
      <c r="F60">
        <v>106</v>
      </c>
      <c r="G60">
        <v>32</v>
      </c>
      <c r="H60">
        <v>144000</v>
      </c>
      <c r="I60">
        <v>32</v>
      </c>
      <c r="J60">
        <v>0</v>
      </c>
      <c r="K60">
        <v>3.31</v>
      </c>
      <c r="L60" t="s">
        <v>486</v>
      </c>
      <c r="M60">
        <v>32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t="s">
        <v>10</v>
      </c>
      <c r="B61" s="51">
        <v>41761</v>
      </c>
      <c r="C61" s="49" t="s">
        <v>414</v>
      </c>
      <c r="D61" s="49" t="s">
        <v>367</v>
      </c>
      <c r="E61" s="49">
        <v>2</v>
      </c>
      <c r="F61" s="49">
        <v>194</v>
      </c>
      <c r="G61" s="49">
        <v>32</v>
      </c>
      <c r="H61" s="49">
        <v>265500</v>
      </c>
      <c r="I61" s="49">
        <v>59</v>
      </c>
      <c r="J61" s="49">
        <v>0</v>
      </c>
      <c r="K61" s="49">
        <v>3.29</v>
      </c>
      <c r="L61" s="49" t="s">
        <v>487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32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</row>
    <row r="62" spans="1:33" ht="13.5" customHeight="1" x14ac:dyDescent="0.2">
      <c r="A62" t="s">
        <v>10</v>
      </c>
      <c r="B62" s="50">
        <v>41761</v>
      </c>
      <c r="C62" t="s">
        <v>415</v>
      </c>
      <c r="D62" t="s">
        <v>367</v>
      </c>
      <c r="E62">
        <v>2</v>
      </c>
      <c r="F62">
        <v>220</v>
      </c>
      <c r="G62">
        <v>64</v>
      </c>
      <c r="H62">
        <v>382500</v>
      </c>
      <c r="I62">
        <v>85</v>
      </c>
      <c r="J62">
        <v>0</v>
      </c>
      <c r="K62">
        <v>2.59</v>
      </c>
      <c r="L62" t="s">
        <v>488</v>
      </c>
      <c r="M62">
        <v>64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10</v>
      </c>
      <c r="B63" s="51">
        <v>41761</v>
      </c>
      <c r="C63" s="49" t="s">
        <v>416</v>
      </c>
      <c r="D63" s="49" t="s">
        <v>367</v>
      </c>
      <c r="E63" s="49">
        <v>1</v>
      </c>
      <c r="F63" s="49">
        <v>86</v>
      </c>
      <c r="G63" s="49">
        <v>16</v>
      </c>
      <c r="H63" s="49">
        <v>117000</v>
      </c>
      <c r="I63" s="49">
        <v>26</v>
      </c>
      <c r="J63" s="49">
        <v>0</v>
      </c>
      <c r="K63" s="49">
        <v>3.31</v>
      </c>
      <c r="L63" s="49" t="s">
        <v>489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16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</row>
    <row r="64" spans="1:33" ht="13.5" customHeight="1" x14ac:dyDescent="0.2">
      <c r="A64" t="s">
        <v>10</v>
      </c>
      <c r="B64" s="50">
        <v>41761</v>
      </c>
      <c r="C64" t="s">
        <v>417</v>
      </c>
      <c r="D64" t="s">
        <v>367</v>
      </c>
      <c r="E64">
        <v>1</v>
      </c>
      <c r="F64">
        <v>238</v>
      </c>
      <c r="G64">
        <v>24</v>
      </c>
      <c r="H64">
        <v>382500</v>
      </c>
      <c r="I64">
        <v>85</v>
      </c>
      <c r="J64">
        <v>0</v>
      </c>
      <c r="K64">
        <v>2.8</v>
      </c>
      <c r="L64" t="s">
        <v>490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10</v>
      </c>
      <c r="B65" s="51">
        <v>41761</v>
      </c>
      <c r="C65" s="49" t="s">
        <v>418</v>
      </c>
      <c r="D65" s="49" t="s">
        <v>367</v>
      </c>
      <c r="E65" s="49">
        <v>2</v>
      </c>
      <c r="F65" s="49">
        <v>310</v>
      </c>
      <c r="G65" s="49">
        <v>32</v>
      </c>
      <c r="H65" s="49">
        <v>423000</v>
      </c>
      <c r="I65" s="49">
        <v>94</v>
      </c>
      <c r="J65" s="49">
        <v>0</v>
      </c>
      <c r="K65" s="49">
        <v>3.3</v>
      </c>
      <c r="L65" s="49" t="s">
        <v>491</v>
      </c>
      <c r="M65" s="49">
        <v>32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</row>
    <row r="66" spans="1:33" ht="13.5" customHeight="1" x14ac:dyDescent="0.2">
      <c r="A66" t="s">
        <v>10</v>
      </c>
      <c r="B66" s="50">
        <v>41761</v>
      </c>
      <c r="C66" t="s">
        <v>419</v>
      </c>
      <c r="D66" t="s">
        <v>367</v>
      </c>
      <c r="E66">
        <v>2</v>
      </c>
      <c r="F66">
        <v>196</v>
      </c>
      <c r="G66">
        <v>64</v>
      </c>
      <c r="H66">
        <v>342000</v>
      </c>
      <c r="I66">
        <v>76</v>
      </c>
      <c r="J66">
        <v>0</v>
      </c>
      <c r="K66">
        <v>2.58</v>
      </c>
      <c r="L66" t="s">
        <v>492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">
      <c r="A67" t="s">
        <v>10</v>
      </c>
      <c r="B67" s="51">
        <v>41761</v>
      </c>
      <c r="C67" s="49" t="s">
        <v>420</v>
      </c>
      <c r="D67" s="49" t="s">
        <v>367</v>
      </c>
      <c r="E67" s="49">
        <v>2</v>
      </c>
      <c r="F67" s="49">
        <v>177</v>
      </c>
      <c r="G67" s="49">
        <v>64</v>
      </c>
      <c r="H67" s="49">
        <v>306000</v>
      </c>
      <c r="I67" s="49">
        <v>68</v>
      </c>
      <c r="J67" s="49">
        <v>0</v>
      </c>
      <c r="K67" s="49">
        <v>2.6</v>
      </c>
      <c r="L67" s="49" t="s">
        <v>493</v>
      </c>
      <c r="M67" s="49">
        <v>64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9">
        <v>0</v>
      </c>
      <c r="AD67" s="49">
        <v>0</v>
      </c>
      <c r="AE67" s="49">
        <v>0</v>
      </c>
      <c r="AF67" s="49">
        <v>0</v>
      </c>
      <c r="AG67" s="49">
        <v>0</v>
      </c>
    </row>
    <row r="68" spans="1:33" ht="13.5" customHeight="1" x14ac:dyDescent="0.2">
      <c r="A68" t="s">
        <v>10</v>
      </c>
      <c r="B68" s="50">
        <v>41761</v>
      </c>
      <c r="C68" t="s">
        <v>421</v>
      </c>
      <c r="D68" t="s">
        <v>367</v>
      </c>
      <c r="E68">
        <v>2</v>
      </c>
      <c r="F68">
        <v>296</v>
      </c>
      <c r="G68">
        <v>32</v>
      </c>
      <c r="H68">
        <v>400500</v>
      </c>
      <c r="I68">
        <v>89</v>
      </c>
      <c r="J68">
        <v>0</v>
      </c>
      <c r="K68">
        <v>3.33</v>
      </c>
      <c r="L68" t="s">
        <v>494</v>
      </c>
      <c r="M68">
        <v>32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">
      <c r="A69" t="s">
        <v>10</v>
      </c>
      <c r="B69" s="51">
        <v>41761</v>
      </c>
      <c r="C69" s="49" t="s">
        <v>422</v>
      </c>
      <c r="D69" s="49" t="s">
        <v>367</v>
      </c>
      <c r="E69" s="49">
        <v>2</v>
      </c>
      <c r="F69" s="49">
        <v>166</v>
      </c>
      <c r="G69" s="49">
        <v>32</v>
      </c>
      <c r="H69" s="49">
        <v>229500</v>
      </c>
      <c r="I69" s="49">
        <v>51</v>
      </c>
      <c r="J69" s="49">
        <v>0</v>
      </c>
      <c r="K69" s="49">
        <v>3.25</v>
      </c>
      <c r="L69" s="49" t="s">
        <v>495</v>
      </c>
      <c r="M69" s="49">
        <v>32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</row>
    <row r="70" spans="1:33" ht="13.5" customHeight="1" x14ac:dyDescent="0.2">
      <c r="A70" t="s">
        <v>10</v>
      </c>
      <c r="B70" s="50">
        <v>41761</v>
      </c>
      <c r="C70" t="s">
        <v>423</v>
      </c>
      <c r="D70" t="s">
        <v>367</v>
      </c>
      <c r="E70">
        <v>2</v>
      </c>
      <c r="F70">
        <v>208</v>
      </c>
      <c r="G70">
        <v>32</v>
      </c>
      <c r="H70">
        <v>283500</v>
      </c>
      <c r="I70">
        <v>63</v>
      </c>
      <c r="J70">
        <v>0</v>
      </c>
      <c r="K70">
        <v>3.3</v>
      </c>
      <c r="L70" t="s">
        <v>496</v>
      </c>
      <c r="M70">
        <v>32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10</v>
      </c>
      <c r="B71" s="51">
        <v>41761</v>
      </c>
      <c r="C71" s="49" t="s">
        <v>424</v>
      </c>
      <c r="D71" s="49" t="s">
        <v>367</v>
      </c>
      <c r="E71" s="49">
        <v>2</v>
      </c>
      <c r="F71" s="49">
        <v>274</v>
      </c>
      <c r="G71" s="49">
        <v>32</v>
      </c>
      <c r="H71" s="49">
        <v>373500</v>
      </c>
      <c r="I71" s="49">
        <v>83</v>
      </c>
      <c r="J71" s="49">
        <v>0</v>
      </c>
      <c r="K71" s="49">
        <v>3.3</v>
      </c>
      <c r="L71" s="49" t="s">
        <v>497</v>
      </c>
      <c r="M71" s="49">
        <v>32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49">
        <v>0</v>
      </c>
      <c r="AA71" s="49">
        <v>0</v>
      </c>
      <c r="AB71" s="49">
        <v>0</v>
      </c>
      <c r="AC71" s="49">
        <v>0</v>
      </c>
      <c r="AD71" s="49">
        <v>0</v>
      </c>
      <c r="AE71" s="49">
        <v>0</v>
      </c>
      <c r="AF71" s="49">
        <v>0</v>
      </c>
      <c r="AG71" s="49">
        <v>0</v>
      </c>
    </row>
    <row r="72" spans="1:33" ht="13.5" customHeight="1" x14ac:dyDescent="0.2">
      <c r="A72" t="s">
        <v>10</v>
      </c>
      <c r="B72" s="50">
        <v>41761</v>
      </c>
      <c r="C72" t="s">
        <v>425</v>
      </c>
      <c r="D72" t="s">
        <v>367</v>
      </c>
      <c r="E72">
        <v>1</v>
      </c>
      <c r="F72">
        <v>202</v>
      </c>
      <c r="G72">
        <v>16</v>
      </c>
      <c r="H72">
        <v>274500</v>
      </c>
      <c r="I72">
        <v>61</v>
      </c>
      <c r="J72">
        <v>0</v>
      </c>
      <c r="K72">
        <v>3.31</v>
      </c>
      <c r="L72" t="s">
        <v>498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">
      <c r="A73" t="s">
        <v>10</v>
      </c>
      <c r="B73" s="51">
        <v>41761</v>
      </c>
      <c r="C73" s="49" t="s">
        <v>426</v>
      </c>
      <c r="D73" s="49" t="s">
        <v>367</v>
      </c>
      <c r="E73" s="49">
        <v>3</v>
      </c>
      <c r="F73" s="49">
        <v>216</v>
      </c>
      <c r="G73" s="49">
        <v>48</v>
      </c>
      <c r="H73" s="49">
        <v>297000</v>
      </c>
      <c r="I73" s="49">
        <v>66</v>
      </c>
      <c r="J73" s="49">
        <v>0</v>
      </c>
      <c r="K73" s="49">
        <v>3.28</v>
      </c>
      <c r="L73" s="49" t="s">
        <v>499</v>
      </c>
      <c r="M73" s="49">
        <v>48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49">
        <v>0</v>
      </c>
      <c r="AA73" s="49">
        <v>0</v>
      </c>
      <c r="AB73" s="49">
        <v>0</v>
      </c>
      <c r="AC73" s="49">
        <v>0</v>
      </c>
      <c r="AD73" s="49">
        <v>0</v>
      </c>
      <c r="AE73" s="49">
        <v>0</v>
      </c>
      <c r="AF73" s="49">
        <v>0</v>
      </c>
      <c r="AG73" s="49">
        <v>0</v>
      </c>
    </row>
    <row r="74" spans="1:33" ht="13.5" customHeight="1" x14ac:dyDescent="0.2">
      <c r="A74" t="s">
        <v>10</v>
      </c>
      <c r="B74" s="50">
        <v>41761</v>
      </c>
      <c r="C74" t="s">
        <v>427</v>
      </c>
      <c r="D74" t="s">
        <v>367</v>
      </c>
      <c r="E74">
        <v>1</v>
      </c>
      <c r="F74">
        <v>84</v>
      </c>
      <c r="G74">
        <v>32</v>
      </c>
      <c r="H74">
        <v>144000</v>
      </c>
      <c r="I74">
        <v>32</v>
      </c>
      <c r="J74">
        <v>0</v>
      </c>
      <c r="K74">
        <v>2.63</v>
      </c>
      <c r="L74" t="s">
        <v>500</v>
      </c>
      <c r="M74">
        <v>32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 t="s">
        <v>10</v>
      </c>
      <c r="B75" s="51">
        <v>41761</v>
      </c>
      <c r="C75" s="49" t="s">
        <v>428</v>
      </c>
      <c r="D75" s="49" t="s">
        <v>367</v>
      </c>
      <c r="E75" s="49">
        <v>2</v>
      </c>
      <c r="F75" s="49">
        <v>240</v>
      </c>
      <c r="G75" s="49">
        <v>32</v>
      </c>
      <c r="H75" s="49">
        <v>328500</v>
      </c>
      <c r="I75" s="49">
        <v>73</v>
      </c>
      <c r="J75" s="49">
        <v>0</v>
      </c>
      <c r="K75" s="49">
        <v>3.29</v>
      </c>
      <c r="L75" s="49" t="s">
        <v>501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  <c r="U75" s="49">
        <v>32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0</v>
      </c>
      <c r="AE75" s="49">
        <v>0</v>
      </c>
      <c r="AF75" s="49">
        <v>0</v>
      </c>
      <c r="AG75" s="49">
        <v>0</v>
      </c>
    </row>
    <row r="76" spans="1:33" ht="13.5" customHeight="1" x14ac:dyDescent="0.2">
      <c r="A76" t="s">
        <v>10</v>
      </c>
      <c r="B76" s="50">
        <v>41761</v>
      </c>
      <c r="C76" t="s">
        <v>429</v>
      </c>
      <c r="D76" t="s">
        <v>367</v>
      </c>
      <c r="E76">
        <v>1</v>
      </c>
      <c r="F76">
        <v>54</v>
      </c>
      <c r="G76">
        <v>24</v>
      </c>
      <c r="H76">
        <v>85500</v>
      </c>
      <c r="I76">
        <v>19</v>
      </c>
      <c r="J76">
        <v>0</v>
      </c>
      <c r="K76">
        <v>2.84</v>
      </c>
      <c r="L76" t="s">
        <v>502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">
      <c r="A77" t="s">
        <v>10</v>
      </c>
      <c r="B77" s="51">
        <v>41761</v>
      </c>
      <c r="C77" s="49" t="s">
        <v>430</v>
      </c>
      <c r="D77" s="49" t="s">
        <v>367</v>
      </c>
      <c r="E77" s="49">
        <v>2</v>
      </c>
      <c r="F77" s="49">
        <v>262</v>
      </c>
      <c r="G77" s="49">
        <v>48</v>
      </c>
      <c r="H77" s="49">
        <v>418500</v>
      </c>
      <c r="I77" s="49">
        <v>93</v>
      </c>
      <c r="J77" s="49">
        <v>0</v>
      </c>
      <c r="K77" s="49">
        <v>2.82</v>
      </c>
      <c r="L77" s="49" t="s">
        <v>503</v>
      </c>
      <c r="M77" s="49">
        <v>48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</row>
    <row r="78" spans="1:33" ht="13.5" customHeight="1" x14ac:dyDescent="0.2">
      <c r="A78" t="s">
        <v>10</v>
      </c>
      <c r="B78" s="50">
        <v>41761</v>
      </c>
      <c r="C78" t="s">
        <v>431</v>
      </c>
      <c r="D78" t="s">
        <v>367</v>
      </c>
      <c r="E78">
        <v>1</v>
      </c>
      <c r="F78">
        <v>98</v>
      </c>
      <c r="G78">
        <v>32</v>
      </c>
      <c r="H78">
        <v>171000</v>
      </c>
      <c r="I78">
        <v>38</v>
      </c>
      <c r="J78">
        <v>0</v>
      </c>
      <c r="K78">
        <v>2.58</v>
      </c>
      <c r="L78" t="s">
        <v>504</v>
      </c>
      <c r="M78">
        <v>32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">
      <c r="A79" t="s">
        <v>10</v>
      </c>
      <c r="B79" s="51">
        <v>41761</v>
      </c>
      <c r="C79" s="49" t="s">
        <v>432</v>
      </c>
      <c r="D79" s="49" t="s">
        <v>367</v>
      </c>
      <c r="E79" s="49">
        <v>1</v>
      </c>
      <c r="F79" s="49">
        <v>88</v>
      </c>
      <c r="G79" s="49">
        <v>24</v>
      </c>
      <c r="H79" s="49">
        <v>139500</v>
      </c>
      <c r="I79" s="49">
        <v>31</v>
      </c>
      <c r="J79" s="49">
        <v>0</v>
      </c>
      <c r="K79" s="49">
        <v>2.84</v>
      </c>
      <c r="L79" s="49" t="s">
        <v>505</v>
      </c>
      <c r="M79" s="49">
        <v>24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</row>
    <row r="80" spans="1:33" ht="13.5" customHeight="1" x14ac:dyDescent="0.2">
      <c r="A80" t="s">
        <v>10</v>
      </c>
      <c r="B80" s="50">
        <v>41761</v>
      </c>
      <c r="C80" t="s">
        <v>433</v>
      </c>
      <c r="D80" t="s">
        <v>367</v>
      </c>
      <c r="E80">
        <v>2</v>
      </c>
      <c r="F80">
        <v>234</v>
      </c>
      <c r="G80">
        <v>64</v>
      </c>
      <c r="H80">
        <v>405000</v>
      </c>
      <c r="I80">
        <v>90</v>
      </c>
      <c r="J80">
        <v>0</v>
      </c>
      <c r="K80">
        <v>2.6</v>
      </c>
      <c r="L80" t="s">
        <v>506</v>
      </c>
      <c r="M80">
        <v>64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10</v>
      </c>
      <c r="B81" s="51">
        <v>41761</v>
      </c>
      <c r="C81" s="49" t="s">
        <v>434</v>
      </c>
      <c r="D81" s="49" t="s">
        <v>367</v>
      </c>
      <c r="E81" s="49">
        <v>2</v>
      </c>
      <c r="F81" s="49">
        <v>364</v>
      </c>
      <c r="G81" s="49">
        <v>40</v>
      </c>
      <c r="H81" s="49">
        <v>531000</v>
      </c>
      <c r="I81" s="49">
        <v>118</v>
      </c>
      <c r="J81" s="49">
        <v>0</v>
      </c>
      <c r="K81" s="49">
        <v>3.08</v>
      </c>
      <c r="L81" s="49" t="s">
        <v>507</v>
      </c>
      <c r="M81" s="49">
        <v>16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24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0</v>
      </c>
      <c r="AF81" s="49">
        <v>0</v>
      </c>
      <c r="AG81" s="49">
        <v>0</v>
      </c>
    </row>
    <row r="82" spans="1:33" ht="13.5" customHeight="1" x14ac:dyDescent="0.2">
      <c r="A82" t="s">
        <v>10</v>
      </c>
      <c r="B82" s="50">
        <v>41761</v>
      </c>
      <c r="C82" t="s">
        <v>435</v>
      </c>
      <c r="D82" t="s">
        <v>367</v>
      </c>
      <c r="E82">
        <v>2</v>
      </c>
      <c r="F82">
        <v>264</v>
      </c>
      <c r="G82">
        <v>48</v>
      </c>
      <c r="H82">
        <v>423000</v>
      </c>
      <c r="I82">
        <v>94</v>
      </c>
      <c r="J82">
        <v>0</v>
      </c>
      <c r="K82">
        <v>2.81</v>
      </c>
      <c r="L82" t="s">
        <v>508</v>
      </c>
      <c r="M82">
        <v>48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10</v>
      </c>
      <c r="B83" s="51">
        <v>41761</v>
      </c>
      <c r="C83" s="49" t="s">
        <v>436</v>
      </c>
      <c r="D83" s="49" t="s">
        <v>367</v>
      </c>
      <c r="E83" s="49">
        <v>2</v>
      </c>
      <c r="F83" s="49">
        <v>208</v>
      </c>
      <c r="G83" s="49">
        <v>48</v>
      </c>
      <c r="H83" s="49">
        <v>333000</v>
      </c>
      <c r="I83" s="49">
        <v>74</v>
      </c>
      <c r="J83" s="49">
        <v>0</v>
      </c>
      <c r="K83" s="49">
        <v>2.81</v>
      </c>
      <c r="L83" s="49" t="s">
        <v>509</v>
      </c>
      <c r="M83" s="49">
        <v>48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</row>
    <row r="84" spans="1:33" ht="13.5" customHeight="1" x14ac:dyDescent="0.2">
      <c r="A84" t="s">
        <v>10</v>
      </c>
      <c r="B84" s="50">
        <v>41761</v>
      </c>
      <c r="C84" t="s">
        <v>437</v>
      </c>
      <c r="D84" t="s">
        <v>367</v>
      </c>
      <c r="E84">
        <v>2</v>
      </c>
      <c r="F84">
        <v>294</v>
      </c>
      <c r="G84">
        <v>64</v>
      </c>
      <c r="H84">
        <v>508500</v>
      </c>
      <c r="I84">
        <v>113</v>
      </c>
      <c r="J84">
        <v>0</v>
      </c>
      <c r="K84">
        <v>2.6</v>
      </c>
      <c r="L84" t="s">
        <v>510</v>
      </c>
      <c r="M84">
        <v>64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">
      <c r="A85" t="s">
        <v>10</v>
      </c>
      <c r="B85" s="51">
        <v>41761</v>
      </c>
      <c r="C85" s="49" t="s">
        <v>438</v>
      </c>
      <c r="D85" s="49" t="s">
        <v>367</v>
      </c>
      <c r="E85" s="49">
        <v>2</v>
      </c>
      <c r="F85" s="49">
        <v>398</v>
      </c>
      <c r="G85" s="49">
        <v>32</v>
      </c>
      <c r="H85" s="49">
        <v>540000</v>
      </c>
      <c r="I85" s="49">
        <v>120</v>
      </c>
      <c r="J85" s="49">
        <v>0</v>
      </c>
      <c r="K85" s="49">
        <v>3.32</v>
      </c>
      <c r="L85" s="49" t="s">
        <v>511</v>
      </c>
      <c r="M85" s="49">
        <v>32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/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3"/>
      <c r="C1" s="23"/>
      <c r="D1" s="23"/>
      <c r="E1" s="23"/>
      <c r="F1" s="23"/>
      <c r="G1" s="23"/>
      <c r="H1" s="23"/>
    </row>
    <row r="2" spans="1:11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11" x14ac:dyDescent="0.2">
      <c r="B3" s="7"/>
      <c r="C3" s="8"/>
      <c r="D3" s="8"/>
      <c r="E3" s="8"/>
      <c r="F3" s="8"/>
      <c r="G3" s="8"/>
      <c r="H3" s="9"/>
    </row>
    <row r="4" spans="1:11" x14ac:dyDescent="0.2">
      <c r="B4" s="10"/>
      <c r="C4" s="11"/>
      <c r="D4" s="11"/>
      <c r="E4" s="11"/>
      <c r="F4" s="11"/>
      <c r="G4" s="11"/>
      <c r="H4" s="12"/>
    </row>
    <row r="5" spans="1:11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11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11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11" x14ac:dyDescent="0.2">
      <c r="B8" s="10"/>
      <c r="C8" s="16" t="s">
        <v>512</v>
      </c>
      <c r="D8" s="17"/>
      <c r="E8" s="11"/>
      <c r="F8" s="16">
        <v>41761.999988425923</v>
      </c>
      <c r="G8" s="17"/>
      <c r="H8" s="12"/>
    </row>
    <row r="9" spans="1:11" x14ac:dyDescent="0.2">
      <c r="B9" s="10"/>
      <c r="C9" s="11"/>
      <c r="D9" s="14"/>
      <c r="E9" s="11"/>
      <c r="F9" s="14"/>
      <c r="G9" s="14"/>
      <c r="H9" s="12"/>
    </row>
    <row r="10" spans="1:11" x14ac:dyDescent="0.2">
      <c r="B10" s="20"/>
      <c r="C10" s="21"/>
      <c r="D10" s="21"/>
      <c r="E10" s="21"/>
      <c r="F10" s="21"/>
      <c r="G10" s="21"/>
      <c r="H10" s="22"/>
    </row>
    <row r="11" spans="1:11" x14ac:dyDescent="0.2">
      <c r="B11" s="23"/>
      <c r="C11" s="23"/>
      <c r="D11" s="23"/>
      <c r="E11" s="23"/>
      <c r="F11" s="23"/>
      <c r="G11" s="23"/>
      <c r="H11" s="23"/>
    </row>
    <row r="13" spans="1:11" ht="21.75" customHeight="1" thickBot="1" x14ac:dyDescent="0.25">
      <c r="A13" t="s">
        <v>10</v>
      </c>
      <c r="B13" s="25" t="s">
        <v>513</v>
      </c>
      <c r="C13" s="25" t="s">
        <v>514</v>
      </c>
      <c r="D13" s="25" t="s">
        <v>515</v>
      </c>
      <c r="E13" s="25" t="s">
        <v>516</v>
      </c>
      <c r="F13" s="25" t="s">
        <v>517</v>
      </c>
      <c r="G13" s="25" t="s">
        <v>361</v>
      </c>
      <c r="H13" s="25" t="s">
        <v>224</v>
      </c>
      <c r="I13" s="25" t="s">
        <v>360</v>
      </c>
      <c r="J13" s="52" t="s">
        <v>518</v>
      </c>
      <c r="K13" s="29"/>
    </row>
    <row r="14" spans="1:11" ht="13.5" customHeight="1" thickTop="1" x14ac:dyDescent="0.2">
      <c r="A14" t="s">
        <v>10</v>
      </c>
      <c r="B14" t="s">
        <v>519</v>
      </c>
      <c r="C14" t="s">
        <v>520</v>
      </c>
      <c r="D14" t="s">
        <v>521</v>
      </c>
      <c r="E14" t="s">
        <v>521</v>
      </c>
      <c r="F14">
        <v>24</v>
      </c>
      <c r="G14">
        <v>364</v>
      </c>
      <c r="H14">
        <v>40</v>
      </c>
      <c r="I14">
        <v>2</v>
      </c>
      <c r="J14" s="53" t="s">
        <v>522</v>
      </c>
      <c r="K14" s="54">
        <v>166905</v>
      </c>
    </row>
    <row r="15" spans="1:11" x14ac:dyDescent="0.2">
      <c r="A15" t="s">
        <v>10</v>
      </c>
      <c r="B15" s="49" t="s">
        <v>523</v>
      </c>
      <c r="C15" s="49" t="s">
        <v>524</v>
      </c>
      <c r="D15" s="49" t="s">
        <v>521</v>
      </c>
      <c r="E15" s="49" t="s">
        <v>521</v>
      </c>
      <c r="F15" s="49">
        <v>16</v>
      </c>
      <c r="G15" s="49">
        <v>245</v>
      </c>
      <c r="H15" s="49">
        <v>32</v>
      </c>
      <c r="I15" s="49">
        <v>2</v>
      </c>
      <c r="J15" s="55" t="s">
        <v>522</v>
      </c>
      <c r="K15" s="56">
        <v>110103</v>
      </c>
    </row>
    <row r="16" spans="1:11" ht="13.5" customHeight="1" x14ac:dyDescent="0.2">
      <c r="A16" t="s">
        <v>10</v>
      </c>
      <c r="B16" t="s">
        <v>525</v>
      </c>
      <c r="C16" t="s">
        <v>526</v>
      </c>
      <c r="D16" t="s">
        <v>521</v>
      </c>
      <c r="E16" t="s">
        <v>521</v>
      </c>
      <c r="F16">
        <v>16</v>
      </c>
      <c r="G16">
        <v>114</v>
      </c>
      <c r="H16">
        <v>32</v>
      </c>
      <c r="I16">
        <v>2</v>
      </c>
      <c r="J16" s="53" t="s">
        <v>522</v>
      </c>
      <c r="K16" s="54">
        <v>62288</v>
      </c>
    </row>
    <row r="17" spans="1:11" x14ac:dyDescent="0.2">
      <c r="A17" t="s">
        <v>10</v>
      </c>
      <c r="B17" s="49" t="s">
        <v>527</v>
      </c>
      <c r="C17" s="49" t="s">
        <v>528</v>
      </c>
      <c r="D17" s="49" t="s">
        <v>521</v>
      </c>
      <c r="E17" s="49" t="s">
        <v>521</v>
      </c>
      <c r="F17" s="49">
        <v>16</v>
      </c>
      <c r="G17" s="49">
        <v>156</v>
      </c>
      <c r="H17" s="49">
        <v>48</v>
      </c>
      <c r="I17" s="49">
        <v>2</v>
      </c>
      <c r="J17" s="55" t="s">
        <v>522</v>
      </c>
      <c r="K17" s="56">
        <v>87189</v>
      </c>
    </row>
    <row r="18" spans="1:11" ht="13.5" customHeight="1" x14ac:dyDescent="0.2">
      <c r="A18" t="s">
        <v>10</v>
      </c>
      <c r="B18" t="s">
        <v>529</v>
      </c>
      <c r="C18" t="s">
        <v>530</v>
      </c>
      <c r="D18" t="s">
        <v>521</v>
      </c>
      <c r="E18" t="s">
        <v>521</v>
      </c>
      <c r="F18">
        <v>16</v>
      </c>
      <c r="G18">
        <v>177</v>
      </c>
      <c r="H18">
        <v>64</v>
      </c>
      <c r="I18">
        <v>2</v>
      </c>
      <c r="J18" s="53" t="s">
        <v>522</v>
      </c>
      <c r="K18" s="54">
        <v>105293</v>
      </c>
    </row>
    <row r="19" spans="1:11" x14ac:dyDescent="0.2">
      <c r="A19" t="s">
        <v>10</v>
      </c>
      <c r="B19" s="49" t="s">
        <v>531</v>
      </c>
      <c r="C19" s="49" t="s">
        <v>532</v>
      </c>
      <c r="D19" s="49" t="s">
        <v>521</v>
      </c>
      <c r="E19" s="49" t="s">
        <v>521</v>
      </c>
      <c r="F19" s="49">
        <v>24</v>
      </c>
      <c r="G19" s="49">
        <v>78</v>
      </c>
      <c r="H19" s="49">
        <v>24</v>
      </c>
      <c r="I19" s="49">
        <v>1</v>
      </c>
      <c r="J19" s="55" t="s">
        <v>522</v>
      </c>
      <c r="K19" s="56">
        <v>43595</v>
      </c>
    </row>
    <row r="20" spans="1:11" ht="13.5" customHeight="1" x14ac:dyDescent="0.2">
      <c r="A20" t="s">
        <v>10</v>
      </c>
      <c r="B20" t="s">
        <v>533</v>
      </c>
      <c r="C20" t="s">
        <v>534</v>
      </c>
      <c r="D20" t="s">
        <v>521</v>
      </c>
      <c r="E20" t="s">
        <v>521</v>
      </c>
      <c r="F20">
        <v>32</v>
      </c>
      <c r="G20">
        <v>98</v>
      </c>
      <c r="H20">
        <v>32</v>
      </c>
      <c r="I20">
        <v>1</v>
      </c>
      <c r="J20" s="53" t="s">
        <v>522</v>
      </c>
      <c r="K20" s="54">
        <v>56461</v>
      </c>
    </row>
    <row r="21" spans="1:11" x14ac:dyDescent="0.2">
      <c r="A21" t="s">
        <v>10</v>
      </c>
      <c r="B21" s="49" t="s">
        <v>535</v>
      </c>
      <c r="C21" s="49" t="s">
        <v>536</v>
      </c>
      <c r="D21" s="49" t="s">
        <v>521</v>
      </c>
      <c r="E21" s="49" t="s">
        <v>521</v>
      </c>
      <c r="F21" s="49">
        <v>24</v>
      </c>
      <c r="G21" s="49">
        <v>54</v>
      </c>
      <c r="H21" s="49">
        <v>24</v>
      </c>
      <c r="I21" s="49">
        <v>1</v>
      </c>
      <c r="J21" s="55" t="s">
        <v>522</v>
      </c>
      <c r="K21" s="56">
        <v>34397</v>
      </c>
    </row>
    <row r="22" spans="1:11" ht="13.5" customHeight="1" x14ac:dyDescent="0.2">
      <c r="A22" t="s">
        <v>10</v>
      </c>
      <c r="B22" t="s">
        <v>537</v>
      </c>
      <c r="C22" t="s">
        <v>538</v>
      </c>
      <c r="D22" t="s">
        <v>521</v>
      </c>
      <c r="E22" t="s">
        <v>521</v>
      </c>
      <c r="F22">
        <v>16</v>
      </c>
      <c r="G22">
        <v>172</v>
      </c>
      <c r="H22">
        <v>24</v>
      </c>
      <c r="I22">
        <v>2</v>
      </c>
      <c r="J22" s="53" t="s">
        <v>522</v>
      </c>
      <c r="K22" s="54">
        <v>83458</v>
      </c>
    </row>
    <row r="23" spans="1:11" x14ac:dyDescent="0.2">
      <c r="A23" t="s">
        <v>10</v>
      </c>
      <c r="B23" s="49" t="s">
        <v>539</v>
      </c>
      <c r="C23" s="49" t="s">
        <v>540</v>
      </c>
      <c r="D23" s="49" t="s">
        <v>521</v>
      </c>
      <c r="E23" s="49" t="s">
        <v>521</v>
      </c>
      <c r="F23" s="49">
        <v>16</v>
      </c>
      <c r="G23" s="49">
        <v>280</v>
      </c>
      <c r="H23" s="49">
        <v>32</v>
      </c>
      <c r="I23" s="49">
        <v>2</v>
      </c>
      <c r="J23" s="55" t="s">
        <v>522</v>
      </c>
      <c r="K23" s="56">
        <v>122878</v>
      </c>
    </row>
    <row r="24" spans="1:11" ht="13.5" customHeight="1" x14ac:dyDescent="0.2">
      <c r="A24" t="s">
        <v>10</v>
      </c>
      <c r="B24" t="s">
        <v>541</v>
      </c>
      <c r="C24" t="s">
        <v>542</v>
      </c>
      <c r="D24" t="s">
        <v>521</v>
      </c>
      <c r="E24" t="s">
        <v>543</v>
      </c>
      <c r="F24">
        <v>24</v>
      </c>
      <c r="G24">
        <v>264</v>
      </c>
      <c r="H24">
        <v>32</v>
      </c>
      <c r="I24">
        <v>2</v>
      </c>
      <c r="J24" s="53" t="s">
        <v>522</v>
      </c>
      <c r="K24" s="54">
        <v>117038</v>
      </c>
    </row>
    <row r="25" spans="1:11" x14ac:dyDescent="0.2">
      <c r="A25" t="s">
        <v>10</v>
      </c>
      <c r="B25" s="49" t="s">
        <v>544</v>
      </c>
      <c r="C25" s="49" t="s">
        <v>545</v>
      </c>
      <c r="D25" s="49" t="s">
        <v>521</v>
      </c>
      <c r="E25" s="49" t="s">
        <v>521</v>
      </c>
      <c r="F25" s="49">
        <v>16</v>
      </c>
      <c r="G25" s="49">
        <v>194</v>
      </c>
      <c r="H25" s="49">
        <v>32</v>
      </c>
      <c r="I25" s="49">
        <v>2</v>
      </c>
      <c r="J25" s="55" t="s">
        <v>522</v>
      </c>
      <c r="K25" s="56">
        <v>91488</v>
      </c>
    </row>
    <row r="26" spans="1:11" ht="13.5" customHeight="1" x14ac:dyDescent="0.2">
      <c r="A26" t="s">
        <v>10</v>
      </c>
      <c r="B26" t="s">
        <v>546</v>
      </c>
      <c r="C26" t="s">
        <v>547</v>
      </c>
      <c r="D26" t="s">
        <v>521</v>
      </c>
      <c r="E26" t="s">
        <v>521</v>
      </c>
      <c r="F26">
        <v>16</v>
      </c>
      <c r="G26">
        <v>274</v>
      </c>
      <c r="H26">
        <v>32</v>
      </c>
      <c r="I26">
        <v>2</v>
      </c>
      <c r="J26" s="53" t="s">
        <v>522</v>
      </c>
      <c r="K26" s="54">
        <v>120688</v>
      </c>
    </row>
    <row r="27" spans="1:11" x14ac:dyDescent="0.2">
      <c r="A27" t="s">
        <v>10</v>
      </c>
      <c r="B27" s="49" t="s">
        <v>548</v>
      </c>
      <c r="C27" s="49" t="s">
        <v>549</v>
      </c>
      <c r="D27" s="49" t="s">
        <v>521</v>
      </c>
      <c r="E27" s="49" t="s">
        <v>521</v>
      </c>
      <c r="F27" s="49">
        <v>16</v>
      </c>
      <c r="G27" s="49">
        <v>202</v>
      </c>
      <c r="H27" s="49">
        <v>16</v>
      </c>
      <c r="I27" s="49">
        <v>1</v>
      </c>
      <c r="J27" s="55" t="s">
        <v>522</v>
      </c>
      <c r="K27" s="56">
        <v>84069</v>
      </c>
    </row>
    <row r="28" spans="1:11" ht="13.5" customHeight="1" x14ac:dyDescent="0.2">
      <c r="A28" t="s">
        <v>10</v>
      </c>
      <c r="B28" t="s">
        <v>550</v>
      </c>
      <c r="C28" t="s">
        <v>551</v>
      </c>
      <c r="D28" t="s">
        <v>521</v>
      </c>
      <c r="E28" t="s">
        <v>521</v>
      </c>
      <c r="F28">
        <v>32</v>
      </c>
      <c r="G28">
        <v>128</v>
      </c>
      <c r="H28">
        <v>56</v>
      </c>
      <c r="I28">
        <v>2</v>
      </c>
      <c r="J28" s="53" t="s">
        <v>522</v>
      </c>
      <c r="K28" s="54">
        <v>85620</v>
      </c>
    </row>
    <row r="29" spans="1:11" x14ac:dyDescent="0.2">
      <c r="A29" t="s">
        <v>10</v>
      </c>
      <c r="B29" s="49" t="s">
        <v>552</v>
      </c>
      <c r="C29" s="49" t="s">
        <v>553</v>
      </c>
      <c r="D29" s="49" t="s">
        <v>521</v>
      </c>
      <c r="E29" s="49" t="s">
        <v>521</v>
      </c>
      <c r="F29" s="49">
        <v>16</v>
      </c>
      <c r="G29" s="49">
        <v>208</v>
      </c>
      <c r="H29" s="49">
        <v>32</v>
      </c>
      <c r="I29" s="49">
        <v>2</v>
      </c>
      <c r="J29" s="55" t="s">
        <v>522</v>
      </c>
      <c r="K29" s="56">
        <v>96598</v>
      </c>
    </row>
    <row r="30" spans="1:11" ht="13.5" customHeight="1" x14ac:dyDescent="0.2">
      <c r="A30" t="s">
        <v>10</v>
      </c>
      <c r="B30" t="s">
        <v>554</v>
      </c>
      <c r="C30" t="s">
        <v>555</v>
      </c>
      <c r="D30" t="s">
        <v>521</v>
      </c>
      <c r="E30" t="s">
        <v>521</v>
      </c>
      <c r="F30">
        <v>16</v>
      </c>
      <c r="G30">
        <v>264</v>
      </c>
      <c r="H30">
        <v>32</v>
      </c>
      <c r="I30">
        <v>2</v>
      </c>
      <c r="J30" s="53" t="s">
        <v>522</v>
      </c>
      <c r="K30" s="54">
        <v>117038</v>
      </c>
    </row>
    <row r="31" spans="1:11" x14ac:dyDescent="0.2">
      <c r="A31" t="s">
        <v>10</v>
      </c>
      <c r="B31" s="49" t="s">
        <v>556</v>
      </c>
      <c r="C31" s="49" t="s">
        <v>557</v>
      </c>
      <c r="D31" s="49" t="s">
        <v>521</v>
      </c>
      <c r="E31" s="49" t="s">
        <v>521</v>
      </c>
      <c r="F31" s="49">
        <v>16</v>
      </c>
      <c r="G31" s="49">
        <v>216</v>
      </c>
      <c r="H31" s="49">
        <v>48</v>
      </c>
      <c r="I31" s="49">
        <v>3</v>
      </c>
      <c r="J31" s="55" t="s">
        <v>522</v>
      </c>
      <c r="K31" s="56">
        <v>110039</v>
      </c>
    </row>
    <row r="32" spans="1:11" ht="13.5" customHeight="1" x14ac:dyDescent="0.2">
      <c r="A32" t="s">
        <v>10</v>
      </c>
      <c r="B32" t="s">
        <v>558</v>
      </c>
      <c r="C32" t="s">
        <v>559</v>
      </c>
      <c r="D32" t="s">
        <v>521</v>
      </c>
      <c r="E32" t="s">
        <v>521</v>
      </c>
      <c r="F32">
        <v>32</v>
      </c>
      <c r="G32">
        <v>220</v>
      </c>
      <c r="H32">
        <v>64</v>
      </c>
      <c r="I32">
        <v>2</v>
      </c>
      <c r="J32" s="53" t="s">
        <v>522</v>
      </c>
      <c r="K32" s="54">
        <v>122558</v>
      </c>
    </row>
    <row r="33" spans="1:11" x14ac:dyDescent="0.2">
      <c r="A33" t="s">
        <v>10</v>
      </c>
      <c r="B33" s="49" t="s">
        <v>560</v>
      </c>
      <c r="C33" s="49" t="s">
        <v>561</v>
      </c>
      <c r="D33" s="49" t="s">
        <v>521</v>
      </c>
      <c r="E33" s="49" t="s">
        <v>521</v>
      </c>
      <c r="F33" s="49">
        <v>16</v>
      </c>
      <c r="G33" s="49">
        <v>86</v>
      </c>
      <c r="H33" s="49">
        <v>16</v>
      </c>
      <c r="I33" s="49">
        <v>1</v>
      </c>
      <c r="J33" s="55" t="s">
        <v>522</v>
      </c>
      <c r="K33" s="56">
        <v>41729</v>
      </c>
    </row>
    <row r="34" spans="1:11" ht="13.5" customHeight="1" x14ac:dyDescent="0.2">
      <c r="A34" t="s">
        <v>10</v>
      </c>
      <c r="B34" t="s">
        <v>562</v>
      </c>
      <c r="C34" t="s">
        <v>563</v>
      </c>
      <c r="D34" t="s">
        <v>521</v>
      </c>
      <c r="E34" t="s">
        <v>521</v>
      </c>
      <c r="F34">
        <v>32</v>
      </c>
      <c r="G34">
        <v>95</v>
      </c>
      <c r="H34">
        <v>16</v>
      </c>
      <c r="I34">
        <v>1</v>
      </c>
      <c r="J34" s="53" t="s">
        <v>522</v>
      </c>
      <c r="K34" s="54">
        <v>45014</v>
      </c>
    </row>
    <row r="35" spans="1:11" x14ac:dyDescent="0.2">
      <c r="A35" t="s">
        <v>10</v>
      </c>
      <c r="B35" s="49" t="s">
        <v>564</v>
      </c>
      <c r="C35" s="49" t="s">
        <v>565</v>
      </c>
      <c r="D35" s="49" t="s">
        <v>521</v>
      </c>
      <c r="E35" s="49" t="s">
        <v>521</v>
      </c>
      <c r="F35" s="49">
        <v>32</v>
      </c>
      <c r="G35" s="49">
        <v>180</v>
      </c>
      <c r="H35" s="49">
        <v>32</v>
      </c>
      <c r="I35" s="49">
        <v>2</v>
      </c>
      <c r="J35" s="55" t="s">
        <v>522</v>
      </c>
      <c r="K35" s="56">
        <v>86378</v>
      </c>
    </row>
    <row r="36" spans="1:11" ht="13.5" customHeight="1" x14ac:dyDescent="0.2">
      <c r="A36" t="s">
        <v>10</v>
      </c>
      <c r="B36" t="s">
        <v>566</v>
      </c>
      <c r="C36" t="s">
        <v>567</v>
      </c>
      <c r="D36" t="s">
        <v>521</v>
      </c>
      <c r="E36" t="s">
        <v>521</v>
      </c>
      <c r="F36">
        <v>24</v>
      </c>
      <c r="G36">
        <v>310</v>
      </c>
      <c r="H36">
        <v>48</v>
      </c>
      <c r="I36">
        <v>2</v>
      </c>
      <c r="J36" s="53" t="s">
        <v>522</v>
      </c>
      <c r="K36" s="54">
        <v>146210</v>
      </c>
    </row>
    <row r="37" spans="1:11" x14ac:dyDescent="0.2">
      <c r="A37" t="s">
        <v>10</v>
      </c>
      <c r="B37" s="49" t="s">
        <v>568</v>
      </c>
      <c r="C37" s="49" t="s">
        <v>569</v>
      </c>
      <c r="D37" s="49" t="s">
        <v>521</v>
      </c>
      <c r="E37" s="49" t="s">
        <v>521</v>
      </c>
      <c r="F37" s="49">
        <v>24</v>
      </c>
      <c r="G37" s="49">
        <v>60</v>
      </c>
      <c r="H37" s="49">
        <v>24</v>
      </c>
      <c r="I37" s="49">
        <v>1</v>
      </c>
      <c r="J37" s="55" t="s">
        <v>522</v>
      </c>
      <c r="K37" s="56">
        <v>36696</v>
      </c>
    </row>
    <row r="38" spans="1:11" ht="13.5" customHeight="1" x14ac:dyDescent="0.2">
      <c r="A38" t="s">
        <v>10</v>
      </c>
      <c r="B38" t="s">
        <v>570</v>
      </c>
      <c r="C38" t="s">
        <v>571</v>
      </c>
      <c r="D38" t="s">
        <v>521</v>
      </c>
      <c r="E38" t="s">
        <v>521</v>
      </c>
      <c r="F38">
        <v>16</v>
      </c>
      <c r="G38">
        <v>296</v>
      </c>
      <c r="H38">
        <v>32</v>
      </c>
      <c r="I38">
        <v>2</v>
      </c>
      <c r="J38" s="53" t="s">
        <v>522</v>
      </c>
      <c r="K38" s="54">
        <v>128718</v>
      </c>
    </row>
    <row r="39" spans="1:11" x14ac:dyDescent="0.2">
      <c r="A39" t="s">
        <v>10</v>
      </c>
      <c r="B39" s="49" t="s">
        <v>572</v>
      </c>
      <c r="C39" s="49" t="s">
        <v>573</v>
      </c>
      <c r="D39" s="49" t="s">
        <v>521</v>
      </c>
      <c r="E39" s="49" t="s">
        <v>521</v>
      </c>
      <c r="F39" s="49">
        <v>16</v>
      </c>
      <c r="G39" s="49">
        <v>212</v>
      </c>
      <c r="H39" s="49">
        <v>48</v>
      </c>
      <c r="I39" s="49">
        <v>2</v>
      </c>
      <c r="J39" s="55" t="s">
        <v>522</v>
      </c>
      <c r="K39" s="56">
        <v>108652</v>
      </c>
    </row>
    <row r="40" spans="1:11" ht="13.5" customHeight="1" x14ac:dyDescent="0.2">
      <c r="A40" t="s">
        <v>10</v>
      </c>
      <c r="B40" t="s">
        <v>574</v>
      </c>
      <c r="C40" t="s">
        <v>575</v>
      </c>
      <c r="D40" t="s">
        <v>521</v>
      </c>
      <c r="E40" t="s">
        <v>521</v>
      </c>
      <c r="F40">
        <v>16</v>
      </c>
      <c r="G40">
        <v>398</v>
      </c>
      <c r="H40">
        <v>32</v>
      </c>
      <c r="I40">
        <v>2</v>
      </c>
      <c r="J40" s="53" t="s">
        <v>522</v>
      </c>
      <c r="K40" s="54">
        <v>165948</v>
      </c>
    </row>
    <row r="41" spans="1:11" x14ac:dyDescent="0.2">
      <c r="A41" t="s">
        <v>10</v>
      </c>
      <c r="B41" s="49" t="s">
        <v>576</v>
      </c>
      <c r="C41" s="49" t="s">
        <v>577</v>
      </c>
      <c r="D41" s="49" t="s">
        <v>521</v>
      </c>
      <c r="E41" s="49" t="s">
        <v>521</v>
      </c>
      <c r="F41" s="49">
        <v>24</v>
      </c>
      <c r="G41" s="49">
        <v>196</v>
      </c>
      <c r="H41" s="49">
        <v>64</v>
      </c>
      <c r="I41" s="49">
        <v>2</v>
      </c>
      <c r="J41" s="55" t="s">
        <v>522</v>
      </c>
      <c r="K41" s="56">
        <v>112922</v>
      </c>
    </row>
    <row r="42" spans="1:11" ht="13.5" customHeight="1" x14ac:dyDescent="0.2">
      <c r="A42" t="s">
        <v>10</v>
      </c>
      <c r="B42" t="s">
        <v>578</v>
      </c>
      <c r="C42" t="s">
        <v>579</v>
      </c>
      <c r="D42" t="s">
        <v>521</v>
      </c>
      <c r="E42" t="s">
        <v>543</v>
      </c>
      <c r="F42">
        <v>16</v>
      </c>
      <c r="G42">
        <v>156</v>
      </c>
      <c r="H42">
        <v>32</v>
      </c>
      <c r="I42">
        <v>2</v>
      </c>
      <c r="J42" s="53" t="s">
        <v>522</v>
      </c>
      <c r="K42" s="54">
        <v>77618</v>
      </c>
    </row>
    <row r="43" spans="1:11" x14ac:dyDescent="0.2">
      <c r="A43" t="s">
        <v>10</v>
      </c>
      <c r="B43" s="49" t="s">
        <v>580</v>
      </c>
      <c r="C43" s="49" t="s">
        <v>581</v>
      </c>
      <c r="D43" s="49" t="s">
        <v>521</v>
      </c>
      <c r="E43" s="49" t="s">
        <v>521</v>
      </c>
      <c r="F43" s="49">
        <v>24</v>
      </c>
      <c r="G43" s="49">
        <v>100</v>
      </c>
      <c r="H43" s="49">
        <v>16</v>
      </c>
      <c r="I43" s="49">
        <v>1</v>
      </c>
      <c r="J43" s="55" t="s">
        <v>522</v>
      </c>
      <c r="K43" s="56">
        <v>46839</v>
      </c>
    </row>
    <row r="44" spans="1:11" ht="13.5" customHeight="1" x14ac:dyDescent="0.2">
      <c r="A44" t="s">
        <v>10</v>
      </c>
      <c r="B44" t="s">
        <v>582</v>
      </c>
      <c r="C44" t="s">
        <v>583</v>
      </c>
      <c r="D44" t="s">
        <v>521</v>
      </c>
      <c r="E44" t="s">
        <v>521</v>
      </c>
      <c r="F44">
        <v>16</v>
      </c>
      <c r="G44">
        <v>176</v>
      </c>
      <c r="H44">
        <v>32</v>
      </c>
      <c r="I44">
        <v>2</v>
      </c>
      <c r="J44" s="53" t="s">
        <v>522</v>
      </c>
      <c r="K44" s="54">
        <v>84918</v>
      </c>
    </row>
    <row r="45" spans="1:11" x14ac:dyDescent="0.2">
      <c r="A45" t="s">
        <v>10</v>
      </c>
      <c r="B45" s="49" t="s">
        <v>584</v>
      </c>
      <c r="C45" s="49" t="s">
        <v>585</v>
      </c>
      <c r="D45" s="49" t="s">
        <v>521</v>
      </c>
      <c r="E45" s="49" t="s">
        <v>521</v>
      </c>
      <c r="F45" s="49">
        <v>16</v>
      </c>
      <c r="G45" s="49">
        <v>166</v>
      </c>
      <c r="H45" s="49">
        <v>32</v>
      </c>
      <c r="I45" s="49">
        <v>2</v>
      </c>
      <c r="J45" s="55" t="s">
        <v>522</v>
      </c>
      <c r="K45" s="56">
        <v>81268</v>
      </c>
    </row>
    <row r="46" spans="1:11" ht="13.5" customHeight="1" x14ac:dyDescent="0.2">
      <c r="A46" t="s">
        <v>10</v>
      </c>
      <c r="B46" t="s">
        <v>586</v>
      </c>
      <c r="C46" t="s">
        <v>587</v>
      </c>
      <c r="D46" t="s">
        <v>521</v>
      </c>
      <c r="E46" t="s">
        <v>521</v>
      </c>
      <c r="F46">
        <v>16</v>
      </c>
      <c r="G46">
        <v>216</v>
      </c>
      <c r="H46">
        <v>48</v>
      </c>
      <c r="I46">
        <v>2</v>
      </c>
      <c r="J46" s="53" t="s">
        <v>522</v>
      </c>
      <c r="K46" s="54">
        <v>110184</v>
      </c>
    </row>
    <row r="47" spans="1:11" x14ac:dyDescent="0.2">
      <c r="A47" t="s">
        <v>10</v>
      </c>
      <c r="B47" s="49" t="s">
        <v>588</v>
      </c>
      <c r="C47" s="49" t="s">
        <v>589</v>
      </c>
      <c r="D47" s="49" t="s">
        <v>521</v>
      </c>
      <c r="E47" s="49" t="s">
        <v>521</v>
      </c>
      <c r="F47" s="49">
        <v>16</v>
      </c>
      <c r="G47" s="49">
        <v>390</v>
      </c>
      <c r="H47" s="49">
        <v>48</v>
      </c>
      <c r="I47" s="49">
        <v>2</v>
      </c>
      <c r="J47" s="55" t="s">
        <v>522</v>
      </c>
      <c r="K47" s="56">
        <v>176870</v>
      </c>
    </row>
    <row r="48" spans="1:11" ht="13.5" customHeight="1" x14ac:dyDescent="0.2">
      <c r="A48" t="s">
        <v>10</v>
      </c>
      <c r="B48" t="s">
        <v>590</v>
      </c>
      <c r="C48" t="s">
        <v>591</v>
      </c>
      <c r="D48" t="s">
        <v>521</v>
      </c>
      <c r="E48" t="s">
        <v>521</v>
      </c>
      <c r="F48">
        <v>16</v>
      </c>
      <c r="G48">
        <v>156</v>
      </c>
      <c r="H48">
        <v>32</v>
      </c>
      <c r="I48">
        <v>2</v>
      </c>
      <c r="J48" s="53" t="s">
        <v>522</v>
      </c>
      <c r="K48" s="54">
        <v>77618</v>
      </c>
    </row>
    <row r="49" spans="1:11" x14ac:dyDescent="0.2">
      <c r="A49" t="s">
        <v>10</v>
      </c>
      <c r="B49" s="49" t="s">
        <v>592</v>
      </c>
      <c r="C49" s="49" t="s">
        <v>593</v>
      </c>
      <c r="D49" s="49" t="s">
        <v>521</v>
      </c>
      <c r="E49" s="49" t="s">
        <v>521</v>
      </c>
      <c r="F49" s="49">
        <v>16</v>
      </c>
      <c r="G49" s="49">
        <v>240</v>
      </c>
      <c r="H49" s="49">
        <v>32</v>
      </c>
      <c r="I49" s="49">
        <v>2</v>
      </c>
      <c r="J49" s="55" t="s">
        <v>522</v>
      </c>
      <c r="K49" s="56">
        <v>108278</v>
      </c>
    </row>
    <row r="50" spans="1:11" ht="13.5" customHeight="1" x14ac:dyDescent="0.2">
      <c r="A50" t="s">
        <v>10</v>
      </c>
      <c r="B50" t="s">
        <v>594</v>
      </c>
      <c r="C50" t="s">
        <v>595</v>
      </c>
      <c r="D50" t="s">
        <v>521</v>
      </c>
      <c r="E50" t="s">
        <v>521</v>
      </c>
      <c r="F50">
        <v>16</v>
      </c>
      <c r="G50">
        <v>158</v>
      </c>
      <c r="H50">
        <v>32</v>
      </c>
      <c r="I50">
        <v>2</v>
      </c>
      <c r="J50" s="53" t="s">
        <v>522</v>
      </c>
      <c r="K50" s="54">
        <v>78348</v>
      </c>
    </row>
    <row r="51" spans="1:11" x14ac:dyDescent="0.2">
      <c r="A51" t="s">
        <v>10</v>
      </c>
      <c r="B51" s="49" t="s">
        <v>596</v>
      </c>
      <c r="C51" s="49" t="s">
        <v>597</v>
      </c>
      <c r="D51" s="49" t="s">
        <v>521</v>
      </c>
      <c r="E51" s="49" t="s">
        <v>521</v>
      </c>
      <c r="F51" s="49">
        <v>32</v>
      </c>
      <c r="G51" s="49">
        <v>274</v>
      </c>
      <c r="H51" s="49">
        <v>64</v>
      </c>
      <c r="I51" s="49">
        <v>2</v>
      </c>
      <c r="J51" s="55" t="s">
        <v>522</v>
      </c>
      <c r="K51" s="56">
        <v>144239</v>
      </c>
    </row>
    <row r="52" spans="1:11" ht="13.5" customHeight="1" x14ac:dyDescent="0.2">
      <c r="A52" t="s">
        <v>10</v>
      </c>
      <c r="B52" t="s">
        <v>598</v>
      </c>
      <c r="C52" t="s">
        <v>599</v>
      </c>
      <c r="D52" t="s">
        <v>521</v>
      </c>
      <c r="E52" t="s">
        <v>521</v>
      </c>
      <c r="F52">
        <v>24</v>
      </c>
      <c r="G52">
        <v>354</v>
      </c>
      <c r="H52">
        <v>48</v>
      </c>
      <c r="I52">
        <v>2</v>
      </c>
      <c r="J52" s="53" t="s">
        <v>522</v>
      </c>
      <c r="K52" s="54">
        <v>163073</v>
      </c>
    </row>
    <row r="53" spans="1:11" x14ac:dyDescent="0.2">
      <c r="A53" t="s">
        <v>10</v>
      </c>
      <c r="B53" s="49" t="s">
        <v>600</v>
      </c>
      <c r="C53" s="49" t="s">
        <v>601</v>
      </c>
      <c r="D53" s="49" t="s">
        <v>521</v>
      </c>
      <c r="E53" s="49" t="s">
        <v>521</v>
      </c>
      <c r="F53" s="49">
        <v>16</v>
      </c>
      <c r="G53" s="49">
        <v>238</v>
      </c>
      <c r="H53" s="49">
        <v>24</v>
      </c>
      <c r="I53" s="49">
        <v>1</v>
      </c>
      <c r="J53" s="55" t="s">
        <v>522</v>
      </c>
      <c r="K53" s="56">
        <v>104915</v>
      </c>
    </row>
    <row r="54" spans="1:11" ht="13.5" customHeight="1" x14ac:dyDescent="0.2">
      <c r="A54" t="s">
        <v>10</v>
      </c>
      <c r="B54" t="s">
        <v>602</v>
      </c>
      <c r="C54" t="s">
        <v>603</v>
      </c>
      <c r="D54" t="s">
        <v>521</v>
      </c>
      <c r="E54" t="s">
        <v>521</v>
      </c>
      <c r="F54">
        <v>24</v>
      </c>
      <c r="G54">
        <v>262</v>
      </c>
      <c r="H54">
        <v>48</v>
      </c>
      <c r="I54">
        <v>2</v>
      </c>
      <c r="J54" s="53" t="s">
        <v>522</v>
      </c>
      <c r="K54" s="54">
        <v>127814</v>
      </c>
    </row>
    <row r="55" spans="1:11" x14ac:dyDescent="0.2">
      <c r="A55" t="s">
        <v>10</v>
      </c>
      <c r="B55" s="49" t="s">
        <v>604</v>
      </c>
      <c r="C55" s="49" t="s">
        <v>605</v>
      </c>
      <c r="D55" s="49" t="s">
        <v>521</v>
      </c>
      <c r="E55" s="49" t="s">
        <v>521</v>
      </c>
      <c r="F55" s="49">
        <v>24</v>
      </c>
      <c r="G55" s="49">
        <v>80</v>
      </c>
      <c r="H55" s="49">
        <v>16</v>
      </c>
      <c r="I55" s="49">
        <v>1</v>
      </c>
      <c r="J55" s="55" t="s">
        <v>522</v>
      </c>
      <c r="K55" s="56">
        <v>39539</v>
      </c>
    </row>
    <row r="56" spans="1:11" ht="13.5" customHeight="1" x14ac:dyDescent="0.2">
      <c r="A56" t="s">
        <v>10</v>
      </c>
      <c r="B56" t="s">
        <v>606</v>
      </c>
      <c r="C56" t="s">
        <v>607</v>
      </c>
      <c r="D56" t="s">
        <v>521</v>
      </c>
      <c r="E56" t="s">
        <v>521</v>
      </c>
      <c r="F56">
        <v>32</v>
      </c>
      <c r="G56">
        <v>250</v>
      </c>
      <c r="H56">
        <v>64</v>
      </c>
      <c r="I56">
        <v>2</v>
      </c>
      <c r="J56" s="53" t="s">
        <v>522</v>
      </c>
      <c r="K56" s="54">
        <v>134603</v>
      </c>
    </row>
    <row r="57" spans="1:11" x14ac:dyDescent="0.2">
      <c r="A57" t="s">
        <v>10</v>
      </c>
      <c r="B57" s="49" t="s">
        <v>608</v>
      </c>
      <c r="C57" s="49" t="s">
        <v>609</v>
      </c>
      <c r="D57" s="49" t="s">
        <v>521</v>
      </c>
      <c r="E57" s="49" t="s">
        <v>521</v>
      </c>
      <c r="F57" s="49">
        <v>32</v>
      </c>
      <c r="G57" s="49">
        <v>294</v>
      </c>
      <c r="H57" s="49">
        <v>64</v>
      </c>
      <c r="I57" s="49">
        <v>2</v>
      </c>
      <c r="J57" s="55" t="s">
        <v>522</v>
      </c>
      <c r="K57" s="56">
        <v>152269</v>
      </c>
    </row>
    <row r="58" spans="1:11" ht="13.5" customHeight="1" x14ac:dyDescent="0.2">
      <c r="A58" t="s">
        <v>10</v>
      </c>
      <c r="B58" t="s">
        <v>610</v>
      </c>
      <c r="C58" t="s">
        <v>611</v>
      </c>
      <c r="D58" t="s">
        <v>521</v>
      </c>
      <c r="E58" t="s">
        <v>521</v>
      </c>
      <c r="F58">
        <v>16</v>
      </c>
      <c r="G58">
        <v>310</v>
      </c>
      <c r="H58">
        <v>32</v>
      </c>
      <c r="I58">
        <v>2</v>
      </c>
      <c r="J58" s="53" t="s">
        <v>522</v>
      </c>
      <c r="K58" s="54">
        <v>133974</v>
      </c>
    </row>
    <row r="59" spans="1:11" x14ac:dyDescent="0.2">
      <c r="A59" t="s">
        <v>10</v>
      </c>
      <c r="B59" s="49" t="s">
        <v>612</v>
      </c>
      <c r="C59" s="49" t="s">
        <v>613</v>
      </c>
      <c r="D59" s="49" t="s">
        <v>521</v>
      </c>
      <c r="E59" s="49" t="s">
        <v>521</v>
      </c>
      <c r="F59" s="49">
        <v>32</v>
      </c>
      <c r="G59" s="49">
        <v>292</v>
      </c>
      <c r="H59" s="49">
        <v>48</v>
      </c>
      <c r="I59" s="49">
        <v>2</v>
      </c>
      <c r="J59" s="55" t="s">
        <v>522</v>
      </c>
      <c r="K59" s="56">
        <v>139312</v>
      </c>
    </row>
    <row r="60" spans="1:11" ht="13.5" customHeight="1" x14ac:dyDescent="0.2">
      <c r="A60" t="s">
        <v>10</v>
      </c>
      <c r="B60" t="s">
        <v>614</v>
      </c>
      <c r="C60" t="s">
        <v>615</v>
      </c>
      <c r="D60" t="s">
        <v>521</v>
      </c>
      <c r="E60" t="s">
        <v>521</v>
      </c>
      <c r="F60">
        <v>24</v>
      </c>
      <c r="G60">
        <v>264</v>
      </c>
      <c r="H60">
        <v>48</v>
      </c>
      <c r="I60">
        <v>2</v>
      </c>
      <c r="J60" s="53" t="s">
        <v>522</v>
      </c>
      <c r="K60" s="54">
        <v>128581</v>
      </c>
    </row>
    <row r="61" spans="1:11" x14ac:dyDescent="0.2">
      <c r="A61" t="s">
        <v>10</v>
      </c>
      <c r="B61" s="49" t="s">
        <v>616</v>
      </c>
      <c r="C61" s="49" t="s">
        <v>617</v>
      </c>
      <c r="D61" s="49" t="s">
        <v>521</v>
      </c>
      <c r="E61" s="49" t="s">
        <v>521</v>
      </c>
      <c r="F61" s="49">
        <v>16</v>
      </c>
      <c r="G61" s="49">
        <v>389</v>
      </c>
      <c r="H61" s="49">
        <v>32</v>
      </c>
      <c r="I61" s="49">
        <v>2</v>
      </c>
      <c r="J61" s="55" t="s">
        <v>522</v>
      </c>
      <c r="K61" s="56">
        <v>162845</v>
      </c>
    </row>
    <row r="62" spans="1:11" ht="13.5" customHeight="1" x14ac:dyDescent="0.2">
      <c r="A62" t="s">
        <v>10</v>
      </c>
      <c r="B62" t="s">
        <v>618</v>
      </c>
      <c r="C62" t="s">
        <v>619</v>
      </c>
      <c r="D62" t="s">
        <v>521</v>
      </c>
      <c r="E62" t="s">
        <v>521</v>
      </c>
      <c r="F62">
        <v>24</v>
      </c>
      <c r="G62">
        <v>398</v>
      </c>
      <c r="H62">
        <v>48</v>
      </c>
      <c r="I62">
        <v>2</v>
      </c>
      <c r="J62" s="53" t="s">
        <v>522</v>
      </c>
      <c r="K62" s="54">
        <v>179936</v>
      </c>
    </row>
    <row r="63" spans="1:11" x14ac:dyDescent="0.2">
      <c r="A63" t="s">
        <v>10</v>
      </c>
      <c r="B63" s="49" t="s">
        <v>620</v>
      </c>
      <c r="C63" s="49" t="s">
        <v>621</v>
      </c>
      <c r="D63" s="49" t="s">
        <v>521</v>
      </c>
      <c r="E63" s="49" t="s">
        <v>521</v>
      </c>
      <c r="F63" s="49">
        <v>24</v>
      </c>
      <c r="G63" s="49">
        <v>84</v>
      </c>
      <c r="H63" s="49">
        <v>32</v>
      </c>
      <c r="I63" s="49">
        <v>1</v>
      </c>
      <c r="J63" s="55" t="s">
        <v>522</v>
      </c>
      <c r="K63" s="56">
        <v>50840</v>
      </c>
    </row>
    <row r="64" spans="1:11" ht="13.5" customHeight="1" x14ac:dyDescent="0.2">
      <c r="A64" t="s">
        <v>10</v>
      </c>
      <c r="B64" t="s">
        <v>622</v>
      </c>
      <c r="C64" t="s">
        <v>623</v>
      </c>
      <c r="D64" t="s">
        <v>521</v>
      </c>
      <c r="E64" t="s">
        <v>521</v>
      </c>
      <c r="F64">
        <v>16</v>
      </c>
      <c r="G64">
        <v>264</v>
      </c>
      <c r="H64">
        <v>32</v>
      </c>
      <c r="I64">
        <v>2</v>
      </c>
      <c r="J64" s="53" t="s">
        <v>522</v>
      </c>
      <c r="K64" s="54">
        <v>117038</v>
      </c>
    </row>
    <row r="65" spans="1:11" x14ac:dyDescent="0.2">
      <c r="A65" t="s">
        <v>10</v>
      </c>
      <c r="B65" s="49" t="s">
        <v>624</v>
      </c>
      <c r="C65" s="49" t="s">
        <v>625</v>
      </c>
      <c r="D65" s="49" t="s">
        <v>521</v>
      </c>
      <c r="E65" s="49" t="s">
        <v>521</v>
      </c>
      <c r="F65" s="49">
        <v>24</v>
      </c>
      <c r="G65" s="49">
        <v>300</v>
      </c>
      <c r="H65" s="49">
        <v>48</v>
      </c>
      <c r="I65" s="49">
        <v>2</v>
      </c>
      <c r="J65" s="55" t="s">
        <v>522</v>
      </c>
      <c r="K65" s="56">
        <v>142378</v>
      </c>
    </row>
    <row r="66" spans="1:11" ht="13.5" customHeight="1" x14ac:dyDescent="0.2">
      <c r="A66" t="s">
        <v>10</v>
      </c>
      <c r="B66" t="s">
        <v>626</v>
      </c>
      <c r="C66" t="s">
        <v>627</v>
      </c>
      <c r="D66" t="s">
        <v>521</v>
      </c>
      <c r="E66" t="s">
        <v>521</v>
      </c>
      <c r="F66">
        <v>24</v>
      </c>
      <c r="G66">
        <v>88</v>
      </c>
      <c r="H66">
        <v>24</v>
      </c>
      <c r="I66">
        <v>1</v>
      </c>
      <c r="J66" s="53" t="s">
        <v>522</v>
      </c>
      <c r="K66" s="54">
        <v>47427</v>
      </c>
    </row>
    <row r="67" spans="1:11" x14ac:dyDescent="0.2">
      <c r="A67" t="s">
        <v>10</v>
      </c>
      <c r="B67" s="49" t="s">
        <v>628</v>
      </c>
      <c r="C67" s="49" t="s">
        <v>629</v>
      </c>
      <c r="D67" s="49" t="s">
        <v>521</v>
      </c>
      <c r="E67" s="49" t="s">
        <v>521</v>
      </c>
      <c r="F67" s="49">
        <v>16</v>
      </c>
      <c r="G67" s="49">
        <v>192</v>
      </c>
      <c r="H67" s="49">
        <v>32</v>
      </c>
      <c r="I67" s="49">
        <v>2</v>
      </c>
      <c r="J67" s="55" t="s">
        <v>522</v>
      </c>
      <c r="K67" s="56">
        <v>90940</v>
      </c>
    </row>
    <row r="68" spans="1:11" ht="13.5" customHeight="1" x14ac:dyDescent="0.2">
      <c r="A68" t="s">
        <v>10</v>
      </c>
      <c r="B68" t="s">
        <v>630</v>
      </c>
      <c r="C68" t="s">
        <v>631</v>
      </c>
      <c r="D68" t="s">
        <v>521</v>
      </c>
      <c r="E68" t="s">
        <v>521</v>
      </c>
      <c r="F68">
        <v>16</v>
      </c>
      <c r="G68">
        <v>98</v>
      </c>
      <c r="H68">
        <v>16</v>
      </c>
      <c r="I68">
        <v>1</v>
      </c>
      <c r="J68" s="53" t="s">
        <v>522</v>
      </c>
      <c r="K68" s="54">
        <v>46109</v>
      </c>
    </row>
    <row r="69" spans="1:11" x14ac:dyDescent="0.2">
      <c r="A69" t="s">
        <v>10</v>
      </c>
      <c r="B69" s="49" t="s">
        <v>632</v>
      </c>
      <c r="C69" s="49" t="s">
        <v>633</v>
      </c>
      <c r="D69" s="49" t="s">
        <v>521</v>
      </c>
      <c r="E69" s="49" t="s">
        <v>521</v>
      </c>
      <c r="F69" s="49">
        <v>24</v>
      </c>
      <c r="G69" s="49">
        <v>336</v>
      </c>
      <c r="H69" s="49">
        <v>24</v>
      </c>
      <c r="I69" s="49">
        <v>1</v>
      </c>
      <c r="J69" s="55" t="s">
        <v>522</v>
      </c>
      <c r="K69" s="56">
        <v>142473</v>
      </c>
    </row>
    <row r="70" spans="1:11" ht="13.5" customHeight="1" x14ac:dyDescent="0.2">
      <c r="A70" t="s">
        <v>10</v>
      </c>
      <c r="B70" t="s">
        <v>634</v>
      </c>
      <c r="C70" t="s">
        <v>635</v>
      </c>
      <c r="D70" t="s">
        <v>521</v>
      </c>
      <c r="E70" t="s">
        <v>521</v>
      </c>
      <c r="F70">
        <v>24</v>
      </c>
      <c r="G70">
        <v>220</v>
      </c>
      <c r="H70">
        <v>64</v>
      </c>
      <c r="I70">
        <v>2</v>
      </c>
      <c r="J70" s="53" t="s">
        <v>522</v>
      </c>
      <c r="K70" s="54">
        <v>122558</v>
      </c>
    </row>
    <row r="71" spans="1:11" x14ac:dyDescent="0.2">
      <c r="A71" t="s">
        <v>10</v>
      </c>
      <c r="B71" s="49" t="s">
        <v>636</v>
      </c>
      <c r="C71" s="49" t="s">
        <v>637</v>
      </c>
      <c r="D71" s="49" t="s">
        <v>521</v>
      </c>
      <c r="E71" s="49" t="s">
        <v>521</v>
      </c>
      <c r="F71" s="49">
        <v>16</v>
      </c>
      <c r="G71" s="49">
        <v>208</v>
      </c>
      <c r="H71" s="49">
        <v>48</v>
      </c>
      <c r="I71" s="49">
        <v>2</v>
      </c>
      <c r="J71" s="55" t="s">
        <v>522</v>
      </c>
      <c r="K71" s="56">
        <v>107233</v>
      </c>
    </row>
    <row r="72" spans="1:11" ht="13.5" customHeight="1" x14ac:dyDescent="0.2">
      <c r="A72" t="s">
        <v>10</v>
      </c>
      <c r="B72" t="s">
        <v>638</v>
      </c>
      <c r="C72" t="s">
        <v>639</v>
      </c>
      <c r="D72" t="s">
        <v>521</v>
      </c>
      <c r="E72" t="s">
        <v>521</v>
      </c>
      <c r="F72">
        <v>32</v>
      </c>
      <c r="G72">
        <v>108</v>
      </c>
      <c r="H72">
        <v>24</v>
      </c>
      <c r="I72">
        <v>1</v>
      </c>
      <c r="J72" s="53" t="s">
        <v>522</v>
      </c>
      <c r="K72" s="54">
        <v>55092</v>
      </c>
    </row>
    <row r="73" spans="1:11" x14ac:dyDescent="0.2">
      <c r="A73" t="s">
        <v>10</v>
      </c>
      <c r="B73" s="49" t="s">
        <v>640</v>
      </c>
      <c r="C73" s="49" t="s">
        <v>641</v>
      </c>
      <c r="D73" s="49" t="s">
        <v>521</v>
      </c>
      <c r="E73" s="49" t="s">
        <v>521</v>
      </c>
      <c r="F73" s="49">
        <v>24</v>
      </c>
      <c r="G73" s="49">
        <v>252</v>
      </c>
      <c r="H73" s="49">
        <v>48</v>
      </c>
      <c r="I73" s="49">
        <v>2</v>
      </c>
      <c r="J73" s="55" t="s">
        <v>522</v>
      </c>
      <c r="K73" s="56">
        <v>123981</v>
      </c>
    </row>
    <row r="74" spans="1:11" ht="13.5" customHeight="1" x14ac:dyDescent="0.2">
      <c r="A74" t="s">
        <v>10</v>
      </c>
      <c r="B74" t="s">
        <v>642</v>
      </c>
      <c r="C74" t="s">
        <v>643</v>
      </c>
      <c r="D74" t="s">
        <v>521</v>
      </c>
      <c r="E74" t="s">
        <v>521</v>
      </c>
      <c r="F74">
        <v>24</v>
      </c>
      <c r="G74">
        <v>344</v>
      </c>
      <c r="H74">
        <v>48</v>
      </c>
      <c r="I74">
        <v>2</v>
      </c>
      <c r="J74" s="53" t="s">
        <v>522</v>
      </c>
      <c r="K74" s="54">
        <v>159241</v>
      </c>
    </row>
    <row r="75" spans="1:11" x14ac:dyDescent="0.2">
      <c r="A75" t="s">
        <v>10</v>
      </c>
      <c r="B75" s="49" t="s">
        <v>644</v>
      </c>
      <c r="C75" s="49" t="s">
        <v>645</v>
      </c>
      <c r="D75" s="49" t="s">
        <v>521</v>
      </c>
      <c r="E75" s="49" t="s">
        <v>521</v>
      </c>
      <c r="F75" s="49">
        <v>24</v>
      </c>
      <c r="G75" s="49">
        <v>346</v>
      </c>
      <c r="H75" s="49">
        <v>48</v>
      </c>
      <c r="I75" s="49">
        <v>2</v>
      </c>
      <c r="J75" s="55" t="s">
        <v>522</v>
      </c>
      <c r="K75" s="56">
        <v>160007</v>
      </c>
    </row>
    <row r="76" spans="1:11" ht="13.5" customHeight="1" x14ac:dyDescent="0.2">
      <c r="A76" t="s">
        <v>10</v>
      </c>
      <c r="B76" t="s">
        <v>646</v>
      </c>
      <c r="C76" t="s">
        <v>647</v>
      </c>
      <c r="D76" t="s">
        <v>521</v>
      </c>
      <c r="E76" t="s">
        <v>521</v>
      </c>
      <c r="F76">
        <v>24</v>
      </c>
      <c r="G76">
        <v>361</v>
      </c>
      <c r="H76">
        <v>32</v>
      </c>
      <c r="I76">
        <v>2</v>
      </c>
      <c r="J76" s="53" t="s">
        <v>522</v>
      </c>
      <c r="K76" s="54">
        <v>152516</v>
      </c>
    </row>
    <row r="77" spans="1:11" x14ac:dyDescent="0.2">
      <c r="A77" t="s">
        <v>10</v>
      </c>
      <c r="B77" s="49" t="s">
        <v>648</v>
      </c>
      <c r="C77" s="49" t="s">
        <v>649</v>
      </c>
      <c r="D77" s="49" t="s">
        <v>521</v>
      </c>
      <c r="E77" s="49" t="s">
        <v>521</v>
      </c>
      <c r="F77" s="49">
        <v>32</v>
      </c>
      <c r="G77" s="49">
        <v>154</v>
      </c>
      <c r="H77" s="49">
        <v>64</v>
      </c>
      <c r="I77" s="49">
        <v>2</v>
      </c>
      <c r="J77" s="55" t="s">
        <v>522</v>
      </c>
      <c r="K77" s="56">
        <v>96059</v>
      </c>
    </row>
    <row r="78" spans="1:11" ht="13.5" customHeight="1" x14ac:dyDescent="0.2">
      <c r="A78" t="s">
        <v>10</v>
      </c>
      <c r="B78" t="s">
        <v>650</v>
      </c>
      <c r="C78" t="s">
        <v>651</v>
      </c>
      <c r="D78" t="s">
        <v>521</v>
      </c>
      <c r="E78" t="s">
        <v>521</v>
      </c>
      <c r="F78">
        <v>24</v>
      </c>
      <c r="G78">
        <v>390</v>
      </c>
      <c r="H78">
        <v>48</v>
      </c>
      <c r="I78">
        <v>2</v>
      </c>
      <c r="J78" s="53" t="s">
        <v>522</v>
      </c>
      <c r="K78" s="54">
        <v>176870</v>
      </c>
    </row>
    <row r="79" spans="1:11" x14ac:dyDescent="0.2">
      <c r="A79" t="s">
        <v>10</v>
      </c>
      <c r="B79" s="49" t="s">
        <v>652</v>
      </c>
      <c r="C79" s="49" t="s">
        <v>653</v>
      </c>
      <c r="D79" s="49" t="s">
        <v>521</v>
      </c>
      <c r="E79" s="49" t="s">
        <v>521</v>
      </c>
      <c r="F79" s="49">
        <v>24</v>
      </c>
      <c r="G79" s="49">
        <v>130</v>
      </c>
      <c r="H79" s="49">
        <v>48</v>
      </c>
      <c r="I79" s="49">
        <v>2</v>
      </c>
      <c r="J79" s="55" t="s">
        <v>522</v>
      </c>
      <c r="K79" s="56">
        <v>86423</v>
      </c>
    </row>
    <row r="80" spans="1:11" ht="13.5" customHeight="1" x14ac:dyDescent="0.2">
      <c r="A80" t="s">
        <v>10</v>
      </c>
      <c r="B80" t="s">
        <v>654</v>
      </c>
      <c r="C80" t="s">
        <v>655</v>
      </c>
      <c r="D80" t="s">
        <v>521</v>
      </c>
      <c r="E80" t="s">
        <v>521</v>
      </c>
      <c r="F80">
        <v>24</v>
      </c>
      <c r="G80">
        <v>234</v>
      </c>
      <c r="H80">
        <v>64</v>
      </c>
      <c r="I80">
        <v>2</v>
      </c>
      <c r="J80" s="53" t="s">
        <v>522</v>
      </c>
      <c r="K80" s="54">
        <v>128179</v>
      </c>
    </row>
    <row r="81" spans="1:11" x14ac:dyDescent="0.2">
      <c r="A81" t="s">
        <v>10</v>
      </c>
      <c r="B81" s="49" t="s">
        <v>656</v>
      </c>
      <c r="C81" s="49" t="s">
        <v>657</v>
      </c>
      <c r="D81" s="49" t="s">
        <v>521</v>
      </c>
      <c r="E81" s="49" t="s">
        <v>521</v>
      </c>
      <c r="F81" s="49">
        <v>16</v>
      </c>
      <c r="G81" s="49">
        <v>262</v>
      </c>
      <c r="H81" s="49">
        <v>32</v>
      </c>
      <c r="I81" s="49">
        <v>2</v>
      </c>
      <c r="J81" s="55" t="s">
        <v>522</v>
      </c>
      <c r="K81" s="56">
        <v>116308</v>
      </c>
    </row>
    <row r="82" spans="1:11" ht="13.5" customHeight="1" x14ac:dyDescent="0.2">
      <c r="A82" t="s">
        <v>10</v>
      </c>
      <c r="B82" t="s">
        <v>658</v>
      </c>
      <c r="C82" t="s">
        <v>659</v>
      </c>
      <c r="D82" t="s">
        <v>521</v>
      </c>
      <c r="E82" t="s">
        <v>521</v>
      </c>
      <c r="F82">
        <v>32</v>
      </c>
      <c r="G82">
        <v>78</v>
      </c>
      <c r="H82">
        <v>32</v>
      </c>
      <c r="I82">
        <v>1</v>
      </c>
      <c r="J82" s="53" t="s">
        <v>522</v>
      </c>
      <c r="K82" s="54">
        <v>48431</v>
      </c>
    </row>
    <row r="83" spans="1:11" x14ac:dyDescent="0.2">
      <c r="A83" t="s">
        <v>10</v>
      </c>
      <c r="B83" s="49" t="s">
        <v>660</v>
      </c>
      <c r="C83" s="49" t="s">
        <v>661</v>
      </c>
      <c r="D83" s="49" t="s">
        <v>521</v>
      </c>
      <c r="E83" s="49" t="s">
        <v>543</v>
      </c>
      <c r="F83" s="49">
        <v>24</v>
      </c>
      <c r="G83" s="49">
        <v>294</v>
      </c>
      <c r="H83" s="49">
        <v>64</v>
      </c>
      <c r="I83" s="49">
        <v>2</v>
      </c>
      <c r="J83" s="55" t="s">
        <v>522</v>
      </c>
      <c r="K83" s="56">
        <v>152269</v>
      </c>
    </row>
    <row r="84" spans="1:11" ht="13.5" customHeight="1" x14ac:dyDescent="0.2">
      <c r="A84" t="s">
        <v>10</v>
      </c>
      <c r="B84" t="s">
        <v>662</v>
      </c>
      <c r="C84" t="s">
        <v>663</v>
      </c>
      <c r="D84" t="s">
        <v>521</v>
      </c>
      <c r="E84" t="s">
        <v>521</v>
      </c>
      <c r="F84">
        <v>24</v>
      </c>
      <c r="G84">
        <v>226</v>
      </c>
      <c r="H84">
        <v>48</v>
      </c>
      <c r="I84">
        <v>2</v>
      </c>
      <c r="J84" s="53" t="s">
        <v>522</v>
      </c>
      <c r="K84" s="54">
        <v>114017</v>
      </c>
    </row>
    <row r="85" spans="1:11" x14ac:dyDescent="0.2">
      <c r="A85" t="s">
        <v>10</v>
      </c>
      <c r="B85" s="49" t="s">
        <v>664</v>
      </c>
      <c r="C85" s="49" t="s">
        <v>665</v>
      </c>
      <c r="D85" s="49" t="s">
        <v>521</v>
      </c>
      <c r="E85" s="49" t="s">
        <v>521</v>
      </c>
      <c r="F85" s="49">
        <v>24</v>
      </c>
      <c r="G85" s="49">
        <v>95</v>
      </c>
      <c r="H85" s="49">
        <v>16</v>
      </c>
      <c r="I85" s="49">
        <v>1</v>
      </c>
      <c r="J85" s="55" t="s">
        <v>522</v>
      </c>
      <c r="K85" s="56">
        <v>45014</v>
      </c>
    </row>
    <row r="86" spans="1:11" ht="13.5" customHeight="1" x14ac:dyDescent="0.2">
      <c r="A86" t="s">
        <v>10</v>
      </c>
      <c r="B86" t="s">
        <v>666</v>
      </c>
      <c r="C86" t="s">
        <v>667</v>
      </c>
      <c r="D86" t="s">
        <v>521</v>
      </c>
      <c r="E86" t="s">
        <v>521</v>
      </c>
      <c r="F86">
        <v>16</v>
      </c>
      <c r="G86">
        <v>106</v>
      </c>
      <c r="H86">
        <v>32</v>
      </c>
      <c r="I86">
        <v>2</v>
      </c>
      <c r="J86" s="53" t="s">
        <v>522</v>
      </c>
      <c r="K86" s="54">
        <v>59368</v>
      </c>
    </row>
    <row r="87" spans="1:11" x14ac:dyDescent="0.2">
      <c r="A87" t="s">
        <v>10</v>
      </c>
      <c r="B87" s="49" t="s">
        <v>668</v>
      </c>
      <c r="C87" s="49" t="s">
        <v>669</v>
      </c>
      <c r="D87" s="49" t="s">
        <v>521</v>
      </c>
      <c r="E87" s="49" t="s">
        <v>521</v>
      </c>
      <c r="F87" s="49">
        <v>16</v>
      </c>
      <c r="G87" s="49">
        <v>240</v>
      </c>
      <c r="H87" s="49">
        <v>32</v>
      </c>
      <c r="I87" s="49">
        <v>2</v>
      </c>
      <c r="J87" s="55" t="s">
        <v>522</v>
      </c>
      <c r="K87" s="56">
        <v>108278</v>
      </c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/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3"/>
      <c r="C1" s="23"/>
      <c r="D1" s="23"/>
      <c r="E1" s="23"/>
      <c r="F1" s="23"/>
      <c r="G1" s="23"/>
      <c r="H1" s="23"/>
    </row>
    <row r="2" spans="1:12" ht="26.25" customHeight="1" x14ac:dyDescent="0.4">
      <c r="B2" s="3"/>
      <c r="C2" s="4" t="s">
        <v>0</v>
      </c>
      <c r="D2" s="4"/>
      <c r="E2" s="4"/>
      <c r="F2" s="4"/>
      <c r="G2" s="5" t="s">
        <v>1</v>
      </c>
      <c r="H2" s="6"/>
    </row>
    <row r="3" spans="1:12" ht="8.25" customHeight="1" x14ac:dyDescent="0.2">
      <c r="B3" s="7"/>
      <c r="C3" s="8"/>
      <c r="D3" s="8"/>
      <c r="E3" s="8"/>
      <c r="F3" s="8"/>
      <c r="G3" s="8"/>
      <c r="H3" s="9"/>
    </row>
    <row r="4" spans="1:12" x14ac:dyDescent="0.2">
      <c r="B4" s="10"/>
      <c r="C4" s="11"/>
      <c r="D4" s="11"/>
      <c r="E4" s="11"/>
      <c r="F4" s="11"/>
      <c r="G4" s="11"/>
      <c r="H4" s="12"/>
    </row>
    <row r="5" spans="1:12" x14ac:dyDescent="0.2">
      <c r="B5" s="10"/>
      <c r="C5" s="13" t="s">
        <v>2</v>
      </c>
      <c r="D5" s="13"/>
      <c r="E5" s="11"/>
      <c r="F5" s="14" t="s">
        <v>3</v>
      </c>
      <c r="G5" s="11"/>
      <c r="H5" s="12"/>
    </row>
    <row r="6" spans="1:12" x14ac:dyDescent="0.2">
      <c r="B6" s="10"/>
      <c r="C6" s="16" t="s">
        <v>4</v>
      </c>
      <c r="D6" s="17"/>
      <c r="E6" s="11"/>
      <c r="F6" s="16">
        <v>41761</v>
      </c>
      <c r="G6" s="17"/>
      <c r="H6" s="12"/>
    </row>
    <row r="7" spans="1:12" x14ac:dyDescent="0.2">
      <c r="B7" s="10"/>
      <c r="C7" s="14" t="s">
        <v>5</v>
      </c>
      <c r="D7" s="14"/>
      <c r="E7" s="11"/>
      <c r="F7" s="14" t="s">
        <v>6</v>
      </c>
      <c r="G7" s="11"/>
      <c r="H7" s="12"/>
    </row>
    <row r="8" spans="1:12" x14ac:dyDescent="0.2">
      <c r="B8" s="10"/>
      <c r="C8" s="16" t="s">
        <v>670</v>
      </c>
      <c r="D8" s="17"/>
      <c r="E8" s="11"/>
      <c r="F8" s="16">
        <v>41761.999988425923</v>
      </c>
      <c r="G8" s="17"/>
      <c r="H8" s="12"/>
    </row>
    <row r="9" spans="1:12" x14ac:dyDescent="0.2">
      <c r="B9" s="10"/>
      <c r="C9" s="11"/>
      <c r="D9" s="14"/>
      <c r="E9" s="11"/>
      <c r="F9" s="14"/>
      <c r="G9" s="14"/>
      <c r="H9" s="12"/>
    </row>
    <row r="10" spans="1:12" x14ac:dyDescent="0.2">
      <c r="B10" s="20"/>
      <c r="C10" s="21"/>
      <c r="D10" s="21"/>
      <c r="E10" s="21"/>
      <c r="F10" s="21"/>
      <c r="G10" s="21"/>
      <c r="H10" s="22"/>
    </row>
    <row r="11" spans="1:12" x14ac:dyDescent="0.2">
      <c r="B11" s="23"/>
      <c r="C11" s="23"/>
      <c r="D11" s="23"/>
      <c r="E11" s="23"/>
      <c r="F11" s="23"/>
      <c r="G11" s="23"/>
      <c r="H11" s="23"/>
    </row>
    <row r="13" spans="1:12" ht="21.75" customHeight="1" thickBot="1" x14ac:dyDescent="0.25">
      <c r="A13" t="s">
        <v>10</v>
      </c>
      <c r="B13" s="25" t="s">
        <v>220</v>
      </c>
      <c r="C13" s="25" t="s">
        <v>513</v>
      </c>
      <c r="D13" s="25" t="s">
        <v>514</v>
      </c>
      <c r="E13" s="25" t="s">
        <v>515</v>
      </c>
      <c r="F13" s="25" t="s">
        <v>516</v>
      </c>
      <c r="G13" s="25" t="s">
        <v>517</v>
      </c>
      <c r="H13" s="25" t="s">
        <v>361</v>
      </c>
      <c r="I13" s="25" t="s">
        <v>224</v>
      </c>
      <c r="J13" s="25" t="s">
        <v>360</v>
      </c>
      <c r="K13" s="52" t="s">
        <v>518</v>
      </c>
      <c r="L13" s="29"/>
    </row>
    <row r="14" spans="1:12" ht="13.5" customHeight="1" thickTop="1" x14ac:dyDescent="0.2">
      <c r="A14" t="s">
        <v>10</v>
      </c>
      <c r="B14" s="50">
        <v>41761</v>
      </c>
      <c r="C14" t="s">
        <v>519</v>
      </c>
      <c r="D14" t="s">
        <v>520</v>
      </c>
      <c r="E14" t="s">
        <v>521</v>
      </c>
      <c r="F14" t="s">
        <v>521</v>
      </c>
      <c r="G14">
        <v>24</v>
      </c>
      <c r="H14">
        <v>364</v>
      </c>
      <c r="I14">
        <v>40</v>
      </c>
      <c r="J14">
        <v>2</v>
      </c>
      <c r="K14" s="53" t="s">
        <v>522</v>
      </c>
      <c r="L14" s="54">
        <v>166905</v>
      </c>
    </row>
    <row r="15" spans="1:12" x14ac:dyDescent="0.2">
      <c r="A15" t="s">
        <v>10</v>
      </c>
      <c r="B15" s="51">
        <v>41761</v>
      </c>
      <c r="C15" s="49" t="s">
        <v>523</v>
      </c>
      <c r="D15" s="49" t="s">
        <v>524</v>
      </c>
      <c r="E15" s="49" t="s">
        <v>521</v>
      </c>
      <c r="F15" s="49" t="s">
        <v>521</v>
      </c>
      <c r="G15" s="49">
        <v>16</v>
      </c>
      <c r="H15" s="49">
        <v>245</v>
      </c>
      <c r="I15" s="49">
        <v>32</v>
      </c>
      <c r="J15" s="49">
        <v>2</v>
      </c>
      <c r="K15" s="55" t="s">
        <v>522</v>
      </c>
      <c r="L15" s="56">
        <v>110103</v>
      </c>
    </row>
    <row r="16" spans="1:12" ht="13.5" customHeight="1" x14ac:dyDescent="0.2">
      <c r="A16" t="s">
        <v>10</v>
      </c>
      <c r="B16" s="50">
        <v>41761</v>
      </c>
      <c r="C16" t="s">
        <v>525</v>
      </c>
      <c r="D16" t="s">
        <v>526</v>
      </c>
      <c r="E16" t="s">
        <v>521</v>
      </c>
      <c r="F16" t="s">
        <v>521</v>
      </c>
      <c r="G16">
        <v>16</v>
      </c>
      <c r="H16">
        <v>114</v>
      </c>
      <c r="I16">
        <v>32</v>
      </c>
      <c r="J16">
        <v>2</v>
      </c>
      <c r="K16" s="53" t="s">
        <v>522</v>
      </c>
      <c r="L16" s="54">
        <v>62288</v>
      </c>
    </row>
    <row r="17" spans="1:12" x14ac:dyDescent="0.2">
      <c r="A17" t="s">
        <v>10</v>
      </c>
      <c r="B17" s="51">
        <v>41761</v>
      </c>
      <c r="C17" s="49" t="s">
        <v>527</v>
      </c>
      <c r="D17" s="49" t="s">
        <v>528</v>
      </c>
      <c r="E17" s="49" t="s">
        <v>521</v>
      </c>
      <c r="F17" s="49" t="s">
        <v>521</v>
      </c>
      <c r="G17" s="49">
        <v>16</v>
      </c>
      <c r="H17" s="49">
        <v>156</v>
      </c>
      <c r="I17" s="49">
        <v>48</v>
      </c>
      <c r="J17" s="49">
        <v>2</v>
      </c>
      <c r="K17" s="55" t="s">
        <v>522</v>
      </c>
      <c r="L17" s="56">
        <v>87189</v>
      </c>
    </row>
    <row r="18" spans="1:12" ht="13.5" customHeight="1" x14ac:dyDescent="0.2">
      <c r="A18" t="s">
        <v>10</v>
      </c>
      <c r="B18" s="50">
        <v>41761</v>
      </c>
      <c r="C18" t="s">
        <v>529</v>
      </c>
      <c r="D18" t="s">
        <v>530</v>
      </c>
      <c r="E18" t="s">
        <v>521</v>
      </c>
      <c r="F18" t="s">
        <v>521</v>
      </c>
      <c r="G18">
        <v>16</v>
      </c>
      <c r="H18">
        <v>177</v>
      </c>
      <c r="I18">
        <v>64</v>
      </c>
      <c r="J18">
        <v>2</v>
      </c>
      <c r="K18" s="53" t="s">
        <v>522</v>
      </c>
      <c r="L18" s="54">
        <v>105293</v>
      </c>
    </row>
    <row r="19" spans="1:12" x14ac:dyDescent="0.2">
      <c r="A19" t="s">
        <v>10</v>
      </c>
      <c r="B19" s="51">
        <v>41761</v>
      </c>
      <c r="C19" s="49" t="s">
        <v>531</v>
      </c>
      <c r="D19" s="49" t="s">
        <v>532</v>
      </c>
      <c r="E19" s="49" t="s">
        <v>521</v>
      </c>
      <c r="F19" s="49" t="s">
        <v>521</v>
      </c>
      <c r="G19" s="49">
        <v>24</v>
      </c>
      <c r="H19" s="49">
        <v>78</v>
      </c>
      <c r="I19" s="49">
        <v>24</v>
      </c>
      <c r="J19" s="49">
        <v>1</v>
      </c>
      <c r="K19" s="55" t="s">
        <v>522</v>
      </c>
      <c r="L19" s="56">
        <v>43595</v>
      </c>
    </row>
    <row r="20" spans="1:12" ht="13.5" customHeight="1" x14ac:dyDescent="0.2">
      <c r="A20" t="s">
        <v>10</v>
      </c>
      <c r="B20" s="50">
        <v>41761</v>
      </c>
      <c r="C20" t="s">
        <v>533</v>
      </c>
      <c r="D20" t="s">
        <v>534</v>
      </c>
      <c r="E20" t="s">
        <v>521</v>
      </c>
      <c r="F20" t="s">
        <v>521</v>
      </c>
      <c r="G20">
        <v>32</v>
      </c>
      <c r="H20">
        <v>98</v>
      </c>
      <c r="I20">
        <v>32</v>
      </c>
      <c r="J20">
        <v>1</v>
      </c>
      <c r="K20" s="53" t="s">
        <v>522</v>
      </c>
      <c r="L20" s="54">
        <v>56461</v>
      </c>
    </row>
    <row r="21" spans="1:12" x14ac:dyDescent="0.2">
      <c r="A21" t="s">
        <v>10</v>
      </c>
      <c r="B21" s="51">
        <v>41761</v>
      </c>
      <c r="C21" s="49" t="s">
        <v>535</v>
      </c>
      <c r="D21" s="49" t="s">
        <v>536</v>
      </c>
      <c r="E21" s="49" t="s">
        <v>521</v>
      </c>
      <c r="F21" s="49" t="s">
        <v>521</v>
      </c>
      <c r="G21" s="49">
        <v>24</v>
      </c>
      <c r="H21" s="49">
        <v>54</v>
      </c>
      <c r="I21" s="49">
        <v>24</v>
      </c>
      <c r="J21" s="49">
        <v>1</v>
      </c>
      <c r="K21" s="55" t="s">
        <v>522</v>
      </c>
      <c r="L21" s="56">
        <v>34397</v>
      </c>
    </row>
    <row r="22" spans="1:12" ht="13.5" customHeight="1" x14ac:dyDescent="0.2">
      <c r="A22" t="s">
        <v>10</v>
      </c>
      <c r="B22" s="50">
        <v>41761</v>
      </c>
      <c r="C22" t="s">
        <v>537</v>
      </c>
      <c r="D22" t="s">
        <v>538</v>
      </c>
      <c r="E22" t="s">
        <v>521</v>
      </c>
      <c r="F22" t="s">
        <v>521</v>
      </c>
      <c r="G22">
        <v>16</v>
      </c>
      <c r="H22">
        <v>172</v>
      </c>
      <c r="I22">
        <v>24</v>
      </c>
      <c r="J22">
        <v>2</v>
      </c>
      <c r="K22" s="53" t="s">
        <v>522</v>
      </c>
      <c r="L22" s="54">
        <v>83458</v>
      </c>
    </row>
    <row r="23" spans="1:12" x14ac:dyDescent="0.2">
      <c r="A23" t="s">
        <v>10</v>
      </c>
      <c r="B23" s="51">
        <v>41761</v>
      </c>
      <c r="C23" s="49" t="s">
        <v>539</v>
      </c>
      <c r="D23" s="49" t="s">
        <v>540</v>
      </c>
      <c r="E23" s="49" t="s">
        <v>521</v>
      </c>
      <c r="F23" s="49" t="s">
        <v>521</v>
      </c>
      <c r="G23" s="49">
        <v>16</v>
      </c>
      <c r="H23" s="49">
        <v>280</v>
      </c>
      <c r="I23" s="49">
        <v>32</v>
      </c>
      <c r="J23" s="49">
        <v>2</v>
      </c>
      <c r="K23" s="55" t="s">
        <v>522</v>
      </c>
      <c r="L23" s="56">
        <v>122878</v>
      </c>
    </row>
    <row r="24" spans="1:12" ht="13.5" customHeight="1" x14ac:dyDescent="0.2">
      <c r="A24" t="s">
        <v>10</v>
      </c>
      <c r="B24" s="50">
        <v>41761</v>
      </c>
      <c r="C24" t="s">
        <v>541</v>
      </c>
      <c r="D24" t="s">
        <v>542</v>
      </c>
      <c r="E24" t="s">
        <v>521</v>
      </c>
      <c r="F24" t="s">
        <v>543</v>
      </c>
      <c r="G24">
        <v>24</v>
      </c>
      <c r="H24">
        <v>264</v>
      </c>
      <c r="I24">
        <v>32</v>
      </c>
      <c r="J24">
        <v>2</v>
      </c>
      <c r="K24" s="53" t="s">
        <v>522</v>
      </c>
      <c r="L24" s="54">
        <v>117038</v>
      </c>
    </row>
    <row r="25" spans="1:12" x14ac:dyDescent="0.2">
      <c r="A25" t="s">
        <v>10</v>
      </c>
      <c r="B25" s="51">
        <v>41761</v>
      </c>
      <c r="C25" s="49" t="s">
        <v>544</v>
      </c>
      <c r="D25" s="49" t="s">
        <v>545</v>
      </c>
      <c r="E25" s="49" t="s">
        <v>521</v>
      </c>
      <c r="F25" s="49" t="s">
        <v>521</v>
      </c>
      <c r="G25" s="49">
        <v>16</v>
      </c>
      <c r="H25" s="49">
        <v>194</v>
      </c>
      <c r="I25" s="49">
        <v>32</v>
      </c>
      <c r="J25" s="49">
        <v>2</v>
      </c>
      <c r="K25" s="55" t="s">
        <v>522</v>
      </c>
      <c r="L25" s="56">
        <v>91488</v>
      </c>
    </row>
    <row r="26" spans="1:12" ht="13.5" customHeight="1" x14ac:dyDescent="0.2">
      <c r="A26" t="s">
        <v>10</v>
      </c>
      <c r="B26" s="50">
        <v>41761</v>
      </c>
      <c r="C26" t="s">
        <v>546</v>
      </c>
      <c r="D26" t="s">
        <v>547</v>
      </c>
      <c r="E26" t="s">
        <v>521</v>
      </c>
      <c r="F26" t="s">
        <v>521</v>
      </c>
      <c r="G26">
        <v>16</v>
      </c>
      <c r="H26">
        <v>274</v>
      </c>
      <c r="I26">
        <v>32</v>
      </c>
      <c r="J26">
        <v>2</v>
      </c>
      <c r="K26" s="53" t="s">
        <v>522</v>
      </c>
      <c r="L26" s="54">
        <v>120688</v>
      </c>
    </row>
    <row r="27" spans="1:12" x14ac:dyDescent="0.2">
      <c r="A27" t="s">
        <v>10</v>
      </c>
      <c r="B27" s="51">
        <v>41761</v>
      </c>
      <c r="C27" s="49" t="s">
        <v>548</v>
      </c>
      <c r="D27" s="49" t="s">
        <v>549</v>
      </c>
      <c r="E27" s="49" t="s">
        <v>521</v>
      </c>
      <c r="F27" s="49" t="s">
        <v>521</v>
      </c>
      <c r="G27" s="49">
        <v>16</v>
      </c>
      <c r="H27" s="49">
        <v>202</v>
      </c>
      <c r="I27" s="49">
        <v>16</v>
      </c>
      <c r="J27" s="49">
        <v>1</v>
      </c>
      <c r="K27" s="55" t="s">
        <v>522</v>
      </c>
      <c r="L27" s="56">
        <v>84069</v>
      </c>
    </row>
    <row r="28" spans="1:12" ht="13.5" customHeight="1" x14ac:dyDescent="0.2">
      <c r="A28" t="s">
        <v>10</v>
      </c>
      <c r="B28" s="50">
        <v>41761</v>
      </c>
      <c r="C28" t="s">
        <v>550</v>
      </c>
      <c r="D28" t="s">
        <v>551</v>
      </c>
      <c r="E28" t="s">
        <v>521</v>
      </c>
      <c r="F28" t="s">
        <v>521</v>
      </c>
      <c r="G28">
        <v>32</v>
      </c>
      <c r="H28">
        <v>128</v>
      </c>
      <c r="I28">
        <v>56</v>
      </c>
      <c r="J28">
        <v>2</v>
      </c>
      <c r="K28" s="53" t="s">
        <v>522</v>
      </c>
      <c r="L28" s="54">
        <v>85620</v>
      </c>
    </row>
    <row r="29" spans="1:12" x14ac:dyDescent="0.2">
      <c r="A29" t="s">
        <v>10</v>
      </c>
      <c r="B29" s="51">
        <v>41761</v>
      </c>
      <c r="C29" s="49" t="s">
        <v>552</v>
      </c>
      <c r="D29" s="49" t="s">
        <v>553</v>
      </c>
      <c r="E29" s="49" t="s">
        <v>521</v>
      </c>
      <c r="F29" s="49" t="s">
        <v>521</v>
      </c>
      <c r="G29" s="49">
        <v>16</v>
      </c>
      <c r="H29" s="49">
        <v>208</v>
      </c>
      <c r="I29" s="49">
        <v>32</v>
      </c>
      <c r="J29" s="49">
        <v>2</v>
      </c>
      <c r="K29" s="55" t="s">
        <v>522</v>
      </c>
      <c r="L29" s="56">
        <v>96598</v>
      </c>
    </row>
    <row r="30" spans="1:12" ht="13.5" customHeight="1" x14ac:dyDescent="0.2">
      <c r="A30" t="s">
        <v>10</v>
      </c>
      <c r="B30" s="50">
        <v>41761</v>
      </c>
      <c r="C30" t="s">
        <v>554</v>
      </c>
      <c r="D30" t="s">
        <v>555</v>
      </c>
      <c r="E30" t="s">
        <v>521</v>
      </c>
      <c r="F30" t="s">
        <v>521</v>
      </c>
      <c r="G30">
        <v>16</v>
      </c>
      <c r="H30">
        <v>264</v>
      </c>
      <c r="I30">
        <v>32</v>
      </c>
      <c r="J30">
        <v>2</v>
      </c>
      <c r="K30" s="53" t="s">
        <v>522</v>
      </c>
      <c r="L30" s="54">
        <v>117038</v>
      </c>
    </row>
    <row r="31" spans="1:12" x14ac:dyDescent="0.2">
      <c r="A31" t="s">
        <v>10</v>
      </c>
      <c r="B31" s="51">
        <v>41761</v>
      </c>
      <c r="C31" s="49" t="s">
        <v>556</v>
      </c>
      <c r="D31" s="49" t="s">
        <v>557</v>
      </c>
      <c r="E31" s="49" t="s">
        <v>521</v>
      </c>
      <c r="F31" s="49" t="s">
        <v>521</v>
      </c>
      <c r="G31" s="49">
        <v>16</v>
      </c>
      <c r="H31" s="49">
        <v>216</v>
      </c>
      <c r="I31" s="49">
        <v>48</v>
      </c>
      <c r="J31" s="49">
        <v>3</v>
      </c>
      <c r="K31" s="55" t="s">
        <v>522</v>
      </c>
      <c r="L31" s="56">
        <v>110039</v>
      </c>
    </row>
    <row r="32" spans="1:12" ht="13.5" customHeight="1" x14ac:dyDescent="0.2">
      <c r="A32" t="s">
        <v>10</v>
      </c>
      <c r="B32" s="50">
        <v>41761</v>
      </c>
      <c r="C32" t="s">
        <v>558</v>
      </c>
      <c r="D32" t="s">
        <v>559</v>
      </c>
      <c r="E32" t="s">
        <v>521</v>
      </c>
      <c r="F32" t="s">
        <v>521</v>
      </c>
      <c r="G32">
        <v>32</v>
      </c>
      <c r="H32">
        <v>220</v>
      </c>
      <c r="I32">
        <v>64</v>
      </c>
      <c r="J32">
        <v>2</v>
      </c>
      <c r="K32" s="53" t="s">
        <v>522</v>
      </c>
      <c r="L32" s="54">
        <v>122558</v>
      </c>
    </row>
    <row r="33" spans="1:12" x14ac:dyDescent="0.2">
      <c r="A33" t="s">
        <v>10</v>
      </c>
      <c r="B33" s="51">
        <v>41761</v>
      </c>
      <c r="C33" s="49" t="s">
        <v>560</v>
      </c>
      <c r="D33" s="49" t="s">
        <v>561</v>
      </c>
      <c r="E33" s="49" t="s">
        <v>521</v>
      </c>
      <c r="F33" s="49" t="s">
        <v>521</v>
      </c>
      <c r="G33" s="49">
        <v>16</v>
      </c>
      <c r="H33" s="49">
        <v>86</v>
      </c>
      <c r="I33" s="49">
        <v>16</v>
      </c>
      <c r="J33" s="49">
        <v>1</v>
      </c>
      <c r="K33" s="55" t="s">
        <v>522</v>
      </c>
      <c r="L33" s="56">
        <v>41729</v>
      </c>
    </row>
    <row r="34" spans="1:12" ht="13.5" customHeight="1" x14ac:dyDescent="0.2">
      <c r="A34" t="s">
        <v>10</v>
      </c>
      <c r="B34" s="50">
        <v>41761</v>
      </c>
      <c r="C34" t="s">
        <v>562</v>
      </c>
      <c r="D34" t="s">
        <v>563</v>
      </c>
      <c r="E34" t="s">
        <v>521</v>
      </c>
      <c r="F34" t="s">
        <v>521</v>
      </c>
      <c r="G34">
        <v>32</v>
      </c>
      <c r="H34">
        <v>95</v>
      </c>
      <c r="I34">
        <v>16</v>
      </c>
      <c r="J34">
        <v>1</v>
      </c>
      <c r="K34" s="53" t="s">
        <v>522</v>
      </c>
      <c r="L34" s="54">
        <v>45014</v>
      </c>
    </row>
    <row r="35" spans="1:12" x14ac:dyDescent="0.2">
      <c r="A35" t="s">
        <v>10</v>
      </c>
      <c r="B35" s="51">
        <v>41761</v>
      </c>
      <c r="C35" s="49" t="s">
        <v>564</v>
      </c>
      <c r="D35" s="49" t="s">
        <v>565</v>
      </c>
      <c r="E35" s="49" t="s">
        <v>521</v>
      </c>
      <c r="F35" s="49" t="s">
        <v>521</v>
      </c>
      <c r="G35" s="49">
        <v>32</v>
      </c>
      <c r="H35" s="49">
        <v>180</v>
      </c>
      <c r="I35" s="49">
        <v>32</v>
      </c>
      <c r="J35" s="49">
        <v>2</v>
      </c>
      <c r="K35" s="55" t="s">
        <v>522</v>
      </c>
      <c r="L35" s="56">
        <v>86378</v>
      </c>
    </row>
    <row r="36" spans="1:12" ht="13.5" customHeight="1" x14ac:dyDescent="0.2">
      <c r="A36" t="s">
        <v>10</v>
      </c>
      <c r="B36" s="50">
        <v>41761</v>
      </c>
      <c r="C36" t="s">
        <v>566</v>
      </c>
      <c r="D36" t="s">
        <v>567</v>
      </c>
      <c r="E36" t="s">
        <v>521</v>
      </c>
      <c r="F36" t="s">
        <v>521</v>
      </c>
      <c r="G36">
        <v>24</v>
      </c>
      <c r="H36">
        <v>310</v>
      </c>
      <c r="I36">
        <v>48</v>
      </c>
      <c r="J36">
        <v>2</v>
      </c>
      <c r="K36" s="53" t="s">
        <v>522</v>
      </c>
      <c r="L36" s="54">
        <v>146210</v>
      </c>
    </row>
    <row r="37" spans="1:12" x14ac:dyDescent="0.2">
      <c r="A37" t="s">
        <v>10</v>
      </c>
      <c r="B37" s="51">
        <v>41761</v>
      </c>
      <c r="C37" s="49" t="s">
        <v>568</v>
      </c>
      <c r="D37" s="49" t="s">
        <v>569</v>
      </c>
      <c r="E37" s="49" t="s">
        <v>521</v>
      </c>
      <c r="F37" s="49" t="s">
        <v>521</v>
      </c>
      <c r="G37" s="49">
        <v>24</v>
      </c>
      <c r="H37" s="49">
        <v>60</v>
      </c>
      <c r="I37" s="49">
        <v>24</v>
      </c>
      <c r="J37" s="49">
        <v>1</v>
      </c>
      <c r="K37" s="55" t="s">
        <v>522</v>
      </c>
      <c r="L37" s="56">
        <v>36696</v>
      </c>
    </row>
    <row r="38" spans="1:12" ht="13.5" customHeight="1" x14ac:dyDescent="0.2">
      <c r="A38" t="s">
        <v>10</v>
      </c>
      <c r="B38" s="50">
        <v>41761</v>
      </c>
      <c r="C38" t="s">
        <v>570</v>
      </c>
      <c r="D38" t="s">
        <v>571</v>
      </c>
      <c r="E38" t="s">
        <v>521</v>
      </c>
      <c r="F38" t="s">
        <v>521</v>
      </c>
      <c r="G38">
        <v>16</v>
      </c>
      <c r="H38">
        <v>296</v>
      </c>
      <c r="I38">
        <v>32</v>
      </c>
      <c r="J38">
        <v>2</v>
      </c>
      <c r="K38" s="53" t="s">
        <v>522</v>
      </c>
      <c r="L38" s="54">
        <v>128718</v>
      </c>
    </row>
    <row r="39" spans="1:12" x14ac:dyDescent="0.2">
      <c r="A39" t="s">
        <v>10</v>
      </c>
      <c r="B39" s="51">
        <v>41761</v>
      </c>
      <c r="C39" s="49" t="s">
        <v>572</v>
      </c>
      <c r="D39" s="49" t="s">
        <v>573</v>
      </c>
      <c r="E39" s="49" t="s">
        <v>521</v>
      </c>
      <c r="F39" s="49" t="s">
        <v>521</v>
      </c>
      <c r="G39" s="49">
        <v>16</v>
      </c>
      <c r="H39" s="49">
        <v>212</v>
      </c>
      <c r="I39" s="49">
        <v>48</v>
      </c>
      <c r="J39" s="49">
        <v>2</v>
      </c>
      <c r="K39" s="55" t="s">
        <v>522</v>
      </c>
      <c r="L39" s="56">
        <v>108652</v>
      </c>
    </row>
    <row r="40" spans="1:12" ht="13.5" customHeight="1" x14ac:dyDescent="0.2">
      <c r="A40" t="s">
        <v>10</v>
      </c>
      <c r="B40" s="50">
        <v>41761</v>
      </c>
      <c r="C40" t="s">
        <v>574</v>
      </c>
      <c r="D40" t="s">
        <v>575</v>
      </c>
      <c r="E40" t="s">
        <v>521</v>
      </c>
      <c r="F40" t="s">
        <v>521</v>
      </c>
      <c r="G40">
        <v>16</v>
      </c>
      <c r="H40">
        <v>398</v>
      </c>
      <c r="I40">
        <v>32</v>
      </c>
      <c r="J40">
        <v>2</v>
      </c>
      <c r="K40" s="53" t="s">
        <v>522</v>
      </c>
      <c r="L40" s="54">
        <v>165948</v>
      </c>
    </row>
    <row r="41" spans="1:12" x14ac:dyDescent="0.2">
      <c r="A41" t="s">
        <v>10</v>
      </c>
      <c r="B41" s="51">
        <v>41761</v>
      </c>
      <c r="C41" s="49" t="s">
        <v>576</v>
      </c>
      <c r="D41" s="49" t="s">
        <v>577</v>
      </c>
      <c r="E41" s="49" t="s">
        <v>521</v>
      </c>
      <c r="F41" s="49" t="s">
        <v>521</v>
      </c>
      <c r="G41" s="49">
        <v>24</v>
      </c>
      <c r="H41" s="49">
        <v>196</v>
      </c>
      <c r="I41" s="49">
        <v>64</v>
      </c>
      <c r="J41" s="49">
        <v>2</v>
      </c>
      <c r="K41" s="55" t="s">
        <v>522</v>
      </c>
      <c r="L41" s="56">
        <v>112922</v>
      </c>
    </row>
    <row r="42" spans="1:12" ht="13.5" customHeight="1" x14ac:dyDescent="0.2">
      <c r="A42" t="s">
        <v>10</v>
      </c>
      <c r="B42" s="50">
        <v>41761</v>
      </c>
      <c r="C42" t="s">
        <v>578</v>
      </c>
      <c r="D42" t="s">
        <v>579</v>
      </c>
      <c r="E42" t="s">
        <v>521</v>
      </c>
      <c r="F42" t="s">
        <v>543</v>
      </c>
      <c r="G42">
        <v>16</v>
      </c>
      <c r="H42">
        <v>156</v>
      </c>
      <c r="I42">
        <v>32</v>
      </c>
      <c r="J42">
        <v>2</v>
      </c>
      <c r="K42" s="53" t="s">
        <v>522</v>
      </c>
      <c r="L42" s="54">
        <v>77618</v>
      </c>
    </row>
    <row r="43" spans="1:12" x14ac:dyDescent="0.2">
      <c r="A43" t="s">
        <v>10</v>
      </c>
      <c r="B43" s="51">
        <v>41761</v>
      </c>
      <c r="C43" s="49" t="s">
        <v>580</v>
      </c>
      <c r="D43" s="49" t="s">
        <v>581</v>
      </c>
      <c r="E43" s="49" t="s">
        <v>521</v>
      </c>
      <c r="F43" s="49" t="s">
        <v>521</v>
      </c>
      <c r="G43" s="49">
        <v>24</v>
      </c>
      <c r="H43" s="49">
        <v>100</v>
      </c>
      <c r="I43" s="49">
        <v>16</v>
      </c>
      <c r="J43" s="49">
        <v>1</v>
      </c>
      <c r="K43" s="55" t="s">
        <v>522</v>
      </c>
      <c r="L43" s="56">
        <v>46839</v>
      </c>
    </row>
    <row r="44" spans="1:12" ht="13.5" customHeight="1" x14ac:dyDescent="0.2">
      <c r="A44" t="s">
        <v>10</v>
      </c>
      <c r="B44" s="50">
        <v>41761</v>
      </c>
      <c r="C44" t="s">
        <v>582</v>
      </c>
      <c r="D44" t="s">
        <v>583</v>
      </c>
      <c r="E44" t="s">
        <v>521</v>
      </c>
      <c r="F44" t="s">
        <v>521</v>
      </c>
      <c r="G44">
        <v>16</v>
      </c>
      <c r="H44">
        <v>176</v>
      </c>
      <c r="I44">
        <v>32</v>
      </c>
      <c r="J44">
        <v>2</v>
      </c>
      <c r="K44" s="53" t="s">
        <v>522</v>
      </c>
      <c r="L44" s="54">
        <v>84918</v>
      </c>
    </row>
    <row r="45" spans="1:12" x14ac:dyDescent="0.2">
      <c r="A45" t="s">
        <v>10</v>
      </c>
      <c r="B45" s="51">
        <v>41761</v>
      </c>
      <c r="C45" s="49" t="s">
        <v>584</v>
      </c>
      <c r="D45" s="49" t="s">
        <v>585</v>
      </c>
      <c r="E45" s="49" t="s">
        <v>521</v>
      </c>
      <c r="F45" s="49" t="s">
        <v>521</v>
      </c>
      <c r="G45" s="49">
        <v>16</v>
      </c>
      <c r="H45" s="49">
        <v>166</v>
      </c>
      <c r="I45" s="49">
        <v>32</v>
      </c>
      <c r="J45" s="49">
        <v>2</v>
      </c>
      <c r="K45" s="55" t="s">
        <v>522</v>
      </c>
      <c r="L45" s="56">
        <v>81268</v>
      </c>
    </row>
    <row r="46" spans="1:12" ht="13.5" customHeight="1" x14ac:dyDescent="0.2">
      <c r="A46" t="s">
        <v>10</v>
      </c>
      <c r="B46" s="50">
        <v>41761</v>
      </c>
      <c r="C46" t="s">
        <v>586</v>
      </c>
      <c r="D46" t="s">
        <v>587</v>
      </c>
      <c r="E46" t="s">
        <v>521</v>
      </c>
      <c r="F46" t="s">
        <v>521</v>
      </c>
      <c r="G46">
        <v>16</v>
      </c>
      <c r="H46">
        <v>216</v>
      </c>
      <c r="I46">
        <v>48</v>
      </c>
      <c r="J46">
        <v>2</v>
      </c>
      <c r="K46" s="53" t="s">
        <v>522</v>
      </c>
      <c r="L46" s="54">
        <v>110184</v>
      </c>
    </row>
    <row r="47" spans="1:12" x14ac:dyDescent="0.2">
      <c r="A47" t="s">
        <v>10</v>
      </c>
      <c r="B47" s="51">
        <v>41761</v>
      </c>
      <c r="C47" s="49" t="s">
        <v>588</v>
      </c>
      <c r="D47" s="49" t="s">
        <v>589</v>
      </c>
      <c r="E47" s="49" t="s">
        <v>521</v>
      </c>
      <c r="F47" s="49" t="s">
        <v>521</v>
      </c>
      <c r="G47" s="49">
        <v>16</v>
      </c>
      <c r="H47" s="49">
        <v>390</v>
      </c>
      <c r="I47" s="49">
        <v>48</v>
      </c>
      <c r="J47" s="49">
        <v>2</v>
      </c>
      <c r="K47" s="55" t="s">
        <v>522</v>
      </c>
      <c r="L47" s="56">
        <v>176870</v>
      </c>
    </row>
    <row r="48" spans="1:12" ht="13.5" customHeight="1" x14ac:dyDescent="0.2">
      <c r="A48" t="s">
        <v>10</v>
      </c>
      <c r="B48" s="50">
        <v>41761</v>
      </c>
      <c r="C48" t="s">
        <v>590</v>
      </c>
      <c r="D48" t="s">
        <v>591</v>
      </c>
      <c r="E48" t="s">
        <v>521</v>
      </c>
      <c r="F48" t="s">
        <v>521</v>
      </c>
      <c r="G48">
        <v>16</v>
      </c>
      <c r="H48">
        <v>156</v>
      </c>
      <c r="I48">
        <v>32</v>
      </c>
      <c r="J48">
        <v>2</v>
      </c>
      <c r="K48" s="53" t="s">
        <v>522</v>
      </c>
      <c r="L48" s="54">
        <v>77618</v>
      </c>
    </row>
    <row r="49" spans="1:12" x14ac:dyDescent="0.2">
      <c r="A49" t="s">
        <v>10</v>
      </c>
      <c r="B49" s="51">
        <v>41761</v>
      </c>
      <c r="C49" s="49" t="s">
        <v>592</v>
      </c>
      <c r="D49" s="49" t="s">
        <v>593</v>
      </c>
      <c r="E49" s="49" t="s">
        <v>521</v>
      </c>
      <c r="F49" s="49" t="s">
        <v>521</v>
      </c>
      <c r="G49" s="49">
        <v>16</v>
      </c>
      <c r="H49" s="49">
        <v>240</v>
      </c>
      <c r="I49" s="49">
        <v>32</v>
      </c>
      <c r="J49" s="49">
        <v>2</v>
      </c>
      <c r="K49" s="55" t="s">
        <v>522</v>
      </c>
      <c r="L49" s="56">
        <v>108278</v>
      </c>
    </row>
    <row r="50" spans="1:12" ht="13.5" customHeight="1" x14ac:dyDescent="0.2">
      <c r="A50" t="s">
        <v>10</v>
      </c>
      <c r="B50" s="50">
        <v>41761</v>
      </c>
      <c r="C50" t="s">
        <v>594</v>
      </c>
      <c r="D50" t="s">
        <v>595</v>
      </c>
      <c r="E50" t="s">
        <v>521</v>
      </c>
      <c r="F50" t="s">
        <v>521</v>
      </c>
      <c r="G50">
        <v>16</v>
      </c>
      <c r="H50">
        <v>158</v>
      </c>
      <c r="I50">
        <v>32</v>
      </c>
      <c r="J50">
        <v>2</v>
      </c>
      <c r="K50" s="53" t="s">
        <v>522</v>
      </c>
      <c r="L50" s="54">
        <v>78348</v>
      </c>
    </row>
    <row r="51" spans="1:12" x14ac:dyDescent="0.2">
      <c r="A51" t="s">
        <v>10</v>
      </c>
      <c r="B51" s="51">
        <v>41761</v>
      </c>
      <c r="C51" s="49" t="s">
        <v>596</v>
      </c>
      <c r="D51" s="49" t="s">
        <v>597</v>
      </c>
      <c r="E51" s="49" t="s">
        <v>521</v>
      </c>
      <c r="F51" s="49" t="s">
        <v>521</v>
      </c>
      <c r="G51" s="49">
        <v>32</v>
      </c>
      <c r="H51" s="49">
        <v>274</v>
      </c>
      <c r="I51" s="49">
        <v>64</v>
      </c>
      <c r="J51" s="49">
        <v>2</v>
      </c>
      <c r="K51" s="55" t="s">
        <v>522</v>
      </c>
      <c r="L51" s="56">
        <v>144239</v>
      </c>
    </row>
    <row r="52" spans="1:12" ht="13.5" customHeight="1" x14ac:dyDescent="0.2">
      <c r="A52" t="s">
        <v>10</v>
      </c>
      <c r="B52" s="50">
        <v>41761</v>
      </c>
      <c r="C52" t="s">
        <v>598</v>
      </c>
      <c r="D52" t="s">
        <v>599</v>
      </c>
      <c r="E52" t="s">
        <v>521</v>
      </c>
      <c r="F52" t="s">
        <v>521</v>
      </c>
      <c r="G52">
        <v>24</v>
      </c>
      <c r="H52">
        <v>354</v>
      </c>
      <c r="I52">
        <v>48</v>
      </c>
      <c r="J52">
        <v>2</v>
      </c>
      <c r="K52" s="53" t="s">
        <v>522</v>
      </c>
      <c r="L52" s="54">
        <v>163073</v>
      </c>
    </row>
    <row r="53" spans="1:12" x14ac:dyDescent="0.2">
      <c r="A53" t="s">
        <v>10</v>
      </c>
      <c r="B53" s="51">
        <v>41761</v>
      </c>
      <c r="C53" s="49" t="s">
        <v>600</v>
      </c>
      <c r="D53" s="49" t="s">
        <v>601</v>
      </c>
      <c r="E53" s="49" t="s">
        <v>521</v>
      </c>
      <c r="F53" s="49" t="s">
        <v>521</v>
      </c>
      <c r="G53" s="49">
        <v>16</v>
      </c>
      <c r="H53" s="49">
        <v>238</v>
      </c>
      <c r="I53" s="49">
        <v>24</v>
      </c>
      <c r="J53" s="49">
        <v>1</v>
      </c>
      <c r="K53" s="55" t="s">
        <v>522</v>
      </c>
      <c r="L53" s="56">
        <v>104915</v>
      </c>
    </row>
    <row r="54" spans="1:12" ht="13.5" customHeight="1" x14ac:dyDescent="0.2">
      <c r="A54" t="s">
        <v>10</v>
      </c>
      <c r="B54" s="50">
        <v>41761</v>
      </c>
      <c r="C54" t="s">
        <v>602</v>
      </c>
      <c r="D54" t="s">
        <v>603</v>
      </c>
      <c r="E54" t="s">
        <v>521</v>
      </c>
      <c r="F54" t="s">
        <v>521</v>
      </c>
      <c r="G54">
        <v>24</v>
      </c>
      <c r="H54">
        <v>262</v>
      </c>
      <c r="I54">
        <v>48</v>
      </c>
      <c r="J54">
        <v>2</v>
      </c>
      <c r="K54" s="53" t="s">
        <v>522</v>
      </c>
      <c r="L54" s="54">
        <v>127814</v>
      </c>
    </row>
    <row r="55" spans="1:12" x14ac:dyDescent="0.2">
      <c r="A55" t="s">
        <v>10</v>
      </c>
      <c r="B55" s="51">
        <v>41761</v>
      </c>
      <c r="C55" s="49" t="s">
        <v>604</v>
      </c>
      <c r="D55" s="49" t="s">
        <v>605</v>
      </c>
      <c r="E55" s="49" t="s">
        <v>521</v>
      </c>
      <c r="F55" s="49" t="s">
        <v>521</v>
      </c>
      <c r="G55" s="49">
        <v>24</v>
      </c>
      <c r="H55" s="49">
        <v>80</v>
      </c>
      <c r="I55" s="49">
        <v>16</v>
      </c>
      <c r="J55" s="49">
        <v>1</v>
      </c>
      <c r="K55" s="55" t="s">
        <v>522</v>
      </c>
      <c r="L55" s="56">
        <v>39539</v>
      </c>
    </row>
    <row r="56" spans="1:12" ht="13.5" customHeight="1" x14ac:dyDescent="0.2">
      <c r="A56" t="s">
        <v>10</v>
      </c>
      <c r="B56" s="50">
        <v>41761</v>
      </c>
      <c r="C56" t="s">
        <v>606</v>
      </c>
      <c r="D56" t="s">
        <v>607</v>
      </c>
      <c r="E56" t="s">
        <v>521</v>
      </c>
      <c r="F56" t="s">
        <v>521</v>
      </c>
      <c r="G56">
        <v>32</v>
      </c>
      <c r="H56">
        <v>250</v>
      </c>
      <c r="I56">
        <v>64</v>
      </c>
      <c r="J56">
        <v>2</v>
      </c>
      <c r="K56" s="53" t="s">
        <v>522</v>
      </c>
      <c r="L56" s="54">
        <v>134603</v>
      </c>
    </row>
    <row r="57" spans="1:12" x14ac:dyDescent="0.2">
      <c r="A57" t="s">
        <v>10</v>
      </c>
      <c r="B57" s="51">
        <v>41761</v>
      </c>
      <c r="C57" s="49" t="s">
        <v>608</v>
      </c>
      <c r="D57" s="49" t="s">
        <v>609</v>
      </c>
      <c r="E57" s="49" t="s">
        <v>521</v>
      </c>
      <c r="F57" s="49" t="s">
        <v>521</v>
      </c>
      <c r="G57" s="49">
        <v>32</v>
      </c>
      <c r="H57" s="49">
        <v>294</v>
      </c>
      <c r="I57" s="49">
        <v>64</v>
      </c>
      <c r="J57" s="49">
        <v>2</v>
      </c>
      <c r="K57" s="55" t="s">
        <v>522</v>
      </c>
      <c r="L57" s="56">
        <v>152269</v>
      </c>
    </row>
    <row r="58" spans="1:12" ht="13.5" customHeight="1" x14ac:dyDescent="0.2">
      <c r="A58" t="s">
        <v>10</v>
      </c>
      <c r="B58" s="50">
        <v>41761</v>
      </c>
      <c r="C58" t="s">
        <v>610</v>
      </c>
      <c r="D58" t="s">
        <v>611</v>
      </c>
      <c r="E58" t="s">
        <v>521</v>
      </c>
      <c r="F58" t="s">
        <v>521</v>
      </c>
      <c r="G58">
        <v>16</v>
      </c>
      <c r="H58">
        <v>310</v>
      </c>
      <c r="I58">
        <v>32</v>
      </c>
      <c r="J58">
        <v>2</v>
      </c>
      <c r="K58" s="53" t="s">
        <v>522</v>
      </c>
      <c r="L58" s="54">
        <v>133974</v>
      </c>
    </row>
    <row r="59" spans="1:12" x14ac:dyDescent="0.2">
      <c r="A59" t="s">
        <v>10</v>
      </c>
      <c r="B59" s="51">
        <v>41761</v>
      </c>
      <c r="C59" s="49" t="s">
        <v>612</v>
      </c>
      <c r="D59" s="49" t="s">
        <v>613</v>
      </c>
      <c r="E59" s="49" t="s">
        <v>521</v>
      </c>
      <c r="F59" s="49" t="s">
        <v>521</v>
      </c>
      <c r="G59" s="49">
        <v>32</v>
      </c>
      <c r="H59" s="49">
        <v>292</v>
      </c>
      <c r="I59" s="49">
        <v>48</v>
      </c>
      <c r="J59" s="49">
        <v>2</v>
      </c>
      <c r="K59" s="55" t="s">
        <v>522</v>
      </c>
      <c r="L59" s="56">
        <v>139312</v>
      </c>
    </row>
    <row r="60" spans="1:12" ht="13.5" customHeight="1" x14ac:dyDescent="0.2">
      <c r="A60" t="s">
        <v>10</v>
      </c>
      <c r="B60" s="50">
        <v>41761</v>
      </c>
      <c r="C60" t="s">
        <v>614</v>
      </c>
      <c r="D60" t="s">
        <v>615</v>
      </c>
      <c r="E60" t="s">
        <v>521</v>
      </c>
      <c r="F60" t="s">
        <v>521</v>
      </c>
      <c r="G60">
        <v>24</v>
      </c>
      <c r="H60">
        <v>264</v>
      </c>
      <c r="I60">
        <v>48</v>
      </c>
      <c r="J60">
        <v>2</v>
      </c>
      <c r="K60" s="53" t="s">
        <v>522</v>
      </c>
      <c r="L60" s="54">
        <v>128581</v>
      </c>
    </row>
    <row r="61" spans="1:12" x14ac:dyDescent="0.2">
      <c r="A61" t="s">
        <v>10</v>
      </c>
      <c r="B61" s="51">
        <v>41761</v>
      </c>
      <c r="C61" s="49" t="s">
        <v>616</v>
      </c>
      <c r="D61" s="49" t="s">
        <v>617</v>
      </c>
      <c r="E61" s="49" t="s">
        <v>521</v>
      </c>
      <c r="F61" s="49" t="s">
        <v>521</v>
      </c>
      <c r="G61" s="49">
        <v>16</v>
      </c>
      <c r="H61" s="49">
        <v>389</v>
      </c>
      <c r="I61" s="49">
        <v>32</v>
      </c>
      <c r="J61" s="49">
        <v>2</v>
      </c>
      <c r="K61" s="55" t="s">
        <v>522</v>
      </c>
      <c r="L61" s="56">
        <v>162845</v>
      </c>
    </row>
    <row r="62" spans="1:12" ht="13.5" customHeight="1" x14ac:dyDescent="0.2">
      <c r="A62" t="s">
        <v>10</v>
      </c>
      <c r="B62" s="50">
        <v>41761</v>
      </c>
      <c r="C62" t="s">
        <v>618</v>
      </c>
      <c r="D62" t="s">
        <v>619</v>
      </c>
      <c r="E62" t="s">
        <v>521</v>
      </c>
      <c r="F62" t="s">
        <v>521</v>
      </c>
      <c r="G62">
        <v>24</v>
      </c>
      <c r="H62">
        <v>398</v>
      </c>
      <c r="I62">
        <v>48</v>
      </c>
      <c r="J62">
        <v>2</v>
      </c>
      <c r="K62" s="53" t="s">
        <v>522</v>
      </c>
      <c r="L62" s="54">
        <v>179936</v>
      </c>
    </row>
    <row r="63" spans="1:12" x14ac:dyDescent="0.2">
      <c r="A63" t="s">
        <v>10</v>
      </c>
      <c r="B63" s="51">
        <v>41761</v>
      </c>
      <c r="C63" s="49" t="s">
        <v>620</v>
      </c>
      <c r="D63" s="49" t="s">
        <v>621</v>
      </c>
      <c r="E63" s="49" t="s">
        <v>521</v>
      </c>
      <c r="F63" s="49" t="s">
        <v>521</v>
      </c>
      <c r="G63" s="49">
        <v>24</v>
      </c>
      <c r="H63" s="49">
        <v>84</v>
      </c>
      <c r="I63" s="49">
        <v>32</v>
      </c>
      <c r="J63" s="49">
        <v>1</v>
      </c>
      <c r="K63" s="55" t="s">
        <v>522</v>
      </c>
      <c r="L63" s="56">
        <v>50840</v>
      </c>
    </row>
    <row r="64" spans="1:12" ht="13.5" customHeight="1" x14ac:dyDescent="0.2">
      <c r="A64" t="s">
        <v>10</v>
      </c>
      <c r="B64" s="50">
        <v>41761</v>
      </c>
      <c r="C64" t="s">
        <v>622</v>
      </c>
      <c r="D64" t="s">
        <v>623</v>
      </c>
      <c r="E64" t="s">
        <v>521</v>
      </c>
      <c r="F64" t="s">
        <v>521</v>
      </c>
      <c r="G64">
        <v>16</v>
      </c>
      <c r="H64">
        <v>264</v>
      </c>
      <c r="I64">
        <v>32</v>
      </c>
      <c r="J64">
        <v>2</v>
      </c>
      <c r="K64" s="53" t="s">
        <v>522</v>
      </c>
      <c r="L64" s="54">
        <v>117038</v>
      </c>
    </row>
    <row r="65" spans="1:12" x14ac:dyDescent="0.2">
      <c r="A65" t="s">
        <v>10</v>
      </c>
      <c r="B65" s="51">
        <v>41761</v>
      </c>
      <c r="C65" s="49" t="s">
        <v>624</v>
      </c>
      <c r="D65" s="49" t="s">
        <v>625</v>
      </c>
      <c r="E65" s="49" t="s">
        <v>521</v>
      </c>
      <c r="F65" s="49" t="s">
        <v>521</v>
      </c>
      <c r="G65" s="49">
        <v>24</v>
      </c>
      <c r="H65" s="49">
        <v>300</v>
      </c>
      <c r="I65" s="49">
        <v>48</v>
      </c>
      <c r="J65" s="49">
        <v>2</v>
      </c>
      <c r="K65" s="55" t="s">
        <v>522</v>
      </c>
      <c r="L65" s="56">
        <v>142378</v>
      </c>
    </row>
    <row r="66" spans="1:12" ht="13.5" customHeight="1" x14ac:dyDescent="0.2">
      <c r="A66" t="s">
        <v>10</v>
      </c>
      <c r="B66" s="50">
        <v>41761</v>
      </c>
      <c r="C66" t="s">
        <v>626</v>
      </c>
      <c r="D66" t="s">
        <v>627</v>
      </c>
      <c r="E66" t="s">
        <v>521</v>
      </c>
      <c r="F66" t="s">
        <v>521</v>
      </c>
      <c r="G66">
        <v>24</v>
      </c>
      <c r="H66">
        <v>88</v>
      </c>
      <c r="I66">
        <v>24</v>
      </c>
      <c r="J66">
        <v>1</v>
      </c>
      <c r="K66" s="53" t="s">
        <v>522</v>
      </c>
      <c r="L66" s="54">
        <v>47427</v>
      </c>
    </row>
    <row r="67" spans="1:12" x14ac:dyDescent="0.2">
      <c r="A67" t="s">
        <v>10</v>
      </c>
      <c r="B67" s="51">
        <v>41761</v>
      </c>
      <c r="C67" s="49" t="s">
        <v>628</v>
      </c>
      <c r="D67" s="49" t="s">
        <v>629</v>
      </c>
      <c r="E67" s="49" t="s">
        <v>521</v>
      </c>
      <c r="F67" s="49" t="s">
        <v>521</v>
      </c>
      <c r="G67" s="49">
        <v>16</v>
      </c>
      <c r="H67" s="49">
        <v>192</v>
      </c>
      <c r="I67" s="49">
        <v>32</v>
      </c>
      <c r="J67" s="49">
        <v>2</v>
      </c>
      <c r="K67" s="55" t="s">
        <v>522</v>
      </c>
      <c r="L67" s="56">
        <v>90940</v>
      </c>
    </row>
    <row r="68" spans="1:12" ht="13.5" customHeight="1" x14ac:dyDescent="0.2">
      <c r="A68" t="s">
        <v>10</v>
      </c>
      <c r="B68" s="50">
        <v>41761</v>
      </c>
      <c r="C68" t="s">
        <v>630</v>
      </c>
      <c r="D68" t="s">
        <v>631</v>
      </c>
      <c r="E68" t="s">
        <v>521</v>
      </c>
      <c r="F68" t="s">
        <v>521</v>
      </c>
      <c r="G68">
        <v>16</v>
      </c>
      <c r="H68">
        <v>98</v>
      </c>
      <c r="I68">
        <v>16</v>
      </c>
      <c r="J68">
        <v>1</v>
      </c>
      <c r="K68" s="53" t="s">
        <v>522</v>
      </c>
      <c r="L68" s="54">
        <v>46109</v>
      </c>
    </row>
    <row r="69" spans="1:12" x14ac:dyDescent="0.2">
      <c r="A69" t="s">
        <v>10</v>
      </c>
      <c r="B69" s="51">
        <v>41761</v>
      </c>
      <c r="C69" s="49" t="s">
        <v>632</v>
      </c>
      <c r="D69" s="49" t="s">
        <v>633</v>
      </c>
      <c r="E69" s="49" t="s">
        <v>521</v>
      </c>
      <c r="F69" s="49" t="s">
        <v>521</v>
      </c>
      <c r="G69" s="49">
        <v>24</v>
      </c>
      <c r="H69" s="49">
        <v>336</v>
      </c>
      <c r="I69" s="49">
        <v>24</v>
      </c>
      <c r="J69" s="49">
        <v>1</v>
      </c>
      <c r="K69" s="55" t="s">
        <v>522</v>
      </c>
      <c r="L69" s="56">
        <v>142473</v>
      </c>
    </row>
    <row r="70" spans="1:12" ht="13.5" customHeight="1" x14ac:dyDescent="0.2">
      <c r="A70" t="s">
        <v>10</v>
      </c>
      <c r="B70" s="50">
        <v>41761</v>
      </c>
      <c r="C70" t="s">
        <v>634</v>
      </c>
      <c r="D70" t="s">
        <v>635</v>
      </c>
      <c r="E70" t="s">
        <v>521</v>
      </c>
      <c r="F70" t="s">
        <v>521</v>
      </c>
      <c r="G70">
        <v>24</v>
      </c>
      <c r="H70">
        <v>220</v>
      </c>
      <c r="I70">
        <v>64</v>
      </c>
      <c r="J70">
        <v>2</v>
      </c>
      <c r="K70" s="53" t="s">
        <v>522</v>
      </c>
      <c r="L70" s="54">
        <v>122558</v>
      </c>
    </row>
    <row r="71" spans="1:12" x14ac:dyDescent="0.2">
      <c r="A71" t="s">
        <v>10</v>
      </c>
      <c r="B71" s="51">
        <v>41761</v>
      </c>
      <c r="C71" s="49" t="s">
        <v>636</v>
      </c>
      <c r="D71" s="49" t="s">
        <v>637</v>
      </c>
      <c r="E71" s="49" t="s">
        <v>521</v>
      </c>
      <c r="F71" s="49" t="s">
        <v>521</v>
      </c>
      <c r="G71" s="49">
        <v>16</v>
      </c>
      <c r="H71" s="49">
        <v>208</v>
      </c>
      <c r="I71" s="49">
        <v>48</v>
      </c>
      <c r="J71" s="49">
        <v>2</v>
      </c>
      <c r="K71" s="55" t="s">
        <v>522</v>
      </c>
      <c r="L71" s="56">
        <v>107233</v>
      </c>
    </row>
    <row r="72" spans="1:12" ht="13.5" customHeight="1" x14ac:dyDescent="0.2">
      <c r="A72" t="s">
        <v>10</v>
      </c>
      <c r="B72" s="50">
        <v>41761</v>
      </c>
      <c r="C72" t="s">
        <v>638</v>
      </c>
      <c r="D72" t="s">
        <v>639</v>
      </c>
      <c r="E72" t="s">
        <v>521</v>
      </c>
      <c r="F72" t="s">
        <v>521</v>
      </c>
      <c r="G72">
        <v>32</v>
      </c>
      <c r="H72">
        <v>108</v>
      </c>
      <c r="I72">
        <v>24</v>
      </c>
      <c r="J72">
        <v>1</v>
      </c>
      <c r="K72" s="53" t="s">
        <v>522</v>
      </c>
      <c r="L72" s="54">
        <v>55092</v>
      </c>
    </row>
    <row r="73" spans="1:12" x14ac:dyDescent="0.2">
      <c r="A73" t="s">
        <v>10</v>
      </c>
      <c r="B73" s="51">
        <v>41761</v>
      </c>
      <c r="C73" s="49" t="s">
        <v>640</v>
      </c>
      <c r="D73" s="49" t="s">
        <v>641</v>
      </c>
      <c r="E73" s="49" t="s">
        <v>521</v>
      </c>
      <c r="F73" s="49" t="s">
        <v>521</v>
      </c>
      <c r="G73" s="49">
        <v>24</v>
      </c>
      <c r="H73" s="49">
        <v>252</v>
      </c>
      <c r="I73" s="49">
        <v>48</v>
      </c>
      <c r="J73" s="49">
        <v>2</v>
      </c>
      <c r="K73" s="55" t="s">
        <v>522</v>
      </c>
      <c r="L73" s="56">
        <v>123981</v>
      </c>
    </row>
    <row r="74" spans="1:12" ht="13.5" customHeight="1" x14ac:dyDescent="0.2">
      <c r="A74" t="s">
        <v>10</v>
      </c>
      <c r="B74" s="50">
        <v>41761</v>
      </c>
      <c r="C74" t="s">
        <v>642</v>
      </c>
      <c r="D74" t="s">
        <v>643</v>
      </c>
      <c r="E74" t="s">
        <v>521</v>
      </c>
      <c r="F74" t="s">
        <v>521</v>
      </c>
      <c r="G74">
        <v>24</v>
      </c>
      <c r="H74">
        <v>344</v>
      </c>
      <c r="I74">
        <v>48</v>
      </c>
      <c r="J74">
        <v>2</v>
      </c>
      <c r="K74" s="53" t="s">
        <v>522</v>
      </c>
      <c r="L74" s="54">
        <v>159241</v>
      </c>
    </row>
    <row r="75" spans="1:12" x14ac:dyDescent="0.2">
      <c r="A75" t="s">
        <v>10</v>
      </c>
      <c r="B75" s="51">
        <v>41761</v>
      </c>
      <c r="C75" s="49" t="s">
        <v>644</v>
      </c>
      <c r="D75" s="49" t="s">
        <v>645</v>
      </c>
      <c r="E75" s="49" t="s">
        <v>521</v>
      </c>
      <c r="F75" s="49" t="s">
        <v>521</v>
      </c>
      <c r="G75" s="49">
        <v>24</v>
      </c>
      <c r="H75" s="49">
        <v>346</v>
      </c>
      <c r="I75" s="49">
        <v>48</v>
      </c>
      <c r="J75" s="49">
        <v>2</v>
      </c>
      <c r="K75" s="55" t="s">
        <v>522</v>
      </c>
      <c r="L75" s="56">
        <v>160007</v>
      </c>
    </row>
    <row r="76" spans="1:12" ht="13.5" customHeight="1" x14ac:dyDescent="0.2">
      <c r="A76" t="s">
        <v>10</v>
      </c>
      <c r="B76" s="50">
        <v>41761</v>
      </c>
      <c r="C76" t="s">
        <v>646</v>
      </c>
      <c r="D76" t="s">
        <v>647</v>
      </c>
      <c r="E76" t="s">
        <v>521</v>
      </c>
      <c r="F76" t="s">
        <v>521</v>
      </c>
      <c r="G76">
        <v>24</v>
      </c>
      <c r="H76">
        <v>361</v>
      </c>
      <c r="I76">
        <v>32</v>
      </c>
      <c r="J76">
        <v>2</v>
      </c>
      <c r="K76" s="53" t="s">
        <v>522</v>
      </c>
      <c r="L76" s="54">
        <v>152516</v>
      </c>
    </row>
    <row r="77" spans="1:12" x14ac:dyDescent="0.2">
      <c r="A77" t="s">
        <v>10</v>
      </c>
      <c r="B77" s="51">
        <v>41761</v>
      </c>
      <c r="C77" s="49" t="s">
        <v>648</v>
      </c>
      <c r="D77" s="49" t="s">
        <v>649</v>
      </c>
      <c r="E77" s="49" t="s">
        <v>521</v>
      </c>
      <c r="F77" s="49" t="s">
        <v>521</v>
      </c>
      <c r="G77" s="49">
        <v>32</v>
      </c>
      <c r="H77" s="49">
        <v>154</v>
      </c>
      <c r="I77" s="49">
        <v>64</v>
      </c>
      <c r="J77" s="49">
        <v>2</v>
      </c>
      <c r="K77" s="55" t="s">
        <v>522</v>
      </c>
      <c r="L77" s="56">
        <v>96059</v>
      </c>
    </row>
    <row r="78" spans="1:12" ht="13.5" customHeight="1" x14ac:dyDescent="0.2">
      <c r="A78" t="s">
        <v>10</v>
      </c>
      <c r="B78" s="50">
        <v>41761</v>
      </c>
      <c r="C78" t="s">
        <v>650</v>
      </c>
      <c r="D78" t="s">
        <v>651</v>
      </c>
      <c r="E78" t="s">
        <v>521</v>
      </c>
      <c r="F78" t="s">
        <v>521</v>
      </c>
      <c r="G78">
        <v>24</v>
      </c>
      <c r="H78">
        <v>390</v>
      </c>
      <c r="I78">
        <v>48</v>
      </c>
      <c r="J78">
        <v>2</v>
      </c>
      <c r="K78" s="53" t="s">
        <v>522</v>
      </c>
      <c r="L78" s="54">
        <v>176870</v>
      </c>
    </row>
    <row r="79" spans="1:12" x14ac:dyDescent="0.2">
      <c r="A79" t="s">
        <v>10</v>
      </c>
      <c r="B79" s="51">
        <v>41761</v>
      </c>
      <c r="C79" s="49" t="s">
        <v>652</v>
      </c>
      <c r="D79" s="49" t="s">
        <v>653</v>
      </c>
      <c r="E79" s="49" t="s">
        <v>521</v>
      </c>
      <c r="F79" s="49" t="s">
        <v>521</v>
      </c>
      <c r="G79" s="49">
        <v>24</v>
      </c>
      <c r="H79" s="49">
        <v>130</v>
      </c>
      <c r="I79" s="49">
        <v>48</v>
      </c>
      <c r="J79" s="49">
        <v>2</v>
      </c>
      <c r="K79" s="55" t="s">
        <v>522</v>
      </c>
      <c r="L79" s="56">
        <v>86423</v>
      </c>
    </row>
    <row r="80" spans="1:12" ht="13.5" customHeight="1" x14ac:dyDescent="0.2">
      <c r="A80" t="s">
        <v>10</v>
      </c>
      <c r="B80" s="50">
        <v>41761</v>
      </c>
      <c r="C80" t="s">
        <v>654</v>
      </c>
      <c r="D80" t="s">
        <v>655</v>
      </c>
      <c r="E80" t="s">
        <v>521</v>
      </c>
      <c r="F80" t="s">
        <v>521</v>
      </c>
      <c r="G80">
        <v>24</v>
      </c>
      <c r="H80">
        <v>234</v>
      </c>
      <c r="I80">
        <v>64</v>
      </c>
      <c r="J80">
        <v>2</v>
      </c>
      <c r="K80" s="53" t="s">
        <v>522</v>
      </c>
      <c r="L80" s="54">
        <v>128179</v>
      </c>
    </row>
    <row r="81" spans="1:12" x14ac:dyDescent="0.2">
      <c r="A81" t="s">
        <v>10</v>
      </c>
      <c r="B81" s="51">
        <v>41761</v>
      </c>
      <c r="C81" s="49" t="s">
        <v>656</v>
      </c>
      <c r="D81" s="49" t="s">
        <v>657</v>
      </c>
      <c r="E81" s="49" t="s">
        <v>521</v>
      </c>
      <c r="F81" s="49" t="s">
        <v>521</v>
      </c>
      <c r="G81" s="49">
        <v>16</v>
      </c>
      <c r="H81" s="49">
        <v>262</v>
      </c>
      <c r="I81" s="49">
        <v>32</v>
      </c>
      <c r="J81" s="49">
        <v>2</v>
      </c>
      <c r="K81" s="55" t="s">
        <v>522</v>
      </c>
      <c r="L81" s="56">
        <v>116308</v>
      </c>
    </row>
    <row r="82" spans="1:12" ht="13.5" customHeight="1" x14ac:dyDescent="0.2">
      <c r="A82" t="s">
        <v>10</v>
      </c>
      <c r="B82" s="50">
        <v>41761</v>
      </c>
      <c r="C82" t="s">
        <v>658</v>
      </c>
      <c r="D82" t="s">
        <v>659</v>
      </c>
      <c r="E82" t="s">
        <v>521</v>
      </c>
      <c r="F82" t="s">
        <v>521</v>
      </c>
      <c r="G82">
        <v>32</v>
      </c>
      <c r="H82">
        <v>78</v>
      </c>
      <c r="I82">
        <v>32</v>
      </c>
      <c r="J82">
        <v>1</v>
      </c>
      <c r="K82" s="53" t="s">
        <v>522</v>
      </c>
      <c r="L82" s="54">
        <v>48431</v>
      </c>
    </row>
    <row r="83" spans="1:12" x14ac:dyDescent="0.2">
      <c r="A83" t="s">
        <v>10</v>
      </c>
      <c r="B83" s="51">
        <v>41761</v>
      </c>
      <c r="C83" s="49" t="s">
        <v>660</v>
      </c>
      <c r="D83" s="49" t="s">
        <v>661</v>
      </c>
      <c r="E83" s="49" t="s">
        <v>521</v>
      </c>
      <c r="F83" s="49" t="s">
        <v>543</v>
      </c>
      <c r="G83" s="49">
        <v>24</v>
      </c>
      <c r="H83" s="49">
        <v>294</v>
      </c>
      <c r="I83" s="49">
        <v>64</v>
      </c>
      <c r="J83" s="49">
        <v>2</v>
      </c>
      <c r="K83" s="55" t="s">
        <v>522</v>
      </c>
      <c r="L83" s="56">
        <v>152269</v>
      </c>
    </row>
    <row r="84" spans="1:12" ht="13.5" customHeight="1" x14ac:dyDescent="0.2">
      <c r="A84" t="s">
        <v>10</v>
      </c>
      <c r="B84" s="50">
        <v>41761</v>
      </c>
      <c r="C84" t="s">
        <v>662</v>
      </c>
      <c r="D84" t="s">
        <v>663</v>
      </c>
      <c r="E84" t="s">
        <v>521</v>
      </c>
      <c r="F84" t="s">
        <v>521</v>
      </c>
      <c r="G84">
        <v>24</v>
      </c>
      <c r="H84">
        <v>226</v>
      </c>
      <c r="I84">
        <v>48</v>
      </c>
      <c r="J84">
        <v>2</v>
      </c>
      <c r="K84" s="53" t="s">
        <v>522</v>
      </c>
      <c r="L84" s="54">
        <v>114017</v>
      </c>
    </row>
    <row r="85" spans="1:12" x14ac:dyDescent="0.2">
      <c r="A85" t="s">
        <v>10</v>
      </c>
      <c r="B85" s="51">
        <v>41761</v>
      </c>
      <c r="C85" s="49" t="s">
        <v>664</v>
      </c>
      <c r="D85" s="49" t="s">
        <v>665</v>
      </c>
      <c r="E85" s="49" t="s">
        <v>521</v>
      </c>
      <c r="F85" s="49" t="s">
        <v>521</v>
      </c>
      <c r="G85" s="49">
        <v>24</v>
      </c>
      <c r="H85" s="49">
        <v>95</v>
      </c>
      <c r="I85" s="49">
        <v>16</v>
      </c>
      <c r="J85" s="49">
        <v>1</v>
      </c>
      <c r="K85" s="55" t="s">
        <v>522</v>
      </c>
      <c r="L85" s="56">
        <v>45014</v>
      </c>
    </row>
    <row r="86" spans="1:12" ht="13.5" customHeight="1" x14ac:dyDescent="0.2">
      <c r="A86" t="s">
        <v>10</v>
      </c>
      <c r="B86" s="50">
        <v>41761</v>
      </c>
      <c r="C86" t="s">
        <v>666</v>
      </c>
      <c r="D86" t="s">
        <v>667</v>
      </c>
      <c r="E86" t="s">
        <v>521</v>
      </c>
      <c r="F86" t="s">
        <v>521</v>
      </c>
      <c r="G86">
        <v>16</v>
      </c>
      <c r="H86">
        <v>106</v>
      </c>
      <c r="I86">
        <v>32</v>
      </c>
      <c r="J86">
        <v>2</v>
      </c>
      <c r="K86" s="53" t="s">
        <v>522</v>
      </c>
      <c r="L86" s="54">
        <v>59368</v>
      </c>
    </row>
    <row r="87" spans="1:12" x14ac:dyDescent="0.2">
      <c r="A87" t="s">
        <v>10</v>
      </c>
      <c r="B87" s="51">
        <v>41761</v>
      </c>
      <c r="C87" s="49" t="s">
        <v>668</v>
      </c>
      <c r="D87" s="49" t="s">
        <v>669</v>
      </c>
      <c r="E87" s="49" t="s">
        <v>521</v>
      </c>
      <c r="F87" s="49" t="s">
        <v>521</v>
      </c>
      <c r="G87" s="49">
        <v>16</v>
      </c>
      <c r="H87" s="49">
        <v>240</v>
      </c>
      <c r="I87" s="49">
        <v>32</v>
      </c>
      <c r="J87" s="49">
        <v>2</v>
      </c>
      <c r="K87" s="55" t="s">
        <v>522</v>
      </c>
      <c r="L87" s="56">
        <v>108278</v>
      </c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2014-08-18T13:47:43Z</dcterms:modified>
</cp:coreProperties>
</file>