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pivotCache/pivotCacheDefinition20.xml" ContentType="application/vnd.openxmlformats-officedocument.spreadsheetml.pivotCacheDefinition+xml"/>
  <Override PartName="/xl/pivotCache/pivotCacheDefinition21.xml" ContentType="application/vnd.openxmlformats-officedocument.spreadsheetml.pivotCacheDefinition+xml"/>
  <Override PartName="/xl/pivotCache/pivotCacheDefinition22.xml" ContentType="application/vnd.openxmlformats-officedocument.spreadsheetml.pivotCacheDefinition+xml"/>
  <Override PartName="/xl/pivotCache/pivotCacheDefinition23.xml" ContentType="application/vnd.openxmlformats-officedocument.spreadsheetml.pivotCacheDefinition+xml"/>
  <Override PartName="/xl/pivotCache/pivotCacheDefinition24.xml" ContentType="application/vnd.openxmlformats-officedocument.spreadsheetml.pivotCacheDefinition+xml"/>
  <Override PartName="/xl/pivotCache/pivotCacheDefinition25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5.xml" ContentType="application/vnd.openxmlformats-officedocument.spreadsheetml.pivotTab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bookViews>
    <workbookView xWindow="0" yWindow="0" windowWidth="23040" windowHeight="9192" firstSheet="5" activeTab="3"/>
  </bookViews>
  <sheets>
    <sheet name="SALES DATA" sheetId="1" r:id="rId1"/>
    <sheet name="EV SALES" sheetId="14" r:id="rId2"/>
    <sheet name="PURCHASE DATA" sheetId="3" r:id="rId3"/>
    <sheet name="TIMESERIES" sheetId="6" r:id="rId4"/>
    <sheet name="CATEGORYBASED" sheetId="7" r:id="rId5"/>
    <sheet name="SERVICING BASED" sheetId="8" r:id="rId6"/>
    <sheet name="pareto analysis" sheetId="18" r:id="rId7"/>
    <sheet name="PRODUCT BASED" sheetId="9" r:id="rId8"/>
    <sheet name="PURCHSEANALYSIS" sheetId="10" r:id="rId9"/>
    <sheet name="DESCRIPTIVE" sheetId="12" r:id="rId10"/>
  </sheets>
  <definedNames>
    <definedName name="_xlnm._FilterDatabase" localSheetId="1" hidden="1">'EV SALES'!$A$1:$A$19</definedName>
    <definedName name="_xlnm._FilterDatabase" localSheetId="6" hidden="1">'pareto analysis'!$A$2:$B$12</definedName>
    <definedName name="_xlnm._FilterDatabase" localSheetId="2" hidden="1">'PURCHASE DATA'!$A$1:$N$31</definedName>
    <definedName name="_xlnm._FilterDatabase" localSheetId="0" hidden="1">'SALES DATA'!$A$1:$N$276</definedName>
    <definedName name="_xlchart.0" hidden="1">'pareto analysis'!$A$3:$A$11</definedName>
    <definedName name="_xlchart.1" hidden="1">'pareto analysis'!$B$2</definedName>
    <definedName name="_xlchart.2" hidden="1">'pareto analysis'!$B$3:$B$11</definedName>
    <definedName name="_xlcn.WorksheetConnection_EVSALESA1I8" hidden="1">'EV SALES'!$A$1:$I$8</definedName>
    <definedName name="_xlcn.WorksheetConnection_PURCHASEDATAA1N27" hidden="1">'PURCHASE DATA'!$A$1:$N$27</definedName>
    <definedName name="_xlcn.WorksheetConnection_SALESDATAA1K275" hidden="1">'SALES DATA'!$A$1:$K$275</definedName>
  </definedNames>
  <calcPr calcId="162913"/>
  <pivotCaches>
    <pivotCache cacheId="0" r:id="rId11"/>
    <pivotCache cacheId="1" r:id="rId12"/>
    <pivotCache cacheId="2" r:id="rId13"/>
    <pivotCache cacheId="3" r:id="rId14"/>
    <pivotCache cacheId="4" r:id="rId15"/>
    <pivotCache cacheId="5" r:id="rId16"/>
    <pivotCache cacheId="6" r:id="rId17"/>
    <pivotCache cacheId="7" r:id="rId18"/>
    <pivotCache cacheId="30" r:id="rId19"/>
    <pivotCache cacheId="33" r:id="rId20"/>
    <pivotCache cacheId="36" r:id="rId21"/>
    <pivotCache cacheId="39" r:id="rId22"/>
    <pivotCache cacheId="42" r:id="rId23"/>
    <pivotCache cacheId="45" r:id="rId24"/>
    <pivotCache cacheId="48" r:id="rId25"/>
    <pivotCache cacheId="51" r:id="rId26"/>
    <pivotCache cacheId="54" r:id="rId27"/>
    <pivotCache cacheId="57" r:id="rId28"/>
    <pivotCache cacheId="60" r:id="rId29"/>
    <pivotCache cacheId="63" r:id="rId30"/>
    <pivotCache cacheId="66" r:id="rId31"/>
    <pivotCache cacheId="69" r:id="rId32"/>
    <pivotCache cacheId="75" r:id="rId33"/>
    <pivotCache cacheId="102" r:id="rId34"/>
  </pivotCaches>
  <extLst>
    <ext xmlns:x15="http://schemas.microsoft.com/office/spreadsheetml/2010/11/main" uri="{841E416B-1EF1-43b6-AB56-02D37102CBD5}">
      <x15:pivotCaches>
        <pivotCache cacheId="27" r:id="rId35"/>
      </x15:pivotCaches>
    </ext>
    <ext xmlns:x15="http://schemas.microsoft.com/office/spreadsheetml/2010/11/main" uri="{983426D0-5260-488c-9760-48F4B6AC55F4}">
      <x15:pivotTableReferences>
        <x15:pivotTableReference r:id="rId36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ALES DATA!$A$1:$K$275"/>
          <x15:modelTable id="Range1" name="Range1" connection="WorksheetConnection_PURCHASE DATA!$A$1:$N$27"/>
          <x15:modelTable id="Range2" name="Range2" connection="WorksheetConnection_EV SALES!$A$1:$I$8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Range2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J177" i="1" l="1"/>
  <c r="J36" i="1"/>
  <c r="B12" i="18" l="1"/>
  <c r="K10" i="14" l="1"/>
  <c r="H2" i="14"/>
  <c r="H3" i="14"/>
  <c r="H4" i="14"/>
  <c r="H5" i="14"/>
  <c r="H6" i="14"/>
  <c r="H7" i="14"/>
  <c r="H8" i="14"/>
  <c r="L29" i="3"/>
  <c r="K29" i="3"/>
  <c r="I29" i="3"/>
  <c r="H29" i="3"/>
  <c r="G29" i="3"/>
  <c r="F29" i="3"/>
  <c r="J59" i="1"/>
  <c r="J30" i="1"/>
  <c r="J274" i="1"/>
  <c r="J273" i="1"/>
  <c r="J275" i="1"/>
  <c r="J38" i="1"/>
  <c r="J82" i="1"/>
  <c r="J64" i="1"/>
  <c r="J11" i="1"/>
  <c r="J55" i="1"/>
  <c r="J167" i="1" l="1"/>
  <c r="J164" i="1"/>
  <c r="J158" i="1"/>
  <c r="J138" i="1"/>
  <c r="J131" i="1"/>
  <c r="J127" i="1"/>
  <c r="J119" i="1"/>
  <c r="J110" i="1"/>
  <c r="J96" i="1"/>
  <c r="J89" i="1"/>
  <c r="J85" i="1"/>
  <c r="J79" i="1"/>
  <c r="J70" i="1"/>
  <c r="J68" i="1"/>
  <c r="J60" i="1"/>
  <c r="J53" i="1"/>
  <c r="J49" i="1"/>
  <c r="J41" i="1"/>
  <c r="J31" i="1"/>
  <c r="J16" i="1"/>
  <c r="J160" i="1"/>
  <c r="J153" i="1"/>
  <c r="J144" i="1"/>
  <c r="J134" i="1"/>
  <c r="J123" i="1"/>
  <c r="J117" i="1"/>
  <c r="J108" i="1"/>
  <c r="J103" i="1"/>
  <c r="J92" i="1"/>
  <c r="J81" i="1"/>
  <c r="J74" i="1"/>
  <c r="J63" i="1"/>
  <c r="J57" i="1"/>
  <c r="J46" i="1"/>
  <c r="J42" i="1"/>
  <c r="J34" i="1"/>
  <c r="J27" i="1"/>
  <c r="J17" i="1"/>
  <c r="J12" i="1"/>
  <c r="J136" i="1"/>
  <c r="J128" i="1"/>
  <c r="J116" i="1"/>
  <c r="J83" i="1"/>
  <c r="J29" i="1"/>
  <c r="J25" i="1"/>
  <c r="J21" i="1"/>
  <c r="J20" i="1"/>
  <c r="J15" i="1"/>
  <c r="J10" i="1"/>
  <c r="J5" i="1"/>
  <c r="J19" i="1" l="1"/>
  <c r="J4" i="1"/>
  <c r="J3" i="1"/>
  <c r="J6" i="1"/>
  <c r="J7" i="1"/>
  <c r="J8" i="1"/>
  <c r="J9" i="1"/>
  <c r="J13" i="1"/>
  <c r="J14" i="1"/>
  <c r="J18" i="1"/>
  <c r="J22" i="1"/>
  <c r="J23" i="1"/>
  <c r="J24" i="1"/>
  <c r="J26" i="1"/>
  <c r="J28" i="1"/>
  <c r="J32" i="1"/>
  <c r="J33" i="1"/>
  <c r="J35" i="1"/>
  <c r="J37" i="1"/>
  <c r="J39" i="1"/>
  <c r="J40" i="1"/>
  <c r="J43" i="1"/>
  <c r="J44" i="1"/>
  <c r="J45" i="1"/>
  <c r="J47" i="1"/>
  <c r="J48" i="1"/>
  <c r="J50" i="1"/>
  <c r="J51" i="1"/>
  <c r="J52" i="1"/>
  <c r="J54" i="1"/>
  <c r="J56" i="1"/>
  <c r="J58" i="1"/>
  <c r="J61" i="1"/>
  <c r="J62" i="1"/>
  <c r="J65" i="1"/>
  <c r="J66" i="1"/>
  <c r="J67" i="1"/>
  <c r="J69" i="1"/>
  <c r="J71" i="1"/>
  <c r="J72" i="1"/>
  <c r="J73" i="1"/>
  <c r="J75" i="1"/>
  <c r="J76" i="1"/>
  <c r="J77" i="1"/>
  <c r="J78" i="1"/>
  <c r="J80" i="1"/>
  <c r="J84" i="1"/>
  <c r="J86" i="1"/>
  <c r="J87" i="1"/>
  <c r="J88" i="1"/>
  <c r="J90" i="1"/>
  <c r="J91" i="1"/>
  <c r="J93" i="1"/>
  <c r="J94" i="1"/>
  <c r="J95" i="1"/>
  <c r="J97" i="1"/>
  <c r="J98" i="1"/>
  <c r="J99" i="1"/>
  <c r="J100" i="1"/>
  <c r="J101" i="1"/>
  <c r="J102" i="1"/>
  <c r="J104" i="1"/>
  <c r="J105" i="1"/>
  <c r="J106" i="1"/>
  <c r="J107" i="1"/>
  <c r="J109" i="1"/>
  <c r="J111" i="1"/>
  <c r="J112" i="1"/>
  <c r="J113" i="1"/>
  <c r="J114" i="1"/>
  <c r="J115" i="1"/>
  <c r="J118" i="1"/>
  <c r="J120" i="1"/>
  <c r="J121" i="1"/>
  <c r="J122" i="1"/>
  <c r="J124" i="1"/>
  <c r="J125" i="1"/>
  <c r="J126" i="1"/>
  <c r="J129" i="1"/>
  <c r="J130" i="1"/>
  <c r="J132" i="1"/>
  <c r="J133" i="1"/>
  <c r="J135" i="1"/>
  <c r="J137" i="1"/>
  <c r="J139" i="1"/>
  <c r="J140" i="1"/>
  <c r="J141" i="1"/>
  <c r="J142" i="1"/>
  <c r="J143" i="1"/>
  <c r="J145" i="1"/>
  <c r="J146" i="1"/>
  <c r="J147" i="1"/>
  <c r="J148" i="1"/>
  <c r="J149" i="1"/>
  <c r="J150" i="1"/>
  <c r="J151" i="1"/>
  <c r="J152" i="1"/>
  <c r="J154" i="1"/>
  <c r="J155" i="1"/>
  <c r="J156" i="1"/>
  <c r="J157" i="1"/>
  <c r="J159" i="1"/>
  <c r="J161" i="1"/>
  <c r="J162" i="1"/>
  <c r="J163" i="1"/>
  <c r="J165" i="1"/>
  <c r="J166" i="1"/>
  <c r="J168" i="1"/>
  <c r="J2" i="1"/>
  <c r="Q277" i="1" l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EV SALES!$A$1:$I$8" type="102" refreshedVersion="6" minRefreshableVersion="5">
    <extLst>
      <ext xmlns:x15="http://schemas.microsoft.com/office/spreadsheetml/2010/11/main" uri="{DE250136-89BD-433C-8126-D09CA5730AF9}">
        <x15:connection id="Range2" autoDelete="1">
          <x15:rangePr sourceName="_xlcn.WorksheetConnection_EVSALESA1I8"/>
        </x15:connection>
      </ext>
    </extLst>
  </connection>
  <connection id="3" name="WorksheetConnection_PURCHASE DATA!$A$1:$N$27" type="102" refreshedVersion="6" minRefreshableVersion="5">
    <extLst>
      <ext xmlns:x15="http://schemas.microsoft.com/office/spreadsheetml/2010/11/main" uri="{DE250136-89BD-433C-8126-D09CA5730AF9}">
        <x15:connection id="Range1" autoDelete="1">
          <x15:rangePr sourceName="_xlcn.WorksheetConnection_PURCHASEDATAA1N27"/>
        </x15:connection>
      </ext>
    </extLst>
  </connection>
  <connection id="4" name="WorksheetConnection_SALES DATA!$A$1:$K$275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ALESDATAA1K275"/>
        </x15:connection>
      </ext>
    </extLst>
  </connection>
</connections>
</file>

<file path=xl/sharedStrings.xml><?xml version="1.0" encoding="utf-8"?>
<sst xmlns="http://schemas.openxmlformats.org/spreadsheetml/2006/main" count="1541" uniqueCount="176">
  <si>
    <t>DATE</t>
  </si>
  <si>
    <t>CATEGORY</t>
  </si>
  <si>
    <t xml:space="preserve">PRODUCT </t>
  </si>
  <si>
    <t>QTY</t>
  </si>
  <si>
    <t>AMT</t>
  </si>
  <si>
    <t>NET AMT</t>
  </si>
  <si>
    <t>BILL STATUS</t>
  </si>
  <si>
    <t>CGST</t>
  </si>
  <si>
    <t>SGST</t>
  </si>
  <si>
    <t>Paid</t>
  </si>
  <si>
    <t>DISC PLATES</t>
  </si>
  <si>
    <t>SPEEDOMETER</t>
  </si>
  <si>
    <t>OTHER ELECTRICALS</t>
  </si>
  <si>
    <t>RIMS</t>
  </si>
  <si>
    <t>PLATES</t>
  </si>
  <si>
    <t>PULLEY</t>
  </si>
  <si>
    <t>COVERS</t>
  </si>
  <si>
    <t>CHARGERS</t>
  </si>
  <si>
    <t>MIRRORS</t>
  </si>
  <si>
    <t>BEARINGS</t>
  </si>
  <si>
    <t>FUEL PUMP</t>
  </si>
  <si>
    <t>LOCKS</t>
  </si>
  <si>
    <t>BIKE GUARDS</t>
  </si>
  <si>
    <t>BAGS AND BOXES</t>
  </si>
  <si>
    <t>GLOVES</t>
  </si>
  <si>
    <t>ELECTRIC MOTOR</t>
  </si>
  <si>
    <t>BACKREST</t>
  </si>
  <si>
    <t>BRAKE DRUMS HERO</t>
  </si>
  <si>
    <t>BRAKE DRUMS TVS</t>
  </si>
  <si>
    <t>BRAKE DRUMS YAMAHA</t>
  </si>
  <si>
    <t>BRAKE DRUMS EV</t>
  </si>
  <si>
    <t>ENGINE OIL 900ML</t>
  </si>
  <si>
    <t>ENGINE OIL 3.5L</t>
  </si>
  <si>
    <t>YES</t>
  </si>
  <si>
    <t>TYRE T1</t>
  </si>
  <si>
    <t>TYRE T3</t>
  </si>
  <si>
    <t>NO</t>
  </si>
  <si>
    <t>SEVICING CHARGES</t>
  </si>
  <si>
    <t>SERVICE DONE</t>
  </si>
  <si>
    <t>HELMET</t>
  </si>
  <si>
    <t>SERVICING</t>
  </si>
  <si>
    <t>SILENCER</t>
  </si>
  <si>
    <t>TYRE T2</t>
  </si>
  <si>
    <t>BATTERY</t>
  </si>
  <si>
    <t>CLUTCH ACCESSORIES</t>
  </si>
  <si>
    <t xml:space="preserve">ENGINE OIL 3.5L </t>
  </si>
  <si>
    <t xml:space="preserve">CHARGERS </t>
  </si>
  <si>
    <t xml:space="preserve">YES </t>
  </si>
  <si>
    <t>SHOCK ABSORBER</t>
  </si>
  <si>
    <t xml:space="preserve"> ENGINE SPARE PARTS</t>
  </si>
  <si>
    <t>Date</t>
  </si>
  <si>
    <t>Amount</t>
  </si>
  <si>
    <t>Tax</t>
  </si>
  <si>
    <t>GST@5%</t>
  </si>
  <si>
    <t>GST@12%</t>
  </si>
  <si>
    <t>GST@18%</t>
  </si>
  <si>
    <t>GST@28%</t>
  </si>
  <si>
    <t>Cess</t>
  </si>
  <si>
    <t>Return</t>
  </si>
  <si>
    <t>PR000029</t>
  </si>
  <si>
    <t>09AQPPG7052F1ZN</t>
  </si>
  <si>
    <t>PR000030</t>
  </si>
  <si>
    <t>09AAZCS3707J2ZL</t>
  </si>
  <si>
    <t>9325/23-24</t>
  </si>
  <si>
    <t>PR000031</t>
  </si>
  <si>
    <t>09ABYPS6495G1ZI</t>
  </si>
  <si>
    <t>PR000033</t>
  </si>
  <si>
    <t>RV/103</t>
  </si>
  <si>
    <t>PR000032</t>
  </si>
  <si>
    <t>09AANPR9370B2Z9</t>
  </si>
  <si>
    <t>PR000035</t>
  </si>
  <si>
    <t>09AANFD7203M1Z2</t>
  </si>
  <si>
    <t>PR000036</t>
  </si>
  <si>
    <t>PR000040</t>
  </si>
  <si>
    <t>PR000038</t>
  </si>
  <si>
    <t>10415/23-24</t>
  </si>
  <si>
    <t>PR000037</t>
  </si>
  <si>
    <t>PR000042</t>
  </si>
  <si>
    <t>PR000041</t>
  </si>
  <si>
    <t>PR000044</t>
  </si>
  <si>
    <t>PR000045</t>
  </si>
  <si>
    <t>PR000046</t>
  </si>
  <si>
    <t>PR000047</t>
  </si>
  <si>
    <t>PR000048</t>
  </si>
  <si>
    <t>PR000049</t>
  </si>
  <si>
    <t>PR000053</t>
  </si>
  <si>
    <t>11433/23-24</t>
  </si>
  <si>
    <t>PR000052</t>
  </si>
  <si>
    <t>PR000050</t>
  </si>
  <si>
    <t>PR000054</t>
  </si>
  <si>
    <t>PR000058</t>
  </si>
  <si>
    <t>12085/23-24</t>
  </si>
  <si>
    <t>PR000057</t>
  </si>
  <si>
    <t>12303/23-24</t>
  </si>
  <si>
    <t>PR000056</t>
  </si>
  <si>
    <t>PR000059</t>
  </si>
  <si>
    <r>
      <rPr>
        <sz val="12"/>
        <rFont val="Calibri"/>
        <family val="2"/>
        <scheme val="minor"/>
      </rPr>
      <t>KAMADGIRI ENTERPRISES</t>
    </r>
  </si>
  <si>
    <r>
      <rPr>
        <sz val="12"/>
        <rFont val="Calibri"/>
        <family val="2"/>
        <scheme val="minor"/>
      </rPr>
      <t>SAMAY SHATABDI POWER SOLUTIONS</t>
    </r>
  </si>
  <si>
    <r>
      <rPr>
        <sz val="12"/>
        <rFont val="Calibri"/>
        <family val="2"/>
        <scheme val="minor"/>
      </rPr>
      <t>AMAR MOTORS</t>
    </r>
  </si>
  <si>
    <r>
      <rPr>
        <sz val="12"/>
        <rFont val="Calibri"/>
        <family val="2"/>
        <scheme val="minor"/>
      </rPr>
      <t>R.R.&amp; SON'S</t>
    </r>
  </si>
  <si>
    <r>
      <rPr>
        <sz val="12"/>
        <rFont val="Calibri"/>
        <family val="2"/>
        <scheme val="minor"/>
      </rPr>
      <t>DEEP AUTOMOBILES</t>
    </r>
  </si>
  <si>
    <r>
      <rPr>
        <sz val="12"/>
        <rFont val="Calibri"/>
        <family val="2"/>
        <scheme val="minor"/>
      </rPr>
      <t>K.K. ENTERPRISES</t>
    </r>
  </si>
  <si>
    <r>
      <rPr>
        <b/>
        <sz val="14"/>
        <rFont val="Calibri"/>
        <family val="2"/>
        <scheme val="minor"/>
      </rPr>
      <t>Total :</t>
    </r>
  </si>
  <si>
    <t>BRAKES</t>
  </si>
  <si>
    <t>ENGINE</t>
  </si>
  <si>
    <t>ELECTRICAL</t>
  </si>
  <si>
    <t>TYRES</t>
  </si>
  <si>
    <t>CLUTCH</t>
  </si>
  <si>
    <t>ACCESSORIES</t>
  </si>
  <si>
    <t>OTHERS</t>
  </si>
  <si>
    <t>HEADLIGHT</t>
  </si>
  <si>
    <t>)</t>
  </si>
  <si>
    <t>Grand Total</t>
  </si>
  <si>
    <t>Oct</t>
  </si>
  <si>
    <t>Nov</t>
  </si>
  <si>
    <t>Dec</t>
  </si>
  <si>
    <t>Sum of NET AMT</t>
  </si>
  <si>
    <t>Row Labels</t>
  </si>
  <si>
    <t>Sum of QTY</t>
  </si>
  <si>
    <t>Sum of SEVICING CHARGES</t>
  </si>
  <si>
    <t xml:space="preserve"> Amt.(TAX EXLUDED)</t>
  </si>
  <si>
    <t>15-Oct</t>
  </si>
  <si>
    <t>25-Oct</t>
  </si>
  <si>
    <t>27-Oct</t>
  </si>
  <si>
    <t>31-Oct</t>
  </si>
  <si>
    <t>01-Nov</t>
  </si>
  <si>
    <t>16-Nov</t>
  </si>
  <si>
    <t>17-Nov</t>
  </si>
  <si>
    <t>21-Nov</t>
  </si>
  <si>
    <t>22-Nov</t>
  </si>
  <si>
    <t>28-Nov</t>
  </si>
  <si>
    <t>29-Nov</t>
  </si>
  <si>
    <t>01-Dec</t>
  </si>
  <si>
    <t>03-Dec</t>
  </si>
  <si>
    <t>06-Dec</t>
  </si>
  <si>
    <t>09-Dec</t>
  </si>
  <si>
    <t>11-Dec</t>
  </si>
  <si>
    <t>13-Dec</t>
  </si>
  <si>
    <t>14-Dec</t>
  </si>
  <si>
    <t>22-Dec</t>
  </si>
  <si>
    <t>24-Dec</t>
  </si>
  <si>
    <t>25-Dec</t>
  </si>
  <si>
    <t>28-Dec</t>
  </si>
  <si>
    <t>Sum of Amount</t>
  </si>
  <si>
    <t>AMAR MOTORS</t>
  </si>
  <si>
    <t>DEEP AUTOMOBILES</t>
  </si>
  <si>
    <t>K.K. ENTERPRISES</t>
  </si>
  <si>
    <t>KAMADGIRI ENTERPRISES</t>
  </si>
  <si>
    <t>R.R.&amp; SON'S</t>
  </si>
  <si>
    <t>SAMAY SHATABDI POWER SOLUTIONS</t>
  </si>
  <si>
    <t>Sum of Tax</t>
  </si>
  <si>
    <t>EV</t>
  </si>
  <si>
    <t>Inv. No.</t>
  </si>
  <si>
    <t>Ref. No.</t>
  </si>
  <si>
    <t>SUPPLIER NAME</t>
  </si>
  <si>
    <t>GSTIN No.</t>
  </si>
  <si>
    <t>Average of NET AMT2</t>
  </si>
  <si>
    <t>Max of NET AMT3</t>
  </si>
  <si>
    <t>Min of NET AMT4</t>
  </si>
  <si>
    <t>StdDev of NET AMT2</t>
  </si>
  <si>
    <t>Average of SEVICING CHARGES2</t>
  </si>
  <si>
    <t>Max of SEVICING CHARGES3</t>
  </si>
  <si>
    <t>Min of SEVICING CHARGES4</t>
  </si>
  <si>
    <t>Average of QTY2</t>
  </si>
  <si>
    <t>Max of QTY3</t>
  </si>
  <si>
    <t>Min of QTY4</t>
  </si>
  <si>
    <t>StdDev of QTY5</t>
  </si>
  <si>
    <t>Average of Amount2</t>
  </si>
  <si>
    <t>Max of Amount3</t>
  </si>
  <si>
    <t>Min of Amount4</t>
  </si>
  <si>
    <t>Average of Tax2</t>
  </si>
  <si>
    <t>Max of Tax3</t>
  </si>
  <si>
    <t>Min of Tax4</t>
  </si>
  <si>
    <t>Category</t>
  </si>
  <si>
    <t>Count of SERVICE DONE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</si>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</sst>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yy;@"/>
    <numFmt numFmtId="165" formatCode="dd\-mm\-yyyy;@"/>
    <numFmt numFmtId="166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1"/>
      <color rgb="FF000000"/>
      <name val="Tahoma"/>
      <family val="2"/>
    </font>
    <font>
      <sz val="6.5"/>
      <color rgb="FF000000"/>
      <name val="Tahoma"/>
      <family val="2"/>
    </font>
    <font>
      <sz val="11"/>
      <name val="Tahoma"/>
      <family val="2"/>
    </font>
    <font>
      <sz val="10"/>
      <color rgb="FF000000"/>
      <name val="Times New Roman"/>
      <charset val="204"/>
    </font>
    <font>
      <b/>
      <sz val="14"/>
      <name val="Times New Roman"/>
      <family val="1"/>
    </font>
    <font>
      <b/>
      <sz val="14"/>
      <color rgb="FF000000"/>
      <name val="Times New Roman"/>
      <family val="1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Arial"/>
      <family val="2"/>
    </font>
    <font>
      <b/>
      <sz val="14"/>
      <color rgb="FF00000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0000"/>
      <name val="Tahom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/>
  </cellStyleXfs>
  <cellXfs count="61">
    <xf numFmtId="0" fontId="0" fillId="0" borderId="0" xfId="0"/>
    <xf numFmtId="164" fontId="1" fillId="0" borderId="1" xfId="0" applyNumberFormat="1" applyFont="1" applyFill="1" applyBorder="1" applyAlignment="1">
      <alignment horizontal="left" vertical="top" shrinkToFit="1"/>
    </xf>
    <xf numFmtId="164" fontId="1" fillId="0" borderId="0" xfId="0" applyNumberFormat="1" applyFont="1" applyFill="1" applyBorder="1" applyAlignment="1">
      <alignment horizontal="left" vertical="top" shrinkToFit="1"/>
    </xf>
    <xf numFmtId="164" fontId="1" fillId="0" borderId="2" xfId="0" applyNumberFormat="1" applyFont="1" applyFill="1" applyBorder="1" applyAlignment="1">
      <alignment horizontal="left" vertical="top" shrinkToFit="1"/>
    </xf>
    <xf numFmtId="2" fontId="1" fillId="0" borderId="0" xfId="0" applyNumberFormat="1" applyFont="1" applyFill="1" applyBorder="1" applyAlignment="1">
      <alignment horizontal="right" vertical="top" indent="2" shrinkToFit="1"/>
    </xf>
    <xf numFmtId="2" fontId="2" fillId="0" borderId="1" xfId="0" applyNumberFormat="1" applyFont="1" applyFill="1" applyBorder="1" applyAlignment="1">
      <alignment horizontal="center" vertical="top" shrinkToFit="1"/>
    </xf>
    <xf numFmtId="2" fontId="2" fillId="0" borderId="0" xfId="0" applyNumberFormat="1" applyFont="1" applyFill="1" applyBorder="1" applyAlignment="1">
      <alignment horizontal="center" vertical="top" shrinkToFit="1"/>
    </xf>
    <xf numFmtId="2" fontId="1" fillId="0" borderId="0" xfId="0" applyNumberFormat="1" applyFont="1" applyFill="1" applyBorder="1" applyAlignment="1">
      <alignment horizontal="right" vertical="top" indent="3" shrinkToFit="1"/>
    </xf>
    <xf numFmtId="2" fontId="1" fillId="0" borderId="2" xfId="0" applyNumberFormat="1" applyFont="1" applyFill="1" applyBorder="1" applyAlignment="1">
      <alignment horizontal="right" vertical="top" indent="2" shrinkToFit="1"/>
    </xf>
    <xf numFmtId="2" fontId="1" fillId="0" borderId="1" xfId="0" applyNumberFormat="1" applyFont="1" applyFill="1" applyBorder="1" applyAlignment="1">
      <alignment horizontal="righ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2" fontId="0" fillId="0" borderId="0" xfId="0" applyNumberFormat="1"/>
    <xf numFmtId="4" fontId="12" fillId="0" borderId="1" xfId="1" applyNumberFormat="1" applyFont="1" applyFill="1" applyBorder="1" applyAlignment="1">
      <alignment horizontal="center" vertical="center" shrinkToFit="1"/>
    </xf>
    <xf numFmtId="4" fontId="10" fillId="0" borderId="1" xfId="1" applyNumberFormat="1" applyFont="1" applyFill="1" applyBorder="1" applyAlignment="1">
      <alignment horizontal="center" vertical="center" shrinkToFit="1"/>
    </xf>
    <xf numFmtId="2" fontId="10" fillId="0" borderId="1" xfId="1" applyNumberFormat="1" applyFont="1" applyFill="1" applyBorder="1" applyAlignment="1">
      <alignment horizontal="center" vertical="center" shrinkToFit="1"/>
    </xf>
    <xf numFmtId="0" fontId="13" fillId="0" borderId="1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7" fillId="0" borderId="1" xfId="1" applyNumberFormat="1" applyFont="1" applyFill="1" applyBorder="1" applyAlignment="1">
      <alignment horizontal="center" vertical="center" shrinkToFit="1"/>
    </xf>
    <xf numFmtId="1" fontId="7" fillId="0" borderId="1" xfId="1" applyNumberFormat="1" applyFont="1" applyFill="1" applyBorder="1" applyAlignment="1">
      <alignment horizontal="center" vertical="center" shrinkToFit="1"/>
    </xf>
    <xf numFmtId="0" fontId="8" fillId="0" borderId="1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4" fontId="7" fillId="0" borderId="1" xfId="1" applyNumberFormat="1" applyFont="1" applyFill="1" applyBorder="1" applyAlignment="1">
      <alignment horizontal="center" vertical="center" shrinkToFit="1"/>
    </xf>
    <xf numFmtId="2" fontId="7" fillId="0" borderId="1" xfId="1" applyNumberFormat="1" applyFont="1" applyFill="1" applyBorder="1" applyAlignment="1">
      <alignment horizontal="center" vertical="center" shrinkToFit="1"/>
    </xf>
    <xf numFmtId="165" fontId="7" fillId="0" borderId="0" xfId="1" applyNumberFormat="1" applyFont="1" applyFill="1" applyBorder="1" applyAlignment="1">
      <alignment horizontal="center" vertical="center" shrinkToFit="1"/>
    </xf>
    <xf numFmtId="1" fontId="7" fillId="0" borderId="0" xfId="1" applyNumberFormat="1" applyFont="1" applyFill="1" applyBorder="1" applyAlignment="1">
      <alignment horizontal="center" vertical="center" shrinkToFit="1"/>
    </xf>
    <xf numFmtId="0" fontId="8" fillId="0" borderId="0" xfId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center" vertical="center" wrapText="1"/>
    </xf>
    <xf numFmtId="4" fontId="7" fillId="0" borderId="0" xfId="1" applyNumberFormat="1" applyFont="1" applyFill="1" applyBorder="1" applyAlignment="1">
      <alignment horizontal="center" vertical="center" shrinkToFit="1"/>
    </xf>
    <xf numFmtId="2" fontId="7" fillId="0" borderId="0" xfId="1" applyNumberFormat="1" applyFont="1" applyFill="1" applyBorder="1" applyAlignment="1">
      <alignment horizontal="center" vertical="center" shrinkToFit="1"/>
    </xf>
    <xf numFmtId="165" fontId="7" fillId="0" borderId="2" xfId="1" applyNumberFormat="1" applyFont="1" applyFill="1" applyBorder="1" applyAlignment="1">
      <alignment horizontal="center" vertical="center" shrinkToFit="1"/>
    </xf>
    <xf numFmtId="1" fontId="7" fillId="0" borderId="2" xfId="1" applyNumberFormat="1" applyFont="1" applyFill="1" applyBorder="1" applyAlignment="1">
      <alignment horizontal="center" vertical="center" shrinkToFit="1"/>
    </xf>
    <xf numFmtId="0" fontId="8" fillId="0" borderId="2" xfId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 wrapText="1"/>
    </xf>
    <xf numFmtId="4" fontId="7" fillId="0" borderId="2" xfId="1" applyNumberFormat="1" applyFont="1" applyFill="1" applyBorder="1" applyAlignment="1">
      <alignment horizontal="center" vertical="center" shrinkToFit="1"/>
    </xf>
    <xf numFmtId="2" fontId="7" fillId="0" borderId="2" xfId="1" applyNumberFormat="1" applyFont="1" applyFill="1" applyBorder="1" applyAlignment="1">
      <alignment horizontal="center" vertical="center" shrinkToFit="1"/>
    </xf>
    <xf numFmtId="0" fontId="9" fillId="0" borderId="1" xfId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4" fontId="0" fillId="0" borderId="0" xfId="0" applyNumberFormat="1"/>
    <xf numFmtId="164" fontId="15" fillId="0" borderId="0" xfId="0" applyNumberFormat="1" applyFont="1" applyFill="1" applyBorder="1" applyAlignment="1">
      <alignment horizontal="left" vertical="top" shrinkToFi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  <xf numFmtId="165" fontId="0" fillId="0" borderId="0" xfId="0" applyNumberFormat="1" applyAlignment="1">
      <alignment horizontal="left" indent="1"/>
    </xf>
    <xf numFmtId="166" fontId="0" fillId="0" borderId="0" xfId="0" applyNumberFormat="1"/>
    <xf numFmtId="0" fontId="16" fillId="2" borderId="13" xfId="0" applyFont="1" applyFill="1" applyBorder="1"/>
    <xf numFmtId="14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26" Type="http://schemas.openxmlformats.org/officeDocument/2006/relationships/pivotCacheDefinition" Target="pivotCache/pivotCacheDefinition16.xml"/><Relationship Id="rId39" Type="http://schemas.openxmlformats.org/officeDocument/2006/relationships/styles" Target="styles.xml"/><Relationship Id="rId21" Type="http://schemas.openxmlformats.org/officeDocument/2006/relationships/pivotCacheDefinition" Target="pivotCache/pivotCacheDefinition11.xml"/><Relationship Id="rId34" Type="http://schemas.openxmlformats.org/officeDocument/2006/relationships/pivotCacheDefinition" Target="pivotCache/pivotCacheDefinition2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pivotCacheDefinition" Target="pivotCache/pivotCacheDefinition10.xml"/><Relationship Id="rId29" Type="http://schemas.openxmlformats.org/officeDocument/2006/relationships/pivotCacheDefinition" Target="pivotCache/pivotCacheDefinition19.xml"/><Relationship Id="rId41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pivotCacheDefinition" Target="pivotCache/pivotCacheDefinition14.xml"/><Relationship Id="rId32" Type="http://schemas.openxmlformats.org/officeDocument/2006/relationships/pivotCacheDefinition" Target="pivotCache/pivotCacheDefinition22.xml"/><Relationship Id="rId37" Type="http://schemas.openxmlformats.org/officeDocument/2006/relationships/theme" Target="theme/theme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pivotCacheDefinition" Target="pivotCache/pivotCacheDefinition13.xml"/><Relationship Id="rId28" Type="http://schemas.openxmlformats.org/officeDocument/2006/relationships/pivotCacheDefinition" Target="pivotCache/pivotCacheDefinition18.xml"/><Relationship Id="rId36" Type="http://schemas.openxmlformats.org/officeDocument/2006/relationships/pivotTable" Target="pivotTables/pivotTabl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9.xml"/><Relationship Id="rId31" Type="http://schemas.openxmlformats.org/officeDocument/2006/relationships/pivotCacheDefinition" Target="pivotCache/pivotCacheDefinition2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pivotCacheDefinition" Target="pivotCache/pivotCacheDefinition12.xml"/><Relationship Id="rId27" Type="http://schemas.openxmlformats.org/officeDocument/2006/relationships/pivotCacheDefinition" Target="pivotCache/pivotCacheDefinition17.xml"/><Relationship Id="rId30" Type="http://schemas.openxmlformats.org/officeDocument/2006/relationships/pivotCacheDefinition" Target="pivotCache/pivotCacheDefinition20.xml"/><Relationship Id="rId35" Type="http://schemas.openxmlformats.org/officeDocument/2006/relationships/pivotCacheDefinition" Target="pivotCache/pivotCacheDefinition2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5" Type="http://schemas.openxmlformats.org/officeDocument/2006/relationships/pivotCacheDefinition" Target="pivotCache/pivotCacheDefinition15.xml"/><Relationship Id="rId33" Type="http://schemas.openxmlformats.org/officeDocument/2006/relationships/pivotCacheDefinition" Target="pivotCache/pivotCacheDefinition23.xml"/><Relationship Id="rId38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[mv_MOTORS_DATA_BDM.xlsx]EV SALES!PivotTable17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 SALES'!$B$15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 SALES'!$A$16:$A$19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'EV SALES'!$B$16:$B$19</c:f>
              <c:numCache>
                <c:formatCode>General</c:formatCode>
                <c:ptCount val="3"/>
                <c:pt idx="0">
                  <c:v>150000.00000000003</c:v>
                </c:pt>
                <c:pt idx="1">
                  <c:v>225000.00000000009</c:v>
                </c:pt>
                <c:pt idx="2">
                  <c:v>150000.00000000003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5-41F1-8647-99988F2D0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205791"/>
        <c:axId val="800215775"/>
      </c:barChart>
      <c:catAx>
        <c:axId val="80020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215775"/>
        <c:crosses val="autoZero"/>
        <c:auto val="1"/>
        <c:lblAlgn val="ctr"/>
        <c:lblOffset val="100"/>
        <c:noMultiLvlLbl val="0"/>
      </c:catAx>
      <c:valAx>
        <c:axId val="80021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20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[mv_MOTORS_DATA_BDM.xlsx]SERVICING BASED!PivotTable6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DATE</a:t>
            </a:r>
            <a:r>
              <a:rPr lang="en-US" baseline="0"/>
              <a:t> VS SERVICING REVENUE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'SERVICING BASED'!$B$1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'SERVICING BASED'!$A$2:$A$72</c:f>
              <c:multiLvlStrCache>
                <c:ptCount val="67"/>
                <c:lvl>
                  <c:pt idx="0">
                    <c:v>02-10-2023</c:v>
                  </c:pt>
                  <c:pt idx="1">
                    <c:v>04-10-2023</c:v>
                  </c:pt>
                  <c:pt idx="2">
                    <c:v>05-10-2023</c:v>
                  </c:pt>
                  <c:pt idx="3">
                    <c:v>06-10-2023</c:v>
                  </c:pt>
                  <c:pt idx="4">
                    <c:v>07-10-2023</c:v>
                  </c:pt>
                  <c:pt idx="5">
                    <c:v>08-10-2023</c:v>
                  </c:pt>
                  <c:pt idx="6">
                    <c:v>11-10-2023</c:v>
                  </c:pt>
                  <c:pt idx="7">
                    <c:v>12-10-2023</c:v>
                  </c:pt>
                  <c:pt idx="8">
                    <c:v>13-10-2023</c:v>
                  </c:pt>
                  <c:pt idx="9">
                    <c:v>14-10-2023</c:v>
                  </c:pt>
                  <c:pt idx="10">
                    <c:v>16-10-2023</c:v>
                  </c:pt>
                  <c:pt idx="11">
                    <c:v>18-10-2023</c:v>
                  </c:pt>
                  <c:pt idx="12">
                    <c:v>20-10-2023</c:v>
                  </c:pt>
                  <c:pt idx="13">
                    <c:v>23-10-2023</c:v>
                  </c:pt>
                  <c:pt idx="14">
                    <c:v>24-10-2023</c:v>
                  </c:pt>
                  <c:pt idx="15">
                    <c:v>25-10-2023</c:v>
                  </c:pt>
                  <c:pt idx="16">
                    <c:v>26-10-2023</c:v>
                  </c:pt>
                  <c:pt idx="17">
                    <c:v>27-10-2023</c:v>
                  </c:pt>
                  <c:pt idx="18">
                    <c:v>28-10-2023</c:v>
                  </c:pt>
                  <c:pt idx="19">
                    <c:v>29-10-2023</c:v>
                  </c:pt>
                  <c:pt idx="20">
                    <c:v>30-10-2023</c:v>
                  </c:pt>
                  <c:pt idx="21">
                    <c:v>01-11-2023</c:v>
                  </c:pt>
                  <c:pt idx="22">
                    <c:v>02-11-2023</c:v>
                  </c:pt>
                  <c:pt idx="23">
                    <c:v>03-11-2023</c:v>
                  </c:pt>
                  <c:pt idx="24">
                    <c:v>04-11-2023</c:v>
                  </c:pt>
                  <c:pt idx="25">
                    <c:v>05-11-2023</c:v>
                  </c:pt>
                  <c:pt idx="26">
                    <c:v>06-11-2023</c:v>
                  </c:pt>
                  <c:pt idx="27">
                    <c:v>07-11-2023</c:v>
                  </c:pt>
                  <c:pt idx="28">
                    <c:v>08-11-2023</c:v>
                  </c:pt>
                  <c:pt idx="29">
                    <c:v>09-11-2023</c:v>
                  </c:pt>
                  <c:pt idx="30">
                    <c:v>10-11-2023</c:v>
                  </c:pt>
                  <c:pt idx="31">
                    <c:v>11-11-2023</c:v>
                  </c:pt>
                  <c:pt idx="32">
                    <c:v>15-11-2023</c:v>
                  </c:pt>
                  <c:pt idx="33">
                    <c:v>16-11-2023</c:v>
                  </c:pt>
                  <c:pt idx="34">
                    <c:v>17-11-2023</c:v>
                  </c:pt>
                  <c:pt idx="35">
                    <c:v>19-11-2023</c:v>
                  </c:pt>
                  <c:pt idx="36">
                    <c:v>20-11-2023</c:v>
                  </c:pt>
                  <c:pt idx="37">
                    <c:v>21-11-2023</c:v>
                  </c:pt>
                  <c:pt idx="38">
                    <c:v>22-11-2023</c:v>
                  </c:pt>
                  <c:pt idx="39">
                    <c:v>23-11-2023</c:v>
                  </c:pt>
                  <c:pt idx="40">
                    <c:v>24-11-2023</c:v>
                  </c:pt>
                  <c:pt idx="41">
                    <c:v>25-11-2023</c:v>
                  </c:pt>
                  <c:pt idx="42">
                    <c:v>26-11-2023</c:v>
                  </c:pt>
                  <c:pt idx="43">
                    <c:v>27-11-2023</c:v>
                  </c:pt>
                  <c:pt idx="44">
                    <c:v>28-11-2023</c:v>
                  </c:pt>
                  <c:pt idx="45">
                    <c:v>30-11-2023</c:v>
                  </c:pt>
                  <c:pt idx="46">
                    <c:v>01-12-2023</c:v>
                  </c:pt>
                  <c:pt idx="47">
                    <c:v>02-12-2023</c:v>
                  </c:pt>
                  <c:pt idx="48">
                    <c:v>03-12-2023</c:v>
                  </c:pt>
                  <c:pt idx="49">
                    <c:v>04-12-2023</c:v>
                  </c:pt>
                  <c:pt idx="50">
                    <c:v>06-12-2023</c:v>
                  </c:pt>
                  <c:pt idx="51">
                    <c:v>07-12-2023</c:v>
                  </c:pt>
                  <c:pt idx="52">
                    <c:v>08-12-2023</c:v>
                  </c:pt>
                  <c:pt idx="53">
                    <c:v>09-12-2023</c:v>
                  </c:pt>
                  <c:pt idx="54">
                    <c:v>11-12-2023</c:v>
                  </c:pt>
                  <c:pt idx="55">
                    <c:v>12-12-2023</c:v>
                  </c:pt>
                  <c:pt idx="56">
                    <c:v>13-12-2023</c:v>
                  </c:pt>
                  <c:pt idx="57">
                    <c:v>15-12-2023</c:v>
                  </c:pt>
                  <c:pt idx="58">
                    <c:v>16-12-2023</c:v>
                  </c:pt>
                  <c:pt idx="59">
                    <c:v>17-12-2023</c:v>
                  </c:pt>
                  <c:pt idx="60">
                    <c:v>18-12-2023</c:v>
                  </c:pt>
                  <c:pt idx="61">
                    <c:v>20-12-2023</c:v>
                  </c:pt>
                  <c:pt idx="62">
                    <c:v>21-12-2023</c:v>
                  </c:pt>
                  <c:pt idx="63">
                    <c:v>23-12-2023</c:v>
                  </c:pt>
                  <c:pt idx="64">
                    <c:v>26-12-2023</c:v>
                  </c:pt>
                  <c:pt idx="65">
                    <c:v>29-12-2023</c:v>
                  </c:pt>
                  <c:pt idx="66">
                    <c:v>30-12-2023</c:v>
                  </c:pt>
                </c:lvl>
                <c:lvl>
                  <c:pt idx="0">
                    <c:v>Oct</c:v>
                  </c:pt>
                  <c:pt idx="21">
                    <c:v>Nov</c:v>
                  </c:pt>
                  <c:pt idx="46">
                    <c:v>Dec</c:v>
                  </c:pt>
                </c:lvl>
              </c:multiLvlStrCache>
            </c:multiLvlStrRef>
          </c:cat>
          <c:val>
            <c:numRef>
              <c:f>'SERVICING BASED'!$B$2:$B$72</c:f>
              <c:numCache>
                <c:formatCode>General</c:formatCode>
                <c:ptCount val="67"/>
                <c:pt idx="0">
                  <c:v>1500</c:v>
                </c:pt>
                <c:pt idx="1">
                  <c:v>1000</c:v>
                </c:pt>
                <c:pt idx="2">
                  <c:v>1700</c:v>
                </c:pt>
                <c:pt idx="3">
                  <c:v>2400</c:v>
                </c:pt>
                <c:pt idx="4">
                  <c:v>3000</c:v>
                </c:pt>
                <c:pt idx="5">
                  <c:v>3250</c:v>
                </c:pt>
                <c:pt idx="6">
                  <c:v>600</c:v>
                </c:pt>
                <c:pt idx="7">
                  <c:v>2300</c:v>
                </c:pt>
                <c:pt idx="8">
                  <c:v>100</c:v>
                </c:pt>
                <c:pt idx="9">
                  <c:v>1350</c:v>
                </c:pt>
                <c:pt idx="10">
                  <c:v>1000</c:v>
                </c:pt>
                <c:pt idx="11">
                  <c:v>1100</c:v>
                </c:pt>
                <c:pt idx="12">
                  <c:v>4100</c:v>
                </c:pt>
                <c:pt idx="13">
                  <c:v>1900</c:v>
                </c:pt>
                <c:pt idx="14">
                  <c:v>1600</c:v>
                </c:pt>
                <c:pt idx="15">
                  <c:v>100</c:v>
                </c:pt>
                <c:pt idx="16">
                  <c:v>200</c:v>
                </c:pt>
                <c:pt idx="17">
                  <c:v>1700</c:v>
                </c:pt>
                <c:pt idx="18">
                  <c:v>1800</c:v>
                </c:pt>
                <c:pt idx="19">
                  <c:v>500</c:v>
                </c:pt>
                <c:pt idx="20">
                  <c:v>500</c:v>
                </c:pt>
                <c:pt idx="21">
                  <c:v>1200</c:v>
                </c:pt>
                <c:pt idx="22">
                  <c:v>800</c:v>
                </c:pt>
                <c:pt idx="23">
                  <c:v>300</c:v>
                </c:pt>
                <c:pt idx="24">
                  <c:v>1600</c:v>
                </c:pt>
                <c:pt idx="25">
                  <c:v>200</c:v>
                </c:pt>
                <c:pt idx="26">
                  <c:v>1000</c:v>
                </c:pt>
                <c:pt idx="27">
                  <c:v>900</c:v>
                </c:pt>
                <c:pt idx="28">
                  <c:v>400</c:v>
                </c:pt>
                <c:pt idx="29">
                  <c:v>2400</c:v>
                </c:pt>
                <c:pt idx="30">
                  <c:v>1800</c:v>
                </c:pt>
                <c:pt idx="31">
                  <c:v>900</c:v>
                </c:pt>
                <c:pt idx="32">
                  <c:v>700</c:v>
                </c:pt>
                <c:pt idx="33">
                  <c:v>2100</c:v>
                </c:pt>
                <c:pt idx="34">
                  <c:v>500</c:v>
                </c:pt>
                <c:pt idx="35">
                  <c:v>1400</c:v>
                </c:pt>
                <c:pt idx="36">
                  <c:v>650</c:v>
                </c:pt>
                <c:pt idx="37">
                  <c:v>1200</c:v>
                </c:pt>
                <c:pt idx="38">
                  <c:v>200</c:v>
                </c:pt>
                <c:pt idx="39">
                  <c:v>400</c:v>
                </c:pt>
                <c:pt idx="40">
                  <c:v>1700</c:v>
                </c:pt>
                <c:pt idx="41">
                  <c:v>950</c:v>
                </c:pt>
                <c:pt idx="42">
                  <c:v>1500</c:v>
                </c:pt>
                <c:pt idx="43">
                  <c:v>950</c:v>
                </c:pt>
                <c:pt idx="44">
                  <c:v>1400</c:v>
                </c:pt>
                <c:pt idx="45">
                  <c:v>800</c:v>
                </c:pt>
                <c:pt idx="46">
                  <c:v>1100</c:v>
                </c:pt>
                <c:pt idx="47">
                  <c:v>800</c:v>
                </c:pt>
                <c:pt idx="48">
                  <c:v>1500</c:v>
                </c:pt>
                <c:pt idx="49">
                  <c:v>250</c:v>
                </c:pt>
                <c:pt idx="50">
                  <c:v>2050</c:v>
                </c:pt>
                <c:pt idx="51">
                  <c:v>1050</c:v>
                </c:pt>
                <c:pt idx="52">
                  <c:v>1000</c:v>
                </c:pt>
                <c:pt idx="53">
                  <c:v>1400</c:v>
                </c:pt>
                <c:pt idx="54">
                  <c:v>950</c:v>
                </c:pt>
                <c:pt idx="55">
                  <c:v>800</c:v>
                </c:pt>
                <c:pt idx="56">
                  <c:v>700</c:v>
                </c:pt>
                <c:pt idx="57">
                  <c:v>800</c:v>
                </c:pt>
                <c:pt idx="58">
                  <c:v>1300</c:v>
                </c:pt>
                <c:pt idx="59">
                  <c:v>500</c:v>
                </c:pt>
                <c:pt idx="60">
                  <c:v>500</c:v>
                </c:pt>
                <c:pt idx="61">
                  <c:v>600</c:v>
                </c:pt>
                <c:pt idx="62">
                  <c:v>800</c:v>
                </c:pt>
                <c:pt idx="63">
                  <c:v>900</c:v>
                </c:pt>
                <c:pt idx="64">
                  <c:v>1350</c:v>
                </c:pt>
                <c:pt idx="65">
                  <c:v>1800</c:v>
                </c:pt>
                <c:pt idx="66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9-471E-A19C-6AD3964F5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342431"/>
        <c:axId val="1916352831"/>
      </c:lineChart>
      <c:catAx>
        <c:axId val="191634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352831"/>
        <c:crosses val="autoZero"/>
        <c:auto val="1"/>
        <c:lblAlgn val="ctr"/>
        <c:lblOffset val="100"/>
        <c:noMultiLvlLbl val="0"/>
      </c:catAx>
      <c:valAx>
        <c:axId val="191635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34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69"/>
              <c:pt idx="0">
                <c:v>02-10-2023
Oct</c:v>
              </c:pt>
              <c:pt idx="1">
                <c:v>04-10-2023
Oct</c:v>
              </c:pt>
              <c:pt idx="2">
                <c:v>05-10-2023
Oct</c:v>
              </c:pt>
              <c:pt idx="3">
                <c:v>06-10-2023
Oct</c:v>
              </c:pt>
              <c:pt idx="4">
                <c:v>07-10-2023
Oct</c:v>
              </c:pt>
              <c:pt idx="5">
                <c:v>08-10-2023
Oct</c:v>
              </c:pt>
              <c:pt idx="6">
                <c:v>11-10-2023
Oct</c:v>
              </c:pt>
              <c:pt idx="7">
                <c:v>12-10-2023
Oct</c:v>
              </c:pt>
              <c:pt idx="8">
                <c:v>13-10-2023
Oct</c:v>
              </c:pt>
              <c:pt idx="9">
                <c:v>14-10-2023
Oct</c:v>
              </c:pt>
              <c:pt idx="10">
                <c:v>16-10-2023
Oct</c:v>
              </c:pt>
              <c:pt idx="11">
                <c:v>18-10-2023
Oct</c:v>
              </c:pt>
              <c:pt idx="12">
                <c:v>20-10-2023
Oct</c:v>
              </c:pt>
              <c:pt idx="13">
                <c:v>21-10-2023
Oct</c:v>
              </c:pt>
              <c:pt idx="14">
                <c:v>23-10-2023
Oct</c:v>
              </c:pt>
              <c:pt idx="15">
                <c:v>24-10-2023
Oct</c:v>
              </c:pt>
              <c:pt idx="16">
                <c:v>25-10-2023
Oct</c:v>
              </c:pt>
              <c:pt idx="17">
                <c:v>26-10-2023
Oct</c:v>
              </c:pt>
              <c:pt idx="18">
                <c:v>27-10-2023
Oct</c:v>
              </c:pt>
              <c:pt idx="19">
                <c:v>28-10-2023
Oct</c:v>
              </c:pt>
              <c:pt idx="20">
                <c:v>29-10-2023
Oct</c:v>
              </c:pt>
              <c:pt idx="21">
                <c:v>30-10-2023
Oct</c:v>
              </c:pt>
              <c:pt idx="22">
                <c:v>01-11-2023
Nov</c:v>
              </c:pt>
              <c:pt idx="23">
                <c:v>02-11-2023
Nov</c:v>
              </c:pt>
              <c:pt idx="24">
                <c:v>03-11-2023
Nov</c:v>
              </c:pt>
              <c:pt idx="25">
                <c:v>04-11-2023
Nov</c:v>
              </c:pt>
              <c:pt idx="26">
                <c:v>05-11-2023
Nov</c:v>
              </c:pt>
              <c:pt idx="27">
                <c:v>06-11-2023
Nov</c:v>
              </c:pt>
              <c:pt idx="28">
                <c:v>07-11-2023
Nov</c:v>
              </c:pt>
              <c:pt idx="29">
                <c:v>08-11-2023
Nov</c:v>
              </c:pt>
              <c:pt idx="30">
                <c:v>09-11-2023
Nov</c:v>
              </c:pt>
              <c:pt idx="31">
                <c:v>10-11-2023
Nov</c:v>
              </c:pt>
              <c:pt idx="32">
                <c:v>11-11-2023
Nov</c:v>
              </c:pt>
              <c:pt idx="33">
                <c:v>15-11-2023
Nov</c:v>
              </c:pt>
              <c:pt idx="34">
                <c:v>16-11-2023
Nov</c:v>
              </c:pt>
              <c:pt idx="35">
                <c:v>17-11-2023
Nov</c:v>
              </c:pt>
              <c:pt idx="36">
                <c:v>19-11-2023
Nov</c:v>
              </c:pt>
              <c:pt idx="37">
                <c:v>20-11-2023
Nov</c:v>
              </c:pt>
              <c:pt idx="38">
                <c:v>21-11-2023
Nov</c:v>
              </c:pt>
              <c:pt idx="39">
                <c:v>22-11-2023
Nov</c:v>
              </c:pt>
              <c:pt idx="40">
                <c:v>23-11-2023
Nov</c:v>
              </c:pt>
              <c:pt idx="41">
                <c:v>24-11-2023
Nov</c:v>
              </c:pt>
              <c:pt idx="42">
                <c:v>25-11-2023
Nov</c:v>
              </c:pt>
              <c:pt idx="43">
                <c:v>26-11-2023
Nov</c:v>
              </c:pt>
              <c:pt idx="44">
                <c:v>27-11-2023
Nov</c:v>
              </c:pt>
              <c:pt idx="45">
                <c:v>28-11-2023
Nov</c:v>
              </c:pt>
              <c:pt idx="46">
                <c:v>30-11-2023
Nov</c:v>
              </c:pt>
              <c:pt idx="47">
                <c:v>01-12-2023
Dec</c:v>
              </c:pt>
              <c:pt idx="48">
                <c:v>02-12-2023
Dec</c:v>
              </c:pt>
              <c:pt idx="49">
                <c:v>03-12-2023
Dec</c:v>
              </c:pt>
              <c:pt idx="50">
                <c:v>04-12-2023
Dec</c:v>
              </c:pt>
              <c:pt idx="51">
                <c:v>06-12-2023
Dec</c:v>
              </c:pt>
              <c:pt idx="52">
                <c:v>07-12-2023
Dec</c:v>
              </c:pt>
              <c:pt idx="53">
                <c:v>08-12-2023
Dec</c:v>
              </c:pt>
              <c:pt idx="54">
                <c:v>09-12-2023
Dec</c:v>
              </c:pt>
              <c:pt idx="55">
                <c:v>11-12-2023
Dec</c:v>
              </c:pt>
              <c:pt idx="56">
                <c:v>12-12-2023
Dec</c:v>
              </c:pt>
              <c:pt idx="57">
                <c:v>13-12-2023
Dec</c:v>
              </c:pt>
              <c:pt idx="58">
                <c:v>15-12-2023
Dec</c:v>
              </c:pt>
              <c:pt idx="59">
                <c:v>16-12-2023
Dec</c:v>
              </c:pt>
              <c:pt idx="60">
                <c:v>17-12-2023
Dec</c:v>
              </c:pt>
              <c:pt idx="61">
                <c:v>18-12-2023
Dec</c:v>
              </c:pt>
              <c:pt idx="62">
                <c:v>20-12-2023
Dec</c:v>
              </c:pt>
              <c:pt idx="63">
                <c:v>21-12-2023
Dec</c:v>
              </c:pt>
              <c:pt idx="64">
                <c:v>23-12-2023
Dec</c:v>
              </c:pt>
              <c:pt idx="65">
                <c:v>26-12-2023
Dec</c:v>
              </c:pt>
              <c:pt idx="66">
                <c:v>29-12-2023
Dec</c:v>
              </c:pt>
              <c:pt idx="67">
                <c:v>30-12-2023
Dec</c:v>
              </c:pt>
              <c:pt idx="68">
                <c:v>31-12-2023
Dec</c:v>
              </c:pt>
            </c:strLit>
          </c:cat>
          <c:val>
            <c:numLit>
              <c:formatCode>General</c:formatCode>
              <c:ptCount val="69"/>
              <c:pt idx="0">
                <c:v>5</c:v>
              </c:pt>
              <c:pt idx="1">
                <c:v>3</c:v>
              </c:pt>
              <c:pt idx="2">
                <c:v>5</c:v>
              </c:pt>
              <c:pt idx="3">
                <c:v>4</c:v>
              </c:pt>
              <c:pt idx="4">
                <c:v>8</c:v>
              </c:pt>
              <c:pt idx="5">
                <c:v>9</c:v>
              </c:pt>
              <c:pt idx="6">
                <c:v>2</c:v>
              </c:pt>
              <c:pt idx="7">
                <c:v>6</c:v>
              </c:pt>
              <c:pt idx="8">
                <c:v>1</c:v>
              </c:pt>
              <c:pt idx="9">
                <c:v>4</c:v>
              </c:pt>
              <c:pt idx="10">
                <c:v>3</c:v>
              </c:pt>
              <c:pt idx="11">
                <c:v>5</c:v>
              </c:pt>
              <c:pt idx="12">
                <c:v>9</c:v>
              </c:pt>
              <c:pt idx="13">
                <c:v>1</c:v>
              </c:pt>
              <c:pt idx="14">
                <c:v>6</c:v>
              </c:pt>
              <c:pt idx="15">
                <c:v>4</c:v>
              </c:pt>
              <c:pt idx="16">
                <c:v>1</c:v>
              </c:pt>
              <c:pt idx="17">
                <c:v>1</c:v>
              </c:pt>
              <c:pt idx="18">
                <c:v>3</c:v>
              </c:pt>
              <c:pt idx="19">
                <c:v>7</c:v>
              </c:pt>
              <c:pt idx="20">
                <c:v>1</c:v>
              </c:pt>
              <c:pt idx="21">
                <c:v>1</c:v>
              </c:pt>
              <c:pt idx="22">
                <c:v>3</c:v>
              </c:pt>
              <c:pt idx="23">
                <c:v>4</c:v>
              </c:pt>
              <c:pt idx="24">
                <c:v>4</c:v>
              </c:pt>
              <c:pt idx="25">
                <c:v>5</c:v>
              </c:pt>
              <c:pt idx="26">
                <c:v>1</c:v>
              </c:pt>
              <c:pt idx="27">
                <c:v>1</c:v>
              </c:pt>
              <c:pt idx="28">
                <c:v>5</c:v>
              </c:pt>
              <c:pt idx="29">
                <c:v>2</c:v>
              </c:pt>
              <c:pt idx="30">
                <c:v>5</c:v>
              </c:pt>
              <c:pt idx="31">
                <c:v>4</c:v>
              </c:pt>
              <c:pt idx="32">
                <c:v>3</c:v>
              </c:pt>
              <c:pt idx="33">
                <c:v>2</c:v>
              </c:pt>
              <c:pt idx="34">
                <c:v>5</c:v>
              </c:pt>
              <c:pt idx="35">
                <c:v>1</c:v>
              </c:pt>
              <c:pt idx="36">
                <c:v>3</c:v>
              </c:pt>
              <c:pt idx="37">
                <c:v>4</c:v>
              </c:pt>
              <c:pt idx="38">
                <c:v>2</c:v>
              </c:pt>
              <c:pt idx="39">
                <c:v>3</c:v>
              </c:pt>
              <c:pt idx="40">
                <c:v>2</c:v>
              </c:pt>
              <c:pt idx="41">
                <c:v>5</c:v>
              </c:pt>
              <c:pt idx="42">
                <c:v>4</c:v>
              </c:pt>
              <c:pt idx="43">
                <c:v>3</c:v>
              </c:pt>
              <c:pt idx="44">
                <c:v>5</c:v>
              </c:pt>
              <c:pt idx="45">
                <c:v>4</c:v>
              </c:pt>
              <c:pt idx="46">
                <c:v>4</c:v>
              </c:pt>
              <c:pt idx="47">
                <c:v>5</c:v>
              </c:pt>
              <c:pt idx="48">
                <c:v>4</c:v>
              </c:pt>
              <c:pt idx="49">
                <c:v>5</c:v>
              </c:pt>
              <c:pt idx="50">
                <c:v>4</c:v>
              </c:pt>
              <c:pt idx="51">
                <c:v>9</c:v>
              </c:pt>
              <c:pt idx="52">
                <c:v>5</c:v>
              </c:pt>
              <c:pt idx="53">
                <c:v>5</c:v>
              </c:pt>
              <c:pt idx="54">
                <c:v>5</c:v>
              </c:pt>
              <c:pt idx="55">
                <c:v>4</c:v>
              </c:pt>
              <c:pt idx="56">
                <c:v>4</c:v>
              </c:pt>
              <c:pt idx="57">
                <c:v>4</c:v>
              </c:pt>
              <c:pt idx="58">
                <c:v>4</c:v>
              </c:pt>
              <c:pt idx="59">
                <c:v>5</c:v>
              </c:pt>
              <c:pt idx="60">
                <c:v>4</c:v>
              </c:pt>
              <c:pt idx="61">
                <c:v>4</c:v>
              </c:pt>
              <c:pt idx="62">
                <c:v>4</c:v>
              </c:pt>
              <c:pt idx="63">
                <c:v>4</c:v>
              </c:pt>
              <c:pt idx="64">
                <c:v>4</c:v>
              </c:pt>
              <c:pt idx="65">
                <c:v>6</c:v>
              </c:pt>
              <c:pt idx="66">
                <c:v>9</c:v>
              </c:pt>
              <c:pt idx="67">
                <c:v>2</c:v>
              </c:pt>
              <c:pt idx="68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6-08EB-4770-8D31-DBDA38001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728623"/>
        <c:axId val="853725711"/>
      </c:lineChart>
      <c:catAx>
        <c:axId val="8537286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72571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537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72862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[mv_MOTORS_DATA_BDM.xlsx]PivotChartTable1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[mv_MOTORS_DATA_BDM.xlsx]SERVICING BASED!PivotTable10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revenue generated through repairing services in different months</a:t>
            </a:r>
            <a:endParaRPr lang="en-US"/>
          </a:p>
        </c:rich>
      </c:tx>
      <c:layout>
        <c:manualLayout>
          <c:xMode val="edge"/>
          <c:yMode val="edge"/>
          <c:x val="0.10568239472349061"/>
          <c:y val="0.109202521301998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'SERVICING BASED'!$H$48</c:f>
              <c:strCache>
                <c:ptCount val="1"/>
                <c:pt idx="0">
                  <c:v>Sum of SEVICING CHARGES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D6-4310-BFDE-68D3E9F09A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D6-4310-BFDE-68D3E9F09A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D6-4310-BFDE-68D3E9F09A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'SERVICING BASED'!$G$49:$G$52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'SERVICING BASED'!$H$49:$H$52</c:f>
              <c:numCache>
                <c:formatCode>General</c:formatCode>
                <c:ptCount val="3"/>
                <c:pt idx="0">
                  <c:v>31700</c:v>
                </c:pt>
                <c:pt idx="1">
                  <c:v>25950</c:v>
                </c:pt>
                <c:pt idx="2">
                  <c:v>20350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5-4008-83A5-BEF9D9048620}"/>
            </c:ext>
          </c:extLst>
        </c:ser>
        <c:ser>
          <c:idx val="1"/>
          <c:order val="1"/>
          <c:tx>
            <c:strRef>
              <c:f>'SERVICING BASED'!$I$48</c:f>
              <c:strCache>
                <c:ptCount val="1"/>
                <c:pt idx="0">
                  <c:v>Count of SERVICE DONE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D6-4310-BFDE-68D3E9F09A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D6-4310-BFDE-68D3E9F09A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FD6-4310-BFDE-68D3E9F09A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'SERVICING BASED'!$G$49:$G$52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'SERVICING BASED'!$I$49:$I$52</c:f>
              <c:numCache>
                <c:formatCode>General</c:formatCode>
                <c:ptCount val="3"/>
                <c:pt idx="0">
                  <c:v>89</c:v>
                </c:pt>
                <c:pt idx="1">
                  <c:v>84</c:v>
                </c:pt>
                <c:pt idx="2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45-4008-83A5-BEF9D904862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_xlchart.2</cx:f>
      </cx:numDim>
    </cx:data>
  </cx:chartData>
  <cx:chart>
    <cx:title pos="t" align="ctr" overlay="0"/>
    <cx:plotArea>
      <cx:plotAreaRegion>
        <cx:series layoutId="clusteredColumn" uniqueId="{37B7134C-DFB2-45F4-9711-F89CB58EC0F6}">
          <cx:tx>
            <cx:txData>
              <cx:f>_xlchart.1</cx:f>
              <cx:v>Sum of NET AMT</cx:v>
            </cx:txData>
          </cx:tx>
          <cx:dataId val="0"/>
          <cx:layoutPr>
            <cx:aggregation/>
          </cx:layoutPr>
          <cx:axisId val="1"/>
        </cx:series>
        <cx:series layoutId="paretoLine" ownerIdx="0" uniqueId="{68FC49EC-AE70-4F3E-B796-892E57BF1661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[mv_MOTORS_DATA_BDM.xlsx]PRODUCT BASED!PivotTable8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V/S REVENUE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'PRODUCT BASED'!$B$1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'PRODUCT BASED'!$A$2:$A$36</c:f>
              <c:strCache>
                <c:ptCount val="34"/>
                <c:pt idx="0">
                  <c:v> ENGINE SPARE PARTS</c:v>
                </c:pt>
                <c:pt idx="1">
                  <c:v>BACKREST</c:v>
                </c:pt>
                <c:pt idx="2">
                  <c:v>BAGS AND BOXES</c:v>
                </c:pt>
                <c:pt idx="3">
                  <c:v>BATTERY</c:v>
                </c:pt>
                <c:pt idx="4">
                  <c:v>BEARINGS</c:v>
                </c:pt>
                <c:pt idx="5">
                  <c:v>BIKE GUARDS</c:v>
                </c:pt>
                <c:pt idx="6">
                  <c:v>BRAKE DRUMS EV</c:v>
                </c:pt>
                <c:pt idx="7">
                  <c:v>BRAKE DRUMS HERO</c:v>
                </c:pt>
                <c:pt idx="8">
                  <c:v>BRAKE DRUMS TVS</c:v>
                </c:pt>
                <c:pt idx="9">
                  <c:v>BRAKE DRUMS YAMAHA</c:v>
                </c:pt>
                <c:pt idx="10">
                  <c:v>CHARGERS</c:v>
                </c:pt>
                <c:pt idx="11">
                  <c:v>CLUTCH ACCESSORIES</c:v>
                </c:pt>
                <c:pt idx="12">
                  <c:v>COVERS</c:v>
                </c:pt>
                <c:pt idx="13">
                  <c:v>DISC PLATES</c:v>
                </c:pt>
                <c:pt idx="14">
                  <c:v>ELECTRIC MOTOR</c:v>
                </c:pt>
                <c:pt idx="15">
                  <c:v>ENGINE OIL 3.5L</c:v>
                </c:pt>
                <c:pt idx="16">
                  <c:v>ENGINE OIL 900ML</c:v>
                </c:pt>
                <c:pt idx="17">
                  <c:v>FUEL PUMP</c:v>
                </c:pt>
                <c:pt idx="18">
                  <c:v>GLOVES</c:v>
                </c:pt>
                <c:pt idx="19">
                  <c:v>HEADLIGHT</c:v>
                </c:pt>
                <c:pt idx="20">
                  <c:v>HELMET</c:v>
                </c:pt>
                <c:pt idx="21">
                  <c:v>LOCKS</c:v>
                </c:pt>
                <c:pt idx="22">
                  <c:v>MIRRORS</c:v>
                </c:pt>
                <c:pt idx="23">
                  <c:v>OTHER ELECTRICALS</c:v>
                </c:pt>
                <c:pt idx="24">
                  <c:v>PLATES</c:v>
                </c:pt>
                <c:pt idx="25">
                  <c:v>PULLEY</c:v>
                </c:pt>
                <c:pt idx="26">
                  <c:v>RIMS</c:v>
                </c:pt>
                <c:pt idx="27">
                  <c:v>SERVICING</c:v>
                </c:pt>
                <c:pt idx="28">
                  <c:v>SHOCK ABSORBER</c:v>
                </c:pt>
                <c:pt idx="29">
                  <c:v>SILENCER</c:v>
                </c:pt>
                <c:pt idx="30">
                  <c:v>SPEEDOMETER</c:v>
                </c:pt>
                <c:pt idx="31">
                  <c:v>TYRE T1</c:v>
                </c:pt>
                <c:pt idx="32">
                  <c:v>TYRE T2</c:v>
                </c:pt>
                <c:pt idx="33">
                  <c:v>TYRE T3</c:v>
                </c:pt>
              </c:strCache>
            </c:strRef>
          </c:cat>
          <c:val>
            <c:numRef>
              <c:f>'PRODUCT BASED'!$B$2:$B$36</c:f>
              <c:numCache>
                <c:formatCode>General</c:formatCode>
                <c:ptCount val="34"/>
                <c:pt idx="0">
                  <c:v>4228.72</c:v>
                </c:pt>
                <c:pt idx="1">
                  <c:v>6307.5</c:v>
                </c:pt>
                <c:pt idx="2">
                  <c:v>8582.3000000000011</c:v>
                </c:pt>
                <c:pt idx="3">
                  <c:v>23458.379999999997</c:v>
                </c:pt>
                <c:pt idx="4">
                  <c:v>15865.000000000002</c:v>
                </c:pt>
                <c:pt idx="5">
                  <c:v>7294.02</c:v>
                </c:pt>
                <c:pt idx="6">
                  <c:v>15948.799999999997</c:v>
                </c:pt>
                <c:pt idx="7">
                  <c:v>19241.300000000007</c:v>
                </c:pt>
                <c:pt idx="8">
                  <c:v>10265.599999999999</c:v>
                </c:pt>
                <c:pt idx="9">
                  <c:v>3739.96</c:v>
                </c:pt>
                <c:pt idx="10">
                  <c:v>12006.340000000004</c:v>
                </c:pt>
                <c:pt idx="11">
                  <c:v>30769.959999999995</c:v>
                </c:pt>
                <c:pt idx="12">
                  <c:v>4788.8999999999996</c:v>
                </c:pt>
                <c:pt idx="13">
                  <c:v>3590.96</c:v>
                </c:pt>
                <c:pt idx="14">
                  <c:v>6358.5</c:v>
                </c:pt>
                <c:pt idx="15">
                  <c:v>19026.54</c:v>
                </c:pt>
                <c:pt idx="16">
                  <c:v>4816.1200000000008</c:v>
                </c:pt>
                <c:pt idx="17">
                  <c:v>1870.6399999999999</c:v>
                </c:pt>
                <c:pt idx="18">
                  <c:v>1499.7000000000003</c:v>
                </c:pt>
                <c:pt idx="19">
                  <c:v>4756</c:v>
                </c:pt>
                <c:pt idx="20">
                  <c:v>30651.66</c:v>
                </c:pt>
                <c:pt idx="21">
                  <c:v>3534.52</c:v>
                </c:pt>
                <c:pt idx="22">
                  <c:v>10439.719999999998</c:v>
                </c:pt>
                <c:pt idx="23">
                  <c:v>28824.260000000006</c:v>
                </c:pt>
                <c:pt idx="24">
                  <c:v>5815</c:v>
                </c:pt>
                <c:pt idx="25">
                  <c:v>31373.170000000002</c:v>
                </c:pt>
                <c:pt idx="26">
                  <c:v>12365.439999999999</c:v>
                </c:pt>
                <c:pt idx="27">
                  <c:v>35000</c:v>
                </c:pt>
                <c:pt idx="28">
                  <c:v>3753.08</c:v>
                </c:pt>
                <c:pt idx="29">
                  <c:v>18741.240000000002</c:v>
                </c:pt>
                <c:pt idx="30">
                  <c:v>589.83999999999992</c:v>
                </c:pt>
                <c:pt idx="31">
                  <c:v>30206.98</c:v>
                </c:pt>
                <c:pt idx="32">
                  <c:v>48123.360000000008</c:v>
                </c:pt>
                <c:pt idx="33">
                  <c:v>13202.23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8-420E-AAB1-40C32B0E0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19743055"/>
        <c:axId val="1819746383"/>
        <c:axId val="0"/>
      </c:bar3DChart>
      <c:catAx>
        <c:axId val="181974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746383"/>
        <c:crosses val="autoZero"/>
        <c:auto val="1"/>
        <c:lblAlgn val="ctr"/>
        <c:lblOffset val="100"/>
        <c:noMultiLvlLbl val="0"/>
      </c:catAx>
      <c:valAx>
        <c:axId val="181974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74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[mv_MOTORS_DATA_BDM.xlsx]PURCHSEANALYSIS!PivotTable12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PURCHSEANALYSIS!$B$1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PURCHSEANALYSIS!$A$2:$A$27</c:f>
              <c:multiLvlStrCache>
                <c:ptCount val="22"/>
                <c:lvl>
                  <c:pt idx="0">
                    <c:v>15-Oct</c:v>
                  </c:pt>
                  <c:pt idx="1">
                    <c:v>25-Oct</c:v>
                  </c:pt>
                  <c:pt idx="2">
                    <c:v>27-Oct</c:v>
                  </c:pt>
                  <c:pt idx="3">
                    <c:v>31-Oct</c:v>
                  </c:pt>
                  <c:pt idx="4">
                    <c:v>01-Nov</c:v>
                  </c:pt>
                  <c:pt idx="5">
                    <c:v>16-Nov</c:v>
                  </c:pt>
                  <c:pt idx="6">
                    <c:v>17-Nov</c:v>
                  </c:pt>
                  <c:pt idx="7">
                    <c:v>21-Nov</c:v>
                  </c:pt>
                  <c:pt idx="8">
                    <c:v>22-Nov</c:v>
                  </c:pt>
                  <c:pt idx="9">
                    <c:v>28-Nov</c:v>
                  </c:pt>
                  <c:pt idx="10">
                    <c:v>29-Nov</c:v>
                  </c:pt>
                  <c:pt idx="11">
                    <c:v>01-Dec</c:v>
                  </c:pt>
                  <c:pt idx="12">
                    <c:v>03-Dec</c:v>
                  </c:pt>
                  <c:pt idx="13">
                    <c:v>06-Dec</c:v>
                  </c:pt>
                  <c:pt idx="14">
                    <c:v>09-Dec</c:v>
                  </c:pt>
                  <c:pt idx="15">
                    <c:v>11-Dec</c:v>
                  </c:pt>
                  <c:pt idx="16">
                    <c:v>13-Dec</c:v>
                  </c:pt>
                  <c:pt idx="17">
                    <c:v>14-Dec</c:v>
                  </c:pt>
                  <c:pt idx="18">
                    <c:v>22-Dec</c:v>
                  </c:pt>
                  <c:pt idx="19">
                    <c:v>24-Dec</c:v>
                  </c:pt>
                  <c:pt idx="20">
                    <c:v>25-Dec</c:v>
                  </c:pt>
                  <c:pt idx="21">
                    <c:v>28-Dec</c:v>
                  </c:pt>
                </c:lvl>
                <c:lvl>
                  <c:pt idx="0">
                    <c:v>Oct</c:v>
                  </c:pt>
                  <c:pt idx="4">
                    <c:v>Nov</c:v>
                  </c:pt>
                  <c:pt idx="11">
                    <c:v>Dec</c:v>
                  </c:pt>
                </c:lvl>
              </c:multiLvlStrCache>
            </c:multiLvlStrRef>
          </c:cat>
          <c:val>
            <c:numRef>
              <c:f>PURCHSEANALYSIS!$B$2:$B$27</c:f>
              <c:numCache>
                <c:formatCode>General</c:formatCode>
                <c:ptCount val="22"/>
                <c:pt idx="0">
                  <c:v>28740</c:v>
                </c:pt>
                <c:pt idx="1">
                  <c:v>17050</c:v>
                </c:pt>
                <c:pt idx="2">
                  <c:v>10168</c:v>
                </c:pt>
                <c:pt idx="3">
                  <c:v>37570</c:v>
                </c:pt>
                <c:pt idx="4">
                  <c:v>22504</c:v>
                </c:pt>
                <c:pt idx="5">
                  <c:v>17425</c:v>
                </c:pt>
                <c:pt idx="6">
                  <c:v>20934</c:v>
                </c:pt>
                <c:pt idx="7">
                  <c:v>5430</c:v>
                </c:pt>
                <c:pt idx="8">
                  <c:v>5833</c:v>
                </c:pt>
                <c:pt idx="9">
                  <c:v>4900</c:v>
                </c:pt>
                <c:pt idx="10">
                  <c:v>6525</c:v>
                </c:pt>
                <c:pt idx="11">
                  <c:v>42265</c:v>
                </c:pt>
                <c:pt idx="12">
                  <c:v>6612</c:v>
                </c:pt>
                <c:pt idx="13">
                  <c:v>17725</c:v>
                </c:pt>
                <c:pt idx="14">
                  <c:v>14600</c:v>
                </c:pt>
                <c:pt idx="15">
                  <c:v>28770</c:v>
                </c:pt>
                <c:pt idx="16">
                  <c:v>10964</c:v>
                </c:pt>
                <c:pt idx="17">
                  <c:v>20138</c:v>
                </c:pt>
                <c:pt idx="18">
                  <c:v>40110</c:v>
                </c:pt>
                <c:pt idx="19">
                  <c:v>10400</c:v>
                </c:pt>
                <c:pt idx="20">
                  <c:v>6660</c:v>
                </c:pt>
                <c:pt idx="21">
                  <c:v>19477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E-4192-8218-5A1B9636C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339935"/>
        <c:axId val="1916341183"/>
      </c:lineChart>
      <c:catAx>
        <c:axId val="191633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341183"/>
        <c:crosses val="autoZero"/>
        <c:auto val="1"/>
        <c:lblAlgn val="ctr"/>
        <c:lblOffset val="100"/>
        <c:noMultiLvlLbl val="0"/>
      </c:catAx>
      <c:valAx>
        <c:axId val="191634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33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[mv_MOTORS_DATA_BDM.xlsx]PURCHSEANALYSIS!PivotTable13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PURCHSEANALYSIS!$B$33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PURCHSEANALYSIS!$A$34:$A$40</c:f>
              <c:strCache>
                <c:ptCount val="6"/>
                <c:pt idx="0">
                  <c:v>AMAR MOTORS</c:v>
                </c:pt>
                <c:pt idx="1">
                  <c:v>DEEP AUTOMOBILES</c:v>
                </c:pt>
                <c:pt idx="2">
                  <c:v>K.K. ENTERPRISES</c:v>
                </c:pt>
                <c:pt idx="3">
                  <c:v>KAMADGIRI ENTERPRISES</c:v>
                </c:pt>
                <c:pt idx="4">
                  <c:v>R.R.&amp; SON'S</c:v>
                </c:pt>
                <c:pt idx="5">
                  <c:v>SAMAY SHATABDI POWER SOLUTIONS</c:v>
                </c:pt>
              </c:strCache>
            </c:strRef>
          </c:cat>
          <c:val>
            <c:numRef>
              <c:f>PURCHSEANALYSIS!$B$34:$B$40</c:f>
              <c:numCache>
                <c:formatCode>General</c:formatCode>
                <c:ptCount val="6"/>
                <c:pt idx="0">
                  <c:v>44822</c:v>
                </c:pt>
                <c:pt idx="1">
                  <c:v>35150</c:v>
                </c:pt>
                <c:pt idx="2">
                  <c:v>20138</c:v>
                </c:pt>
                <c:pt idx="3">
                  <c:v>211322</c:v>
                </c:pt>
                <c:pt idx="4">
                  <c:v>22504</c:v>
                </c:pt>
                <c:pt idx="5">
                  <c:v>60864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D-4A34-8B83-50144BED3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773327"/>
        <c:axId val="1914769583"/>
      </c:barChart>
      <c:catAx>
        <c:axId val="191477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769583"/>
        <c:crosses val="autoZero"/>
        <c:auto val="1"/>
        <c:lblAlgn val="ctr"/>
        <c:lblOffset val="100"/>
        <c:noMultiLvlLbl val="0"/>
      </c:catAx>
      <c:valAx>
        <c:axId val="191476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77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[mv_MOTORS_DATA_BDM.xlsx]PURCHSEANALYSIS!PivotTable14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PURCHSEANALYSIS!$B$47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PURCHSEANALYSIS!$A$48:$A$54</c:f>
              <c:strCache>
                <c:ptCount val="6"/>
                <c:pt idx="0">
                  <c:v>AMAR MOTORS</c:v>
                </c:pt>
                <c:pt idx="1">
                  <c:v>DEEP AUTOMOBILES</c:v>
                </c:pt>
                <c:pt idx="2">
                  <c:v>K.K. ENTERPRISES</c:v>
                </c:pt>
                <c:pt idx="3">
                  <c:v>KAMADGIRI ENTERPRISES</c:v>
                </c:pt>
                <c:pt idx="4">
                  <c:v>R.R.&amp; SON'S</c:v>
                </c:pt>
                <c:pt idx="5">
                  <c:v>SAMAY SHATABDI POWER SOLUTIONS</c:v>
                </c:pt>
              </c:strCache>
            </c:strRef>
          </c:cat>
          <c:val>
            <c:numRef>
              <c:f>PURCHSEANALYSIS!$B$48:$B$54</c:f>
              <c:numCache>
                <c:formatCode>General</c:formatCode>
                <c:ptCount val="6"/>
                <c:pt idx="0">
                  <c:v>9805.0400000000009</c:v>
                </c:pt>
                <c:pt idx="1">
                  <c:v>7021.68</c:v>
                </c:pt>
                <c:pt idx="2">
                  <c:v>3071.84</c:v>
                </c:pt>
                <c:pt idx="3">
                  <c:v>45400.800000000003</c:v>
                </c:pt>
                <c:pt idx="4">
                  <c:v>3432.78</c:v>
                </c:pt>
                <c:pt idx="5">
                  <c:v>13313.9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7-4F52-B140-0C0CD6A34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772911"/>
        <c:axId val="1914780815"/>
      </c:barChart>
      <c:catAx>
        <c:axId val="191477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780815"/>
        <c:crosses val="autoZero"/>
        <c:auto val="1"/>
        <c:lblAlgn val="ctr"/>
        <c:lblOffset val="100"/>
        <c:noMultiLvlLbl val="0"/>
      </c:catAx>
      <c:valAx>
        <c:axId val="191478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77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[mv_MOTORS_DATA_BDM.xlsx]TIMESERIES!PivotTable1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TIMESERIES!$B$1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TIMESERIES!$A$2:$A$74</c:f>
              <c:multiLvlStrCache>
                <c:ptCount val="69"/>
                <c:lvl>
                  <c:pt idx="0">
                    <c:v>02-10-2023</c:v>
                  </c:pt>
                  <c:pt idx="1">
                    <c:v>04-10-2023</c:v>
                  </c:pt>
                  <c:pt idx="2">
                    <c:v>05-10-2023</c:v>
                  </c:pt>
                  <c:pt idx="3">
                    <c:v>06-10-2023</c:v>
                  </c:pt>
                  <c:pt idx="4">
                    <c:v>07-10-2023</c:v>
                  </c:pt>
                  <c:pt idx="5">
                    <c:v>08-10-2023</c:v>
                  </c:pt>
                  <c:pt idx="6">
                    <c:v>11-10-2023</c:v>
                  </c:pt>
                  <c:pt idx="7">
                    <c:v>12-10-2023</c:v>
                  </c:pt>
                  <c:pt idx="8">
                    <c:v>13-10-2023</c:v>
                  </c:pt>
                  <c:pt idx="9">
                    <c:v>14-10-2023</c:v>
                  </c:pt>
                  <c:pt idx="10">
                    <c:v>16-10-2023</c:v>
                  </c:pt>
                  <c:pt idx="11">
                    <c:v>18-10-2023</c:v>
                  </c:pt>
                  <c:pt idx="12">
                    <c:v>20-10-2023</c:v>
                  </c:pt>
                  <c:pt idx="13">
                    <c:v>21-10-2023</c:v>
                  </c:pt>
                  <c:pt idx="14">
                    <c:v>23-10-2023</c:v>
                  </c:pt>
                  <c:pt idx="15">
                    <c:v>24-10-2023</c:v>
                  </c:pt>
                  <c:pt idx="16">
                    <c:v>25-10-2023</c:v>
                  </c:pt>
                  <c:pt idx="17">
                    <c:v>26-10-2023</c:v>
                  </c:pt>
                  <c:pt idx="18">
                    <c:v>27-10-2023</c:v>
                  </c:pt>
                  <c:pt idx="19">
                    <c:v>28-10-2023</c:v>
                  </c:pt>
                  <c:pt idx="20">
                    <c:v>29-10-2023</c:v>
                  </c:pt>
                  <c:pt idx="21">
                    <c:v>30-10-2023</c:v>
                  </c:pt>
                  <c:pt idx="22">
                    <c:v>01-11-2023</c:v>
                  </c:pt>
                  <c:pt idx="23">
                    <c:v>02-11-2023</c:v>
                  </c:pt>
                  <c:pt idx="24">
                    <c:v>03-11-2023</c:v>
                  </c:pt>
                  <c:pt idx="25">
                    <c:v>04-11-2023</c:v>
                  </c:pt>
                  <c:pt idx="26">
                    <c:v>05-11-2023</c:v>
                  </c:pt>
                  <c:pt idx="27">
                    <c:v>06-11-2023</c:v>
                  </c:pt>
                  <c:pt idx="28">
                    <c:v>07-11-2023</c:v>
                  </c:pt>
                  <c:pt idx="29">
                    <c:v>08-11-2023</c:v>
                  </c:pt>
                  <c:pt idx="30">
                    <c:v>09-11-2023</c:v>
                  </c:pt>
                  <c:pt idx="31">
                    <c:v>10-11-2023</c:v>
                  </c:pt>
                  <c:pt idx="32">
                    <c:v>11-11-2023</c:v>
                  </c:pt>
                  <c:pt idx="33">
                    <c:v>15-11-2023</c:v>
                  </c:pt>
                  <c:pt idx="34">
                    <c:v>16-11-2023</c:v>
                  </c:pt>
                  <c:pt idx="35">
                    <c:v>17-11-2023</c:v>
                  </c:pt>
                  <c:pt idx="36">
                    <c:v>19-11-2023</c:v>
                  </c:pt>
                  <c:pt idx="37">
                    <c:v>20-11-2023</c:v>
                  </c:pt>
                  <c:pt idx="38">
                    <c:v>21-11-2023</c:v>
                  </c:pt>
                  <c:pt idx="39">
                    <c:v>22-11-2023</c:v>
                  </c:pt>
                  <c:pt idx="40">
                    <c:v>23-11-2023</c:v>
                  </c:pt>
                  <c:pt idx="41">
                    <c:v>24-11-2023</c:v>
                  </c:pt>
                  <c:pt idx="42">
                    <c:v>25-11-2023</c:v>
                  </c:pt>
                  <c:pt idx="43">
                    <c:v>26-11-2023</c:v>
                  </c:pt>
                  <c:pt idx="44">
                    <c:v>27-11-2023</c:v>
                  </c:pt>
                  <c:pt idx="45">
                    <c:v>28-11-2023</c:v>
                  </c:pt>
                  <c:pt idx="46">
                    <c:v>30-11-2023</c:v>
                  </c:pt>
                  <c:pt idx="47">
                    <c:v>01-12-2023</c:v>
                  </c:pt>
                  <c:pt idx="48">
                    <c:v>02-12-2023</c:v>
                  </c:pt>
                  <c:pt idx="49">
                    <c:v>03-12-2023</c:v>
                  </c:pt>
                  <c:pt idx="50">
                    <c:v>04-12-2023</c:v>
                  </c:pt>
                  <c:pt idx="51">
                    <c:v>06-12-2023</c:v>
                  </c:pt>
                  <c:pt idx="52">
                    <c:v>07-12-2023</c:v>
                  </c:pt>
                  <c:pt idx="53">
                    <c:v>08-12-2023</c:v>
                  </c:pt>
                  <c:pt idx="54">
                    <c:v>09-12-2023</c:v>
                  </c:pt>
                  <c:pt idx="55">
                    <c:v>11-12-2023</c:v>
                  </c:pt>
                  <c:pt idx="56">
                    <c:v>12-12-2023</c:v>
                  </c:pt>
                  <c:pt idx="57">
                    <c:v>13-12-2023</c:v>
                  </c:pt>
                  <c:pt idx="58">
                    <c:v>15-12-2023</c:v>
                  </c:pt>
                  <c:pt idx="59">
                    <c:v>16-12-2023</c:v>
                  </c:pt>
                  <c:pt idx="60">
                    <c:v>17-12-2023</c:v>
                  </c:pt>
                  <c:pt idx="61">
                    <c:v>18-12-2023</c:v>
                  </c:pt>
                  <c:pt idx="62">
                    <c:v>20-12-2023</c:v>
                  </c:pt>
                  <c:pt idx="63">
                    <c:v>21-12-2023</c:v>
                  </c:pt>
                  <c:pt idx="64">
                    <c:v>23-12-2023</c:v>
                  </c:pt>
                  <c:pt idx="65">
                    <c:v>26-12-2023</c:v>
                  </c:pt>
                  <c:pt idx="66">
                    <c:v>29-12-2023</c:v>
                  </c:pt>
                  <c:pt idx="67">
                    <c:v>30-12-2023</c:v>
                  </c:pt>
                  <c:pt idx="68">
                    <c:v>31-12-2023</c:v>
                  </c:pt>
                </c:lvl>
                <c:lvl>
                  <c:pt idx="0">
                    <c:v>Oct</c:v>
                  </c:pt>
                  <c:pt idx="22">
                    <c:v>Nov</c:v>
                  </c:pt>
                  <c:pt idx="47">
                    <c:v>Dec</c:v>
                  </c:pt>
                </c:lvl>
              </c:multiLvlStrCache>
            </c:multiLvlStrRef>
          </c:cat>
          <c:val>
            <c:numRef>
              <c:f>TIMESERIES!$B$2:$B$74</c:f>
              <c:numCache>
                <c:formatCode>General</c:formatCode>
                <c:ptCount val="69"/>
                <c:pt idx="0">
                  <c:v>12304.955</c:v>
                </c:pt>
                <c:pt idx="1">
                  <c:v>4802.32</c:v>
                </c:pt>
                <c:pt idx="2">
                  <c:v>7222.2</c:v>
                </c:pt>
                <c:pt idx="3">
                  <c:v>3876.84</c:v>
                </c:pt>
                <c:pt idx="4">
                  <c:v>11120.919999999998</c:v>
                </c:pt>
                <c:pt idx="5">
                  <c:v>13016.74</c:v>
                </c:pt>
                <c:pt idx="6">
                  <c:v>3952.14</c:v>
                </c:pt>
                <c:pt idx="7">
                  <c:v>9315.260000000002</c:v>
                </c:pt>
                <c:pt idx="8">
                  <c:v>1643.44</c:v>
                </c:pt>
                <c:pt idx="9">
                  <c:v>6239.16</c:v>
                </c:pt>
                <c:pt idx="10">
                  <c:v>5024.08</c:v>
                </c:pt>
                <c:pt idx="11">
                  <c:v>9057.8200000000015</c:v>
                </c:pt>
                <c:pt idx="12">
                  <c:v>15618.759999999998</c:v>
                </c:pt>
                <c:pt idx="13">
                  <c:v>1151.8800000000001</c:v>
                </c:pt>
                <c:pt idx="14">
                  <c:v>7851.94</c:v>
                </c:pt>
                <c:pt idx="15">
                  <c:v>7132.18</c:v>
                </c:pt>
                <c:pt idx="16">
                  <c:v>1876.54</c:v>
                </c:pt>
                <c:pt idx="17">
                  <c:v>2239.06</c:v>
                </c:pt>
                <c:pt idx="18">
                  <c:v>3739.06</c:v>
                </c:pt>
                <c:pt idx="19">
                  <c:v>10840.32</c:v>
                </c:pt>
                <c:pt idx="20">
                  <c:v>500</c:v>
                </c:pt>
                <c:pt idx="21">
                  <c:v>1916.04</c:v>
                </c:pt>
                <c:pt idx="22">
                  <c:v>4286.08</c:v>
                </c:pt>
                <c:pt idx="23">
                  <c:v>5356.76</c:v>
                </c:pt>
                <c:pt idx="24">
                  <c:v>6271.26</c:v>
                </c:pt>
                <c:pt idx="25">
                  <c:v>8382.1</c:v>
                </c:pt>
                <c:pt idx="26">
                  <c:v>1539.8399999999997</c:v>
                </c:pt>
                <c:pt idx="27">
                  <c:v>1000</c:v>
                </c:pt>
                <c:pt idx="28">
                  <c:v>9047.8000000000011</c:v>
                </c:pt>
                <c:pt idx="29">
                  <c:v>3379.1200000000003</c:v>
                </c:pt>
                <c:pt idx="30">
                  <c:v>21110.86</c:v>
                </c:pt>
                <c:pt idx="31">
                  <c:v>6767.78</c:v>
                </c:pt>
                <c:pt idx="32">
                  <c:v>3892.8500000000004</c:v>
                </c:pt>
                <c:pt idx="33">
                  <c:v>2595.62</c:v>
                </c:pt>
                <c:pt idx="34">
                  <c:v>7715.12</c:v>
                </c:pt>
                <c:pt idx="35">
                  <c:v>1679.16</c:v>
                </c:pt>
                <c:pt idx="36">
                  <c:v>2579.16</c:v>
                </c:pt>
                <c:pt idx="37">
                  <c:v>7603.66</c:v>
                </c:pt>
                <c:pt idx="38">
                  <c:v>2741.22</c:v>
                </c:pt>
                <c:pt idx="39">
                  <c:v>5543.14</c:v>
                </c:pt>
                <c:pt idx="40">
                  <c:v>3895.2599999999998</c:v>
                </c:pt>
                <c:pt idx="41">
                  <c:v>7634.06</c:v>
                </c:pt>
                <c:pt idx="42">
                  <c:v>5621.8</c:v>
                </c:pt>
                <c:pt idx="43">
                  <c:v>5041.1000000000004</c:v>
                </c:pt>
                <c:pt idx="44">
                  <c:v>8918.260000000002</c:v>
                </c:pt>
                <c:pt idx="45">
                  <c:v>6202.56</c:v>
                </c:pt>
                <c:pt idx="46">
                  <c:v>7674.38</c:v>
                </c:pt>
                <c:pt idx="47">
                  <c:v>9684.06</c:v>
                </c:pt>
                <c:pt idx="48">
                  <c:v>6333.7</c:v>
                </c:pt>
                <c:pt idx="49">
                  <c:v>9620.9199999999983</c:v>
                </c:pt>
                <c:pt idx="50">
                  <c:v>7606.42</c:v>
                </c:pt>
                <c:pt idx="51">
                  <c:v>16126.319999999998</c:v>
                </c:pt>
                <c:pt idx="52">
                  <c:v>9604.52</c:v>
                </c:pt>
                <c:pt idx="53">
                  <c:v>9938.1</c:v>
                </c:pt>
                <c:pt idx="54">
                  <c:v>9301.26</c:v>
                </c:pt>
                <c:pt idx="55">
                  <c:v>7115.06</c:v>
                </c:pt>
                <c:pt idx="56">
                  <c:v>7239.34</c:v>
                </c:pt>
                <c:pt idx="57">
                  <c:v>9229.9150000000009</c:v>
                </c:pt>
                <c:pt idx="58">
                  <c:v>10987.82</c:v>
                </c:pt>
                <c:pt idx="59">
                  <c:v>9141.0199999999986</c:v>
                </c:pt>
                <c:pt idx="60">
                  <c:v>7193.1399999999994</c:v>
                </c:pt>
                <c:pt idx="61">
                  <c:v>6706.68</c:v>
                </c:pt>
                <c:pt idx="62">
                  <c:v>6949.2800000000007</c:v>
                </c:pt>
                <c:pt idx="63">
                  <c:v>10764.64</c:v>
                </c:pt>
                <c:pt idx="64">
                  <c:v>8649.5</c:v>
                </c:pt>
                <c:pt idx="65">
                  <c:v>8068.7199999999993</c:v>
                </c:pt>
                <c:pt idx="66">
                  <c:v>13377.840000000004</c:v>
                </c:pt>
                <c:pt idx="67">
                  <c:v>4066.5600000000004</c:v>
                </c:pt>
                <c:pt idx="68">
                  <c:v>2410.3200000000006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D-4160-9010-2FF8949E5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773743"/>
        <c:axId val="1914777071"/>
      </c:lineChart>
      <c:catAx>
        <c:axId val="191477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777071"/>
        <c:crosses val="autoZero"/>
        <c:auto val="1"/>
        <c:lblAlgn val="ctr"/>
        <c:lblOffset val="100"/>
        <c:noMultiLvlLbl val="0"/>
      </c:catAx>
      <c:valAx>
        <c:axId val="191477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77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[mv_MOTORS_DATA_BDM.xlsx]TIMESERIES!PivotTable2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TIMESERIES!$B$79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TIMESERIES!$A$80:$A$83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TIMESERIES!$B$80:$B$83</c:f>
              <c:numCache>
                <c:formatCode>General</c:formatCode>
                <c:ptCount val="3"/>
                <c:pt idx="0">
                  <c:v>140441.65500000003</c:v>
                </c:pt>
                <c:pt idx="1">
                  <c:v>146478.95000000001</c:v>
                </c:pt>
                <c:pt idx="2">
                  <c:v>190115.13500000004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5-4D9A-A797-2B0B072E2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779151"/>
        <c:axId val="1914776655"/>
      </c:barChart>
      <c:catAx>
        <c:axId val="191477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776655"/>
        <c:crosses val="autoZero"/>
        <c:auto val="1"/>
        <c:lblAlgn val="ctr"/>
        <c:lblOffset val="100"/>
        <c:noMultiLvlLbl val="0"/>
      </c:catAx>
      <c:valAx>
        <c:axId val="191477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77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[mv_MOTORS_DATA_BDM.xlsx]CATEGORYBASED!PivotTable3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CATEGORY V/S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CATEGORYBASED!$B$1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CATEGORYBASED!$A$2:$A$11</c:f>
              <c:strCache>
                <c:ptCount val="9"/>
                <c:pt idx="0">
                  <c:v>ACCESSORIES</c:v>
                </c:pt>
                <c:pt idx="1">
                  <c:v>BATTERY</c:v>
                </c:pt>
                <c:pt idx="2">
                  <c:v>BRAKES</c:v>
                </c:pt>
                <c:pt idx="3">
                  <c:v>CLUTCH</c:v>
                </c:pt>
                <c:pt idx="4">
                  <c:v>ELECTRICAL</c:v>
                </c:pt>
                <c:pt idx="5">
                  <c:v>ENGINE</c:v>
                </c:pt>
                <c:pt idx="6">
                  <c:v>OTHERS</c:v>
                </c:pt>
                <c:pt idx="7">
                  <c:v>SERVICING</c:v>
                </c:pt>
                <c:pt idx="8">
                  <c:v>TYRES</c:v>
                </c:pt>
              </c:strCache>
            </c:strRef>
          </c:cat>
          <c:val>
            <c:numRef>
              <c:f>CATEGORYBASED!$B$2:$B$11</c:f>
              <c:numCache>
                <c:formatCode>General</c:formatCode>
                <c:ptCount val="9"/>
                <c:pt idx="0">
                  <c:v>77854.320000000022</c:v>
                </c:pt>
                <c:pt idx="1">
                  <c:v>35464.720000000001</c:v>
                </c:pt>
                <c:pt idx="2">
                  <c:v>52786.619999999988</c:v>
                </c:pt>
                <c:pt idx="3">
                  <c:v>67958.12999999999</c:v>
                </c:pt>
                <c:pt idx="4">
                  <c:v>39525.68</c:v>
                </c:pt>
                <c:pt idx="5">
                  <c:v>28071.380000000005</c:v>
                </c:pt>
                <c:pt idx="6">
                  <c:v>36476.880000000005</c:v>
                </c:pt>
                <c:pt idx="7">
                  <c:v>35000</c:v>
                </c:pt>
                <c:pt idx="8">
                  <c:v>103898.01000000001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E-4361-BF75-F6F779C23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778735"/>
        <c:axId val="1914769999"/>
      </c:barChart>
      <c:catAx>
        <c:axId val="191477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769999"/>
        <c:crosses val="autoZero"/>
        <c:auto val="1"/>
        <c:lblAlgn val="ctr"/>
        <c:lblOffset val="100"/>
        <c:noMultiLvlLbl val="0"/>
      </c:catAx>
      <c:valAx>
        <c:axId val="191476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77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[mv_MOTORS_DATA_BDM.xlsx]CATEGORYBASED!PivotTable4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V/S QUANTITY SOLD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CATEGORYBASED!$B$28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CATEGORYBASED!$A$29:$A$37</c:f>
              <c:strCache>
                <c:ptCount val="8"/>
                <c:pt idx="0">
                  <c:v>ACCESSORIES</c:v>
                </c:pt>
                <c:pt idx="1">
                  <c:v>BATTERY</c:v>
                </c:pt>
                <c:pt idx="2">
                  <c:v>BRAKES</c:v>
                </c:pt>
                <c:pt idx="3">
                  <c:v>CLUTCH</c:v>
                </c:pt>
                <c:pt idx="4">
                  <c:v>ELECTRICAL</c:v>
                </c:pt>
                <c:pt idx="5">
                  <c:v>ENGINE</c:v>
                </c:pt>
                <c:pt idx="6">
                  <c:v>OTHERS</c:v>
                </c:pt>
                <c:pt idx="7">
                  <c:v>TYRES</c:v>
                </c:pt>
              </c:strCache>
            </c:strRef>
          </c:cat>
          <c:val>
            <c:numRef>
              <c:f>CATEGORYBASED!$B$29:$B$37</c:f>
              <c:numCache>
                <c:formatCode>General</c:formatCode>
                <c:ptCount val="8"/>
                <c:pt idx="0">
                  <c:v>62</c:v>
                </c:pt>
                <c:pt idx="1">
                  <c:v>23</c:v>
                </c:pt>
                <c:pt idx="2">
                  <c:v>71</c:v>
                </c:pt>
                <c:pt idx="3">
                  <c:v>45</c:v>
                </c:pt>
                <c:pt idx="4">
                  <c:v>64</c:v>
                </c:pt>
                <c:pt idx="5">
                  <c:v>12</c:v>
                </c:pt>
                <c:pt idx="6">
                  <c:v>16</c:v>
                </c:pt>
                <c:pt idx="7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62-4EA2-9E61-7D9AD5B4B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587887"/>
        <c:axId val="1812588303"/>
      </c:barChart>
      <c:catAx>
        <c:axId val="18125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588303"/>
        <c:crosses val="autoZero"/>
        <c:auto val="1"/>
        <c:lblAlgn val="ctr"/>
        <c:lblOffset val="100"/>
        <c:noMultiLvlLbl val="0"/>
      </c:catAx>
      <c:valAx>
        <c:axId val="181258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5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[mv_MOTORS_DATA_BDM.xlsx]CATEGORYBASED!PivotTable5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V/S SERVICING CHARGES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CATEGORYBASED!$B$52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CATEGORYBASED!$A$53:$A$61</c:f>
              <c:strCache>
                <c:ptCount val="8"/>
                <c:pt idx="0">
                  <c:v>ACCESSORIES</c:v>
                </c:pt>
                <c:pt idx="1">
                  <c:v>BATTERY</c:v>
                </c:pt>
                <c:pt idx="2">
                  <c:v>BRAKES</c:v>
                </c:pt>
                <c:pt idx="3">
                  <c:v>CLUTCH</c:v>
                </c:pt>
                <c:pt idx="4">
                  <c:v>ELECTRICAL</c:v>
                </c:pt>
                <c:pt idx="5">
                  <c:v>ENGINE</c:v>
                </c:pt>
                <c:pt idx="6">
                  <c:v>OTHERS</c:v>
                </c:pt>
                <c:pt idx="7">
                  <c:v>TYRES</c:v>
                </c:pt>
              </c:strCache>
            </c:strRef>
          </c:cat>
          <c:val>
            <c:numRef>
              <c:f>CATEGORYBASED!$B$53:$B$61</c:f>
              <c:numCache>
                <c:formatCode>General</c:formatCode>
                <c:ptCount val="8"/>
                <c:pt idx="0">
                  <c:v>3200</c:v>
                </c:pt>
                <c:pt idx="1">
                  <c:v>2400</c:v>
                </c:pt>
                <c:pt idx="2">
                  <c:v>8400</c:v>
                </c:pt>
                <c:pt idx="3">
                  <c:v>8300</c:v>
                </c:pt>
                <c:pt idx="4">
                  <c:v>6250</c:v>
                </c:pt>
                <c:pt idx="5">
                  <c:v>650</c:v>
                </c:pt>
                <c:pt idx="6">
                  <c:v>4000</c:v>
                </c:pt>
                <c:pt idx="7">
                  <c:v>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8-4DC1-ABCC-01B5715F3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6338271"/>
        <c:axId val="1916351167"/>
      </c:barChart>
      <c:catAx>
        <c:axId val="191633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351167"/>
        <c:crosses val="autoZero"/>
        <c:auto val="1"/>
        <c:lblAlgn val="ctr"/>
        <c:lblOffset val="100"/>
        <c:noMultiLvlLbl val="0"/>
      </c:catAx>
      <c:valAx>
        <c:axId val="191635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33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[mv_MOTORS_DATA_BDM.xlsx]CATEGORYBASED!PivotTable9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ACCESSORIES</a:t>
            </a:r>
            <a:r>
              <a:rPr lang="en-US" baseline="0"/>
              <a:t> V/S QUANTITY SOLD</a:t>
            </a:r>
            <a:endParaRPr lang="en-US"/>
          </a:p>
        </c:rich>
      </c:tx>
      <c:layout>
        <c:manualLayout>
          <c:xMode val="edge"/>
          <c:yMode val="edge"/>
          <c:x val="0.46099290780141844"/>
          <c:y val="9.91139083393122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CATEGORYBASED!$B$74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CATEGORYBASED!$A$75:$A$85</c:f>
              <c:multiLvlStrCache>
                <c:ptCount val="9"/>
                <c:lvl>
                  <c:pt idx="0">
                    <c:v>BACKREST</c:v>
                  </c:pt>
                  <c:pt idx="1">
                    <c:v>BAGS AND BOXES</c:v>
                  </c:pt>
                  <c:pt idx="2">
                    <c:v>BIKE GUARDS</c:v>
                  </c:pt>
                  <c:pt idx="3">
                    <c:v>COVERS</c:v>
                  </c:pt>
                  <c:pt idx="4">
                    <c:v>GLOVES</c:v>
                  </c:pt>
                  <c:pt idx="5">
                    <c:v>HEADLIGHT</c:v>
                  </c:pt>
                  <c:pt idx="6">
                    <c:v>HELMET</c:v>
                  </c:pt>
                  <c:pt idx="7">
                    <c:v>LOCKS</c:v>
                  </c:pt>
                  <c:pt idx="8">
                    <c:v>MIRRORS</c:v>
                  </c:pt>
                </c:lvl>
                <c:lvl>
                  <c:pt idx="0">
                    <c:v>ACCESSORIES</c:v>
                  </c:pt>
                </c:lvl>
              </c:multiLvlStrCache>
            </c:multiLvlStrRef>
          </c:cat>
          <c:val>
            <c:numRef>
              <c:f>CATEGORYBASED!$B$75:$B$85</c:f>
              <c:numCache>
                <c:formatCode>General</c:formatCode>
                <c:ptCount val="9"/>
                <c:pt idx="0">
                  <c:v>4</c:v>
                </c:pt>
                <c:pt idx="1">
                  <c:v>10</c:v>
                </c:pt>
                <c:pt idx="2">
                  <c:v>5</c:v>
                </c:pt>
                <c:pt idx="3">
                  <c:v>9</c:v>
                </c:pt>
                <c:pt idx="4">
                  <c:v>3</c:v>
                </c:pt>
                <c:pt idx="5">
                  <c:v>4</c:v>
                </c:pt>
                <c:pt idx="6">
                  <c:v>13</c:v>
                </c:pt>
                <c:pt idx="7">
                  <c:v>2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5-4024-9C42-72336039A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6348255"/>
        <c:axId val="1916345343"/>
      </c:barChart>
      <c:catAx>
        <c:axId val="191634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345343"/>
        <c:crosses val="autoZero"/>
        <c:auto val="1"/>
        <c:lblAlgn val="ctr"/>
        <c:lblOffset val="100"/>
        <c:noMultiLvlLbl val="0"/>
      </c:catAx>
      <c:valAx>
        <c:axId val="191634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34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[mv_MOTORS_DATA_BDM.xlsx]CATEGORYBASED!PivotTable10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ACCESSORIES</a:t>
            </a:r>
            <a:r>
              <a:rPr lang="en-US" baseline="0"/>
              <a:t> V/S REVENUE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CATEGORYBASED!$B$93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CATEGORYBASED!$A$94:$A$104</c:f>
              <c:multiLvlStrCache>
                <c:ptCount val="9"/>
                <c:lvl>
                  <c:pt idx="0">
                    <c:v>BACKREST</c:v>
                  </c:pt>
                  <c:pt idx="1">
                    <c:v>BAGS AND BOXES</c:v>
                  </c:pt>
                  <c:pt idx="2">
                    <c:v>BIKE GUARDS</c:v>
                  </c:pt>
                  <c:pt idx="3">
                    <c:v>COVERS</c:v>
                  </c:pt>
                  <c:pt idx="4">
                    <c:v>GLOVES</c:v>
                  </c:pt>
                  <c:pt idx="5">
                    <c:v>HEADLIGHT</c:v>
                  </c:pt>
                  <c:pt idx="6">
                    <c:v>HELMET</c:v>
                  </c:pt>
                  <c:pt idx="7">
                    <c:v>LOCKS</c:v>
                  </c:pt>
                  <c:pt idx="8">
                    <c:v>MIRRORS</c:v>
                  </c:pt>
                </c:lvl>
                <c:lvl>
                  <c:pt idx="0">
                    <c:v>ACCESSORIES</c:v>
                  </c:pt>
                </c:lvl>
              </c:multiLvlStrCache>
            </c:multiLvlStrRef>
          </c:cat>
          <c:val>
            <c:numRef>
              <c:f>CATEGORYBASED!$B$94:$B$104</c:f>
              <c:numCache>
                <c:formatCode>General</c:formatCode>
                <c:ptCount val="9"/>
                <c:pt idx="0">
                  <c:v>6307.5</c:v>
                </c:pt>
                <c:pt idx="1">
                  <c:v>8582.3000000000011</c:v>
                </c:pt>
                <c:pt idx="2">
                  <c:v>7294.02</c:v>
                </c:pt>
                <c:pt idx="3">
                  <c:v>4788.8999999999996</c:v>
                </c:pt>
                <c:pt idx="4">
                  <c:v>1499.7000000000003</c:v>
                </c:pt>
                <c:pt idx="5">
                  <c:v>4756</c:v>
                </c:pt>
                <c:pt idx="6">
                  <c:v>30651.66</c:v>
                </c:pt>
                <c:pt idx="7">
                  <c:v>3534.52</c:v>
                </c:pt>
                <c:pt idx="8">
                  <c:v>10439.719999999998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5-4EE5-99B6-45C5CDFCF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6689855"/>
        <c:axId val="1926693599"/>
      </c:barChart>
      <c:catAx>
        <c:axId val="192668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693599"/>
        <c:crosses val="autoZero"/>
        <c:auto val="1"/>
        <c:lblAlgn val="ctr"/>
        <c:lblOffset val="100"/>
        <c:noMultiLvlLbl val="0"/>
      </c:catAx>
      <c:valAx>
        <c:axId val="19266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68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[mv_MOTORS_DATA_BDM.xlsx]CATEGORYBASED!PivotTable11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TYRES</a:t>
            </a:r>
            <a:r>
              <a:rPr lang="en-IN" baseline="0"/>
              <a:t> VS REVENUE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CATEGORYBASED!$B$114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CATEGORYBASED!$A$115:$A$120</c:f>
              <c:multiLvlStrCache>
                <c:ptCount val="4"/>
                <c:lvl>
                  <c:pt idx="0">
                    <c:v>RIMS</c:v>
                  </c:pt>
                  <c:pt idx="1">
                    <c:v>TYRE T1</c:v>
                  </c:pt>
                  <c:pt idx="2">
                    <c:v>TYRE T2</c:v>
                  </c:pt>
                  <c:pt idx="3">
                    <c:v>TYRE T3</c:v>
                  </c:pt>
                </c:lvl>
                <c:lvl>
                  <c:pt idx="0">
                    <c:v>TYRES</c:v>
                  </c:pt>
                </c:lvl>
              </c:multiLvlStrCache>
            </c:multiLvlStrRef>
          </c:cat>
          <c:val>
            <c:numRef>
              <c:f>CATEGORYBASED!$B$115:$B$120</c:f>
              <c:numCache>
                <c:formatCode>General</c:formatCode>
                <c:ptCount val="4"/>
                <c:pt idx="0">
                  <c:v>12365.439999999999</c:v>
                </c:pt>
                <c:pt idx="1">
                  <c:v>30206.98</c:v>
                </c:pt>
                <c:pt idx="2">
                  <c:v>48123.360000000008</c:v>
                </c:pt>
                <c:pt idx="3">
                  <c:v>13202.23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D-492D-99AA-3735119E2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6349087"/>
        <c:axId val="1916339519"/>
      </c:barChart>
      <c:catAx>
        <c:axId val="191634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339519"/>
        <c:crosses val="autoZero"/>
        <c:auto val="1"/>
        <c:lblAlgn val="ctr"/>
        <c:lblOffset val="100"/>
        <c:noMultiLvlLbl val="0"/>
      </c:catAx>
      <c:valAx>
        <c:axId val="191633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34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15</xdr:row>
      <xdr:rowOff>15240</xdr:rowOff>
    </xdr:from>
    <xdr:to>
      <xdr:col>10</xdr:col>
      <xdr:colOff>22860</xdr:colOff>
      <xdr:row>32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701040</xdr:colOff>
      <xdr:row>2</xdr:row>
      <xdr:rowOff>140970</xdr:rowOff>
    </xdr:from>
    <xdr:to>
      <xdr:col>11</xdr:col>
      <xdr:colOff>327660</xdr:colOff>
      <xdr:row>23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579120</xdr:colOff>
      <xdr:row>73</xdr:row>
      <xdr:rowOff>0</xdr:rowOff>
    </xdr:from>
    <xdr:to>
      <xdr:col>13</xdr:col>
      <xdr:colOff>274320</xdr:colOff>
      <xdr:row>92</xdr:row>
      <xdr:rowOff>26670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3</xdr:row>
      <xdr:rowOff>68580</xdr:rowOff>
    </xdr:from>
    <xdr:to>
      <xdr:col>14</xdr:col>
      <xdr:colOff>213360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464820</xdr:colOff>
      <xdr:row>26</xdr:row>
      <xdr:rowOff>175260</xdr:rowOff>
    </xdr:from>
    <xdr:to>
      <xdr:col>15</xdr:col>
      <xdr:colOff>228600</xdr:colOff>
      <xdr:row>46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160020</xdr:colOff>
      <xdr:row>49</xdr:row>
      <xdr:rowOff>80010</xdr:rowOff>
    </xdr:from>
    <xdr:to>
      <xdr:col>15</xdr:col>
      <xdr:colOff>556260</xdr:colOff>
      <xdr:row>68</xdr:row>
      <xdr:rowOff>106680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342900</xdr:colOff>
      <xdr:row>70</xdr:row>
      <xdr:rowOff>156210</xdr:rowOff>
    </xdr:from>
    <xdr:to>
      <xdr:col>14</xdr:col>
      <xdr:colOff>495300</xdr:colOff>
      <xdr:row>88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541020</xdr:colOff>
      <xdr:row>91</xdr:row>
      <xdr:rowOff>22860</xdr:rowOff>
    </xdr:from>
    <xdr:to>
      <xdr:col>14</xdr:col>
      <xdr:colOff>586740</xdr:colOff>
      <xdr:row>109</xdr:row>
      <xdr:rowOff>110490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198120</xdr:colOff>
      <xdr:row>114</xdr:row>
      <xdr:rowOff>41910</xdr:rowOff>
    </xdr:from>
    <xdr:to>
      <xdr:col>10</xdr:col>
      <xdr:colOff>579120</xdr:colOff>
      <xdr:row>129</xdr:row>
      <xdr:rowOff>41910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</xdr:row>
      <xdr:rowOff>106680</xdr:rowOff>
    </xdr:from>
    <xdr:to>
      <xdr:col>14</xdr:col>
      <xdr:colOff>396240</xdr:colOff>
      <xdr:row>22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59</xdr:row>
      <xdr:rowOff>156210</xdr:rowOff>
    </xdr:from>
    <xdr:to>
      <xdr:col>11</xdr:col>
      <xdr:colOff>22860</xdr:colOff>
      <xdr:row>74</xdr:row>
      <xdr:rowOff>156210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373380</xdr:colOff>
      <xdr:row>38</xdr:row>
      <xdr:rowOff>83820</xdr:rowOff>
    </xdr:from>
    <xdr:to>
      <xdr:col>16</xdr:col>
      <xdr:colOff>419100</xdr:colOff>
      <xdr:row>57</xdr:row>
      <xdr:rowOff>72390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8</xdr:row>
      <xdr:rowOff>156210</xdr:rowOff>
    </xdr:from>
    <xdr:to>
      <xdr:col>13</xdr:col>
      <xdr:colOff>358140</xdr:colOff>
      <xdr:row>23</xdr:row>
      <xdr:rowOff>156210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1</xdr:row>
      <xdr:rowOff>167640</xdr:rowOff>
    </xdr:from>
    <xdr:to>
      <xdr:col>15</xdr:col>
      <xdr:colOff>358140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2</xdr:row>
      <xdr:rowOff>175260</xdr:rowOff>
    </xdr:from>
    <xdr:to>
      <xdr:col>12</xdr:col>
      <xdr:colOff>190500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</xdr:colOff>
      <xdr:row>27</xdr:row>
      <xdr:rowOff>129540</xdr:rowOff>
    </xdr:from>
    <xdr:to>
      <xdr:col>14</xdr:col>
      <xdr:colOff>304800</xdr:colOff>
      <xdr:row>44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601980</xdr:colOff>
      <xdr:row>47</xdr:row>
      <xdr:rowOff>171450</xdr:rowOff>
    </xdr:from>
    <xdr:to>
      <xdr:col>14</xdr:col>
      <xdr:colOff>320040</xdr:colOff>
      <xdr:row>64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390.445204398151" createdVersion="6" refreshedVersion="6" minRefreshableVersion="3" recordCount="26">
  <cacheSource type="worksheet">
    <worksheetSource ref="A1:N27" sheet="PURCHASE DATA"/>
  </cacheSource>
  <cacheFields count="15">
    <cacheField name="Date" numFmtId="165">
      <sharedItems containsSemiMixedTypes="0" containsNonDate="0" containsDate="1" containsString="0" minDate="2023-10-15T00:00:00" maxDate="2023-12-29T00:00:00" count="22">
        <d v="2023-10-15T00:00:00"/>
        <d v="2023-10-25T00:00:00"/>
        <d v="2023-10-27T00:00:00"/>
        <d v="2023-10-31T00:00:00"/>
        <d v="2023-11-01T00:00:00"/>
        <d v="2023-11-16T00:00:00"/>
        <d v="2023-11-17T00:00:00"/>
        <d v="2023-11-21T00:00:00"/>
        <d v="2023-11-22T00:00:00"/>
        <d v="2023-11-28T00:00:00"/>
        <d v="2023-11-29T00:00:00"/>
        <d v="2023-12-01T00:00:00"/>
        <d v="2023-12-03T00:00:00"/>
        <d v="2023-12-06T00:00:00"/>
        <d v="2023-12-09T00:00:00"/>
        <d v="2023-12-11T00:00:00"/>
        <d v="2023-12-13T00:00:00"/>
        <d v="2023-12-14T00:00:00"/>
        <d v="2023-12-22T00:00:00"/>
        <d v="2023-12-24T00:00:00"/>
        <d v="2023-12-25T00:00:00"/>
        <d v="2023-12-28T00:00:00"/>
      </sharedItems>
      <fieldGroup par="14" base="0">
        <rangePr groupBy="days" startDate="2023-10-15T00:00:00" endDate="2023-12-29T00:00:00"/>
        <groupItems count="368">
          <s v="&lt;15-10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9-12-2023"/>
        </groupItems>
      </fieldGroup>
    </cacheField>
    <cacheField name="Inv. No." numFmtId="0">
      <sharedItems containsMixedTypes="1" containsNumber="1" containsInteger="1" minValue="116" maxValue="3264"/>
    </cacheField>
    <cacheField name="Ref. No." numFmtId="0">
      <sharedItems/>
    </cacheField>
    <cacheField name="SUPPLIER NSME" numFmtId="0">
      <sharedItems/>
    </cacheField>
    <cacheField name="GSTIN No." numFmtId="0">
      <sharedItems containsBlank="1"/>
    </cacheField>
    <cacheField name="Amount" numFmtId="4">
      <sharedItems containsSemiMixedTypes="0" containsString="0" containsNumber="1" containsInteger="1" minValue="1800" maxValue="40110" count="25">
        <n v="28740"/>
        <n v="17050"/>
        <n v="10168"/>
        <n v="37570"/>
        <n v="22504"/>
        <n v="15625"/>
        <n v="1800"/>
        <n v="20934"/>
        <n v="5430"/>
        <n v="5833"/>
        <n v="4900"/>
        <n v="6525"/>
        <n v="11260"/>
        <n v="31005"/>
        <n v="6612"/>
        <n v="2100"/>
        <n v="14600"/>
        <n v="28770"/>
        <n v="10964"/>
        <n v="20138"/>
        <n v="40110"/>
        <n v="10400"/>
        <n v="6660"/>
        <n v="11197"/>
        <n v="8280"/>
      </sharedItems>
    </cacheField>
    <cacheField name=" Amt.(TAX EXLUDED)" numFmtId="4">
      <sharedItems containsSemiMixedTypes="0" containsString="0" containsNumber="1" minValue="1714.29" maxValue="32161.91"/>
    </cacheField>
    <cacheField name="Tax" numFmtId="0">
      <sharedItems containsSemiMixedTypes="0" containsString="0" containsNumber="1" minValue="85.72" maxValue="8218.48"/>
    </cacheField>
    <cacheField name="GST@5%" numFmtId="2">
      <sharedItems containsSemiMixedTypes="0" containsString="0" containsNumber="1" minValue="0" maxValue="100"/>
    </cacheField>
    <cacheField name="GST@12%" numFmtId="2">
      <sharedItems containsSemiMixedTypes="0" containsString="0" containsNumber="1" containsInteger="1" minValue="0" maxValue="0"/>
    </cacheField>
    <cacheField name="GST@18%" numFmtId="0">
      <sharedItems containsSemiMixedTypes="0" containsString="0" containsNumber="1" minValue="0" maxValue="3432.78"/>
    </cacheField>
    <cacheField name="GST@28%" numFmtId="0">
      <sharedItems containsSemiMixedTypes="0" containsString="0" containsNumber="1" minValue="0" maxValue="8218.48"/>
    </cacheField>
    <cacheField name="Cess" numFmtId="2">
      <sharedItems containsSemiMixedTypes="0" containsString="0" containsNumber="1" containsInteger="1" minValue="0" maxValue="0"/>
    </cacheField>
    <cacheField name="Return" numFmtId="2">
      <sharedItems containsSemiMixedTypes="0" containsString="0" containsNumber="1" containsInteger="1" minValue="0" maxValue="0"/>
    </cacheField>
    <cacheField name="Months" numFmtId="0" databaseField="0">
      <fieldGroup base="0">
        <rangePr groupBy="months" startDate="2023-10-15T00:00:00" endDate="2023-12-29T00:00:00"/>
        <groupItems count="14">
          <s v="&lt;15-10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-12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HP" refreshedDate="45397.483675000003" backgroundQuery="1" createdVersion="6" refreshedVersion="6" minRefreshableVersion="3" recordCount="0" supportSubquery="1" supportAdvancedDrill="1">
  <cacheSource type="external" connectionId="1"/>
  <cacheFields count="2">
    <cacheField name="[Range].[CATEGORY].[CATEGORY]" caption="CATEGORY" numFmtId="0" hierarchy="2" level="1">
      <sharedItems count="9">
        <s v="ACCESSORIES"/>
        <s v="BATTERY"/>
        <s v="BRAKES"/>
        <s v="CLUTCH"/>
        <s v="ELECTRICAL"/>
        <s v="ENGINE"/>
        <s v="OTHERS"/>
        <s v="SERVICING"/>
        <s v="TYRES"/>
      </sharedItems>
    </cacheField>
    <cacheField name="[Measures].[Sum of NET AMT]" caption="Sum of NET AMT" numFmtId="0" hierarchy="42" level="32767"/>
  </cacheFields>
  <cacheHierarchies count="76">
    <cacheHierarchy uniqueName="[Range].[AMT]" caption="AMT" attribute="1" defaultMemberUniqueName="[Range].[AMT].[All]" allUniqueName="[Range].[AMT].[All]" dimensionUniqueName="[Range]" displayFolder="" count="0" memberValueDatatype="5" unbalanced="0"/>
    <cacheHierarchy uniqueName="[Range].[BILL STATUS]" caption="BILL STATUS" attribute="1" defaultMemberUniqueName="[Range].[BILL STATUS].[All]" allUniqueName="[Range].[BILL STATUS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GST]" caption="CGST" attribute="1" defaultMemberUniqueName="[Range].[CGST].[All]" allUniqueName="[Range].[CGST].[All]" dimensionUniqueName="[Range]" displayFolder="" count="0" memberValueDatatype="5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DATE (Month)]" caption="DATE (Month)" attribute="1" defaultMemberUniqueName="[Range].[DATE (Month)].[All]" allUniqueName="[Range].[DATE (Month)].[All]" dimensionUniqueName="[Range]" displayFolder="" count="0" memberValueDatatype="130" unbalanced="0"/>
    <cacheHierarchy uniqueName="[Range].[NET AMT]" caption="NET AMT" attribute="1" defaultMemberUniqueName="[Range].[NET AMT].[All]" allUniqueName="[Range].[NET AMT].[All]" dimensionUniqueName="[Range]" displayFolder="" count="0" memberValueDatatype="5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QTY]" caption="QTY" attribute="1" defaultMemberUniqueName="[Range].[QTY].[All]" allUniqueName="[Range].[QTY].[All]" dimensionUniqueName="[Range]" displayFolder="" count="0" memberValueDatatype="20" unbalanced="0"/>
    <cacheHierarchy uniqueName="[Range].[SERVICE DONE]" caption="SERVICE DONE" attribute="1" defaultMemberUniqueName="[Range].[SERVICE DONE].[All]" allUniqueName="[Range].[SERVICE DONE].[All]" dimensionUniqueName="[Range]" displayFolder="" count="0" memberValueDatatype="130" unbalanced="0"/>
    <cacheHierarchy uniqueName="[Range].[SEVICING CHARGES]" caption="SEVICING CHARGES" attribute="1" defaultMemberUniqueName="[Range].[SEVICING CHARGES].[All]" allUniqueName="[Range].[SEVICING CHARGES].[All]" dimensionUniqueName="[Range]" displayFolder="" count="0" memberValueDatatype="20" unbalanced="0"/>
    <cacheHierarchy uniqueName="[Range].[SGST]" caption="SGST" attribute="1" defaultMemberUniqueName="[Range].[SGST].[All]" allUniqueName="[Range].[SGST].[All]" dimensionUniqueName="[Range]" displayFolder="" count="0" memberValueDatatype="5" unbalanced="0"/>
    <cacheHierarchy uniqueName="[Range1].[Amount]" caption="Amount" attribute="1" defaultMemberUniqueName="[Range1].[Amount].[All]" allUniqueName="[Range1].[Amount].[All]" dimensionUniqueName="[Range1]" displayFolder="" count="0" memberValueDatatype="20" unbalanced="0"/>
    <cacheHierarchy uniqueName="[Range1].[Amt.(TAX EXLUDED)]" caption="Amt.(TAX EXLUDED)" attribute="1" defaultMemberUniqueName="[Range1].[Amt.(TAX EXLUDED)].[All]" allUniqueName="[Range1].[Amt.(TAX EXLUDED)].[All]" dimensionUniqueName="[Range1]" displayFolder="" count="0" memberValueDatatype="5" unbalanced="0"/>
    <cacheHierarchy uniqueName="[Range1].[Cess]" caption="Cess" attribute="1" defaultMemberUniqueName="[Range1].[Cess].[All]" allUniqueName="[Range1].[Cess].[All]" dimensionUniqueName="[Range1]" displayFolder="" count="0" memberValueDatatype="20" unbalanced="0"/>
    <cacheHierarchy uniqueName="[Range1].[Date]" caption="Date" attribute="1" time="1" defaultMemberUniqueName="[Range1].[Date].[All]" allUniqueName="[Range1].[Date].[All]" dimensionUniqueName="[Range1]" displayFolder="" count="0" memberValueDatatype="7" unbalanced="0"/>
    <cacheHierarchy uniqueName="[Range1].[GST@12%]" caption="GST@12%" attribute="1" defaultMemberUniqueName="[Range1].[GST@12%].[All]" allUniqueName="[Range1].[GST@12%].[All]" dimensionUniqueName="[Range1]" displayFolder="" count="0" memberValueDatatype="20" unbalanced="0"/>
    <cacheHierarchy uniqueName="[Range1].[GST@18%]" caption="GST@18%" attribute="1" defaultMemberUniqueName="[Range1].[GST@18%].[All]" allUniqueName="[Range1].[GST@18%].[All]" dimensionUniqueName="[Range1]" displayFolder="" count="0" memberValueDatatype="5" unbalanced="0"/>
    <cacheHierarchy uniqueName="[Range1].[GST@28%]" caption="GST@28%" attribute="1" defaultMemberUniqueName="[Range1].[GST@28%].[All]" allUniqueName="[Range1].[GST@28%].[All]" dimensionUniqueName="[Range1]" displayFolder="" count="0" memberValueDatatype="5" unbalanced="0"/>
    <cacheHierarchy uniqueName="[Range1].[GST@5%]" caption="GST@5%" attribute="1" defaultMemberUniqueName="[Range1].[GST@5%].[All]" allUniqueName="[Range1].[GST@5%].[All]" dimensionUniqueName="[Range1]" displayFolder="" count="0" memberValueDatatype="5" unbalanced="0"/>
    <cacheHierarchy uniqueName="[Range1].[GSTIN No.]" caption="GSTIN No." attribute="1" defaultMemberUniqueName="[Range1].[GSTIN No.].[All]" allUniqueName="[Range1].[GSTIN No.].[All]" dimensionUniqueName="[Range1]" displayFolder="" count="0" memberValueDatatype="130" unbalanced="0"/>
    <cacheHierarchy uniqueName="[Range1].[Inv. No.]" caption="Inv. No." attribute="1" defaultMemberUniqueName="[Range1].[Inv. No.].[All]" allUniqueName="[Range1].[Inv. No.].[All]" dimensionUniqueName="[Range1]" displayFolder="" count="0" memberValueDatatype="130" unbalanced="0"/>
    <cacheHierarchy uniqueName="[Range1].[Ref. No.]" caption="Ref. No." attribute="1" defaultMemberUniqueName="[Range1].[Ref. No.].[All]" allUniqueName="[Range1].[Ref. No.].[All]" dimensionUniqueName="[Range1]" displayFolder="" count="0" memberValueDatatype="130" unbalanced="0"/>
    <cacheHierarchy uniqueName="[Range1].[Return]" caption="Return" attribute="1" defaultMemberUniqueName="[Range1].[Return].[All]" allUniqueName="[Range1].[Return].[All]" dimensionUniqueName="[Range1]" displayFolder="" count="0" memberValueDatatype="20" unbalanced="0"/>
    <cacheHierarchy uniqueName="[Range1].[SUPPLIER NSME]" caption="SUPPLIER NSME" attribute="1" defaultMemberUniqueName="[Range1].[SUPPLIER NSME].[All]" allUniqueName="[Range1].[SUPPLIER NSME].[All]" dimensionUniqueName="[Range1]" displayFolder="" count="0" memberValueDatatype="130" unbalanced="0"/>
    <cacheHierarchy uniqueName="[Range1].[Tax]" caption="Tax" attribute="1" defaultMemberUniqueName="[Range1].[Tax].[All]" allUniqueName="[Range1].[Tax].[All]" dimensionUniqueName="[Range1]" displayFolder="" count="0" memberValueDatatype="5" unbalanced="0"/>
    <cacheHierarchy uniqueName="[Range2].[AMT]" caption="AMT" attribute="1" defaultMemberUniqueName="[Range2].[AMT].[All]" allUniqueName="[Range2].[AMT].[All]" dimensionUniqueName="[Range2]" displayFolder="" count="0" memberValueDatatype="5" unbalanced="0"/>
    <cacheHierarchy uniqueName="[Range2].[BILL STATUS]" caption="BILL STATUS" attribute="1" defaultMemberUniqueName="[Range2].[BILL STATUS].[All]" allUniqueName="[Range2].[BILL STATUS].[All]" dimensionUniqueName="[Range2]" displayFolder="" count="0" memberValueDatatype="130" unbalanced="0"/>
    <cacheHierarchy uniqueName="[Range2].[CATEGORY]" caption="CATEGORY" attribute="1" defaultMemberUniqueName="[Range2].[CATEGORY].[All]" allUniqueName="[Range2].[CATEGORY].[All]" dimensionUniqueName="[Range2]" displayFolder="" count="0" memberValueDatatype="130" unbalanced="0"/>
    <cacheHierarchy uniqueName="[Range2].[CGST]" caption="CGST" attribute="1" defaultMemberUniqueName="[Range2].[CGST].[All]" allUniqueName="[Range2].[CGST].[All]" dimensionUniqueName="[Range2]" displayFolder="" count="0" memberValueDatatype="5" unbalanced="0"/>
    <cacheHierarchy uniqueName="[Range2].[DATE]" caption="DATE" attribute="1" time="1" defaultMemberUniqueName="[Range2].[DATE].[All]" allUniqueName="[Range2].[DATE].[All]" dimensionUniqueName="[Range2]" displayFolder="" count="0" memberValueDatatype="7" unbalanced="0"/>
    <cacheHierarchy uniqueName="[Range2].[DATE (Month)]" caption="DATE (Month)" attribute="1" defaultMemberUniqueName="[Range2].[DATE (Month)].[All]" allUniqueName="[Range2].[DATE (Month)].[All]" dimensionUniqueName="[Range2]" displayFolder="" count="0" memberValueDatatype="130" unbalanced="0"/>
    <cacheHierarchy uniqueName="[Range2].[NET AMT]" caption="NET AMT" attribute="1" defaultMemberUniqueName="[Range2].[NET AMT].[All]" allUniqueName="[Range2].[NET AMT].[All]" dimensionUniqueName="[Range2]" displayFolder="" count="0" memberValueDatatype="5" unbalanced="0"/>
    <cacheHierarchy uniqueName="[Range2].[PRODUCT]" caption="PRODUCT" attribute="1" defaultMemberUniqueName="[Range2].[PRODUCT].[All]" allUniqueName="[Range2].[PRODUCT].[All]" dimensionUniqueName="[Range2]" displayFolder="" count="0" memberValueDatatype="130" unbalanced="0"/>
    <cacheHierarchy uniqueName="[Range2].[QTY]" caption="QTY" attribute="1" defaultMemberUniqueName="[Range2].[QTY].[All]" allUniqueName="[Range2].[QTY].[All]" dimensionUniqueName="[Range2]" displayFolder="" count="0" memberValueDatatype="20" unbalanced="0"/>
    <cacheHierarchy uniqueName="[Range2].[SGST]" caption="SGST" attribute="1" defaultMemberUniqueName="[Range2].[SGST].[All]" allUniqueName="[Range2].[SGST].[All]" dimensionUniqueName="[Range2]" displayFolder="" count="0" memberValueDatatype="5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Range2].[DATE (Month Index)]" caption="DATE (Month Index)" attribute="1" defaultMemberUniqueName="[Range2].[DATE (Month Index)].[All]" allUniqueName="[Range2].[DATE (Month Index)].[All]" dimensionUniqueName="[Range2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NET AMT]" caption="Sum of NET AMT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TY]" caption="Sum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GST]" caption="Sum of SGS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EVICING CHARGES]" caption="Sum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ERVICE DONE]" caption="Count of SERVICE DON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T]" caption="Sum of AM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mount]" caption="Sum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ax]" caption="Sum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ET AMT 2]" caption="Sum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QTY 2]" caption="Sum of QTY 2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QTY]" caption="Count of QTY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CGST]" caption="Sum of CGST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AMT]" caption="Min of AM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NET AMT]" caption="Average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NET AMT]" caption="Max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NET AMT]" caption="Min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tdDev of NET AMT]" caption="StdDev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EVICING CHARGES]" caption="Average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SEVICING CHARGES]" caption="Max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in of SEVICING CHARGES]" caption="Min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QTY]" caption="Average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QTY]" caption="Max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in of QTY]" caption="Min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tdDev of QTY]" caption="StdDev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mount]" caption="Average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Amount]" caption="Max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in of Amount]" caption="Min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tdDev of Amount]" caption="StdDev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Tax]" caption="Average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 of Tax]" caption="Max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in of Tax]" caption="Min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NET AMT 2]" caption="Average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ax of NET AMT 2]" caption="Max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in of NET AMT 2]" caption="Min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</dimensions>
  <measureGroups count="3">
    <measureGroup name="Range" caption="Range"/>
    <measureGroup name="Range1" caption="Range1"/>
    <measureGroup name="Range2" caption="Range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saveData="0" refreshedBy="HP" refreshedDate="45397.483676041666" backgroundQuery="1" createdVersion="6" refreshedVersion="6" minRefreshableVersion="3" recordCount="0" supportSubquery="1" supportAdvancedDrill="1">
  <cacheSource type="external" connectionId="1"/>
  <cacheFields count="5">
    <cacheField name="[Range].[PRODUCT].[PRODUCT]" caption="PRODUCT" numFmtId="0" hierarchy="7" level="1">
      <sharedItems count="34">
        <s v=" ENGINE SPARE PARTS"/>
        <s v="BACKREST"/>
        <s v="BAGS AND BOXES"/>
        <s v="BATTERY"/>
        <s v="BEARINGS"/>
        <s v="BIKE GUARDS"/>
        <s v="BRAKE DRUMS EV"/>
        <s v="BRAKE DRUMS HERO"/>
        <s v="BRAKE DRUMS TVS"/>
        <s v="BRAKE DRUMS YAMAHA"/>
        <s v="CHARGERS"/>
        <s v="CLUTCH ACCESSORIES"/>
        <s v="COVERS"/>
        <s v="DISC PLATES"/>
        <s v="ELECTRIC MOTOR"/>
        <s v="ENGINE OIL 3.5L"/>
        <s v="ENGINE OIL 900ML"/>
        <s v="FUEL PUMP"/>
        <s v="GLOVES"/>
        <s v="HEADLIGHT"/>
        <s v="HELMET"/>
        <s v="LOCKS"/>
        <s v="MIRRORS"/>
        <s v="OTHER ELECTRICALS"/>
        <s v="PLATES"/>
        <s v="PULLEY"/>
        <s v="RIMS"/>
        <s v="SERVICING"/>
        <s v="SHOCK ABSORBER"/>
        <s v="SILENCER"/>
        <s v="SPEEDOMETER"/>
        <s v="TYRE T1"/>
        <s v="TYRE T2"/>
        <s v="TYRE T3"/>
      </sharedItems>
    </cacheField>
    <cacheField name="[Measures].[Sum of NET AMT]" caption="Sum of NET AMT" numFmtId="0" hierarchy="42" level="32767"/>
    <cacheField name="[Measures].[Average of NET AMT]" caption="Average of NET AMT" numFmtId="0" hierarchy="55" level="32767"/>
    <cacheField name="[Measures].[Max of NET AMT]" caption="Max of NET AMT" numFmtId="0" hierarchy="56" level="32767"/>
    <cacheField name="[Measures].[Min of NET AMT]" caption="Min of NET AMT" numFmtId="0" hierarchy="57" level="32767"/>
  </cacheFields>
  <cacheHierarchies count="76">
    <cacheHierarchy uniqueName="[Range].[AMT]" caption="AMT" attribute="1" defaultMemberUniqueName="[Range].[AMT].[All]" allUniqueName="[Range].[AMT].[All]" dimensionUniqueName="[Range]" displayFolder="" count="0" memberValueDatatype="5" unbalanced="0"/>
    <cacheHierarchy uniqueName="[Range].[BILL STATUS]" caption="BILL STATUS" attribute="1" defaultMemberUniqueName="[Range].[BILL STATUS].[All]" allUniqueName="[Range].[BILL STATUS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CGST]" caption="CGST" attribute="1" defaultMemberUniqueName="[Range].[CGST].[All]" allUniqueName="[Range].[CGST].[All]" dimensionUniqueName="[Range]" displayFolder="" count="0" memberValueDatatype="5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DATE (Month)]" caption="DATE (Month)" attribute="1" defaultMemberUniqueName="[Range].[DATE (Month)].[All]" allUniqueName="[Range].[DATE (Month)].[All]" dimensionUniqueName="[Range]" displayFolder="" count="0" memberValueDatatype="130" unbalanced="0"/>
    <cacheHierarchy uniqueName="[Range].[NET AMT]" caption="NET AMT" attribute="1" defaultMemberUniqueName="[Range].[NET AMT].[All]" allUniqueName="[Range].[NET AMT].[All]" dimensionUniqueName="[Range]" displayFolder="" count="0" memberValueDatatype="5" unbalanced="0"/>
    <cacheHierarchy uniqueName="[Range].[PRODUCT]" caption="PRODUCT" attribute="1" defaultMemberUniqueName="[Range].[PRODUCT].[All]" allUniqueName="[Range].[PRODUC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QTY]" caption="QTY" attribute="1" defaultMemberUniqueName="[Range].[QTY].[All]" allUniqueName="[Range].[QTY].[All]" dimensionUniqueName="[Range]" displayFolder="" count="0" memberValueDatatype="20" unbalanced="0"/>
    <cacheHierarchy uniqueName="[Range].[SERVICE DONE]" caption="SERVICE DONE" attribute="1" defaultMemberUniqueName="[Range].[SERVICE DONE].[All]" allUniqueName="[Range].[SERVICE DONE].[All]" dimensionUniqueName="[Range]" displayFolder="" count="0" memberValueDatatype="130" unbalanced="0"/>
    <cacheHierarchy uniqueName="[Range].[SEVICING CHARGES]" caption="SEVICING CHARGES" attribute="1" defaultMemberUniqueName="[Range].[SEVICING CHARGES].[All]" allUniqueName="[Range].[SEVICING CHARGES].[All]" dimensionUniqueName="[Range]" displayFolder="" count="0" memberValueDatatype="20" unbalanced="0"/>
    <cacheHierarchy uniqueName="[Range].[SGST]" caption="SGST" attribute="1" defaultMemberUniqueName="[Range].[SGST].[All]" allUniqueName="[Range].[SGST].[All]" dimensionUniqueName="[Range]" displayFolder="" count="0" memberValueDatatype="5" unbalanced="0"/>
    <cacheHierarchy uniqueName="[Range1].[Amount]" caption="Amount" attribute="1" defaultMemberUniqueName="[Range1].[Amount].[All]" allUniqueName="[Range1].[Amount].[All]" dimensionUniqueName="[Range1]" displayFolder="" count="0" memberValueDatatype="20" unbalanced="0"/>
    <cacheHierarchy uniqueName="[Range1].[Amt.(TAX EXLUDED)]" caption="Amt.(TAX EXLUDED)" attribute="1" defaultMemberUniqueName="[Range1].[Amt.(TAX EXLUDED)].[All]" allUniqueName="[Range1].[Amt.(TAX EXLUDED)].[All]" dimensionUniqueName="[Range1]" displayFolder="" count="0" memberValueDatatype="5" unbalanced="0"/>
    <cacheHierarchy uniqueName="[Range1].[Cess]" caption="Cess" attribute="1" defaultMemberUniqueName="[Range1].[Cess].[All]" allUniqueName="[Range1].[Cess].[All]" dimensionUniqueName="[Range1]" displayFolder="" count="0" memberValueDatatype="20" unbalanced="0"/>
    <cacheHierarchy uniqueName="[Range1].[Date]" caption="Date" attribute="1" time="1" defaultMemberUniqueName="[Range1].[Date].[All]" allUniqueName="[Range1].[Date].[All]" dimensionUniqueName="[Range1]" displayFolder="" count="0" memberValueDatatype="7" unbalanced="0"/>
    <cacheHierarchy uniqueName="[Range1].[GST@12%]" caption="GST@12%" attribute="1" defaultMemberUniqueName="[Range1].[GST@12%].[All]" allUniqueName="[Range1].[GST@12%].[All]" dimensionUniqueName="[Range1]" displayFolder="" count="0" memberValueDatatype="20" unbalanced="0"/>
    <cacheHierarchy uniqueName="[Range1].[GST@18%]" caption="GST@18%" attribute="1" defaultMemberUniqueName="[Range1].[GST@18%].[All]" allUniqueName="[Range1].[GST@18%].[All]" dimensionUniqueName="[Range1]" displayFolder="" count="0" memberValueDatatype="5" unbalanced="0"/>
    <cacheHierarchy uniqueName="[Range1].[GST@28%]" caption="GST@28%" attribute="1" defaultMemberUniqueName="[Range1].[GST@28%].[All]" allUniqueName="[Range1].[GST@28%].[All]" dimensionUniqueName="[Range1]" displayFolder="" count="0" memberValueDatatype="5" unbalanced="0"/>
    <cacheHierarchy uniqueName="[Range1].[GST@5%]" caption="GST@5%" attribute="1" defaultMemberUniqueName="[Range1].[GST@5%].[All]" allUniqueName="[Range1].[GST@5%].[All]" dimensionUniqueName="[Range1]" displayFolder="" count="0" memberValueDatatype="5" unbalanced="0"/>
    <cacheHierarchy uniqueName="[Range1].[GSTIN No.]" caption="GSTIN No." attribute="1" defaultMemberUniqueName="[Range1].[GSTIN No.].[All]" allUniqueName="[Range1].[GSTIN No.].[All]" dimensionUniqueName="[Range1]" displayFolder="" count="0" memberValueDatatype="130" unbalanced="0"/>
    <cacheHierarchy uniqueName="[Range1].[Inv. No.]" caption="Inv. No." attribute="1" defaultMemberUniqueName="[Range1].[Inv. No.].[All]" allUniqueName="[Range1].[Inv. No.].[All]" dimensionUniqueName="[Range1]" displayFolder="" count="0" memberValueDatatype="130" unbalanced="0"/>
    <cacheHierarchy uniqueName="[Range1].[Ref. No.]" caption="Ref. No." attribute="1" defaultMemberUniqueName="[Range1].[Ref. No.].[All]" allUniqueName="[Range1].[Ref. No.].[All]" dimensionUniqueName="[Range1]" displayFolder="" count="0" memberValueDatatype="130" unbalanced="0"/>
    <cacheHierarchy uniqueName="[Range1].[Return]" caption="Return" attribute="1" defaultMemberUniqueName="[Range1].[Return].[All]" allUniqueName="[Range1].[Return].[All]" dimensionUniqueName="[Range1]" displayFolder="" count="0" memberValueDatatype="20" unbalanced="0"/>
    <cacheHierarchy uniqueName="[Range1].[SUPPLIER NSME]" caption="SUPPLIER NSME" attribute="1" defaultMemberUniqueName="[Range1].[SUPPLIER NSME].[All]" allUniqueName="[Range1].[SUPPLIER NSME].[All]" dimensionUniqueName="[Range1]" displayFolder="" count="0" memberValueDatatype="130" unbalanced="0"/>
    <cacheHierarchy uniqueName="[Range1].[Tax]" caption="Tax" attribute="1" defaultMemberUniqueName="[Range1].[Tax].[All]" allUniqueName="[Range1].[Tax].[All]" dimensionUniqueName="[Range1]" displayFolder="" count="0" memberValueDatatype="5" unbalanced="0"/>
    <cacheHierarchy uniqueName="[Range2].[AMT]" caption="AMT" attribute="1" defaultMemberUniqueName="[Range2].[AMT].[All]" allUniqueName="[Range2].[AMT].[All]" dimensionUniqueName="[Range2]" displayFolder="" count="0" memberValueDatatype="5" unbalanced="0"/>
    <cacheHierarchy uniqueName="[Range2].[BILL STATUS]" caption="BILL STATUS" attribute="1" defaultMemberUniqueName="[Range2].[BILL STATUS].[All]" allUniqueName="[Range2].[BILL STATUS].[All]" dimensionUniqueName="[Range2]" displayFolder="" count="0" memberValueDatatype="130" unbalanced="0"/>
    <cacheHierarchy uniqueName="[Range2].[CATEGORY]" caption="CATEGORY" attribute="1" defaultMemberUniqueName="[Range2].[CATEGORY].[All]" allUniqueName="[Range2].[CATEGORY].[All]" dimensionUniqueName="[Range2]" displayFolder="" count="0" memberValueDatatype="130" unbalanced="0"/>
    <cacheHierarchy uniqueName="[Range2].[CGST]" caption="CGST" attribute="1" defaultMemberUniqueName="[Range2].[CGST].[All]" allUniqueName="[Range2].[CGST].[All]" dimensionUniqueName="[Range2]" displayFolder="" count="0" memberValueDatatype="5" unbalanced="0"/>
    <cacheHierarchy uniqueName="[Range2].[DATE]" caption="DATE" attribute="1" time="1" defaultMemberUniqueName="[Range2].[DATE].[All]" allUniqueName="[Range2].[DATE].[All]" dimensionUniqueName="[Range2]" displayFolder="" count="0" memberValueDatatype="7" unbalanced="0"/>
    <cacheHierarchy uniqueName="[Range2].[DATE (Month)]" caption="DATE (Month)" attribute="1" defaultMemberUniqueName="[Range2].[DATE (Month)].[All]" allUniqueName="[Range2].[DATE (Month)].[All]" dimensionUniqueName="[Range2]" displayFolder="" count="0" memberValueDatatype="130" unbalanced="0"/>
    <cacheHierarchy uniqueName="[Range2].[NET AMT]" caption="NET AMT" attribute="1" defaultMemberUniqueName="[Range2].[NET AMT].[All]" allUniqueName="[Range2].[NET AMT].[All]" dimensionUniqueName="[Range2]" displayFolder="" count="0" memberValueDatatype="5" unbalanced="0"/>
    <cacheHierarchy uniqueName="[Range2].[PRODUCT]" caption="PRODUCT" attribute="1" defaultMemberUniqueName="[Range2].[PRODUCT].[All]" allUniqueName="[Range2].[PRODUCT].[All]" dimensionUniqueName="[Range2]" displayFolder="" count="0" memberValueDatatype="130" unbalanced="0"/>
    <cacheHierarchy uniqueName="[Range2].[QTY]" caption="QTY" attribute="1" defaultMemberUniqueName="[Range2].[QTY].[All]" allUniqueName="[Range2].[QTY].[All]" dimensionUniqueName="[Range2]" displayFolder="" count="0" memberValueDatatype="20" unbalanced="0"/>
    <cacheHierarchy uniqueName="[Range2].[SGST]" caption="SGST" attribute="1" defaultMemberUniqueName="[Range2].[SGST].[All]" allUniqueName="[Range2].[SGST].[All]" dimensionUniqueName="[Range2]" displayFolder="" count="0" memberValueDatatype="5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Range2].[DATE (Month Index)]" caption="DATE (Month Index)" attribute="1" defaultMemberUniqueName="[Range2].[DATE (Month Index)].[All]" allUniqueName="[Range2].[DATE (Month Index)].[All]" dimensionUniqueName="[Range2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NET AMT]" caption="Sum of NET AMT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TY]" caption="Sum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GST]" caption="Sum of SGS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EVICING CHARGES]" caption="Sum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ERVICE DONE]" caption="Count of SERVICE DON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T]" caption="Sum of AM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mount]" caption="Sum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ax]" caption="Sum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ET AMT 2]" caption="Sum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QTY 2]" caption="Sum of QTY 2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QTY]" caption="Count of QTY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CGST]" caption="Sum of CGST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AMT]" caption="Min of AM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NET AMT]" caption="Average of NET AM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NET AMT]" caption="Max of NET AMT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NET AMT]" caption="Min of NET AMT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tdDev of NET AMT]" caption="StdDev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EVICING CHARGES]" caption="Average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SEVICING CHARGES]" caption="Max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in of SEVICING CHARGES]" caption="Min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QTY]" caption="Average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QTY]" caption="Max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in of QTY]" caption="Min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tdDev of QTY]" caption="StdDev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mount]" caption="Average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Amount]" caption="Max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in of Amount]" caption="Min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tdDev of Amount]" caption="StdDev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Tax]" caption="Average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 of Tax]" caption="Max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in of Tax]" caption="Min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NET AMT 2]" caption="Average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ax of NET AMT 2]" caption="Max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in of NET AMT 2]" caption="Min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</dimensions>
  <measureGroups count="3">
    <measureGroup name="Range" caption="Range"/>
    <measureGroup name="Range1" caption="Range1"/>
    <measureGroup name="Range2" caption="Range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saveData="0" refreshedBy="HP" refreshedDate="45397.483677199074" backgroundQuery="1" createdVersion="6" refreshedVersion="6" minRefreshableVersion="3" recordCount="0" supportSubquery="1" supportAdvancedDrill="1">
  <cacheSource type="external" connectionId="1"/>
  <cacheFields count="6">
    <cacheField name="[Range].[CATEGORY].[CATEGORY]" caption="CATEGORY" numFmtId="0" hierarchy="2" level="1">
      <sharedItems count="9">
        <s v="ACCESSORIES"/>
        <s v="BATTERY"/>
        <s v="BRAKES"/>
        <s v="CLUTCH"/>
        <s v="ELECTRICAL"/>
        <s v="ENGINE"/>
        <s v="OTHERS"/>
        <s v="SERVICING"/>
        <s v="TYRES"/>
      </sharedItems>
    </cacheField>
    <cacheField name="[Measures].[Sum of NET AMT]" caption="Sum of NET AMT" numFmtId="0" hierarchy="42" level="32767"/>
    <cacheField name="[Measures].[Average of NET AMT]" caption="Average of NET AMT" numFmtId="0" hierarchy="55" level="32767"/>
    <cacheField name="[Measures].[Max of NET AMT]" caption="Max of NET AMT" numFmtId="0" hierarchy="56" level="32767"/>
    <cacheField name="[Measures].[Min of NET AMT]" caption="Min of NET AMT" numFmtId="0" hierarchy="57" level="32767"/>
    <cacheField name="[Measures].[StdDev of NET AMT]" caption="StdDev of NET AMT" numFmtId="0" hierarchy="58" level="32767"/>
  </cacheFields>
  <cacheHierarchies count="76">
    <cacheHierarchy uniqueName="[Range].[AMT]" caption="AMT" attribute="1" defaultMemberUniqueName="[Range].[AMT].[All]" allUniqueName="[Range].[AMT].[All]" dimensionUniqueName="[Range]" displayFolder="" count="0" memberValueDatatype="5" unbalanced="0"/>
    <cacheHierarchy uniqueName="[Range].[BILL STATUS]" caption="BILL STATUS" attribute="1" defaultMemberUniqueName="[Range].[BILL STATUS].[All]" allUniqueName="[Range].[BILL STATUS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GST]" caption="CGST" attribute="1" defaultMemberUniqueName="[Range].[CGST].[All]" allUniqueName="[Range].[CGST].[All]" dimensionUniqueName="[Range]" displayFolder="" count="0" memberValueDatatype="5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DATE (Month)]" caption="DATE (Month)" attribute="1" defaultMemberUniqueName="[Range].[DATE (Month)].[All]" allUniqueName="[Range].[DATE (Month)].[All]" dimensionUniqueName="[Range]" displayFolder="" count="0" memberValueDatatype="130" unbalanced="0"/>
    <cacheHierarchy uniqueName="[Range].[NET AMT]" caption="NET AMT" attribute="1" defaultMemberUniqueName="[Range].[NET AMT].[All]" allUniqueName="[Range].[NET AMT].[All]" dimensionUniqueName="[Range]" displayFolder="" count="0" memberValueDatatype="5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QTY]" caption="QTY" attribute="1" defaultMemberUniqueName="[Range].[QTY].[All]" allUniqueName="[Range].[QTY].[All]" dimensionUniqueName="[Range]" displayFolder="" count="0" memberValueDatatype="20" unbalanced="0"/>
    <cacheHierarchy uniqueName="[Range].[SERVICE DONE]" caption="SERVICE DONE" attribute="1" defaultMemberUniqueName="[Range].[SERVICE DONE].[All]" allUniqueName="[Range].[SERVICE DONE].[All]" dimensionUniqueName="[Range]" displayFolder="" count="0" memberValueDatatype="130" unbalanced="0"/>
    <cacheHierarchy uniqueName="[Range].[SEVICING CHARGES]" caption="SEVICING CHARGES" attribute="1" defaultMemberUniqueName="[Range].[SEVICING CHARGES].[All]" allUniqueName="[Range].[SEVICING CHARGES].[All]" dimensionUniqueName="[Range]" displayFolder="" count="0" memberValueDatatype="20" unbalanced="0"/>
    <cacheHierarchy uniqueName="[Range].[SGST]" caption="SGST" attribute="1" defaultMemberUniqueName="[Range].[SGST].[All]" allUniqueName="[Range].[SGST].[All]" dimensionUniqueName="[Range]" displayFolder="" count="0" memberValueDatatype="5" unbalanced="0"/>
    <cacheHierarchy uniqueName="[Range1].[Amount]" caption="Amount" attribute="1" defaultMemberUniqueName="[Range1].[Amount].[All]" allUniqueName="[Range1].[Amount].[All]" dimensionUniqueName="[Range1]" displayFolder="" count="0" memberValueDatatype="20" unbalanced="0"/>
    <cacheHierarchy uniqueName="[Range1].[Amt.(TAX EXLUDED)]" caption="Amt.(TAX EXLUDED)" attribute="1" defaultMemberUniqueName="[Range1].[Amt.(TAX EXLUDED)].[All]" allUniqueName="[Range1].[Amt.(TAX EXLUDED)].[All]" dimensionUniqueName="[Range1]" displayFolder="" count="0" memberValueDatatype="5" unbalanced="0"/>
    <cacheHierarchy uniqueName="[Range1].[Cess]" caption="Cess" attribute="1" defaultMemberUniqueName="[Range1].[Cess].[All]" allUniqueName="[Range1].[Cess].[All]" dimensionUniqueName="[Range1]" displayFolder="" count="0" memberValueDatatype="20" unbalanced="0"/>
    <cacheHierarchy uniqueName="[Range1].[Date]" caption="Date" attribute="1" time="1" defaultMemberUniqueName="[Range1].[Date].[All]" allUniqueName="[Range1].[Date].[All]" dimensionUniqueName="[Range1]" displayFolder="" count="0" memberValueDatatype="7" unbalanced="0"/>
    <cacheHierarchy uniqueName="[Range1].[GST@12%]" caption="GST@12%" attribute="1" defaultMemberUniqueName="[Range1].[GST@12%].[All]" allUniqueName="[Range1].[GST@12%].[All]" dimensionUniqueName="[Range1]" displayFolder="" count="0" memberValueDatatype="20" unbalanced="0"/>
    <cacheHierarchy uniqueName="[Range1].[GST@18%]" caption="GST@18%" attribute="1" defaultMemberUniqueName="[Range1].[GST@18%].[All]" allUniqueName="[Range1].[GST@18%].[All]" dimensionUniqueName="[Range1]" displayFolder="" count="0" memberValueDatatype="5" unbalanced="0"/>
    <cacheHierarchy uniqueName="[Range1].[GST@28%]" caption="GST@28%" attribute="1" defaultMemberUniqueName="[Range1].[GST@28%].[All]" allUniqueName="[Range1].[GST@28%].[All]" dimensionUniqueName="[Range1]" displayFolder="" count="0" memberValueDatatype="5" unbalanced="0"/>
    <cacheHierarchy uniqueName="[Range1].[GST@5%]" caption="GST@5%" attribute="1" defaultMemberUniqueName="[Range1].[GST@5%].[All]" allUniqueName="[Range1].[GST@5%].[All]" dimensionUniqueName="[Range1]" displayFolder="" count="0" memberValueDatatype="5" unbalanced="0"/>
    <cacheHierarchy uniqueName="[Range1].[GSTIN No.]" caption="GSTIN No." attribute="1" defaultMemberUniqueName="[Range1].[GSTIN No.].[All]" allUniqueName="[Range1].[GSTIN No.].[All]" dimensionUniqueName="[Range1]" displayFolder="" count="0" memberValueDatatype="130" unbalanced="0"/>
    <cacheHierarchy uniqueName="[Range1].[Inv. No.]" caption="Inv. No." attribute="1" defaultMemberUniqueName="[Range1].[Inv. No.].[All]" allUniqueName="[Range1].[Inv. No.].[All]" dimensionUniqueName="[Range1]" displayFolder="" count="0" memberValueDatatype="130" unbalanced="0"/>
    <cacheHierarchy uniqueName="[Range1].[Ref. No.]" caption="Ref. No." attribute="1" defaultMemberUniqueName="[Range1].[Ref. No.].[All]" allUniqueName="[Range1].[Ref. No.].[All]" dimensionUniqueName="[Range1]" displayFolder="" count="0" memberValueDatatype="130" unbalanced="0"/>
    <cacheHierarchy uniqueName="[Range1].[Return]" caption="Return" attribute="1" defaultMemberUniqueName="[Range1].[Return].[All]" allUniqueName="[Range1].[Return].[All]" dimensionUniqueName="[Range1]" displayFolder="" count="0" memberValueDatatype="20" unbalanced="0"/>
    <cacheHierarchy uniqueName="[Range1].[SUPPLIER NSME]" caption="SUPPLIER NSME" attribute="1" defaultMemberUniqueName="[Range1].[SUPPLIER NSME].[All]" allUniqueName="[Range1].[SUPPLIER NSME].[All]" dimensionUniqueName="[Range1]" displayFolder="" count="0" memberValueDatatype="130" unbalanced="0"/>
    <cacheHierarchy uniqueName="[Range1].[Tax]" caption="Tax" attribute="1" defaultMemberUniqueName="[Range1].[Tax].[All]" allUniqueName="[Range1].[Tax].[All]" dimensionUniqueName="[Range1]" displayFolder="" count="0" memberValueDatatype="5" unbalanced="0"/>
    <cacheHierarchy uniqueName="[Range2].[AMT]" caption="AMT" attribute="1" defaultMemberUniqueName="[Range2].[AMT].[All]" allUniqueName="[Range2].[AMT].[All]" dimensionUniqueName="[Range2]" displayFolder="" count="0" memberValueDatatype="5" unbalanced="0"/>
    <cacheHierarchy uniqueName="[Range2].[BILL STATUS]" caption="BILL STATUS" attribute="1" defaultMemberUniqueName="[Range2].[BILL STATUS].[All]" allUniqueName="[Range2].[BILL STATUS].[All]" dimensionUniqueName="[Range2]" displayFolder="" count="0" memberValueDatatype="130" unbalanced="0"/>
    <cacheHierarchy uniqueName="[Range2].[CATEGORY]" caption="CATEGORY" attribute="1" defaultMemberUniqueName="[Range2].[CATEGORY].[All]" allUniqueName="[Range2].[CATEGORY].[All]" dimensionUniqueName="[Range2]" displayFolder="" count="0" memberValueDatatype="130" unbalanced="0"/>
    <cacheHierarchy uniqueName="[Range2].[CGST]" caption="CGST" attribute="1" defaultMemberUniqueName="[Range2].[CGST].[All]" allUniqueName="[Range2].[CGST].[All]" dimensionUniqueName="[Range2]" displayFolder="" count="0" memberValueDatatype="5" unbalanced="0"/>
    <cacheHierarchy uniqueName="[Range2].[DATE]" caption="DATE" attribute="1" time="1" defaultMemberUniqueName="[Range2].[DATE].[All]" allUniqueName="[Range2].[DATE].[All]" dimensionUniqueName="[Range2]" displayFolder="" count="0" memberValueDatatype="7" unbalanced="0"/>
    <cacheHierarchy uniqueName="[Range2].[DATE (Month)]" caption="DATE (Month)" attribute="1" defaultMemberUniqueName="[Range2].[DATE (Month)].[All]" allUniqueName="[Range2].[DATE (Month)].[All]" dimensionUniqueName="[Range2]" displayFolder="" count="0" memberValueDatatype="130" unbalanced="0"/>
    <cacheHierarchy uniqueName="[Range2].[NET AMT]" caption="NET AMT" attribute="1" defaultMemberUniqueName="[Range2].[NET AMT].[All]" allUniqueName="[Range2].[NET AMT].[All]" dimensionUniqueName="[Range2]" displayFolder="" count="0" memberValueDatatype="5" unbalanced="0"/>
    <cacheHierarchy uniqueName="[Range2].[PRODUCT]" caption="PRODUCT" attribute="1" defaultMemberUniqueName="[Range2].[PRODUCT].[All]" allUniqueName="[Range2].[PRODUCT].[All]" dimensionUniqueName="[Range2]" displayFolder="" count="0" memberValueDatatype="130" unbalanced="0"/>
    <cacheHierarchy uniqueName="[Range2].[QTY]" caption="QTY" attribute="1" defaultMemberUniqueName="[Range2].[QTY].[All]" allUniqueName="[Range2].[QTY].[All]" dimensionUniqueName="[Range2]" displayFolder="" count="0" memberValueDatatype="20" unbalanced="0"/>
    <cacheHierarchy uniqueName="[Range2].[SGST]" caption="SGST" attribute="1" defaultMemberUniqueName="[Range2].[SGST].[All]" allUniqueName="[Range2].[SGST].[All]" dimensionUniqueName="[Range2]" displayFolder="" count="0" memberValueDatatype="5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Range2].[DATE (Month Index)]" caption="DATE (Month Index)" attribute="1" defaultMemberUniqueName="[Range2].[DATE (Month Index)].[All]" allUniqueName="[Range2].[DATE (Month Index)].[All]" dimensionUniqueName="[Range2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NET AMT]" caption="Sum of NET AMT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TY]" caption="Sum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GST]" caption="Sum of SGS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EVICING CHARGES]" caption="Sum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ERVICE DONE]" caption="Count of SERVICE DON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T]" caption="Sum of AM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mount]" caption="Sum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ax]" caption="Sum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ET AMT 2]" caption="Sum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QTY 2]" caption="Sum of QTY 2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QTY]" caption="Count of QTY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CGST]" caption="Sum of CGST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AMT]" caption="Min of AM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NET AMT]" caption="Average of NET AM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NET AMT]" caption="Max of NET AMT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NET AMT]" caption="Min of NET AMT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tdDev of NET AMT]" caption="StdDev of NET AMT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EVICING CHARGES]" caption="Average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SEVICING CHARGES]" caption="Max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in of SEVICING CHARGES]" caption="Min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QTY]" caption="Average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QTY]" caption="Max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in of QTY]" caption="Min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tdDev of QTY]" caption="StdDev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mount]" caption="Average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Amount]" caption="Max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in of Amount]" caption="Min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tdDev of Amount]" caption="StdDev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Tax]" caption="Average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 of Tax]" caption="Max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in of Tax]" caption="Min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NET AMT 2]" caption="Average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ax of NET AMT 2]" caption="Max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in of NET AMT 2]" caption="Min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</dimensions>
  <measureGroups count="3">
    <measureGroup name="Range" caption="Range"/>
    <measureGroup name="Range1" caption="Range1"/>
    <measureGroup name="Range2" caption="Range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saveData="0" refreshedBy="HP" refreshedDate="45397.483678240744" backgroundQuery="1" createdVersion="6" refreshedVersion="6" minRefreshableVersion="3" recordCount="0" supportSubquery="1" supportAdvancedDrill="1">
  <cacheSource type="external" connectionId="1"/>
  <cacheFields count="5">
    <cacheField name="[Range].[SERVICE DONE].[SERVICE DONE]" caption="SERVICE DONE" numFmtId="0" hierarchy="9" level="1">
      <sharedItems count="1">
        <s v="YES"/>
      </sharedItems>
    </cacheField>
    <cacheField name="[Measures].[Sum of SEVICING CHARGES]" caption="Sum of SEVICING CHARGES" numFmtId="0" hierarchy="45" level="32767"/>
    <cacheField name="[Measures].[Average of SEVICING CHARGES]" caption="Average of SEVICING CHARGES" numFmtId="0" hierarchy="59" level="32767"/>
    <cacheField name="[Measures].[Max of SEVICING CHARGES]" caption="Max of SEVICING CHARGES" numFmtId="0" hierarchy="60" level="32767"/>
    <cacheField name="[Measures].[Min of SEVICING CHARGES]" caption="Min of SEVICING CHARGES" numFmtId="0" hierarchy="61" level="32767"/>
  </cacheFields>
  <cacheHierarchies count="76">
    <cacheHierarchy uniqueName="[Range].[AMT]" caption="AMT" attribute="1" defaultMemberUniqueName="[Range].[AMT].[All]" allUniqueName="[Range].[AMT].[All]" dimensionUniqueName="[Range]" displayFolder="" count="0" memberValueDatatype="5" unbalanced="0"/>
    <cacheHierarchy uniqueName="[Range].[BILL STATUS]" caption="BILL STATUS" attribute="1" defaultMemberUniqueName="[Range].[BILL STATUS].[All]" allUniqueName="[Range].[BILL STATUS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CGST]" caption="CGST" attribute="1" defaultMemberUniqueName="[Range].[CGST].[All]" allUniqueName="[Range].[CGST].[All]" dimensionUniqueName="[Range]" displayFolder="" count="0" memberValueDatatype="5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DATE (Month)]" caption="DATE (Month)" attribute="1" defaultMemberUniqueName="[Range].[DATE (Month)].[All]" allUniqueName="[Range].[DATE (Month)].[All]" dimensionUniqueName="[Range]" displayFolder="" count="0" memberValueDatatype="130" unbalanced="0"/>
    <cacheHierarchy uniqueName="[Range].[NET AMT]" caption="NET AMT" attribute="1" defaultMemberUniqueName="[Range].[NET AMT].[All]" allUniqueName="[Range].[NET AMT].[All]" dimensionUniqueName="[Range]" displayFolder="" count="0" memberValueDatatype="5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QTY]" caption="QTY" attribute="1" defaultMemberUniqueName="[Range].[QTY].[All]" allUniqueName="[Range].[QTY].[All]" dimensionUniqueName="[Range]" displayFolder="" count="0" memberValueDatatype="20" unbalanced="0"/>
    <cacheHierarchy uniqueName="[Range].[SERVICE DONE]" caption="SERVICE DONE" attribute="1" defaultMemberUniqueName="[Range].[SERVICE DONE].[All]" allUniqueName="[Range].[SERVICE DON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EVICING CHARGES]" caption="SEVICING CHARGES" attribute="1" defaultMemberUniqueName="[Range].[SEVICING CHARGES].[All]" allUniqueName="[Range].[SEVICING CHARGES].[All]" dimensionUniqueName="[Range]" displayFolder="" count="0" memberValueDatatype="20" unbalanced="0"/>
    <cacheHierarchy uniqueName="[Range].[SGST]" caption="SGST" attribute="1" defaultMemberUniqueName="[Range].[SGST].[All]" allUniqueName="[Range].[SGST].[All]" dimensionUniqueName="[Range]" displayFolder="" count="0" memberValueDatatype="5" unbalanced="0"/>
    <cacheHierarchy uniqueName="[Range1].[Amount]" caption="Amount" attribute="1" defaultMemberUniqueName="[Range1].[Amount].[All]" allUniqueName="[Range1].[Amount].[All]" dimensionUniqueName="[Range1]" displayFolder="" count="0" memberValueDatatype="20" unbalanced="0"/>
    <cacheHierarchy uniqueName="[Range1].[Amt.(TAX EXLUDED)]" caption="Amt.(TAX EXLUDED)" attribute="1" defaultMemberUniqueName="[Range1].[Amt.(TAX EXLUDED)].[All]" allUniqueName="[Range1].[Amt.(TAX EXLUDED)].[All]" dimensionUniqueName="[Range1]" displayFolder="" count="0" memberValueDatatype="5" unbalanced="0"/>
    <cacheHierarchy uniqueName="[Range1].[Cess]" caption="Cess" attribute="1" defaultMemberUniqueName="[Range1].[Cess].[All]" allUniqueName="[Range1].[Cess].[All]" dimensionUniqueName="[Range1]" displayFolder="" count="0" memberValueDatatype="20" unbalanced="0"/>
    <cacheHierarchy uniqueName="[Range1].[Date]" caption="Date" attribute="1" time="1" defaultMemberUniqueName="[Range1].[Date].[All]" allUniqueName="[Range1].[Date].[All]" dimensionUniqueName="[Range1]" displayFolder="" count="0" memberValueDatatype="7" unbalanced="0"/>
    <cacheHierarchy uniqueName="[Range1].[GST@12%]" caption="GST@12%" attribute="1" defaultMemberUniqueName="[Range1].[GST@12%].[All]" allUniqueName="[Range1].[GST@12%].[All]" dimensionUniqueName="[Range1]" displayFolder="" count="0" memberValueDatatype="20" unbalanced="0"/>
    <cacheHierarchy uniqueName="[Range1].[GST@18%]" caption="GST@18%" attribute="1" defaultMemberUniqueName="[Range1].[GST@18%].[All]" allUniqueName="[Range1].[GST@18%].[All]" dimensionUniqueName="[Range1]" displayFolder="" count="0" memberValueDatatype="5" unbalanced="0"/>
    <cacheHierarchy uniqueName="[Range1].[GST@28%]" caption="GST@28%" attribute="1" defaultMemberUniqueName="[Range1].[GST@28%].[All]" allUniqueName="[Range1].[GST@28%].[All]" dimensionUniqueName="[Range1]" displayFolder="" count="0" memberValueDatatype="5" unbalanced="0"/>
    <cacheHierarchy uniqueName="[Range1].[GST@5%]" caption="GST@5%" attribute="1" defaultMemberUniqueName="[Range1].[GST@5%].[All]" allUniqueName="[Range1].[GST@5%].[All]" dimensionUniqueName="[Range1]" displayFolder="" count="0" memberValueDatatype="5" unbalanced="0"/>
    <cacheHierarchy uniqueName="[Range1].[GSTIN No.]" caption="GSTIN No." attribute="1" defaultMemberUniqueName="[Range1].[GSTIN No.].[All]" allUniqueName="[Range1].[GSTIN No.].[All]" dimensionUniqueName="[Range1]" displayFolder="" count="0" memberValueDatatype="130" unbalanced="0"/>
    <cacheHierarchy uniqueName="[Range1].[Inv. No.]" caption="Inv. No." attribute="1" defaultMemberUniqueName="[Range1].[Inv. No.].[All]" allUniqueName="[Range1].[Inv. No.].[All]" dimensionUniqueName="[Range1]" displayFolder="" count="0" memberValueDatatype="130" unbalanced="0"/>
    <cacheHierarchy uniqueName="[Range1].[Ref. No.]" caption="Ref. No." attribute="1" defaultMemberUniqueName="[Range1].[Ref. No.].[All]" allUniqueName="[Range1].[Ref. No.].[All]" dimensionUniqueName="[Range1]" displayFolder="" count="0" memberValueDatatype="130" unbalanced="0"/>
    <cacheHierarchy uniqueName="[Range1].[Return]" caption="Return" attribute="1" defaultMemberUniqueName="[Range1].[Return].[All]" allUniqueName="[Range1].[Return].[All]" dimensionUniqueName="[Range1]" displayFolder="" count="0" memberValueDatatype="20" unbalanced="0"/>
    <cacheHierarchy uniqueName="[Range1].[SUPPLIER NSME]" caption="SUPPLIER NSME" attribute="1" defaultMemberUniqueName="[Range1].[SUPPLIER NSME].[All]" allUniqueName="[Range1].[SUPPLIER NSME].[All]" dimensionUniqueName="[Range1]" displayFolder="" count="0" memberValueDatatype="130" unbalanced="0"/>
    <cacheHierarchy uniqueName="[Range1].[Tax]" caption="Tax" attribute="1" defaultMemberUniqueName="[Range1].[Tax].[All]" allUniqueName="[Range1].[Tax].[All]" dimensionUniqueName="[Range1]" displayFolder="" count="0" memberValueDatatype="5" unbalanced="0"/>
    <cacheHierarchy uniqueName="[Range2].[AMT]" caption="AMT" attribute="1" defaultMemberUniqueName="[Range2].[AMT].[All]" allUniqueName="[Range2].[AMT].[All]" dimensionUniqueName="[Range2]" displayFolder="" count="0" memberValueDatatype="5" unbalanced="0"/>
    <cacheHierarchy uniqueName="[Range2].[BILL STATUS]" caption="BILL STATUS" attribute="1" defaultMemberUniqueName="[Range2].[BILL STATUS].[All]" allUniqueName="[Range2].[BILL STATUS].[All]" dimensionUniqueName="[Range2]" displayFolder="" count="0" memberValueDatatype="130" unbalanced="0"/>
    <cacheHierarchy uniqueName="[Range2].[CATEGORY]" caption="CATEGORY" attribute="1" defaultMemberUniqueName="[Range2].[CATEGORY].[All]" allUniqueName="[Range2].[CATEGORY].[All]" dimensionUniqueName="[Range2]" displayFolder="" count="0" memberValueDatatype="130" unbalanced="0"/>
    <cacheHierarchy uniqueName="[Range2].[CGST]" caption="CGST" attribute="1" defaultMemberUniqueName="[Range2].[CGST].[All]" allUniqueName="[Range2].[CGST].[All]" dimensionUniqueName="[Range2]" displayFolder="" count="0" memberValueDatatype="5" unbalanced="0"/>
    <cacheHierarchy uniqueName="[Range2].[DATE]" caption="DATE" attribute="1" time="1" defaultMemberUniqueName="[Range2].[DATE].[All]" allUniqueName="[Range2].[DATE].[All]" dimensionUniqueName="[Range2]" displayFolder="" count="0" memberValueDatatype="7" unbalanced="0"/>
    <cacheHierarchy uniqueName="[Range2].[DATE (Month)]" caption="DATE (Month)" attribute="1" defaultMemberUniqueName="[Range2].[DATE (Month)].[All]" allUniqueName="[Range2].[DATE (Month)].[All]" dimensionUniqueName="[Range2]" displayFolder="" count="0" memberValueDatatype="130" unbalanced="0"/>
    <cacheHierarchy uniqueName="[Range2].[NET AMT]" caption="NET AMT" attribute="1" defaultMemberUniqueName="[Range2].[NET AMT].[All]" allUniqueName="[Range2].[NET AMT].[All]" dimensionUniqueName="[Range2]" displayFolder="" count="0" memberValueDatatype="5" unbalanced="0"/>
    <cacheHierarchy uniqueName="[Range2].[PRODUCT]" caption="PRODUCT" attribute="1" defaultMemberUniqueName="[Range2].[PRODUCT].[All]" allUniqueName="[Range2].[PRODUCT].[All]" dimensionUniqueName="[Range2]" displayFolder="" count="0" memberValueDatatype="130" unbalanced="0"/>
    <cacheHierarchy uniqueName="[Range2].[QTY]" caption="QTY" attribute="1" defaultMemberUniqueName="[Range2].[QTY].[All]" allUniqueName="[Range2].[QTY].[All]" dimensionUniqueName="[Range2]" displayFolder="" count="0" memberValueDatatype="20" unbalanced="0"/>
    <cacheHierarchy uniqueName="[Range2].[SGST]" caption="SGST" attribute="1" defaultMemberUniqueName="[Range2].[SGST].[All]" allUniqueName="[Range2].[SGST].[All]" dimensionUniqueName="[Range2]" displayFolder="" count="0" memberValueDatatype="5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Range2].[DATE (Month Index)]" caption="DATE (Month Index)" attribute="1" defaultMemberUniqueName="[Range2].[DATE (Month Index)].[All]" allUniqueName="[Range2].[DATE (Month Index)].[All]" dimensionUniqueName="[Range2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NET AMT]" caption="Sum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TY]" caption="Sum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GST]" caption="Sum of SGS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EVICING CHARGES]" caption="Sum of SEVICING CHARGE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ERVICE DONE]" caption="Count of SERVICE DON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T]" caption="Sum of AM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mount]" caption="Sum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ax]" caption="Sum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ET AMT 2]" caption="Sum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QTY 2]" caption="Sum of QTY 2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QTY]" caption="Count of QTY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CGST]" caption="Sum of CGST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AMT]" caption="Min of AM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NET AMT]" caption="Average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NET AMT]" caption="Max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NET AMT]" caption="Min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tdDev of NET AMT]" caption="StdDev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EVICING CHARGES]" caption="Average of SEVICING CHARGE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SEVICING CHARGES]" caption="Max of SEVICING CHARGES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in of SEVICING CHARGES]" caption="Min of SEVICING CHARGES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QTY]" caption="Average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QTY]" caption="Max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in of QTY]" caption="Min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tdDev of QTY]" caption="StdDev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mount]" caption="Average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Amount]" caption="Max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in of Amount]" caption="Min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tdDev of Amount]" caption="StdDev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Tax]" caption="Average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 of Tax]" caption="Max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in of Tax]" caption="Min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NET AMT 2]" caption="Average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ax of NET AMT 2]" caption="Max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in of NET AMT 2]" caption="Min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</dimensions>
  <measureGroups count="3">
    <measureGroup name="Range" caption="Range"/>
    <measureGroup name="Range1" caption="Range1"/>
    <measureGroup name="Range2" caption="Range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saveData="0" refreshedBy="HP" refreshedDate="45397.483679282406" backgroundQuery="1" createdVersion="6" refreshedVersion="6" minRefreshableVersion="3" recordCount="0" supportSubquery="1" supportAdvancedDrill="1">
  <cacheSource type="external" connectionId="1"/>
  <cacheFields count="6">
    <cacheField name="[Range].[CATEGORY].[CATEGORY]" caption="CATEGORY" numFmtId="0" hierarchy="2" level="1">
      <sharedItems count="8">
        <s v="ACCESSORIES"/>
        <s v="BATTERY"/>
        <s v="BRAKES"/>
        <s v="CLUTCH"/>
        <s v="ELECTRICAL"/>
        <s v="ENGINE"/>
        <s v="OTHERS"/>
        <s v="TYRES"/>
      </sharedItems>
    </cacheField>
    <cacheField name="[Measures].[Sum of QTY]" caption="Sum of QTY" numFmtId="0" hierarchy="43" level="32767"/>
    <cacheField name="[Measures].[Average of QTY]" caption="Average of QTY" numFmtId="0" hierarchy="62" level="32767"/>
    <cacheField name="[Measures].[Max of QTY]" caption="Max of QTY" numFmtId="0" hierarchy="63" level="32767"/>
    <cacheField name="[Measures].[Min of QTY]" caption="Min of QTY" numFmtId="0" hierarchy="64" level="32767"/>
    <cacheField name="[Measures].[StdDev of QTY]" caption="StdDev of QTY" numFmtId="0" hierarchy="65" level="32767"/>
  </cacheFields>
  <cacheHierarchies count="76">
    <cacheHierarchy uniqueName="[Range].[AMT]" caption="AMT" attribute="1" defaultMemberUniqueName="[Range].[AMT].[All]" allUniqueName="[Range].[AMT].[All]" dimensionUniqueName="[Range]" displayFolder="" count="0" memberValueDatatype="5" unbalanced="0"/>
    <cacheHierarchy uniqueName="[Range].[BILL STATUS]" caption="BILL STATUS" attribute="1" defaultMemberUniqueName="[Range].[BILL STATUS].[All]" allUniqueName="[Range].[BILL STATUS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GST]" caption="CGST" attribute="1" defaultMemberUniqueName="[Range].[CGST].[All]" allUniqueName="[Range].[CGST].[All]" dimensionUniqueName="[Range]" displayFolder="" count="0" memberValueDatatype="5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DATE (Month)]" caption="DATE (Month)" attribute="1" defaultMemberUniqueName="[Range].[DATE (Month)].[All]" allUniqueName="[Range].[DATE (Month)].[All]" dimensionUniqueName="[Range]" displayFolder="" count="0" memberValueDatatype="130" unbalanced="0"/>
    <cacheHierarchy uniqueName="[Range].[NET AMT]" caption="NET AMT" attribute="1" defaultMemberUniqueName="[Range].[NET AMT].[All]" allUniqueName="[Range].[NET AMT].[All]" dimensionUniqueName="[Range]" displayFolder="" count="0" memberValueDatatype="5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QTY]" caption="QTY" attribute="1" defaultMemberUniqueName="[Range].[QTY].[All]" allUniqueName="[Range].[QTY].[All]" dimensionUniqueName="[Range]" displayFolder="" count="0" memberValueDatatype="20" unbalanced="0"/>
    <cacheHierarchy uniqueName="[Range].[SERVICE DONE]" caption="SERVICE DONE" attribute="1" defaultMemberUniqueName="[Range].[SERVICE DONE].[All]" allUniqueName="[Range].[SERVICE DONE].[All]" dimensionUniqueName="[Range]" displayFolder="" count="0" memberValueDatatype="130" unbalanced="0"/>
    <cacheHierarchy uniqueName="[Range].[SEVICING CHARGES]" caption="SEVICING CHARGES" attribute="1" defaultMemberUniqueName="[Range].[SEVICING CHARGES].[All]" allUniqueName="[Range].[SEVICING CHARGES].[All]" dimensionUniqueName="[Range]" displayFolder="" count="0" memberValueDatatype="20" unbalanced="0"/>
    <cacheHierarchy uniqueName="[Range].[SGST]" caption="SGST" attribute="1" defaultMemberUniqueName="[Range].[SGST].[All]" allUniqueName="[Range].[SGST].[All]" dimensionUniqueName="[Range]" displayFolder="" count="0" memberValueDatatype="5" unbalanced="0"/>
    <cacheHierarchy uniqueName="[Range1].[Amount]" caption="Amount" attribute="1" defaultMemberUniqueName="[Range1].[Amount].[All]" allUniqueName="[Range1].[Amount].[All]" dimensionUniqueName="[Range1]" displayFolder="" count="0" memberValueDatatype="20" unbalanced="0"/>
    <cacheHierarchy uniqueName="[Range1].[Amt.(TAX EXLUDED)]" caption="Amt.(TAX EXLUDED)" attribute="1" defaultMemberUniqueName="[Range1].[Amt.(TAX EXLUDED)].[All]" allUniqueName="[Range1].[Amt.(TAX EXLUDED)].[All]" dimensionUniqueName="[Range1]" displayFolder="" count="0" memberValueDatatype="5" unbalanced="0"/>
    <cacheHierarchy uniqueName="[Range1].[Cess]" caption="Cess" attribute="1" defaultMemberUniqueName="[Range1].[Cess].[All]" allUniqueName="[Range1].[Cess].[All]" dimensionUniqueName="[Range1]" displayFolder="" count="0" memberValueDatatype="20" unbalanced="0"/>
    <cacheHierarchy uniqueName="[Range1].[Date]" caption="Date" attribute="1" time="1" defaultMemberUniqueName="[Range1].[Date].[All]" allUniqueName="[Range1].[Date].[All]" dimensionUniqueName="[Range1]" displayFolder="" count="0" memberValueDatatype="7" unbalanced="0"/>
    <cacheHierarchy uniqueName="[Range1].[GST@12%]" caption="GST@12%" attribute="1" defaultMemberUniqueName="[Range1].[GST@12%].[All]" allUniqueName="[Range1].[GST@12%].[All]" dimensionUniqueName="[Range1]" displayFolder="" count="0" memberValueDatatype="20" unbalanced="0"/>
    <cacheHierarchy uniqueName="[Range1].[GST@18%]" caption="GST@18%" attribute="1" defaultMemberUniqueName="[Range1].[GST@18%].[All]" allUniqueName="[Range1].[GST@18%].[All]" dimensionUniqueName="[Range1]" displayFolder="" count="0" memberValueDatatype="5" unbalanced="0"/>
    <cacheHierarchy uniqueName="[Range1].[GST@28%]" caption="GST@28%" attribute="1" defaultMemberUniqueName="[Range1].[GST@28%].[All]" allUniqueName="[Range1].[GST@28%].[All]" dimensionUniqueName="[Range1]" displayFolder="" count="0" memberValueDatatype="5" unbalanced="0"/>
    <cacheHierarchy uniqueName="[Range1].[GST@5%]" caption="GST@5%" attribute="1" defaultMemberUniqueName="[Range1].[GST@5%].[All]" allUniqueName="[Range1].[GST@5%].[All]" dimensionUniqueName="[Range1]" displayFolder="" count="0" memberValueDatatype="5" unbalanced="0"/>
    <cacheHierarchy uniqueName="[Range1].[GSTIN No.]" caption="GSTIN No." attribute="1" defaultMemberUniqueName="[Range1].[GSTIN No.].[All]" allUniqueName="[Range1].[GSTIN No.].[All]" dimensionUniqueName="[Range1]" displayFolder="" count="0" memberValueDatatype="130" unbalanced="0"/>
    <cacheHierarchy uniqueName="[Range1].[Inv. No.]" caption="Inv. No." attribute="1" defaultMemberUniqueName="[Range1].[Inv. No.].[All]" allUniqueName="[Range1].[Inv. No.].[All]" dimensionUniqueName="[Range1]" displayFolder="" count="0" memberValueDatatype="130" unbalanced="0"/>
    <cacheHierarchy uniqueName="[Range1].[Ref. No.]" caption="Ref. No." attribute="1" defaultMemberUniqueName="[Range1].[Ref. No.].[All]" allUniqueName="[Range1].[Ref. No.].[All]" dimensionUniqueName="[Range1]" displayFolder="" count="0" memberValueDatatype="130" unbalanced="0"/>
    <cacheHierarchy uniqueName="[Range1].[Return]" caption="Return" attribute="1" defaultMemberUniqueName="[Range1].[Return].[All]" allUniqueName="[Range1].[Return].[All]" dimensionUniqueName="[Range1]" displayFolder="" count="0" memberValueDatatype="20" unbalanced="0"/>
    <cacheHierarchy uniqueName="[Range1].[SUPPLIER NSME]" caption="SUPPLIER NSME" attribute="1" defaultMemberUniqueName="[Range1].[SUPPLIER NSME].[All]" allUniqueName="[Range1].[SUPPLIER NSME].[All]" dimensionUniqueName="[Range1]" displayFolder="" count="0" memberValueDatatype="130" unbalanced="0"/>
    <cacheHierarchy uniqueName="[Range1].[Tax]" caption="Tax" attribute="1" defaultMemberUniqueName="[Range1].[Tax].[All]" allUniqueName="[Range1].[Tax].[All]" dimensionUniqueName="[Range1]" displayFolder="" count="0" memberValueDatatype="5" unbalanced="0"/>
    <cacheHierarchy uniqueName="[Range2].[AMT]" caption="AMT" attribute="1" defaultMemberUniqueName="[Range2].[AMT].[All]" allUniqueName="[Range2].[AMT].[All]" dimensionUniqueName="[Range2]" displayFolder="" count="0" memberValueDatatype="5" unbalanced="0"/>
    <cacheHierarchy uniqueName="[Range2].[BILL STATUS]" caption="BILL STATUS" attribute="1" defaultMemberUniqueName="[Range2].[BILL STATUS].[All]" allUniqueName="[Range2].[BILL STATUS].[All]" dimensionUniqueName="[Range2]" displayFolder="" count="0" memberValueDatatype="130" unbalanced="0"/>
    <cacheHierarchy uniqueName="[Range2].[CATEGORY]" caption="CATEGORY" attribute="1" defaultMemberUniqueName="[Range2].[CATEGORY].[All]" allUniqueName="[Range2].[CATEGORY].[All]" dimensionUniqueName="[Range2]" displayFolder="" count="0" memberValueDatatype="130" unbalanced="0"/>
    <cacheHierarchy uniqueName="[Range2].[CGST]" caption="CGST" attribute="1" defaultMemberUniqueName="[Range2].[CGST].[All]" allUniqueName="[Range2].[CGST].[All]" dimensionUniqueName="[Range2]" displayFolder="" count="0" memberValueDatatype="5" unbalanced="0"/>
    <cacheHierarchy uniqueName="[Range2].[DATE]" caption="DATE" attribute="1" time="1" defaultMemberUniqueName="[Range2].[DATE].[All]" allUniqueName="[Range2].[DATE].[All]" dimensionUniqueName="[Range2]" displayFolder="" count="0" memberValueDatatype="7" unbalanced="0"/>
    <cacheHierarchy uniqueName="[Range2].[DATE (Month)]" caption="DATE (Month)" attribute="1" defaultMemberUniqueName="[Range2].[DATE (Month)].[All]" allUniqueName="[Range2].[DATE (Month)].[All]" dimensionUniqueName="[Range2]" displayFolder="" count="0" memberValueDatatype="130" unbalanced="0"/>
    <cacheHierarchy uniqueName="[Range2].[NET AMT]" caption="NET AMT" attribute="1" defaultMemberUniqueName="[Range2].[NET AMT].[All]" allUniqueName="[Range2].[NET AMT].[All]" dimensionUniqueName="[Range2]" displayFolder="" count="0" memberValueDatatype="5" unbalanced="0"/>
    <cacheHierarchy uniqueName="[Range2].[PRODUCT]" caption="PRODUCT" attribute="1" defaultMemberUniqueName="[Range2].[PRODUCT].[All]" allUniqueName="[Range2].[PRODUCT].[All]" dimensionUniqueName="[Range2]" displayFolder="" count="0" memberValueDatatype="130" unbalanced="0"/>
    <cacheHierarchy uniqueName="[Range2].[QTY]" caption="QTY" attribute="1" defaultMemberUniqueName="[Range2].[QTY].[All]" allUniqueName="[Range2].[QTY].[All]" dimensionUniqueName="[Range2]" displayFolder="" count="0" memberValueDatatype="20" unbalanced="0"/>
    <cacheHierarchy uniqueName="[Range2].[SGST]" caption="SGST" attribute="1" defaultMemberUniqueName="[Range2].[SGST].[All]" allUniqueName="[Range2].[SGST].[All]" dimensionUniqueName="[Range2]" displayFolder="" count="0" memberValueDatatype="5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Range2].[DATE (Month Index)]" caption="DATE (Month Index)" attribute="1" defaultMemberUniqueName="[Range2].[DATE (Month Index)].[All]" allUniqueName="[Range2].[DATE (Month Index)].[All]" dimensionUniqueName="[Range2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NET AMT]" caption="Sum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TY]" caption="Sum of QTY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GST]" caption="Sum of SGS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EVICING CHARGES]" caption="Sum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ERVICE DONE]" caption="Count of SERVICE DON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T]" caption="Sum of AM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mount]" caption="Sum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ax]" caption="Sum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ET AMT 2]" caption="Sum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QTY 2]" caption="Sum of QTY 2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QTY]" caption="Count of QTY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CGST]" caption="Sum of CGST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AMT]" caption="Min of AM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NET AMT]" caption="Average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NET AMT]" caption="Max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NET AMT]" caption="Min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tdDev of NET AMT]" caption="StdDev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EVICING CHARGES]" caption="Average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SEVICING CHARGES]" caption="Max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in of SEVICING CHARGES]" caption="Min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QTY]" caption="Average of QTY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QTY]" caption="Max of QTY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in of QTY]" caption="Min of QTY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tdDev of QTY]" caption="StdDev of QTY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mount]" caption="Average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Amount]" caption="Max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in of Amount]" caption="Min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tdDev of Amount]" caption="StdDev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Tax]" caption="Average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 of Tax]" caption="Max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in of Tax]" caption="Min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NET AMT 2]" caption="Average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ax of NET AMT 2]" caption="Max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in of NET AMT 2]" caption="Min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</dimensions>
  <measureGroups count="3">
    <measureGroup name="Range" caption="Range"/>
    <measureGroup name="Range1" caption="Range1"/>
    <measureGroup name="Range2" caption="Range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saveData="0" refreshedBy="HP" refreshedDate="45397.483680439815" backgroundQuery="1" createdVersion="6" refreshedVersion="6" minRefreshableVersion="3" recordCount="0" supportSubquery="1" supportAdvancedDrill="1">
  <cacheSource type="external" connectionId="1"/>
  <cacheFields count="2">
    <cacheField name="[Range].[PRODUCT].[PRODUCT]" caption="PRODUCT" numFmtId="0" hierarchy="7" level="1">
      <sharedItems count="34">
        <s v=" ENGINE SPARE PARTS"/>
        <s v="BACKREST"/>
        <s v="BAGS AND BOXES"/>
        <s v="BATTERY"/>
        <s v="BEARINGS"/>
        <s v="BIKE GUARDS"/>
        <s v="BRAKE DRUMS EV"/>
        <s v="BRAKE DRUMS HERO"/>
        <s v="BRAKE DRUMS TVS"/>
        <s v="BRAKE DRUMS YAMAHA"/>
        <s v="CHARGERS"/>
        <s v="CLUTCH ACCESSORIES"/>
        <s v="COVERS"/>
        <s v="DISC PLATES"/>
        <s v="ELECTRIC MOTOR"/>
        <s v="ENGINE OIL 3.5L"/>
        <s v="ENGINE OIL 900ML"/>
        <s v="FUEL PUMP"/>
        <s v="GLOVES"/>
        <s v="HEADLIGHT"/>
        <s v="HELMET"/>
        <s v="LOCKS"/>
        <s v="MIRRORS"/>
        <s v="OTHER ELECTRICALS"/>
        <s v="PLATES"/>
        <s v="PULLEY"/>
        <s v="RIMS"/>
        <s v="SERVICING"/>
        <s v="SHOCK ABSORBER"/>
        <s v="SILENCER"/>
        <s v="SPEEDOMETER"/>
        <s v="TYRE T1"/>
        <s v="TYRE T2"/>
        <s v="TYRE T3"/>
      </sharedItems>
    </cacheField>
    <cacheField name="[Measures].[Sum of NET AMT]" caption="Sum of NET AMT" numFmtId="0" hierarchy="42" level="32767"/>
  </cacheFields>
  <cacheHierarchies count="76">
    <cacheHierarchy uniqueName="[Range].[AMT]" caption="AMT" attribute="1" defaultMemberUniqueName="[Range].[AMT].[All]" allUniqueName="[Range].[AMT].[All]" dimensionUniqueName="[Range]" displayFolder="" count="0" memberValueDatatype="5" unbalanced="0"/>
    <cacheHierarchy uniqueName="[Range].[BILL STATUS]" caption="BILL STATUS" attribute="1" defaultMemberUniqueName="[Range].[BILL STATUS].[All]" allUniqueName="[Range].[BILL STATUS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CGST]" caption="CGST" attribute="1" defaultMemberUniqueName="[Range].[CGST].[All]" allUniqueName="[Range].[CGST].[All]" dimensionUniqueName="[Range]" displayFolder="" count="0" memberValueDatatype="5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DATE (Month)]" caption="DATE (Month)" attribute="1" defaultMemberUniqueName="[Range].[DATE (Month)].[All]" allUniqueName="[Range].[DATE (Month)].[All]" dimensionUniqueName="[Range]" displayFolder="" count="0" memberValueDatatype="130" unbalanced="0"/>
    <cacheHierarchy uniqueName="[Range].[NET AMT]" caption="NET AMT" attribute="1" defaultMemberUniqueName="[Range].[NET AMT].[All]" allUniqueName="[Range].[NET AMT].[All]" dimensionUniqueName="[Range]" displayFolder="" count="0" memberValueDatatype="5" unbalanced="0"/>
    <cacheHierarchy uniqueName="[Range].[PRODUCT]" caption="PRODUCT" attribute="1" defaultMemberUniqueName="[Range].[PRODUCT].[All]" allUniqueName="[Range].[PRODUC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QTY]" caption="QTY" attribute="1" defaultMemberUniqueName="[Range].[QTY].[All]" allUniqueName="[Range].[QTY].[All]" dimensionUniqueName="[Range]" displayFolder="" count="0" memberValueDatatype="20" unbalanced="0"/>
    <cacheHierarchy uniqueName="[Range].[SERVICE DONE]" caption="SERVICE DONE" attribute="1" defaultMemberUniqueName="[Range].[SERVICE DONE].[All]" allUniqueName="[Range].[SERVICE DONE].[All]" dimensionUniqueName="[Range]" displayFolder="" count="0" memberValueDatatype="130" unbalanced="0"/>
    <cacheHierarchy uniqueName="[Range].[SEVICING CHARGES]" caption="SEVICING CHARGES" attribute="1" defaultMemberUniqueName="[Range].[SEVICING CHARGES].[All]" allUniqueName="[Range].[SEVICING CHARGES].[All]" dimensionUniqueName="[Range]" displayFolder="" count="0" memberValueDatatype="20" unbalanced="0"/>
    <cacheHierarchy uniqueName="[Range].[SGST]" caption="SGST" attribute="1" defaultMemberUniqueName="[Range].[SGST].[All]" allUniqueName="[Range].[SGST].[All]" dimensionUniqueName="[Range]" displayFolder="" count="0" memberValueDatatype="5" unbalanced="0"/>
    <cacheHierarchy uniqueName="[Range1].[Amount]" caption="Amount" attribute="1" defaultMemberUniqueName="[Range1].[Amount].[All]" allUniqueName="[Range1].[Amount].[All]" dimensionUniqueName="[Range1]" displayFolder="" count="0" memberValueDatatype="20" unbalanced="0"/>
    <cacheHierarchy uniqueName="[Range1].[Amt.(TAX EXLUDED)]" caption="Amt.(TAX EXLUDED)" attribute="1" defaultMemberUniqueName="[Range1].[Amt.(TAX EXLUDED)].[All]" allUniqueName="[Range1].[Amt.(TAX EXLUDED)].[All]" dimensionUniqueName="[Range1]" displayFolder="" count="0" memberValueDatatype="5" unbalanced="0"/>
    <cacheHierarchy uniqueName="[Range1].[Cess]" caption="Cess" attribute="1" defaultMemberUniqueName="[Range1].[Cess].[All]" allUniqueName="[Range1].[Cess].[All]" dimensionUniqueName="[Range1]" displayFolder="" count="0" memberValueDatatype="20" unbalanced="0"/>
    <cacheHierarchy uniqueName="[Range1].[Date]" caption="Date" attribute="1" time="1" defaultMemberUniqueName="[Range1].[Date].[All]" allUniqueName="[Range1].[Date].[All]" dimensionUniqueName="[Range1]" displayFolder="" count="0" memberValueDatatype="7" unbalanced="0"/>
    <cacheHierarchy uniqueName="[Range1].[GST@12%]" caption="GST@12%" attribute="1" defaultMemberUniqueName="[Range1].[GST@12%].[All]" allUniqueName="[Range1].[GST@12%].[All]" dimensionUniqueName="[Range1]" displayFolder="" count="0" memberValueDatatype="20" unbalanced="0"/>
    <cacheHierarchy uniqueName="[Range1].[GST@18%]" caption="GST@18%" attribute="1" defaultMemberUniqueName="[Range1].[GST@18%].[All]" allUniqueName="[Range1].[GST@18%].[All]" dimensionUniqueName="[Range1]" displayFolder="" count="0" memberValueDatatype="5" unbalanced="0"/>
    <cacheHierarchy uniqueName="[Range1].[GST@28%]" caption="GST@28%" attribute="1" defaultMemberUniqueName="[Range1].[GST@28%].[All]" allUniqueName="[Range1].[GST@28%].[All]" dimensionUniqueName="[Range1]" displayFolder="" count="0" memberValueDatatype="5" unbalanced="0"/>
    <cacheHierarchy uniqueName="[Range1].[GST@5%]" caption="GST@5%" attribute="1" defaultMemberUniqueName="[Range1].[GST@5%].[All]" allUniqueName="[Range1].[GST@5%].[All]" dimensionUniqueName="[Range1]" displayFolder="" count="0" memberValueDatatype="5" unbalanced="0"/>
    <cacheHierarchy uniqueName="[Range1].[GSTIN No.]" caption="GSTIN No." attribute="1" defaultMemberUniqueName="[Range1].[GSTIN No.].[All]" allUniqueName="[Range1].[GSTIN No.].[All]" dimensionUniqueName="[Range1]" displayFolder="" count="0" memberValueDatatype="130" unbalanced="0"/>
    <cacheHierarchy uniqueName="[Range1].[Inv. No.]" caption="Inv. No." attribute="1" defaultMemberUniqueName="[Range1].[Inv. No.].[All]" allUniqueName="[Range1].[Inv. No.].[All]" dimensionUniqueName="[Range1]" displayFolder="" count="0" memberValueDatatype="130" unbalanced="0"/>
    <cacheHierarchy uniqueName="[Range1].[Ref. No.]" caption="Ref. No." attribute="1" defaultMemberUniqueName="[Range1].[Ref. No.].[All]" allUniqueName="[Range1].[Ref. No.].[All]" dimensionUniqueName="[Range1]" displayFolder="" count="0" memberValueDatatype="130" unbalanced="0"/>
    <cacheHierarchy uniqueName="[Range1].[Return]" caption="Return" attribute="1" defaultMemberUniqueName="[Range1].[Return].[All]" allUniqueName="[Range1].[Return].[All]" dimensionUniqueName="[Range1]" displayFolder="" count="0" memberValueDatatype="20" unbalanced="0"/>
    <cacheHierarchy uniqueName="[Range1].[SUPPLIER NSME]" caption="SUPPLIER NSME" attribute="1" defaultMemberUniqueName="[Range1].[SUPPLIER NSME].[All]" allUniqueName="[Range1].[SUPPLIER NSME].[All]" dimensionUniqueName="[Range1]" displayFolder="" count="0" memberValueDatatype="130" unbalanced="0"/>
    <cacheHierarchy uniqueName="[Range1].[Tax]" caption="Tax" attribute="1" defaultMemberUniqueName="[Range1].[Tax].[All]" allUniqueName="[Range1].[Tax].[All]" dimensionUniqueName="[Range1]" displayFolder="" count="0" memberValueDatatype="5" unbalanced="0"/>
    <cacheHierarchy uniqueName="[Range2].[AMT]" caption="AMT" attribute="1" defaultMemberUniqueName="[Range2].[AMT].[All]" allUniqueName="[Range2].[AMT].[All]" dimensionUniqueName="[Range2]" displayFolder="" count="0" memberValueDatatype="5" unbalanced="0"/>
    <cacheHierarchy uniqueName="[Range2].[BILL STATUS]" caption="BILL STATUS" attribute="1" defaultMemberUniqueName="[Range2].[BILL STATUS].[All]" allUniqueName="[Range2].[BILL STATUS].[All]" dimensionUniqueName="[Range2]" displayFolder="" count="0" memberValueDatatype="130" unbalanced="0"/>
    <cacheHierarchy uniqueName="[Range2].[CATEGORY]" caption="CATEGORY" attribute="1" defaultMemberUniqueName="[Range2].[CATEGORY].[All]" allUniqueName="[Range2].[CATEGORY].[All]" dimensionUniqueName="[Range2]" displayFolder="" count="0" memberValueDatatype="130" unbalanced="0"/>
    <cacheHierarchy uniqueName="[Range2].[CGST]" caption="CGST" attribute="1" defaultMemberUniqueName="[Range2].[CGST].[All]" allUniqueName="[Range2].[CGST].[All]" dimensionUniqueName="[Range2]" displayFolder="" count="0" memberValueDatatype="5" unbalanced="0"/>
    <cacheHierarchy uniqueName="[Range2].[DATE]" caption="DATE" attribute="1" time="1" defaultMemberUniqueName="[Range2].[DATE].[All]" allUniqueName="[Range2].[DATE].[All]" dimensionUniqueName="[Range2]" displayFolder="" count="0" memberValueDatatype="7" unbalanced="0"/>
    <cacheHierarchy uniqueName="[Range2].[DATE (Month)]" caption="DATE (Month)" attribute="1" defaultMemberUniqueName="[Range2].[DATE (Month)].[All]" allUniqueName="[Range2].[DATE (Month)].[All]" dimensionUniqueName="[Range2]" displayFolder="" count="0" memberValueDatatype="130" unbalanced="0"/>
    <cacheHierarchy uniqueName="[Range2].[NET AMT]" caption="NET AMT" attribute="1" defaultMemberUniqueName="[Range2].[NET AMT].[All]" allUniqueName="[Range2].[NET AMT].[All]" dimensionUniqueName="[Range2]" displayFolder="" count="0" memberValueDatatype="5" unbalanced="0"/>
    <cacheHierarchy uniqueName="[Range2].[PRODUCT]" caption="PRODUCT" attribute="1" defaultMemberUniqueName="[Range2].[PRODUCT].[All]" allUniqueName="[Range2].[PRODUCT].[All]" dimensionUniqueName="[Range2]" displayFolder="" count="0" memberValueDatatype="130" unbalanced="0"/>
    <cacheHierarchy uniqueName="[Range2].[QTY]" caption="QTY" attribute="1" defaultMemberUniqueName="[Range2].[QTY].[All]" allUniqueName="[Range2].[QTY].[All]" dimensionUniqueName="[Range2]" displayFolder="" count="0" memberValueDatatype="20" unbalanced="0"/>
    <cacheHierarchy uniqueName="[Range2].[SGST]" caption="SGST" attribute="1" defaultMemberUniqueName="[Range2].[SGST].[All]" allUniqueName="[Range2].[SGST].[All]" dimensionUniqueName="[Range2]" displayFolder="" count="0" memberValueDatatype="5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Range2].[DATE (Month Index)]" caption="DATE (Month Index)" attribute="1" defaultMemberUniqueName="[Range2].[DATE (Month Index)].[All]" allUniqueName="[Range2].[DATE (Month Index)].[All]" dimensionUniqueName="[Range2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NET AMT]" caption="Sum of NET AMT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TY]" caption="Sum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GST]" caption="Sum of SGS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EVICING CHARGES]" caption="Sum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ERVICE DONE]" caption="Count of SERVICE DON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T]" caption="Sum of AM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mount]" caption="Sum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ax]" caption="Sum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ET AMT 2]" caption="Sum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QTY 2]" caption="Sum of QTY 2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QTY]" caption="Count of QTY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CGST]" caption="Sum of CGST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AMT]" caption="Min of AM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NET AMT]" caption="Average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NET AMT]" caption="Max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NET AMT]" caption="Min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tdDev of NET AMT]" caption="StdDev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EVICING CHARGES]" caption="Average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SEVICING CHARGES]" caption="Max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in of SEVICING CHARGES]" caption="Min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QTY]" caption="Average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QTY]" caption="Max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in of QTY]" caption="Min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tdDev of QTY]" caption="StdDev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mount]" caption="Average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Amount]" caption="Max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in of Amount]" caption="Min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tdDev of Amount]" caption="StdDev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Tax]" caption="Average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 of Tax]" caption="Max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in of Tax]" caption="Min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NET AMT 2]" caption="Average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ax of NET AMT 2]" caption="Max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in of NET AMT 2]" caption="Min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</dimensions>
  <measureGroups count="3">
    <measureGroup name="Range" caption="Range"/>
    <measureGroup name="Range1" caption="Range1"/>
    <measureGroup name="Range2" caption="Range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saveData="0" refreshedBy="HP" refreshedDate="45397.483681712962" backgroundQuery="1" createdVersion="6" refreshedVersion="6" minRefreshableVersion="3" recordCount="0" supportSubquery="1" supportAdvancedDrill="1">
  <cacheSource type="external" connectionId="1"/>
  <cacheFields count="4">
    <cacheField name="[Range].[SERVICE DONE].[SERVICE DONE]" caption="SERVICE DONE" numFmtId="0" hierarchy="9" level="1">
      <sharedItems count="2">
        <s v="NO"/>
        <s v="YES"/>
      </sharedItems>
    </cacheField>
    <cacheField name="[Range].[DATE].[DATE]" caption="DATE" numFmtId="0" hierarchy="4" level="1">
      <sharedItems containsSemiMixedTypes="0" containsNonDate="0" containsDate="1" containsString="0" minDate="2023-10-02T00:00:00" maxDate="2024-01-01T00:00:00" count="69">
        <d v="2023-10-02T00:00:00"/>
        <d v="2023-10-04T00:00:00"/>
        <d v="2023-10-05T00:00:00"/>
        <d v="2023-10-06T00:00:00"/>
        <d v="2023-10-07T00:00:00"/>
        <d v="2023-10-08T00:00:00"/>
        <d v="2023-10-11T00:00:00"/>
        <d v="2023-10-12T00:00:00"/>
        <d v="2023-10-13T00:00:00"/>
        <d v="2023-10-14T00:00:00"/>
        <d v="2023-10-16T00:00:00"/>
        <d v="2023-10-18T00:00:00"/>
        <d v="2023-10-20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5T00:00:00"/>
        <d v="2023-11-16T00:00:00"/>
        <d v="2023-11-17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30T00:00:00"/>
        <d v="2023-12-01T00:00:00"/>
        <d v="2023-12-02T00:00:00"/>
        <d v="2023-12-03T00:00:00"/>
        <d v="2023-12-04T00:00:00"/>
        <d v="2023-12-06T00:00:00"/>
        <d v="2023-12-07T00:00:00"/>
        <d v="2023-12-08T00:00:00"/>
        <d v="2023-12-09T00:00:00"/>
        <d v="2023-12-11T00:00:00"/>
        <d v="2023-12-12T00:00:00"/>
        <d v="2023-12-13T00:00:00"/>
        <d v="2023-12-15T00:00:00"/>
        <d v="2023-12-16T00:00:00"/>
        <d v="2023-12-17T00:00:00"/>
        <d v="2023-12-18T00:00:00"/>
        <d v="2023-12-20T00:00:00"/>
        <d v="2023-12-21T00:00:00"/>
        <d v="2023-12-23T00:00:00"/>
        <d v="2023-12-26T00:00:00"/>
        <d v="2023-12-29T00:00:00"/>
        <d v="2023-12-30T00:00:00"/>
        <d v="2023-10-21T00:00:00" u="1"/>
        <d v="2023-12-31T00:00:00" u="1"/>
      </sharedItems>
    </cacheField>
    <cacheField name="[Range].[DATE (Month)].[DATE (Month)]" caption="DATE (Month)" numFmtId="0" hierarchy="5" level="1">
      <sharedItems count="3">
        <s v="Oct"/>
        <s v="Nov"/>
        <s v="Dec"/>
      </sharedItems>
    </cacheField>
    <cacheField name="[Measures].[Sum of SEVICING CHARGES]" caption="Sum of SEVICING CHARGES" numFmtId="0" hierarchy="45" level="32767"/>
  </cacheFields>
  <cacheHierarchies count="76">
    <cacheHierarchy uniqueName="[Range].[AMT]" caption="AMT" attribute="1" defaultMemberUniqueName="[Range].[AMT].[All]" allUniqueName="[Range].[AMT].[All]" dimensionUniqueName="[Range]" displayFolder="" count="0" memberValueDatatype="5" unbalanced="0"/>
    <cacheHierarchy uniqueName="[Range].[BILL STATUS]" caption="BILL STATUS" attribute="1" defaultMemberUniqueName="[Range].[BILL STATUS].[All]" allUniqueName="[Range].[BILL STATUS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CGST]" caption="CGST" attribute="1" defaultMemberUniqueName="[Range].[CGST].[All]" allUniqueName="[Range].[CGST].[All]" dimensionUniqueName="[Range]" displayFolder="" count="0" memberValueDatatype="5" unbalanced="0"/>
    <cacheHierarchy uniqueName="[Range].[DATE]" caption="DATE" attribute="1" time="1" defaultMemberUniqueName="[Range].[DATE].[All]" allUniqueName="[Range].[DATE].[All]" dimensionUniqueName="[Range]" displayFolder="" count="2" memberValueDatatype="7" unbalanced="0">
      <fieldsUsage count="2">
        <fieldUsage x="-1"/>
        <fieldUsage x="1"/>
      </fieldsUsage>
    </cacheHierarchy>
    <cacheHierarchy uniqueName="[Range].[DATE (Month)]" caption="DATE (Month)" attribute="1" defaultMemberUniqueName="[Range].[DATE (Month)].[All]" allUniqueName="[Range].[DATE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NET AMT]" caption="NET AMT" attribute="1" defaultMemberUniqueName="[Range].[NET AMT].[All]" allUniqueName="[Range].[NET AMT].[All]" dimensionUniqueName="[Range]" displayFolder="" count="0" memberValueDatatype="5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QTY]" caption="QTY" attribute="1" defaultMemberUniqueName="[Range].[QTY].[All]" allUniqueName="[Range].[QTY].[All]" dimensionUniqueName="[Range]" displayFolder="" count="0" memberValueDatatype="20" unbalanced="0"/>
    <cacheHierarchy uniqueName="[Range].[SERVICE DONE]" caption="SERVICE DONE" attribute="1" defaultMemberUniqueName="[Range].[SERVICE DONE].[All]" allUniqueName="[Range].[SERVICE DON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EVICING CHARGES]" caption="SEVICING CHARGES" attribute="1" defaultMemberUniqueName="[Range].[SEVICING CHARGES].[All]" allUniqueName="[Range].[SEVICING CHARGES].[All]" dimensionUniqueName="[Range]" displayFolder="" count="0" memberValueDatatype="20" unbalanced="0"/>
    <cacheHierarchy uniqueName="[Range].[SGST]" caption="SGST" attribute="1" defaultMemberUniqueName="[Range].[SGST].[All]" allUniqueName="[Range].[SGST].[All]" dimensionUniqueName="[Range]" displayFolder="" count="0" memberValueDatatype="5" unbalanced="0"/>
    <cacheHierarchy uniqueName="[Range1].[Amount]" caption="Amount" attribute="1" defaultMemberUniqueName="[Range1].[Amount].[All]" allUniqueName="[Range1].[Amount].[All]" dimensionUniqueName="[Range1]" displayFolder="" count="0" memberValueDatatype="20" unbalanced="0"/>
    <cacheHierarchy uniqueName="[Range1].[Amt.(TAX EXLUDED)]" caption="Amt.(TAX EXLUDED)" attribute="1" defaultMemberUniqueName="[Range1].[Amt.(TAX EXLUDED)].[All]" allUniqueName="[Range1].[Amt.(TAX EXLUDED)].[All]" dimensionUniqueName="[Range1]" displayFolder="" count="0" memberValueDatatype="5" unbalanced="0"/>
    <cacheHierarchy uniqueName="[Range1].[Cess]" caption="Cess" attribute="1" defaultMemberUniqueName="[Range1].[Cess].[All]" allUniqueName="[Range1].[Cess].[All]" dimensionUniqueName="[Range1]" displayFolder="" count="0" memberValueDatatype="20" unbalanced="0"/>
    <cacheHierarchy uniqueName="[Range1].[Date]" caption="Date" attribute="1" time="1" defaultMemberUniqueName="[Range1].[Date].[All]" allUniqueName="[Range1].[Date].[All]" dimensionUniqueName="[Range1]" displayFolder="" count="0" memberValueDatatype="7" unbalanced="0"/>
    <cacheHierarchy uniqueName="[Range1].[GST@12%]" caption="GST@12%" attribute="1" defaultMemberUniqueName="[Range1].[GST@12%].[All]" allUniqueName="[Range1].[GST@12%].[All]" dimensionUniqueName="[Range1]" displayFolder="" count="0" memberValueDatatype="20" unbalanced="0"/>
    <cacheHierarchy uniqueName="[Range1].[GST@18%]" caption="GST@18%" attribute="1" defaultMemberUniqueName="[Range1].[GST@18%].[All]" allUniqueName="[Range1].[GST@18%].[All]" dimensionUniqueName="[Range1]" displayFolder="" count="0" memberValueDatatype="5" unbalanced="0"/>
    <cacheHierarchy uniqueName="[Range1].[GST@28%]" caption="GST@28%" attribute="1" defaultMemberUniqueName="[Range1].[GST@28%].[All]" allUniqueName="[Range1].[GST@28%].[All]" dimensionUniqueName="[Range1]" displayFolder="" count="0" memberValueDatatype="5" unbalanced="0"/>
    <cacheHierarchy uniqueName="[Range1].[GST@5%]" caption="GST@5%" attribute="1" defaultMemberUniqueName="[Range1].[GST@5%].[All]" allUniqueName="[Range1].[GST@5%].[All]" dimensionUniqueName="[Range1]" displayFolder="" count="0" memberValueDatatype="5" unbalanced="0"/>
    <cacheHierarchy uniqueName="[Range1].[GSTIN No.]" caption="GSTIN No." attribute="1" defaultMemberUniqueName="[Range1].[GSTIN No.].[All]" allUniqueName="[Range1].[GSTIN No.].[All]" dimensionUniqueName="[Range1]" displayFolder="" count="0" memberValueDatatype="130" unbalanced="0"/>
    <cacheHierarchy uniqueName="[Range1].[Inv. No.]" caption="Inv. No." attribute="1" defaultMemberUniqueName="[Range1].[Inv. No.].[All]" allUniqueName="[Range1].[Inv. No.].[All]" dimensionUniqueName="[Range1]" displayFolder="" count="0" memberValueDatatype="130" unbalanced="0"/>
    <cacheHierarchy uniqueName="[Range1].[Ref. No.]" caption="Ref. No." attribute="1" defaultMemberUniqueName="[Range1].[Ref. No.].[All]" allUniqueName="[Range1].[Ref. No.].[All]" dimensionUniqueName="[Range1]" displayFolder="" count="0" memberValueDatatype="130" unbalanced="0"/>
    <cacheHierarchy uniqueName="[Range1].[Return]" caption="Return" attribute="1" defaultMemberUniqueName="[Range1].[Return].[All]" allUniqueName="[Range1].[Return].[All]" dimensionUniqueName="[Range1]" displayFolder="" count="0" memberValueDatatype="20" unbalanced="0"/>
    <cacheHierarchy uniqueName="[Range1].[SUPPLIER NSME]" caption="SUPPLIER NSME" attribute="1" defaultMemberUniqueName="[Range1].[SUPPLIER NSME].[All]" allUniqueName="[Range1].[SUPPLIER NSME].[All]" dimensionUniqueName="[Range1]" displayFolder="" count="0" memberValueDatatype="130" unbalanced="0"/>
    <cacheHierarchy uniqueName="[Range1].[Tax]" caption="Tax" attribute="1" defaultMemberUniqueName="[Range1].[Tax].[All]" allUniqueName="[Range1].[Tax].[All]" dimensionUniqueName="[Range1]" displayFolder="" count="0" memberValueDatatype="5" unbalanced="0"/>
    <cacheHierarchy uniqueName="[Range2].[AMT]" caption="AMT" attribute="1" defaultMemberUniqueName="[Range2].[AMT].[All]" allUniqueName="[Range2].[AMT].[All]" dimensionUniqueName="[Range2]" displayFolder="" count="0" memberValueDatatype="5" unbalanced="0"/>
    <cacheHierarchy uniqueName="[Range2].[BILL STATUS]" caption="BILL STATUS" attribute="1" defaultMemberUniqueName="[Range2].[BILL STATUS].[All]" allUniqueName="[Range2].[BILL STATUS].[All]" dimensionUniqueName="[Range2]" displayFolder="" count="0" memberValueDatatype="130" unbalanced="0"/>
    <cacheHierarchy uniqueName="[Range2].[CATEGORY]" caption="CATEGORY" attribute="1" defaultMemberUniqueName="[Range2].[CATEGORY].[All]" allUniqueName="[Range2].[CATEGORY].[All]" dimensionUniqueName="[Range2]" displayFolder="" count="0" memberValueDatatype="130" unbalanced="0"/>
    <cacheHierarchy uniqueName="[Range2].[CGST]" caption="CGST" attribute="1" defaultMemberUniqueName="[Range2].[CGST].[All]" allUniqueName="[Range2].[CGST].[All]" dimensionUniqueName="[Range2]" displayFolder="" count="0" memberValueDatatype="5" unbalanced="0"/>
    <cacheHierarchy uniqueName="[Range2].[DATE]" caption="DATE" attribute="1" time="1" defaultMemberUniqueName="[Range2].[DATE].[All]" allUniqueName="[Range2].[DATE].[All]" dimensionUniqueName="[Range2]" displayFolder="" count="0" memberValueDatatype="7" unbalanced="0"/>
    <cacheHierarchy uniqueName="[Range2].[DATE (Month)]" caption="DATE (Month)" attribute="1" defaultMemberUniqueName="[Range2].[DATE (Month)].[All]" allUniqueName="[Range2].[DATE (Month)].[All]" dimensionUniqueName="[Range2]" displayFolder="" count="0" memberValueDatatype="130" unbalanced="0"/>
    <cacheHierarchy uniqueName="[Range2].[NET AMT]" caption="NET AMT" attribute="1" defaultMemberUniqueName="[Range2].[NET AMT].[All]" allUniqueName="[Range2].[NET AMT].[All]" dimensionUniqueName="[Range2]" displayFolder="" count="0" memberValueDatatype="5" unbalanced="0"/>
    <cacheHierarchy uniqueName="[Range2].[PRODUCT]" caption="PRODUCT" attribute="1" defaultMemberUniqueName="[Range2].[PRODUCT].[All]" allUniqueName="[Range2].[PRODUCT].[All]" dimensionUniqueName="[Range2]" displayFolder="" count="0" memberValueDatatype="130" unbalanced="0"/>
    <cacheHierarchy uniqueName="[Range2].[QTY]" caption="QTY" attribute="1" defaultMemberUniqueName="[Range2].[QTY].[All]" allUniqueName="[Range2].[QTY].[All]" dimensionUniqueName="[Range2]" displayFolder="" count="0" memberValueDatatype="20" unbalanced="0"/>
    <cacheHierarchy uniqueName="[Range2].[SGST]" caption="SGST" attribute="1" defaultMemberUniqueName="[Range2].[SGST].[All]" allUniqueName="[Range2].[SGST].[All]" dimensionUniqueName="[Range2]" displayFolder="" count="0" memberValueDatatype="5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Range2].[DATE (Month Index)]" caption="DATE (Month Index)" attribute="1" defaultMemberUniqueName="[Range2].[DATE (Month Index)].[All]" allUniqueName="[Range2].[DATE (Month Index)].[All]" dimensionUniqueName="[Range2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NET AMT]" caption="Sum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TY]" caption="Sum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GST]" caption="Sum of SGS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EVICING CHARGES]" caption="Sum of SEVICING CHARGES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ERVICE DONE]" caption="Count of SERVICE DON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T]" caption="Sum of AM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mount]" caption="Sum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ax]" caption="Sum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ET AMT 2]" caption="Sum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QTY 2]" caption="Sum of QTY 2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QTY]" caption="Count of QTY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CGST]" caption="Sum of CGST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AMT]" caption="Min of AM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NET AMT]" caption="Average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NET AMT]" caption="Max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NET AMT]" caption="Min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tdDev of NET AMT]" caption="StdDev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EVICING CHARGES]" caption="Average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SEVICING CHARGES]" caption="Max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in of SEVICING CHARGES]" caption="Min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QTY]" caption="Average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QTY]" caption="Max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in of QTY]" caption="Min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tdDev of QTY]" caption="StdDev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mount]" caption="Average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Amount]" caption="Max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in of Amount]" caption="Min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tdDev of Amount]" caption="StdDev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Tax]" caption="Average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 of Tax]" caption="Max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in of Tax]" caption="Min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NET AMT 2]" caption="Average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ax of NET AMT 2]" caption="Max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in of NET AMT 2]" caption="Min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</dimensions>
  <measureGroups count="3">
    <measureGroup name="Range" caption="Range"/>
    <measureGroup name="Range1" caption="Range1"/>
    <measureGroup name="Range2" caption="Range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saveData="0" refreshedBy="HP" refreshedDate="45397.483682754631" backgroundQuery="1" createdVersion="6" refreshedVersion="6" minRefreshableVersion="3" recordCount="0" supportSubquery="1" supportAdvancedDrill="1">
  <cacheSource type="external" connectionId="1"/>
  <cacheFields count="3">
    <cacheField name="[Range].[CATEGORY].[CATEGORY]" caption="CATEGORY" numFmtId="0" hierarchy="2" level="1">
      <sharedItems count="1">
        <s v="TYRES"/>
      </sharedItems>
    </cacheField>
    <cacheField name="[Range].[PRODUCT].[PRODUCT]" caption="PRODUCT" numFmtId="0" hierarchy="7" level="1">
      <sharedItems count="4">
        <s v="RIMS"/>
        <s v="TYRE T1"/>
        <s v="TYRE T2"/>
        <s v="TYRE T3"/>
      </sharedItems>
    </cacheField>
    <cacheField name="[Measures].[Sum of NET AMT]" caption="Sum of NET AMT" numFmtId="0" hierarchy="42" level="32767"/>
  </cacheFields>
  <cacheHierarchies count="76">
    <cacheHierarchy uniqueName="[Range].[AMT]" caption="AMT" attribute="1" defaultMemberUniqueName="[Range].[AMT].[All]" allUniqueName="[Range].[AMT].[All]" dimensionUniqueName="[Range]" displayFolder="" count="0" memberValueDatatype="5" unbalanced="0"/>
    <cacheHierarchy uniqueName="[Range].[BILL STATUS]" caption="BILL STATUS" attribute="1" defaultMemberUniqueName="[Range].[BILL STATUS].[All]" allUniqueName="[Range].[BILL STATUS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GST]" caption="CGST" attribute="1" defaultMemberUniqueName="[Range].[CGST].[All]" allUniqueName="[Range].[CGST].[All]" dimensionUniqueName="[Range]" displayFolder="" count="0" memberValueDatatype="5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DATE (Month)]" caption="DATE (Month)" attribute="1" defaultMemberUniqueName="[Range].[DATE (Month)].[All]" allUniqueName="[Range].[DATE (Month)].[All]" dimensionUniqueName="[Range]" displayFolder="" count="0" memberValueDatatype="130" unbalanced="0"/>
    <cacheHierarchy uniqueName="[Range].[NET AMT]" caption="NET AMT" attribute="1" defaultMemberUniqueName="[Range].[NET AMT].[All]" allUniqueName="[Range].[NET AMT].[All]" dimensionUniqueName="[Range]" displayFolder="" count="0" memberValueDatatype="5" unbalanced="0"/>
    <cacheHierarchy uniqueName="[Range].[PRODUCT]" caption="PRODUCT" attribute="1" defaultMemberUniqueName="[Range].[PRODUCT].[All]" allUniqueName="[Range].[PRODUCT].[All]" dimensionUniqueName="[Range]" displayFolder="" count="2" memberValueDatatype="130" unbalanced="0">
      <fieldsUsage count="2">
        <fieldUsage x="-1"/>
        <fieldUsage x="1"/>
      </fieldsUsage>
    </cacheHierarchy>
    <cacheHierarchy uniqueName="[Range].[QTY]" caption="QTY" attribute="1" defaultMemberUniqueName="[Range].[QTY].[All]" allUniqueName="[Range].[QTY].[All]" dimensionUniqueName="[Range]" displayFolder="" count="0" memberValueDatatype="20" unbalanced="0"/>
    <cacheHierarchy uniqueName="[Range].[SERVICE DONE]" caption="SERVICE DONE" attribute="1" defaultMemberUniqueName="[Range].[SERVICE DONE].[All]" allUniqueName="[Range].[SERVICE DONE].[All]" dimensionUniqueName="[Range]" displayFolder="" count="0" memberValueDatatype="130" unbalanced="0"/>
    <cacheHierarchy uniqueName="[Range].[SEVICING CHARGES]" caption="SEVICING CHARGES" attribute="1" defaultMemberUniqueName="[Range].[SEVICING CHARGES].[All]" allUniqueName="[Range].[SEVICING CHARGES].[All]" dimensionUniqueName="[Range]" displayFolder="" count="0" memberValueDatatype="20" unbalanced="0"/>
    <cacheHierarchy uniqueName="[Range].[SGST]" caption="SGST" attribute="1" defaultMemberUniqueName="[Range].[SGST].[All]" allUniqueName="[Range].[SGST].[All]" dimensionUniqueName="[Range]" displayFolder="" count="0" memberValueDatatype="5" unbalanced="0"/>
    <cacheHierarchy uniqueName="[Range1].[Amount]" caption="Amount" attribute="1" defaultMemberUniqueName="[Range1].[Amount].[All]" allUniqueName="[Range1].[Amount].[All]" dimensionUniqueName="[Range1]" displayFolder="" count="0" memberValueDatatype="20" unbalanced="0"/>
    <cacheHierarchy uniqueName="[Range1].[Amt.(TAX EXLUDED)]" caption="Amt.(TAX EXLUDED)" attribute="1" defaultMemberUniqueName="[Range1].[Amt.(TAX EXLUDED)].[All]" allUniqueName="[Range1].[Amt.(TAX EXLUDED)].[All]" dimensionUniqueName="[Range1]" displayFolder="" count="0" memberValueDatatype="5" unbalanced="0"/>
    <cacheHierarchy uniqueName="[Range1].[Cess]" caption="Cess" attribute="1" defaultMemberUniqueName="[Range1].[Cess].[All]" allUniqueName="[Range1].[Cess].[All]" dimensionUniqueName="[Range1]" displayFolder="" count="0" memberValueDatatype="20" unbalanced="0"/>
    <cacheHierarchy uniqueName="[Range1].[Date]" caption="Date" attribute="1" time="1" defaultMemberUniqueName="[Range1].[Date].[All]" allUniqueName="[Range1].[Date].[All]" dimensionUniqueName="[Range1]" displayFolder="" count="0" memberValueDatatype="7" unbalanced="0"/>
    <cacheHierarchy uniqueName="[Range1].[GST@12%]" caption="GST@12%" attribute="1" defaultMemberUniqueName="[Range1].[GST@12%].[All]" allUniqueName="[Range1].[GST@12%].[All]" dimensionUniqueName="[Range1]" displayFolder="" count="0" memberValueDatatype="20" unbalanced="0"/>
    <cacheHierarchy uniqueName="[Range1].[GST@18%]" caption="GST@18%" attribute="1" defaultMemberUniqueName="[Range1].[GST@18%].[All]" allUniqueName="[Range1].[GST@18%].[All]" dimensionUniqueName="[Range1]" displayFolder="" count="0" memberValueDatatype="5" unbalanced="0"/>
    <cacheHierarchy uniqueName="[Range1].[GST@28%]" caption="GST@28%" attribute="1" defaultMemberUniqueName="[Range1].[GST@28%].[All]" allUniqueName="[Range1].[GST@28%].[All]" dimensionUniqueName="[Range1]" displayFolder="" count="0" memberValueDatatype="5" unbalanced="0"/>
    <cacheHierarchy uniqueName="[Range1].[GST@5%]" caption="GST@5%" attribute="1" defaultMemberUniqueName="[Range1].[GST@5%].[All]" allUniqueName="[Range1].[GST@5%].[All]" dimensionUniqueName="[Range1]" displayFolder="" count="0" memberValueDatatype="5" unbalanced="0"/>
    <cacheHierarchy uniqueName="[Range1].[GSTIN No.]" caption="GSTIN No." attribute="1" defaultMemberUniqueName="[Range1].[GSTIN No.].[All]" allUniqueName="[Range1].[GSTIN No.].[All]" dimensionUniqueName="[Range1]" displayFolder="" count="0" memberValueDatatype="130" unbalanced="0"/>
    <cacheHierarchy uniqueName="[Range1].[Inv. No.]" caption="Inv. No." attribute="1" defaultMemberUniqueName="[Range1].[Inv. No.].[All]" allUniqueName="[Range1].[Inv. No.].[All]" dimensionUniqueName="[Range1]" displayFolder="" count="0" memberValueDatatype="130" unbalanced="0"/>
    <cacheHierarchy uniqueName="[Range1].[Ref. No.]" caption="Ref. No." attribute="1" defaultMemberUniqueName="[Range1].[Ref. No.].[All]" allUniqueName="[Range1].[Ref. No.].[All]" dimensionUniqueName="[Range1]" displayFolder="" count="0" memberValueDatatype="130" unbalanced="0"/>
    <cacheHierarchy uniqueName="[Range1].[Return]" caption="Return" attribute="1" defaultMemberUniqueName="[Range1].[Return].[All]" allUniqueName="[Range1].[Return].[All]" dimensionUniqueName="[Range1]" displayFolder="" count="0" memberValueDatatype="20" unbalanced="0"/>
    <cacheHierarchy uniqueName="[Range1].[SUPPLIER NSME]" caption="SUPPLIER NSME" attribute="1" defaultMemberUniqueName="[Range1].[SUPPLIER NSME].[All]" allUniqueName="[Range1].[SUPPLIER NSME].[All]" dimensionUniqueName="[Range1]" displayFolder="" count="0" memberValueDatatype="130" unbalanced="0"/>
    <cacheHierarchy uniqueName="[Range1].[Tax]" caption="Tax" attribute="1" defaultMemberUniqueName="[Range1].[Tax].[All]" allUniqueName="[Range1].[Tax].[All]" dimensionUniqueName="[Range1]" displayFolder="" count="0" memberValueDatatype="5" unbalanced="0"/>
    <cacheHierarchy uniqueName="[Range2].[AMT]" caption="AMT" attribute="1" defaultMemberUniqueName="[Range2].[AMT].[All]" allUniqueName="[Range2].[AMT].[All]" dimensionUniqueName="[Range2]" displayFolder="" count="0" memberValueDatatype="5" unbalanced="0"/>
    <cacheHierarchy uniqueName="[Range2].[BILL STATUS]" caption="BILL STATUS" attribute="1" defaultMemberUniqueName="[Range2].[BILL STATUS].[All]" allUniqueName="[Range2].[BILL STATUS].[All]" dimensionUniqueName="[Range2]" displayFolder="" count="0" memberValueDatatype="130" unbalanced="0"/>
    <cacheHierarchy uniqueName="[Range2].[CATEGORY]" caption="CATEGORY" attribute="1" defaultMemberUniqueName="[Range2].[CATEGORY].[All]" allUniqueName="[Range2].[CATEGORY].[All]" dimensionUniqueName="[Range2]" displayFolder="" count="0" memberValueDatatype="130" unbalanced="0"/>
    <cacheHierarchy uniqueName="[Range2].[CGST]" caption="CGST" attribute="1" defaultMemberUniqueName="[Range2].[CGST].[All]" allUniqueName="[Range2].[CGST].[All]" dimensionUniqueName="[Range2]" displayFolder="" count="0" memberValueDatatype="5" unbalanced="0"/>
    <cacheHierarchy uniqueName="[Range2].[DATE]" caption="DATE" attribute="1" time="1" defaultMemberUniqueName="[Range2].[DATE].[All]" allUniqueName="[Range2].[DATE].[All]" dimensionUniqueName="[Range2]" displayFolder="" count="0" memberValueDatatype="7" unbalanced="0"/>
    <cacheHierarchy uniqueName="[Range2].[DATE (Month)]" caption="DATE (Month)" attribute="1" defaultMemberUniqueName="[Range2].[DATE (Month)].[All]" allUniqueName="[Range2].[DATE (Month)].[All]" dimensionUniqueName="[Range2]" displayFolder="" count="0" memberValueDatatype="130" unbalanced="0"/>
    <cacheHierarchy uniqueName="[Range2].[NET AMT]" caption="NET AMT" attribute="1" defaultMemberUniqueName="[Range2].[NET AMT].[All]" allUniqueName="[Range2].[NET AMT].[All]" dimensionUniqueName="[Range2]" displayFolder="" count="0" memberValueDatatype="5" unbalanced="0"/>
    <cacheHierarchy uniqueName="[Range2].[PRODUCT]" caption="PRODUCT" attribute="1" defaultMemberUniqueName="[Range2].[PRODUCT].[All]" allUniqueName="[Range2].[PRODUCT].[All]" dimensionUniqueName="[Range2]" displayFolder="" count="0" memberValueDatatype="130" unbalanced="0"/>
    <cacheHierarchy uniqueName="[Range2].[QTY]" caption="QTY" attribute="1" defaultMemberUniqueName="[Range2].[QTY].[All]" allUniqueName="[Range2].[QTY].[All]" dimensionUniqueName="[Range2]" displayFolder="" count="0" memberValueDatatype="20" unbalanced="0"/>
    <cacheHierarchy uniqueName="[Range2].[SGST]" caption="SGST" attribute="1" defaultMemberUniqueName="[Range2].[SGST].[All]" allUniqueName="[Range2].[SGST].[All]" dimensionUniqueName="[Range2]" displayFolder="" count="0" memberValueDatatype="5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Range2].[DATE (Month Index)]" caption="DATE (Month Index)" attribute="1" defaultMemberUniqueName="[Range2].[DATE (Month Index)].[All]" allUniqueName="[Range2].[DATE (Month Index)].[All]" dimensionUniqueName="[Range2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NET AMT]" caption="Sum of NET AM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TY]" caption="Sum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GST]" caption="Sum of SGS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EVICING CHARGES]" caption="Sum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ERVICE DONE]" caption="Count of SERVICE DON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T]" caption="Sum of AM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mount]" caption="Sum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ax]" caption="Sum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ET AMT 2]" caption="Sum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QTY 2]" caption="Sum of QTY 2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QTY]" caption="Count of QTY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CGST]" caption="Sum of CGST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AMT]" caption="Min of AM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NET AMT]" caption="Average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NET AMT]" caption="Max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NET AMT]" caption="Min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tdDev of NET AMT]" caption="StdDev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EVICING CHARGES]" caption="Average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SEVICING CHARGES]" caption="Max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in of SEVICING CHARGES]" caption="Min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QTY]" caption="Average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QTY]" caption="Max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in of QTY]" caption="Min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tdDev of QTY]" caption="StdDev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mount]" caption="Average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Amount]" caption="Max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in of Amount]" caption="Min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tdDev of Amount]" caption="StdDev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Tax]" caption="Average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 of Tax]" caption="Max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in of Tax]" caption="Min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NET AMT 2]" caption="Average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ax of NET AMT 2]" caption="Max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in of NET AMT 2]" caption="Min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</dimensions>
  <measureGroups count="3">
    <measureGroup name="Range" caption="Range"/>
    <measureGroup name="Range1" caption="Range1"/>
    <measureGroup name="Range2" caption="Range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saveData="0" refreshedBy="HP" refreshedDate="45397.483683796294" backgroundQuery="1" createdVersion="6" refreshedVersion="6" minRefreshableVersion="3" recordCount="0" supportSubquery="1" supportAdvancedDrill="1">
  <cacheSource type="external" connectionId="1"/>
  <cacheFields count="2">
    <cacheField name="[Range].[CATEGORY].[CATEGORY]" caption="CATEGORY" numFmtId="0" hierarchy="2" level="1">
      <sharedItems count="8">
        <s v="ACCESSORIES"/>
        <s v="BATTERY"/>
        <s v="BRAKES"/>
        <s v="CLUTCH"/>
        <s v="ELECTRICAL"/>
        <s v="ENGINE"/>
        <s v="OTHERS"/>
        <s v="TYRES"/>
      </sharedItems>
    </cacheField>
    <cacheField name="[Measures].[Sum of QTY]" caption="Sum of QTY" numFmtId="0" hierarchy="43" level="32767"/>
  </cacheFields>
  <cacheHierarchies count="76">
    <cacheHierarchy uniqueName="[Range].[AMT]" caption="AMT" attribute="1" defaultMemberUniqueName="[Range].[AMT].[All]" allUniqueName="[Range].[AMT].[All]" dimensionUniqueName="[Range]" displayFolder="" count="0" memberValueDatatype="5" unbalanced="0"/>
    <cacheHierarchy uniqueName="[Range].[BILL STATUS]" caption="BILL STATUS" attribute="1" defaultMemberUniqueName="[Range].[BILL STATUS].[All]" allUniqueName="[Range].[BILL STATUS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GST]" caption="CGST" attribute="1" defaultMemberUniqueName="[Range].[CGST].[All]" allUniqueName="[Range].[CGST].[All]" dimensionUniqueName="[Range]" displayFolder="" count="0" memberValueDatatype="5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DATE (Month)]" caption="DATE (Month)" attribute="1" defaultMemberUniqueName="[Range].[DATE (Month)].[All]" allUniqueName="[Range].[DATE (Month)].[All]" dimensionUniqueName="[Range]" displayFolder="" count="0" memberValueDatatype="130" unbalanced="0"/>
    <cacheHierarchy uniqueName="[Range].[NET AMT]" caption="NET AMT" attribute="1" defaultMemberUniqueName="[Range].[NET AMT].[All]" allUniqueName="[Range].[NET AMT].[All]" dimensionUniqueName="[Range]" displayFolder="" count="0" memberValueDatatype="5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QTY]" caption="QTY" attribute="1" defaultMemberUniqueName="[Range].[QTY].[All]" allUniqueName="[Range].[QTY].[All]" dimensionUniqueName="[Range]" displayFolder="" count="0" memberValueDatatype="20" unbalanced="0"/>
    <cacheHierarchy uniqueName="[Range].[SERVICE DONE]" caption="SERVICE DONE" attribute="1" defaultMemberUniqueName="[Range].[SERVICE DONE].[All]" allUniqueName="[Range].[SERVICE DONE].[All]" dimensionUniqueName="[Range]" displayFolder="" count="0" memberValueDatatype="130" unbalanced="0"/>
    <cacheHierarchy uniqueName="[Range].[SEVICING CHARGES]" caption="SEVICING CHARGES" attribute="1" defaultMemberUniqueName="[Range].[SEVICING CHARGES].[All]" allUniqueName="[Range].[SEVICING CHARGES].[All]" dimensionUniqueName="[Range]" displayFolder="" count="0" memberValueDatatype="20" unbalanced="0"/>
    <cacheHierarchy uniqueName="[Range].[SGST]" caption="SGST" attribute="1" defaultMemberUniqueName="[Range].[SGST].[All]" allUniqueName="[Range].[SGST].[All]" dimensionUniqueName="[Range]" displayFolder="" count="0" memberValueDatatype="5" unbalanced="0"/>
    <cacheHierarchy uniqueName="[Range1].[Amount]" caption="Amount" attribute="1" defaultMemberUniqueName="[Range1].[Amount].[All]" allUniqueName="[Range1].[Amount].[All]" dimensionUniqueName="[Range1]" displayFolder="" count="0" memberValueDatatype="20" unbalanced="0"/>
    <cacheHierarchy uniqueName="[Range1].[Amt.(TAX EXLUDED)]" caption="Amt.(TAX EXLUDED)" attribute="1" defaultMemberUniqueName="[Range1].[Amt.(TAX EXLUDED)].[All]" allUniqueName="[Range1].[Amt.(TAX EXLUDED)].[All]" dimensionUniqueName="[Range1]" displayFolder="" count="0" memberValueDatatype="5" unbalanced="0"/>
    <cacheHierarchy uniqueName="[Range1].[Cess]" caption="Cess" attribute="1" defaultMemberUniqueName="[Range1].[Cess].[All]" allUniqueName="[Range1].[Cess].[All]" dimensionUniqueName="[Range1]" displayFolder="" count="0" memberValueDatatype="20" unbalanced="0"/>
    <cacheHierarchy uniqueName="[Range1].[Date]" caption="Date" attribute="1" time="1" defaultMemberUniqueName="[Range1].[Date].[All]" allUniqueName="[Range1].[Date].[All]" dimensionUniqueName="[Range1]" displayFolder="" count="0" memberValueDatatype="7" unbalanced="0"/>
    <cacheHierarchy uniqueName="[Range1].[GST@12%]" caption="GST@12%" attribute="1" defaultMemberUniqueName="[Range1].[GST@12%].[All]" allUniqueName="[Range1].[GST@12%].[All]" dimensionUniqueName="[Range1]" displayFolder="" count="0" memberValueDatatype="20" unbalanced="0"/>
    <cacheHierarchy uniqueName="[Range1].[GST@18%]" caption="GST@18%" attribute="1" defaultMemberUniqueName="[Range1].[GST@18%].[All]" allUniqueName="[Range1].[GST@18%].[All]" dimensionUniqueName="[Range1]" displayFolder="" count="0" memberValueDatatype="5" unbalanced="0"/>
    <cacheHierarchy uniqueName="[Range1].[GST@28%]" caption="GST@28%" attribute="1" defaultMemberUniqueName="[Range1].[GST@28%].[All]" allUniqueName="[Range1].[GST@28%].[All]" dimensionUniqueName="[Range1]" displayFolder="" count="0" memberValueDatatype="5" unbalanced="0"/>
    <cacheHierarchy uniqueName="[Range1].[GST@5%]" caption="GST@5%" attribute="1" defaultMemberUniqueName="[Range1].[GST@5%].[All]" allUniqueName="[Range1].[GST@5%].[All]" dimensionUniqueName="[Range1]" displayFolder="" count="0" memberValueDatatype="5" unbalanced="0"/>
    <cacheHierarchy uniqueName="[Range1].[GSTIN No.]" caption="GSTIN No." attribute="1" defaultMemberUniqueName="[Range1].[GSTIN No.].[All]" allUniqueName="[Range1].[GSTIN No.].[All]" dimensionUniqueName="[Range1]" displayFolder="" count="0" memberValueDatatype="130" unbalanced="0"/>
    <cacheHierarchy uniqueName="[Range1].[Inv. No.]" caption="Inv. No." attribute="1" defaultMemberUniqueName="[Range1].[Inv. No.].[All]" allUniqueName="[Range1].[Inv. No.].[All]" dimensionUniqueName="[Range1]" displayFolder="" count="0" memberValueDatatype="130" unbalanced="0"/>
    <cacheHierarchy uniqueName="[Range1].[Ref. No.]" caption="Ref. No." attribute="1" defaultMemberUniqueName="[Range1].[Ref. No.].[All]" allUniqueName="[Range1].[Ref. No.].[All]" dimensionUniqueName="[Range1]" displayFolder="" count="0" memberValueDatatype="130" unbalanced="0"/>
    <cacheHierarchy uniqueName="[Range1].[Return]" caption="Return" attribute="1" defaultMemberUniqueName="[Range1].[Return].[All]" allUniqueName="[Range1].[Return].[All]" dimensionUniqueName="[Range1]" displayFolder="" count="0" memberValueDatatype="20" unbalanced="0"/>
    <cacheHierarchy uniqueName="[Range1].[SUPPLIER NSME]" caption="SUPPLIER NSME" attribute="1" defaultMemberUniqueName="[Range1].[SUPPLIER NSME].[All]" allUniqueName="[Range1].[SUPPLIER NSME].[All]" dimensionUniqueName="[Range1]" displayFolder="" count="0" memberValueDatatype="130" unbalanced="0"/>
    <cacheHierarchy uniqueName="[Range1].[Tax]" caption="Tax" attribute="1" defaultMemberUniqueName="[Range1].[Tax].[All]" allUniqueName="[Range1].[Tax].[All]" dimensionUniqueName="[Range1]" displayFolder="" count="0" memberValueDatatype="5" unbalanced="0"/>
    <cacheHierarchy uniqueName="[Range2].[AMT]" caption="AMT" attribute="1" defaultMemberUniqueName="[Range2].[AMT].[All]" allUniqueName="[Range2].[AMT].[All]" dimensionUniqueName="[Range2]" displayFolder="" count="0" memberValueDatatype="5" unbalanced="0"/>
    <cacheHierarchy uniqueName="[Range2].[BILL STATUS]" caption="BILL STATUS" attribute="1" defaultMemberUniqueName="[Range2].[BILL STATUS].[All]" allUniqueName="[Range2].[BILL STATUS].[All]" dimensionUniqueName="[Range2]" displayFolder="" count="0" memberValueDatatype="130" unbalanced="0"/>
    <cacheHierarchy uniqueName="[Range2].[CATEGORY]" caption="CATEGORY" attribute="1" defaultMemberUniqueName="[Range2].[CATEGORY].[All]" allUniqueName="[Range2].[CATEGORY].[All]" dimensionUniqueName="[Range2]" displayFolder="" count="0" memberValueDatatype="130" unbalanced="0"/>
    <cacheHierarchy uniqueName="[Range2].[CGST]" caption="CGST" attribute="1" defaultMemberUniqueName="[Range2].[CGST].[All]" allUniqueName="[Range2].[CGST].[All]" dimensionUniqueName="[Range2]" displayFolder="" count="0" memberValueDatatype="5" unbalanced="0"/>
    <cacheHierarchy uniqueName="[Range2].[DATE]" caption="DATE" attribute="1" time="1" defaultMemberUniqueName="[Range2].[DATE].[All]" allUniqueName="[Range2].[DATE].[All]" dimensionUniqueName="[Range2]" displayFolder="" count="0" memberValueDatatype="7" unbalanced="0"/>
    <cacheHierarchy uniqueName="[Range2].[DATE (Month)]" caption="DATE (Month)" attribute="1" defaultMemberUniqueName="[Range2].[DATE (Month)].[All]" allUniqueName="[Range2].[DATE (Month)].[All]" dimensionUniqueName="[Range2]" displayFolder="" count="0" memberValueDatatype="130" unbalanced="0"/>
    <cacheHierarchy uniqueName="[Range2].[NET AMT]" caption="NET AMT" attribute="1" defaultMemberUniqueName="[Range2].[NET AMT].[All]" allUniqueName="[Range2].[NET AMT].[All]" dimensionUniqueName="[Range2]" displayFolder="" count="0" memberValueDatatype="5" unbalanced="0"/>
    <cacheHierarchy uniqueName="[Range2].[PRODUCT]" caption="PRODUCT" attribute="1" defaultMemberUniqueName="[Range2].[PRODUCT].[All]" allUniqueName="[Range2].[PRODUCT].[All]" dimensionUniqueName="[Range2]" displayFolder="" count="0" memberValueDatatype="130" unbalanced="0"/>
    <cacheHierarchy uniqueName="[Range2].[QTY]" caption="QTY" attribute="1" defaultMemberUniqueName="[Range2].[QTY].[All]" allUniqueName="[Range2].[QTY].[All]" dimensionUniqueName="[Range2]" displayFolder="" count="0" memberValueDatatype="20" unbalanced="0"/>
    <cacheHierarchy uniqueName="[Range2].[SGST]" caption="SGST" attribute="1" defaultMemberUniqueName="[Range2].[SGST].[All]" allUniqueName="[Range2].[SGST].[All]" dimensionUniqueName="[Range2]" displayFolder="" count="0" memberValueDatatype="5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Range2].[DATE (Month Index)]" caption="DATE (Month Index)" attribute="1" defaultMemberUniqueName="[Range2].[DATE (Month Index)].[All]" allUniqueName="[Range2].[DATE (Month Index)].[All]" dimensionUniqueName="[Range2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NET AMT]" caption="Sum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TY]" caption="Sum of QTY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GST]" caption="Sum of SGS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EVICING CHARGES]" caption="Sum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ERVICE DONE]" caption="Count of SERVICE DON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T]" caption="Sum of AM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mount]" caption="Sum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ax]" caption="Sum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ET AMT 2]" caption="Sum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QTY 2]" caption="Sum of QTY 2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QTY]" caption="Count of QTY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CGST]" caption="Sum of CGST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AMT]" caption="Min of AM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NET AMT]" caption="Average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NET AMT]" caption="Max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NET AMT]" caption="Min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tdDev of NET AMT]" caption="StdDev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EVICING CHARGES]" caption="Average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SEVICING CHARGES]" caption="Max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in of SEVICING CHARGES]" caption="Min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QTY]" caption="Average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QTY]" caption="Max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in of QTY]" caption="Min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tdDev of QTY]" caption="StdDev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mount]" caption="Average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Amount]" caption="Max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in of Amount]" caption="Min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tdDev of Amount]" caption="StdDev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Tax]" caption="Average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 of Tax]" caption="Max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in of Tax]" caption="Min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NET AMT 2]" caption="Average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ax of NET AMT 2]" caption="Max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in of NET AMT 2]" caption="Min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</dimensions>
  <measureGroups count="3">
    <measureGroup name="Range" caption="Range"/>
    <measureGroup name="Range1" caption="Range1"/>
    <measureGroup name="Range2" caption="Range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saveData="0" refreshOnLoad="1" refreshedBy="HP" refreshedDate="45397.483684953702" backgroundQuery="1" createdVersion="6" refreshedVersion="6" minRefreshableVersion="3" recordCount="0" supportSubquery="1" supportAdvancedDrill="1">
  <cacheSource type="external" connectionId="1"/>
  <cacheFields count="3">
    <cacheField name="[Range].[CATEGORY].[CATEGORY]" caption="CATEGORY" numFmtId="0" hierarchy="2" level="1">
      <sharedItems count="8">
        <s v="ACCESSORIES"/>
        <s v="BATTERY"/>
        <s v="BRAKES"/>
        <s v="CLUTCH"/>
        <s v="ELECTRICAL"/>
        <s v="ENGINE"/>
        <s v="OTHERS"/>
        <s v="TYRES"/>
      </sharedItems>
    </cacheField>
    <cacheField name="[Range].[SERVICE DONE].[SERVICE DONE]" caption="SERVICE DONE" numFmtId="0" hierarchy="9" level="1">
      <sharedItems count="2">
        <s v="NO"/>
        <s v="YES"/>
      </sharedItems>
    </cacheField>
    <cacheField name="[Measures].[Sum of SEVICING CHARGES]" caption="Sum of SEVICING CHARGES" numFmtId="0" hierarchy="45" level="32767"/>
  </cacheFields>
  <cacheHierarchies count="76">
    <cacheHierarchy uniqueName="[Range].[AMT]" caption="AMT" attribute="1" defaultMemberUniqueName="[Range].[AMT].[All]" allUniqueName="[Range].[AMT].[All]" dimensionUniqueName="[Range]" displayFolder="" count="0" memberValueDatatype="5" unbalanced="0"/>
    <cacheHierarchy uniqueName="[Range].[BILL STATUS]" caption="BILL STATUS" attribute="1" defaultMemberUniqueName="[Range].[BILL STATUS].[All]" allUniqueName="[Range].[BILL STATUS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GST]" caption="CGST" attribute="1" defaultMemberUniqueName="[Range].[CGST].[All]" allUniqueName="[Range].[CGST].[All]" dimensionUniqueName="[Range]" displayFolder="" count="0" memberValueDatatype="5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DATE (Month)]" caption="DATE (Month)" attribute="1" defaultMemberUniqueName="[Range].[DATE (Month)].[All]" allUniqueName="[Range].[DATE (Month)].[All]" dimensionUniqueName="[Range]" displayFolder="" count="0" memberValueDatatype="130" unbalanced="0"/>
    <cacheHierarchy uniqueName="[Range].[NET AMT]" caption="NET AMT" attribute="1" defaultMemberUniqueName="[Range].[NET AMT].[All]" allUniqueName="[Range].[NET AMT].[All]" dimensionUniqueName="[Range]" displayFolder="" count="0" memberValueDatatype="5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QTY]" caption="QTY" attribute="1" defaultMemberUniqueName="[Range].[QTY].[All]" allUniqueName="[Range].[QTY].[All]" dimensionUniqueName="[Range]" displayFolder="" count="0" memberValueDatatype="20" unbalanced="0"/>
    <cacheHierarchy uniqueName="[Range].[SERVICE DONE]" caption="SERVICE DONE" attribute="1" defaultMemberUniqueName="[Range].[SERVICE DONE].[All]" allUniqueName="[Range].[SERVICE DON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EVICING CHARGES]" caption="SEVICING CHARGES" attribute="1" defaultMemberUniqueName="[Range].[SEVICING CHARGES].[All]" allUniqueName="[Range].[SEVICING CHARGES].[All]" dimensionUniqueName="[Range]" displayFolder="" count="0" memberValueDatatype="20" unbalanced="0"/>
    <cacheHierarchy uniqueName="[Range].[SGST]" caption="SGST" attribute="1" defaultMemberUniqueName="[Range].[SGST].[All]" allUniqueName="[Range].[SGST].[All]" dimensionUniqueName="[Range]" displayFolder="" count="0" memberValueDatatype="5" unbalanced="0"/>
    <cacheHierarchy uniqueName="[Range1].[Amount]" caption="Amount" attribute="1" defaultMemberUniqueName="[Range1].[Amount].[All]" allUniqueName="[Range1].[Amount].[All]" dimensionUniqueName="[Range1]" displayFolder="" count="0" memberValueDatatype="20" unbalanced="0"/>
    <cacheHierarchy uniqueName="[Range1].[Amt.(TAX EXLUDED)]" caption="Amt.(TAX EXLUDED)" attribute="1" defaultMemberUniqueName="[Range1].[Amt.(TAX EXLUDED)].[All]" allUniqueName="[Range1].[Amt.(TAX EXLUDED)].[All]" dimensionUniqueName="[Range1]" displayFolder="" count="0" memberValueDatatype="5" unbalanced="0"/>
    <cacheHierarchy uniqueName="[Range1].[Cess]" caption="Cess" attribute="1" defaultMemberUniqueName="[Range1].[Cess].[All]" allUniqueName="[Range1].[Cess].[All]" dimensionUniqueName="[Range1]" displayFolder="" count="0" memberValueDatatype="20" unbalanced="0"/>
    <cacheHierarchy uniqueName="[Range1].[Date]" caption="Date" attribute="1" time="1" defaultMemberUniqueName="[Range1].[Date].[All]" allUniqueName="[Range1].[Date].[All]" dimensionUniqueName="[Range1]" displayFolder="" count="0" memberValueDatatype="7" unbalanced="0"/>
    <cacheHierarchy uniqueName="[Range1].[GST@12%]" caption="GST@12%" attribute="1" defaultMemberUniqueName="[Range1].[GST@12%].[All]" allUniqueName="[Range1].[GST@12%].[All]" dimensionUniqueName="[Range1]" displayFolder="" count="0" memberValueDatatype="20" unbalanced="0"/>
    <cacheHierarchy uniqueName="[Range1].[GST@18%]" caption="GST@18%" attribute="1" defaultMemberUniqueName="[Range1].[GST@18%].[All]" allUniqueName="[Range1].[GST@18%].[All]" dimensionUniqueName="[Range1]" displayFolder="" count="0" memberValueDatatype="5" unbalanced="0"/>
    <cacheHierarchy uniqueName="[Range1].[GST@28%]" caption="GST@28%" attribute="1" defaultMemberUniqueName="[Range1].[GST@28%].[All]" allUniqueName="[Range1].[GST@28%].[All]" dimensionUniqueName="[Range1]" displayFolder="" count="0" memberValueDatatype="5" unbalanced="0"/>
    <cacheHierarchy uniqueName="[Range1].[GST@5%]" caption="GST@5%" attribute="1" defaultMemberUniqueName="[Range1].[GST@5%].[All]" allUniqueName="[Range1].[GST@5%].[All]" dimensionUniqueName="[Range1]" displayFolder="" count="0" memberValueDatatype="5" unbalanced="0"/>
    <cacheHierarchy uniqueName="[Range1].[GSTIN No.]" caption="GSTIN No." attribute="1" defaultMemberUniqueName="[Range1].[GSTIN No.].[All]" allUniqueName="[Range1].[GSTIN No.].[All]" dimensionUniqueName="[Range1]" displayFolder="" count="0" memberValueDatatype="130" unbalanced="0"/>
    <cacheHierarchy uniqueName="[Range1].[Inv. No.]" caption="Inv. No." attribute="1" defaultMemberUniqueName="[Range1].[Inv. No.].[All]" allUniqueName="[Range1].[Inv. No.].[All]" dimensionUniqueName="[Range1]" displayFolder="" count="0" memberValueDatatype="130" unbalanced="0"/>
    <cacheHierarchy uniqueName="[Range1].[Ref. No.]" caption="Ref. No." attribute="1" defaultMemberUniqueName="[Range1].[Ref. No.].[All]" allUniqueName="[Range1].[Ref. No.].[All]" dimensionUniqueName="[Range1]" displayFolder="" count="0" memberValueDatatype="130" unbalanced="0"/>
    <cacheHierarchy uniqueName="[Range1].[Return]" caption="Return" attribute="1" defaultMemberUniqueName="[Range1].[Return].[All]" allUniqueName="[Range1].[Return].[All]" dimensionUniqueName="[Range1]" displayFolder="" count="0" memberValueDatatype="20" unbalanced="0"/>
    <cacheHierarchy uniqueName="[Range1].[SUPPLIER NSME]" caption="SUPPLIER NSME" attribute="1" defaultMemberUniqueName="[Range1].[SUPPLIER NSME].[All]" allUniqueName="[Range1].[SUPPLIER NSME].[All]" dimensionUniqueName="[Range1]" displayFolder="" count="0" memberValueDatatype="130" unbalanced="0"/>
    <cacheHierarchy uniqueName="[Range1].[Tax]" caption="Tax" attribute="1" defaultMemberUniqueName="[Range1].[Tax].[All]" allUniqueName="[Range1].[Tax].[All]" dimensionUniqueName="[Range1]" displayFolder="" count="0" memberValueDatatype="5" unbalanced="0"/>
    <cacheHierarchy uniqueName="[Range2].[AMT]" caption="AMT" attribute="1" defaultMemberUniqueName="[Range2].[AMT].[All]" allUniqueName="[Range2].[AMT].[All]" dimensionUniqueName="[Range2]" displayFolder="" count="0" memberValueDatatype="5" unbalanced="0"/>
    <cacheHierarchy uniqueName="[Range2].[BILL STATUS]" caption="BILL STATUS" attribute="1" defaultMemberUniqueName="[Range2].[BILL STATUS].[All]" allUniqueName="[Range2].[BILL STATUS].[All]" dimensionUniqueName="[Range2]" displayFolder="" count="0" memberValueDatatype="130" unbalanced="0"/>
    <cacheHierarchy uniqueName="[Range2].[CATEGORY]" caption="CATEGORY" attribute="1" defaultMemberUniqueName="[Range2].[CATEGORY].[All]" allUniqueName="[Range2].[CATEGORY].[All]" dimensionUniqueName="[Range2]" displayFolder="" count="0" memberValueDatatype="130" unbalanced="0"/>
    <cacheHierarchy uniqueName="[Range2].[CGST]" caption="CGST" attribute="1" defaultMemberUniqueName="[Range2].[CGST].[All]" allUniqueName="[Range2].[CGST].[All]" dimensionUniqueName="[Range2]" displayFolder="" count="0" memberValueDatatype="5" unbalanced="0"/>
    <cacheHierarchy uniqueName="[Range2].[DATE]" caption="DATE" attribute="1" time="1" defaultMemberUniqueName="[Range2].[DATE].[All]" allUniqueName="[Range2].[DATE].[All]" dimensionUniqueName="[Range2]" displayFolder="" count="0" memberValueDatatype="7" unbalanced="0"/>
    <cacheHierarchy uniqueName="[Range2].[DATE (Month)]" caption="DATE (Month)" attribute="1" defaultMemberUniqueName="[Range2].[DATE (Month)].[All]" allUniqueName="[Range2].[DATE (Month)].[All]" dimensionUniqueName="[Range2]" displayFolder="" count="0" memberValueDatatype="130" unbalanced="0"/>
    <cacheHierarchy uniqueName="[Range2].[NET AMT]" caption="NET AMT" attribute="1" defaultMemberUniqueName="[Range2].[NET AMT].[All]" allUniqueName="[Range2].[NET AMT].[All]" dimensionUniqueName="[Range2]" displayFolder="" count="0" memberValueDatatype="5" unbalanced="0"/>
    <cacheHierarchy uniqueName="[Range2].[PRODUCT]" caption="PRODUCT" attribute="1" defaultMemberUniqueName="[Range2].[PRODUCT].[All]" allUniqueName="[Range2].[PRODUCT].[All]" dimensionUniqueName="[Range2]" displayFolder="" count="0" memberValueDatatype="130" unbalanced="0"/>
    <cacheHierarchy uniqueName="[Range2].[QTY]" caption="QTY" attribute="1" defaultMemberUniqueName="[Range2].[QTY].[All]" allUniqueName="[Range2].[QTY].[All]" dimensionUniqueName="[Range2]" displayFolder="" count="0" memberValueDatatype="20" unbalanced="0"/>
    <cacheHierarchy uniqueName="[Range2].[SGST]" caption="SGST" attribute="1" defaultMemberUniqueName="[Range2].[SGST].[All]" allUniqueName="[Range2].[SGST].[All]" dimensionUniqueName="[Range2]" displayFolder="" count="0" memberValueDatatype="5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Range2].[DATE (Month Index)]" caption="DATE (Month Index)" attribute="1" defaultMemberUniqueName="[Range2].[DATE (Month Index)].[All]" allUniqueName="[Range2].[DATE (Month Index)].[All]" dimensionUniqueName="[Range2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NET AMT]" caption="Sum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TY]" caption="Sum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GST]" caption="Sum of SGS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EVICING CHARGES]" caption="Sum of SEVICING CHARGE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ERVICE DONE]" caption="Count of SERVICE DON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T]" caption="Sum of AM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mount]" caption="Sum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ax]" caption="Sum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ET AMT 2]" caption="Sum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QTY 2]" caption="Sum of QTY 2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QTY]" caption="Count of QTY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CGST]" caption="Sum of CGST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AMT]" caption="Min of AM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NET AMT]" caption="Average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NET AMT]" caption="Max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NET AMT]" caption="Min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tdDev of NET AMT]" caption="StdDev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EVICING CHARGES]" caption="Average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SEVICING CHARGES]" caption="Max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in of SEVICING CHARGES]" caption="Min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QTY]" caption="Average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QTY]" caption="Max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in of QTY]" caption="Min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tdDev of QTY]" caption="StdDev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mount]" caption="Average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Amount]" caption="Max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in of Amount]" caption="Min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tdDev of Amount]" caption="StdDev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Tax]" caption="Average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 of Tax]" caption="Max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in of Tax]" caption="Min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NET AMT 2]" caption="Average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ax of NET AMT 2]" caption="Max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in of NET AMT 2]" caption="Min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</dimensions>
  <measureGroups count="3">
    <measureGroup name="Range" caption="Range"/>
    <measureGroup name="Range1" caption="Range1"/>
    <measureGroup name="Range2" caption="Range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HP" refreshedDate="45390.484487152775" backgroundQuery="1" createdVersion="6" refreshedVersion="6" minRefreshableVersion="3" recordCount="0" supportSubquery="1" supportAdvancedDrill="1">
  <cacheSource type="external" connectionId="1"/>
  <cacheFields count="2">
    <cacheField name="[Range2].[DATE (Month)].[DATE (Month)]" caption="DATE (Month)" numFmtId="0" hierarchy="31" level="1">
      <sharedItems count="3">
        <s v="Oct"/>
        <s v="Nov"/>
        <s v="Dec"/>
      </sharedItems>
    </cacheField>
    <cacheField name="[Measures].[Sum of NET AMT 2]" caption="Sum of NET AMT 2" numFmtId="0" hierarchy="50" level="32767"/>
  </cacheFields>
  <cacheHierarchies count="76">
    <cacheHierarchy uniqueName="[Range].[AMT]" caption="AMT" attribute="1" defaultMemberUniqueName="[Range].[AMT].[All]" allUniqueName="[Range].[AMT].[All]" dimensionUniqueName="[Range]" displayFolder="" count="0" memberValueDatatype="5" unbalanced="0"/>
    <cacheHierarchy uniqueName="[Range].[BILL STATUS]" caption="BILL STATUS" attribute="1" defaultMemberUniqueName="[Range].[BILL STATUS].[All]" allUniqueName="[Range].[BILL STATUS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CGST]" caption="CGST" attribute="1" defaultMemberUniqueName="[Range].[CGST].[All]" allUniqueName="[Range].[CGST].[All]" dimensionUniqueName="[Range]" displayFolder="" count="0" memberValueDatatype="5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DATE (Month)]" caption="DATE (Month)" attribute="1" defaultMemberUniqueName="[Range].[DATE (Month)].[All]" allUniqueName="[Range].[DATE (Month)].[All]" dimensionUniqueName="[Range]" displayFolder="" count="0" memberValueDatatype="130" unbalanced="0"/>
    <cacheHierarchy uniqueName="[Range].[NET AMT]" caption="NET AMT" attribute="1" defaultMemberUniqueName="[Range].[NET AMT].[All]" allUniqueName="[Range].[NET AMT].[All]" dimensionUniqueName="[Range]" displayFolder="" count="0" memberValueDatatype="5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QTY]" caption="QTY" attribute="1" defaultMemberUniqueName="[Range].[QTY].[All]" allUniqueName="[Range].[QTY].[All]" dimensionUniqueName="[Range]" displayFolder="" count="0" memberValueDatatype="20" unbalanced="0"/>
    <cacheHierarchy uniqueName="[Range].[SERVICE DONE]" caption="SERVICE DONE" attribute="1" defaultMemberUniqueName="[Range].[SERVICE DONE].[All]" allUniqueName="[Range].[SERVICE DONE].[All]" dimensionUniqueName="[Range]" displayFolder="" count="0" memberValueDatatype="130" unbalanced="0"/>
    <cacheHierarchy uniqueName="[Range].[SEVICING CHARGES]" caption="SEVICING CHARGES" attribute="1" defaultMemberUniqueName="[Range].[SEVICING CHARGES].[All]" allUniqueName="[Range].[SEVICING CHARGES].[All]" dimensionUniqueName="[Range]" displayFolder="" count="0" memberValueDatatype="20" unbalanced="0"/>
    <cacheHierarchy uniqueName="[Range].[SGST]" caption="SGST" attribute="1" defaultMemberUniqueName="[Range].[SGST].[All]" allUniqueName="[Range].[SGST].[All]" dimensionUniqueName="[Range]" displayFolder="" count="0" memberValueDatatype="5" unbalanced="0"/>
    <cacheHierarchy uniqueName="[Range1].[Amount]" caption="Amount" attribute="1" defaultMemberUniqueName="[Range1].[Amount].[All]" allUniqueName="[Range1].[Amount].[All]" dimensionUniqueName="[Range1]" displayFolder="" count="0" memberValueDatatype="20" unbalanced="0"/>
    <cacheHierarchy uniqueName="[Range1].[Amt.(TAX EXLUDED)]" caption="Amt.(TAX EXLUDED)" attribute="1" defaultMemberUniqueName="[Range1].[Amt.(TAX EXLUDED)].[All]" allUniqueName="[Range1].[Amt.(TAX EXLUDED)].[All]" dimensionUniqueName="[Range1]" displayFolder="" count="0" memberValueDatatype="5" unbalanced="0"/>
    <cacheHierarchy uniqueName="[Range1].[Cess]" caption="Cess" attribute="1" defaultMemberUniqueName="[Range1].[Cess].[All]" allUniqueName="[Range1].[Cess].[All]" dimensionUniqueName="[Range1]" displayFolder="" count="0" memberValueDatatype="20" unbalanced="0"/>
    <cacheHierarchy uniqueName="[Range1].[Date]" caption="Date" attribute="1" time="1" defaultMemberUniqueName="[Range1].[Date].[All]" allUniqueName="[Range1].[Date].[All]" dimensionUniqueName="[Range1]" displayFolder="" count="0" memberValueDatatype="7" unbalanced="0"/>
    <cacheHierarchy uniqueName="[Range1].[GST@12%]" caption="GST@12%" attribute="1" defaultMemberUniqueName="[Range1].[GST@12%].[All]" allUniqueName="[Range1].[GST@12%].[All]" dimensionUniqueName="[Range1]" displayFolder="" count="0" memberValueDatatype="20" unbalanced="0"/>
    <cacheHierarchy uniqueName="[Range1].[GST@18%]" caption="GST@18%" attribute="1" defaultMemberUniqueName="[Range1].[GST@18%].[All]" allUniqueName="[Range1].[GST@18%].[All]" dimensionUniqueName="[Range1]" displayFolder="" count="0" memberValueDatatype="5" unbalanced="0"/>
    <cacheHierarchy uniqueName="[Range1].[GST@28%]" caption="GST@28%" attribute="1" defaultMemberUniqueName="[Range1].[GST@28%].[All]" allUniqueName="[Range1].[GST@28%].[All]" dimensionUniqueName="[Range1]" displayFolder="" count="0" memberValueDatatype="5" unbalanced="0"/>
    <cacheHierarchy uniqueName="[Range1].[GST@5%]" caption="GST@5%" attribute="1" defaultMemberUniqueName="[Range1].[GST@5%].[All]" allUniqueName="[Range1].[GST@5%].[All]" dimensionUniqueName="[Range1]" displayFolder="" count="0" memberValueDatatype="5" unbalanced="0"/>
    <cacheHierarchy uniqueName="[Range1].[GSTIN No.]" caption="GSTIN No." attribute="1" defaultMemberUniqueName="[Range1].[GSTIN No.].[All]" allUniqueName="[Range1].[GSTIN No.].[All]" dimensionUniqueName="[Range1]" displayFolder="" count="0" memberValueDatatype="130" unbalanced="0"/>
    <cacheHierarchy uniqueName="[Range1].[Inv. No.]" caption="Inv. No." attribute="1" defaultMemberUniqueName="[Range1].[Inv. No.].[All]" allUniqueName="[Range1].[Inv. No.].[All]" dimensionUniqueName="[Range1]" displayFolder="" count="0" memberValueDatatype="130" unbalanced="0"/>
    <cacheHierarchy uniqueName="[Range1].[Ref. No.]" caption="Ref. No." attribute="1" defaultMemberUniqueName="[Range1].[Ref. No.].[All]" allUniqueName="[Range1].[Ref. No.].[All]" dimensionUniqueName="[Range1]" displayFolder="" count="0" memberValueDatatype="130" unbalanced="0"/>
    <cacheHierarchy uniqueName="[Range1].[Return]" caption="Return" attribute="1" defaultMemberUniqueName="[Range1].[Return].[All]" allUniqueName="[Range1].[Return].[All]" dimensionUniqueName="[Range1]" displayFolder="" count="0" memberValueDatatype="20" unbalanced="0"/>
    <cacheHierarchy uniqueName="[Range1].[SUPPLIER NSME]" caption="SUPPLIER NSME" attribute="1" defaultMemberUniqueName="[Range1].[SUPPLIER NSME].[All]" allUniqueName="[Range1].[SUPPLIER NSME].[All]" dimensionUniqueName="[Range1]" displayFolder="" count="0" memberValueDatatype="130" unbalanced="0"/>
    <cacheHierarchy uniqueName="[Range1].[Tax]" caption="Tax" attribute="1" defaultMemberUniqueName="[Range1].[Tax].[All]" allUniqueName="[Range1].[Tax].[All]" dimensionUniqueName="[Range1]" displayFolder="" count="0" memberValueDatatype="5" unbalanced="0"/>
    <cacheHierarchy uniqueName="[Range2].[AMT]" caption="AMT" attribute="1" defaultMemberUniqueName="[Range2].[AMT].[All]" allUniqueName="[Range2].[AMT].[All]" dimensionUniqueName="[Range2]" displayFolder="" count="0" memberValueDatatype="5" unbalanced="0"/>
    <cacheHierarchy uniqueName="[Range2].[BILL STATUS]" caption="BILL STATUS" attribute="1" defaultMemberUniqueName="[Range2].[BILL STATUS].[All]" allUniqueName="[Range2].[BILL STATUS].[All]" dimensionUniqueName="[Range2]" displayFolder="" count="0" memberValueDatatype="130" unbalanced="0"/>
    <cacheHierarchy uniqueName="[Range2].[CATEGORY]" caption="CATEGORY" attribute="1" defaultMemberUniqueName="[Range2].[CATEGORY].[All]" allUniqueName="[Range2].[CATEGORY].[All]" dimensionUniqueName="[Range2]" displayFolder="" count="0" memberValueDatatype="130" unbalanced="0"/>
    <cacheHierarchy uniqueName="[Range2].[CGST]" caption="CGST" attribute="1" defaultMemberUniqueName="[Range2].[CGST].[All]" allUniqueName="[Range2].[CGST].[All]" dimensionUniqueName="[Range2]" displayFolder="" count="0" memberValueDatatype="5" unbalanced="0"/>
    <cacheHierarchy uniqueName="[Range2].[DATE]" caption="DATE" attribute="1" time="1" defaultMemberUniqueName="[Range2].[DATE].[All]" allUniqueName="[Range2].[DATE].[All]" dimensionUniqueName="[Range2]" displayFolder="" count="0" memberValueDatatype="7" unbalanced="0"/>
    <cacheHierarchy uniqueName="[Range2].[DATE (Month)]" caption="DATE (Month)" attribute="1" defaultMemberUniqueName="[Range2].[DATE (Month)].[All]" allUniqueName="[Range2].[DATE (Month)].[All]" dimensionUniqueName="[Range2]" displayFolder="" count="2" memberValueDatatype="130" unbalanced="0">
      <fieldsUsage count="2">
        <fieldUsage x="-1"/>
        <fieldUsage x="0"/>
      </fieldsUsage>
    </cacheHierarchy>
    <cacheHierarchy uniqueName="[Range2].[NET AMT]" caption="NET AMT" attribute="1" defaultMemberUniqueName="[Range2].[NET AMT].[All]" allUniqueName="[Range2].[NET AMT].[All]" dimensionUniqueName="[Range2]" displayFolder="" count="0" memberValueDatatype="5" unbalanced="0"/>
    <cacheHierarchy uniqueName="[Range2].[PRODUCT]" caption="PRODUCT" attribute="1" defaultMemberUniqueName="[Range2].[PRODUCT].[All]" allUniqueName="[Range2].[PRODUCT].[All]" dimensionUniqueName="[Range2]" displayFolder="" count="0" memberValueDatatype="130" unbalanced="0"/>
    <cacheHierarchy uniqueName="[Range2].[QTY]" caption="QTY" attribute="1" defaultMemberUniqueName="[Range2].[QTY].[All]" allUniqueName="[Range2].[QTY].[All]" dimensionUniqueName="[Range2]" displayFolder="" count="0" memberValueDatatype="20" unbalanced="0"/>
    <cacheHierarchy uniqueName="[Range2].[SGST]" caption="SGST" attribute="1" defaultMemberUniqueName="[Range2].[SGST].[All]" allUniqueName="[Range2].[SGST].[All]" dimensionUniqueName="[Range2]" displayFolder="" count="0" memberValueDatatype="5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Range2].[DATE (Month Index)]" caption="DATE (Month Index)" attribute="1" defaultMemberUniqueName="[Range2].[DATE (Month Index)].[All]" allUniqueName="[Range2].[DATE (Month Index)].[All]" dimensionUniqueName="[Range2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NET AMT]" caption="Sum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TY]" caption="Sum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GST]" caption="Sum of SGS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EVICING CHARGES]" caption="Sum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ERVICE DONE]" caption="Count of SERVICE DON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T]" caption="Sum of AM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mount]" caption="Sum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ax]" caption="Sum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ET AMT 2]" caption="Sum of NET AMT 2" measure="1" displayFolder="" measureGroup="Rang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QTY 2]" caption="Sum of QTY 2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QTY]" caption="Count of QTY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CGST]" caption="Sum of CGST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AMT]" caption="Min of AM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NET AMT]" caption="Average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NET AMT]" caption="Max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NET AMT]" caption="Min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tdDev of NET AMT]" caption="StdDev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EVICING CHARGES]" caption="Average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SEVICING CHARGES]" caption="Max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in of SEVICING CHARGES]" caption="Min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QTY]" caption="Average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QTY]" caption="Max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in of QTY]" caption="Min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tdDev of QTY]" caption="StdDev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mount]" caption="Average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Amount]" caption="Max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in of Amount]" caption="Min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tdDev of Amount]" caption="StdDev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Tax]" caption="Average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 of Tax]" caption="Max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in of Tax]" caption="Min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NET AMT 2]" caption="Average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ax of NET AMT 2]" caption="Max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in of NET AMT 2]" caption="Min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</dimensions>
  <measureGroups count="3">
    <measureGroup name="Range" caption="Range"/>
    <measureGroup name="Range1" caption="Range1"/>
    <measureGroup name="Range2" caption="Range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saveData="0" refreshedBy="HP" refreshedDate="45397.483685995372" backgroundQuery="1" createdVersion="6" refreshedVersion="6" minRefreshableVersion="3" recordCount="0" supportSubquery="1" supportAdvancedDrill="1">
  <cacheSource type="external" connectionId="1"/>
  <cacheFields count="3">
    <cacheField name="[Range].[CATEGORY].[CATEGORY]" caption="CATEGORY" numFmtId="0" hierarchy="2" level="1">
      <sharedItems count="1">
        <s v="ACCESSORIES"/>
      </sharedItems>
    </cacheField>
    <cacheField name="[Range].[PRODUCT].[PRODUCT]" caption="PRODUCT" numFmtId="0" hierarchy="7" level="1">
      <sharedItems count="9">
        <s v="BACKREST"/>
        <s v="BAGS AND BOXES"/>
        <s v="BIKE GUARDS"/>
        <s v="COVERS"/>
        <s v="GLOVES"/>
        <s v="HEADLIGHT"/>
        <s v="HELMET"/>
        <s v="LOCKS"/>
        <s v="MIRRORS"/>
      </sharedItems>
    </cacheField>
    <cacheField name="[Measures].[Sum of QTY]" caption="Sum of QTY" numFmtId="0" hierarchy="43" level="32767"/>
  </cacheFields>
  <cacheHierarchies count="76">
    <cacheHierarchy uniqueName="[Range].[AMT]" caption="AMT" attribute="1" defaultMemberUniqueName="[Range].[AMT].[All]" allUniqueName="[Range].[AMT].[All]" dimensionUniqueName="[Range]" displayFolder="" count="0" memberValueDatatype="5" unbalanced="0"/>
    <cacheHierarchy uniqueName="[Range].[BILL STATUS]" caption="BILL STATUS" attribute="1" defaultMemberUniqueName="[Range].[BILL STATUS].[All]" allUniqueName="[Range].[BILL STATUS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GST]" caption="CGST" attribute="1" defaultMemberUniqueName="[Range].[CGST].[All]" allUniqueName="[Range].[CGST].[All]" dimensionUniqueName="[Range]" displayFolder="" count="0" memberValueDatatype="5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DATE (Month)]" caption="DATE (Month)" attribute="1" defaultMemberUniqueName="[Range].[DATE (Month)].[All]" allUniqueName="[Range].[DATE (Month)].[All]" dimensionUniqueName="[Range]" displayFolder="" count="0" memberValueDatatype="130" unbalanced="0"/>
    <cacheHierarchy uniqueName="[Range].[NET AMT]" caption="NET AMT" attribute="1" defaultMemberUniqueName="[Range].[NET AMT].[All]" allUniqueName="[Range].[NET AMT].[All]" dimensionUniqueName="[Range]" displayFolder="" count="0" memberValueDatatype="5" unbalanced="0"/>
    <cacheHierarchy uniqueName="[Range].[PRODUCT]" caption="PRODUCT" attribute="1" defaultMemberUniqueName="[Range].[PRODUCT].[All]" allUniqueName="[Range].[PRODUCT].[All]" dimensionUniqueName="[Range]" displayFolder="" count="2" memberValueDatatype="130" unbalanced="0">
      <fieldsUsage count="2">
        <fieldUsage x="-1"/>
        <fieldUsage x="1"/>
      </fieldsUsage>
    </cacheHierarchy>
    <cacheHierarchy uniqueName="[Range].[QTY]" caption="QTY" attribute="1" defaultMemberUniqueName="[Range].[QTY].[All]" allUniqueName="[Range].[QTY].[All]" dimensionUniqueName="[Range]" displayFolder="" count="0" memberValueDatatype="20" unbalanced="0"/>
    <cacheHierarchy uniqueName="[Range].[SERVICE DONE]" caption="SERVICE DONE" attribute="1" defaultMemberUniqueName="[Range].[SERVICE DONE].[All]" allUniqueName="[Range].[SERVICE DONE].[All]" dimensionUniqueName="[Range]" displayFolder="" count="0" memberValueDatatype="130" unbalanced="0"/>
    <cacheHierarchy uniqueName="[Range].[SEVICING CHARGES]" caption="SEVICING CHARGES" attribute="1" defaultMemberUniqueName="[Range].[SEVICING CHARGES].[All]" allUniqueName="[Range].[SEVICING CHARGES].[All]" dimensionUniqueName="[Range]" displayFolder="" count="0" memberValueDatatype="20" unbalanced="0"/>
    <cacheHierarchy uniqueName="[Range].[SGST]" caption="SGST" attribute="1" defaultMemberUniqueName="[Range].[SGST].[All]" allUniqueName="[Range].[SGST].[All]" dimensionUniqueName="[Range]" displayFolder="" count="0" memberValueDatatype="5" unbalanced="0"/>
    <cacheHierarchy uniqueName="[Range1].[Amount]" caption="Amount" attribute="1" defaultMemberUniqueName="[Range1].[Amount].[All]" allUniqueName="[Range1].[Amount].[All]" dimensionUniqueName="[Range1]" displayFolder="" count="0" memberValueDatatype="20" unbalanced="0"/>
    <cacheHierarchy uniqueName="[Range1].[Amt.(TAX EXLUDED)]" caption="Amt.(TAX EXLUDED)" attribute="1" defaultMemberUniqueName="[Range1].[Amt.(TAX EXLUDED)].[All]" allUniqueName="[Range1].[Amt.(TAX EXLUDED)].[All]" dimensionUniqueName="[Range1]" displayFolder="" count="0" memberValueDatatype="5" unbalanced="0"/>
    <cacheHierarchy uniqueName="[Range1].[Cess]" caption="Cess" attribute="1" defaultMemberUniqueName="[Range1].[Cess].[All]" allUniqueName="[Range1].[Cess].[All]" dimensionUniqueName="[Range1]" displayFolder="" count="0" memberValueDatatype="20" unbalanced="0"/>
    <cacheHierarchy uniqueName="[Range1].[Date]" caption="Date" attribute="1" time="1" defaultMemberUniqueName="[Range1].[Date].[All]" allUniqueName="[Range1].[Date].[All]" dimensionUniqueName="[Range1]" displayFolder="" count="0" memberValueDatatype="7" unbalanced="0"/>
    <cacheHierarchy uniqueName="[Range1].[GST@12%]" caption="GST@12%" attribute="1" defaultMemberUniqueName="[Range1].[GST@12%].[All]" allUniqueName="[Range1].[GST@12%].[All]" dimensionUniqueName="[Range1]" displayFolder="" count="0" memberValueDatatype="20" unbalanced="0"/>
    <cacheHierarchy uniqueName="[Range1].[GST@18%]" caption="GST@18%" attribute="1" defaultMemberUniqueName="[Range1].[GST@18%].[All]" allUniqueName="[Range1].[GST@18%].[All]" dimensionUniqueName="[Range1]" displayFolder="" count="0" memberValueDatatype="5" unbalanced="0"/>
    <cacheHierarchy uniqueName="[Range1].[GST@28%]" caption="GST@28%" attribute="1" defaultMemberUniqueName="[Range1].[GST@28%].[All]" allUniqueName="[Range1].[GST@28%].[All]" dimensionUniqueName="[Range1]" displayFolder="" count="0" memberValueDatatype="5" unbalanced="0"/>
    <cacheHierarchy uniqueName="[Range1].[GST@5%]" caption="GST@5%" attribute="1" defaultMemberUniqueName="[Range1].[GST@5%].[All]" allUniqueName="[Range1].[GST@5%].[All]" dimensionUniqueName="[Range1]" displayFolder="" count="0" memberValueDatatype="5" unbalanced="0"/>
    <cacheHierarchy uniqueName="[Range1].[GSTIN No.]" caption="GSTIN No." attribute="1" defaultMemberUniqueName="[Range1].[GSTIN No.].[All]" allUniqueName="[Range1].[GSTIN No.].[All]" dimensionUniqueName="[Range1]" displayFolder="" count="0" memberValueDatatype="130" unbalanced="0"/>
    <cacheHierarchy uniqueName="[Range1].[Inv. No.]" caption="Inv. No." attribute="1" defaultMemberUniqueName="[Range1].[Inv. No.].[All]" allUniqueName="[Range1].[Inv. No.].[All]" dimensionUniqueName="[Range1]" displayFolder="" count="0" memberValueDatatype="130" unbalanced="0"/>
    <cacheHierarchy uniqueName="[Range1].[Ref. No.]" caption="Ref. No." attribute="1" defaultMemberUniqueName="[Range1].[Ref. No.].[All]" allUniqueName="[Range1].[Ref. No.].[All]" dimensionUniqueName="[Range1]" displayFolder="" count="0" memberValueDatatype="130" unbalanced="0"/>
    <cacheHierarchy uniqueName="[Range1].[Return]" caption="Return" attribute="1" defaultMemberUniqueName="[Range1].[Return].[All]" allUniqueName="[Range1].[Return].[All]" dimensionUniqueName="[Range1]" displayFolder="" count="0" memberValueDatatype="20" unbalanced="0"/>
    <cacheHierarchy uniqueName="[Range1].[SUPPLIER NSME]" caption="SUPPLIER NSME" attribute="1" defaultMemberUniqueName="[Range1].[SUPPLIER NSME].[All]" allUniqueName="[Range1].[SUPPLIER NSME].[All]" dimensionUniqueName="[Range1]" displayFolder="" count="0" memberValueDatatype="130" unbalanced="0"/>
    <cacheHierarchy uniqueName="[Range1].[Tax]" caption="Tax" attribute="1" defaultMemberUniqueName="[Range1].[Tax].[All]" allUniqueName="[Range1].[Tax].[All]" dimensionUniqueName="[Range1]" displayFolder="" count="0" memberValueDatatype="5" unbalanced="0"/>
    <cacheHierarchy uniqueName="[Range2].[AMT]" caption="AMT" attribute="1" defaultMemberUniqueName="[Range2].[AMT].[All]" allUniqueName="[Range2].[AMT].[All]" dimensionUniqueName="[Range2]" displayFolder="" count="0" memberValueDatatype="5" unbalanced="0"/>
    <cacheHierarchy uniqueName="[Range2].[BILL STATUS]" caption="BILL STATUS" attribute="1" defaultMemberUniqueName="[Range2].[BILL STATUS].[All]" allUniqueName="[Range2].[BILL STATUS].[All]" dimensionUniqueName="[Range2]" displayFolder="" count="0" memberValueDatatype="130" unbalanced="0"/>
    <cacheHierarchy uniqueName="[Range2].[CATEGORY]" caption="CATEGORY" attribute="1" defaultMemberUniqueName="[Range2].[CATEGORY].[All]" allUniqueName="[Range2].[CATEGORY].[All]" dimensionUniqueName="[Range2]" displayFolder="" count="0" memberValueDatatype="130" unbalanced="0"/>
    <cacheHierarchy uniqueName="[Range2].[CGST]" caption="CGST" attribute="1" defaultMemberUniqueName="[Range2].[CGST].[All]" allUniqueName="[Range2].[CGST].[All]" dimensionUniqueName="[Range2]" displayFolder="" count="0" memberValueDatatype="5" unbalanced="0"/>
    <cacheHierarchy uniqueName="[Range2].[DATE]" caption="DATE" attribute="1" time="1" defaultMemberUniqueName="[Range2].[DATE].[All]" allUniqueName="[Range2].[DATE].[All]" dimensionUniqueName="[Range2]" displayFolder="" count="0" memberValueDatatype="7" unbalanced="0"/>
    <cacheHierarchy uniqueName="[Range2].[DATE (Month)]" caption="DATE (Month)" attribute="1" defaultMemberUniqueName="[Range2].[DATE (Month)].[All]" allUniqueName="[Range2].[DATE (Month)].[All]" dimensionUniqueName="[Range2]" displayFolder="" count="0" memberValueDatatype="130" unbalanced="0"/>
    <cacheHierarchy uniqueName="[Range2].[NET AMT]" caption="NET AMT" attribute="1" defaultMemberUniqueName="[Range2].[NET AMT].[All]" allUniqueName="[Range2].[NET AMT].[All]" dimensionUniqueName="[Range2]" displayFolder="" count="0" memberValueDatatype="5" unbalanced="0"/>
    <cacheHierarchy uniqueName="[Range2].[PRODUCT]" caption="PRODUCT" attribute="1" defaultMemberUniqueName="[Range2].[PRODUCT].[All]" allUniqueName="[Range2].[PRODUCT].[All]" dimensionUniqueName="[Range2]" displayFolder="" count="0" memberValueDatatype="130" unbalanced="0"/>
    <cacheHierarchy uniqueName="[Range2].[QTY]" caption="QTY" attribute="1" defaultMemberUniqueName="[Range2].[QTY].[All]" allUniqueName="[Range2].[QTY].[All]" dimensionUniqueName="[Range2]" displayFolder="" count="0" memberValueDatatype="20" unbalanced="0"/>
    <cacheHierarchy uniqueName="[Range2].[SGST]" caption="SGST" attribute="1" defaultMemberUniqueName="[Range2].[SGST].[All]" allUniqueName="[Range2].[SGST].[All]" dimensionUniqueName="[Range2]" displayFolder="" count="0" memberValueDatatype="5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Range2].[DATE (Month Index)]" caption="DATE (Month Index)" attribute="1" defaultMemberUniqueName="[Range2].[DATE (Month Index)].[All]" allUniqueName="[Range2].[DATE (Month Index)].[All]" dimensionUniqueName="[Range2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NET AMT]" caption="Sum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TY]" caption="Sum of QTY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GST]" caption="Sum of SGS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EVICING CHARGES]" caption="Sum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ERVICE DONE]" caption="Count of SERVICE DON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T]" caption="Sum of AM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mount]" caption="Sum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ax]" caption="Sum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ET AMT 2]" caption="Sum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QTY 2]" caption="Sum of QTY 2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QTY]" caption="Count of QTY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CGST]" caption="Sum of CGST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AMT]" caption="Min of AM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NET AMT]" caption="Average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NET AMT]" caption="Max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NET AMT]" caption="Min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tdDev of NET AMT]" caption="StdDev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EVICING CHARGES]" caption="Average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SEVICING CHARGES]" caption="Max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in of SEVICING CHARGES]" caption="Min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QTY]" caption="Average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QTY]" caption="Max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in of QTY]" caption="Min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tdDev of QTY]" caption="StdDev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mount]" caption="Average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Amount]" caption="Max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in of Amount]" caption="Min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tdDev of Amount]" caption="StdDev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Tax]" caption="Average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 of Tax]" caption="Max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in of Tax]" caption="Min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NET AMT 2]" caption="Average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ax of NET AMT 2]" caption="Max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in of NET AMT 2]" caption="Min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</dimensions>
  <measureGroups count="3">
    <measureGroup name="Range" caption="Range"/>
    <measureGroup name="Range1" caption="Range1"/>
    <measureGroup name="Range2" caption="Range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saveData="0" refreshedBy="HP" refreshedDate="45397.483687037035" backgroundQuery="1" createdVersion="6" refreshedVersion="6" minRefreshableVersion="3" recordCount="0" supportSubquery="1" supportAdvancedDrill="1">
  <cacheSource type="external" connectionId="1"/>
  <cacheFields count="3">
    <cacheField name="[Range].[CATEGORY].[CATEGORY]" caption="CATEGORY" numFmtId="0" hierarchy="2" level="1">
      <sharedItems count="1">
        <s v="ACCESSORIES"/>
      </sharedItems>
    </cacheField>
    <cacheField name="[Measures].[Sum of NET AMT]" caption="Sum of NET AMT" numFmtId="0" hierarchy="42" level="32767"/>
    <cacheField name="[Range].[PRODUCT].[PRODUCT]" caption="PRODUCT" numFmtId="0" hierarchy="7" level="1">
      <sharedItems count="9">
        <s v="BACKREST"/>
        <s v="BAGS AND BOXES"/>
        <s v="BIKE GUARDS"/>
        <s v="COVERS"/>
        <s v="GLOVES"/>
        <s v="HEADLIGHT"/>
        <s v="HELMET"/>
        <s v="LOCKS"/>
        <s v="MIRRORS"/>
      </sharedItems>
    </cacheField>
  </cacheFields>
  <cacheHierarchies count="76">
    <cacheHierarchy uniqueName="[Range].[AMT]" caption="AMT" attribute="1" defaultMemberUniqueName="[Range].[AMT].[All]" allUniqueName="[Range].[AMT].[All]" dimensionUniqueName="[Range]" displayFolder="" count="0" memberValueDatatype="5" unbalanced="0"/>
    <cacheHierarchy uniqueName="[Range].[BILL STATUS]" caption="BILL STATUS" attribute="1" defaultMemberUniqueName="[Range].[BILL STATUS].[All]" allUniqueName="[Range].[BILL STATUS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GST]" caption="CGST" attribute="1" defaultMemberUniqueName="[Range].[CGST].[All]" allUniqueName="[Range].[CGST].[All]" dimensionUniqueName="[Range]" displayFolder="" count="0" memberValueDatatype="5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DATE (Month)]" caption="DATE (Month)" attribute="1" defaultMemberUniqueName="[Range].[DATE (Month)].[All]" allUniqueName="[Range].[DATE (Month)].[All]" dimensionUniqueName="[Range]" displayFolder="" count="0" memberValueDatatype="130" unbalanced="0"/>
    <cacheHierarchy uniqueName="[Range].[NET AMT]" caption="NET AMT" attribute="1" defaultMemberUniqueName="[Range].[NET AMT].[All]" allUniqueName="[Range].[NET AMT].[All]" dimensionUniqueName="[Range]" displayFolder="" count="0" memberValueDatatype="5" unbalanced="0"/>
    <cacheHierarchy uniqueName="[Range].[PRODUCT]" caption="PRODUCT" attribute="1" defaultMemberUniqueName="[Range].[PRODUCT].[All]" allUniqueName="[Range].[PRODUCT].[All]" dimensionUniqueName="[Range]" displayFolder="" count="2" memberValueDatatype="130" unbalanced="0">
      <fieldsUsage count="2">
        <fieldUsage x="-1"/>
        <fieldUsage x="2"/>
      </fieldsUsage>
    </cacheHierarchy>
    <cacheHierarchy uniqueName="[Range].[QTY]" caption="QTY" attribute="1" defaultMemberUniqueName="[Range].[QTY].[All]" allUniqueName="[Range].[QTY].[All]" dimensionUniqueName="[Range]" displayFolder="" count="0" memberValueDatatype="20" unbalanced="0"/>
    <cacheHierarchy uniqueName="[Range].[SERVICE DONE]" caption="SERVICE DONE" attribute="1" defaultMemberUniqueName="[Range].[SERVICE DONE].[All]" allUniqueName="[Range].[SERVICE DONE].[All]" dimensionUniqueName="[Range]" displayFolder="" count="0" memberValueDatatype="130" unbalanced="0"/>
    <cacheHierarchy uniqueName="[Range].[SEVICING CHARGES]" caption="SEVICING CHARGES" attribute="1" defaultMemberUniqueName="[Range].[SEVICING CHARGES].[All]" allUniqueName="[Range].[SEVICING CHARGES].[All]" dimensionUniqueName="[Range]" displayFolder="" count="0" memberValueDatatype="20" unbalanced="0"/>
    <cacheHierarchy uniqueName="[Range].[SGST]" caption="SGST" attribute="1" defaultMemberUniqueName="[Range].[SGST].[All]" allUniqueName="[Range].[SGST].[All]" dimensionUniqueName="[Range]" displayFolder="" count="0" memberValueDatatype="5" unbalanced="0"/>
    <cacheHierarchy uniqueName="[Range1].[Amount]" caption="Amount" attribute="1" defaultMemberUniqueName="[Range1].[Amount].[All]" allUniqueName="[Range1].[Amount].[All]" dimensionUniqueName="[Range1]" displayFolder="" count="0" memberValueDatatype="20" unbalanced="0"/>
    <cacheHierarchy uniqueName="[Range1].[Amt.(TAX EXLUDED)]" caption="Amt.(TAX EXLUDED)" attribute="1" defaultMemberUniqueName="[Range1].[Amt.(TAX EXLUDED)].[All]" allUniqueName="[Range1].[Amt.(TAX EXLUDED)].[All]" dimensionUniqueName="[Range1]" displayFolder="" count="0" memberValueDatatype="5" unbalanced="0"/>
    <cacheHierarchy uniqueName="[Range1].[Cess]" caption="Cess" attribute="1" defaultMemberUniqueName="[Range1].[Cess].[All]" allUniqueName="[Range1].[Cess].[All]" dimensionUniqueName="[Range1]" displayFolder="" count="0" memberValueDatatype="20" unbalanced="0"/>
    <cacheHierarchy uniqueName="[Range1].[Date]" caption="Date" attribute="1" time="1" defaultMemberUniqueName="[Range1].[Date].[All]" allUniqueName="[Range1].[Date].[All]" dimensionUniqueName="[Range1]" displayFolder="" count="0" memberValueDatatype="7" unbalanced="0"/>
    <cacheHierarchy uniqueName="[Range1].[GST@12%]" caption="GST@12%" attribute="1" defaultMemberUniqueName="[Range1].[GST@12%].[All]" allUniqueName="[Range1].[GST@12%].[All]" dimensionUniqueName="[Range1]" displayFolder="" count="0" memberValueDatatype="20" unbalanced="0"/>
    <cacheHierarchy uniqueName="[Range1].[GST@18%]" caption="GST@18%" attribute="1" defaultMemberUniqueName="[Range1].[GST@18%].[All]" allUniqueName="[Range1].[GST@18%].[All]" dimensionUniqueName="[Range1]" displayFolder="" count="0" memberValueDatatype="5" unbalanced="0"/>
    <cacheHierarchy uniqueName="[Range1].[GST@28%]" caption="GST@28%" attribute="1" defaultMemberUniqueName="[Range1].[GST@28%].[All]" allUniqueName="[Range1].[GST@28%].[All]" dimensionUniqueName="[Range1]" displayFolder="" count="0" memberValueDatatype="5" unbalanced="0"/>
    <cacheHierarchy uniqueName="[Range1].[GST@5%]" caption="GST@5%" attribute="1" defaultMemberUniqueName="[Range1].[GST@5%].[All]" allUniqueName="[Range1].[GST@5%].[All]" dimensionUniqueName="[Range1]" displayFolder="" count="0" memberValueDatatype="5" unbalanced="0"/>
    <cacheHierarchy uniqueName="[Range1].[GSTIN No.]" caption="GSTIN No." attribute="1" defaultMemberUniqueName="[Range1].[GSTIN No.].[All]" allUniqueName="[Range1].[GSTIN No.].[All]" dimensionUniqueName="[Range1]" displayFolder="" count="0" memberValueDatatype="130" unbalanced="0"/>
    <cacheHierarchy uniqueName="[Range1].[Inv. No.]" caption="Inv. No." attribute="1" defaultMemberUniqueName="[Range1].[Inv. No.].[All]" allUniqueName="[Range1].[Inv. No.].[All]" dimensionUniqueName="[Range1]" displayFolder="" count="0" memberValueDatatype="130" unbalanced="0"/>
    <cacheHierarchy uniqueName="[Range1].[Ref. No.]" caption="Ref. No." attribute="1" defaultMemberUniqueName="[Range1].[Ref. No.].[All]" allUniqueName="[Range1].[Ref. No.].[All]" dimensionUniqueName="[Range1]" displayFolder="" count="0" memberValueDatatype="130" unbalanced="0"/>
    <cacheHierarchy uniqueName="[Range1].[Return]" caption="Return" attribute="1" defaultMemberUniqueName="[Range1].[Return].[All]" allUniqueName="[Range1].[Return].[All]" dimensionUniqueName="[Range1]" displayFolder="" count="0" memberValueDatatype="20" unbalanced="0"/>
    <cacheHierarchy uniqueName="[Range1].[SUPPLIER NSME]" caption="SUPPLIER NSME" attribute="1" defaultMemberUniqueName="[Range1].[SUPPLIER NSME].[All]" allUniqueName="[Range1].[SUPPLIER NSME].[All]" dimensionUniqueName="[Range1]" displayFolder="" count="0" memberValueDatatype="130" unbalanced="0"/>
    <cacheHierarchy uniqueName="[Range1].[Tax]" caption="Tax" attribute="1" defaultMemberUniqueName="[Range1].[Tax].[All]" allUniqueName="[Range1].[Tax].[All]" dimensionUniqueName="[Range1]" displayFolder="" count="0" memberValueDatatype="5" unbalanced="0"/>
    <cacheHierarchy uniqueName="[Range2].[AMT]" caption="AMT" attribute="1" defaultMemberUniqueName="[Range2].[AMT].[All]" allUniqueName="[Range2].[AMT].[All]" dimensionUniqueName="[Range2]" displayFolder="" count="0" memberValueDatatype="5" unbalanced="0"/>
    <cacheHierarchy uniqueName="[Range2].[BILL STATUS]" caption="BILL STATUS" attribute="1" defaultMemberUniqueName="[Range2].[BILL STATUS].[All]" allUniqueName="[Range2].[BILL STATUS].[All]" dimensionUniqueName="[Range2]" displayFolder="" count="0" memberValueDatatype="130" unbalanced="0"/>
    <cacheHierarchy uniqueName="[Range2].[CATEGORY]" caption="CATEGORY" attribute="1" defaultMemberUniqueName="[Range2].[CATEGORY].[All]" allUniqueName="[Range2].[CATEGORY].[All]" dimensionUniqueName="[Range2]" displayFolder="" count="0" memberValueDatatype="130" unbalanced="0"/>
    <cacheHierarchy uniqueName="[Range2].[CGST]" caption="CGST" attribute="1" defaultMemberUniqueName="[Range2].[CGST].[All]" allUniqueName="[Range2].[CGST].[All]" dimensionUniqueName="[Range2]" displayFolder="" count="0" memberValueDatatype="5" unbalanced="0"/>
    <cacheHierarchy uniqueName="[Range2].[DATE]" caption="DATE" attribute="1" time="1" defaultMemberUniqueName="[Range2].[DATE].[All]" allUniqueName="[Range2].[DATE].[All]" dimensionUniqueName="[Range2]" displayFolder="" count="0" memberValueDatatype="7" unbalanced="0"/>
    <cacheHierarchy uniqueName="[Range2].[DATE (Month)]" caption="DATE (Month)" attribute="1" defaultMemberUniqueName="[Range2].[DATE (Month)].[All]" allUniqueName="[Range2].[DATE (Month)].[All]" dimensionUniqueName="[Range2]" displayFolder="" count="0" memberValueDatatype="130" unbalanced="0"/>
    <cacheHierarchy uniqueName="[Range2].[NET AMT]" caption="NET AMT" attribute="1" defaultMemberUniqueName="[Range2].[NET AMT].[All]" allUniqueName="[Range2].[NET AMT].[All]" dimensionUniqueName="[Range2]" displayFolder="" count="0" memberValueDatatype="5" unbalanced="0"/>
    <cacheHierarchy uniqueName="[Range2].[PRODUCT]" caption="PRODUCT" attribute="1" defaultMemberUniqueName="[Range2].[PRODUCT].[All]" allUniqueName="[Range2].[PRODUCT].[All]" dimensionUniqueName="[Range2]" displayFolder="" count="0" memberValueDatatype="130" unbalanced="0"/>
    <cacheHierarchy uniqueName="[Range2].[QTY]" caption="QTY" attribute="1" defaultMemberUniqueName="[Range2].[QTY].[All]" allUniqueName="[Range2].[QTY].[All]" dimensionUniqueName="[Range2]" displayFolder="" count="0" memberValueDatatype="20" unbalanced="0"/>
    <cacheHierarchy uniqueName="[Range2].[SGST]" caption="SGST" attribute="1" defaultMemberUniqueName="[Range2].[SGST].[All]" allUniqueName="[Range2].[SGST].[All]" dimensionUniqueName="[Range2]" displayFolder="" count="0" memberValueDatatype="5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Range2].[DATE (Month Index)]" caption="DATE (Month Index)" attribute="1" defaultMemberUniqueName="[Range2].[DATE (Month Index)].[All]" allUniqueName="[Range2].[DATE (Month Index)].[All]" dimensionUniqueName="[Range2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NET AMT]" caption="Sum of NET AMT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TY]" caption="Sum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GST]" caption="Sum of SGS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EVICING CHARGES]" caption="Sum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ERVICE DONE]" caption="Count of SERVICE DON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T]" caption="Sum of AM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mount]" caption="Sum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ax]" caption="Sum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ET AMT 2]" caption="Sum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QTY 2]" caption="Sum of QTY 2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QTY]" caption="Count of QTY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CGST]" caption="Sum of CGST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AMT]" caption="Min of AM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NET AMT]" caption="Average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NET AMT]" caption="Max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NET AMT]" caption="Min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tdDev of NET AMT]" caption="StdDev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EVICING CHARGES]" caption="Average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SEVICING CHARGES]" caption="Max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in of SEVICING CHARGES]" caption="Min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QTY]" caption="Average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QTY]" caption="Max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in of QTY]" caption="Min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tdDev of QTY]" caption="StdDev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mount]" caption="Average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Amount]" caption="Max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in of Amount]" caption="Min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tdDev of Amount]" caption="StdDev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Tax]" caption="Average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 of Tax]" caption="Max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in of Tax]" caption="Min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NET AMT 2]" caption="Average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ax of NET AMT 2]" caption="Max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in of NET AMT 2]" caption="Min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</dimensions>
  <measureGroups count="3">
    <measureGroup name="Range" caption="Range"/>
    <measureGroup name="Range1" caption="Range1"/>
    <measureGroup name="Range2" caption="Range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saveData="0" refreshedBy="HP" refreshedDate="45397.483687962966" backgroundQuery="1" createdVersion="6" refreshedVersion="6" minRefreshableVersion="3" recordCount="0" supportSubquery="1" supportAdvancedDrill="1">
  <cacheSource type="external" connectionId="1"/>
  <cacheFields count="2">
    <cacheField name="[Range].[DATE (Month)].[DATE (Month)]" caption="DATE (Month)" numFmtId="0" hierarchy="5" level="1">
      <sharedItems count="3">
        <s v="Oct"/>
        <s v="Nov"/>
        <s v="Dec"/>
      </sharedItems>
    </cacheField>
    <cacheField name="[Measures].[Sum of NET AMT]" caption="Sum of NET AMT" numFmtId="0" hierarchy="42" level="32767"/>
  </cacheFields>
  <cacheHierarchies count="76">
    <cacheHierarchy uniqueName="[Range].[AMT]" caption="AMT" attribute="1" defaultMemberUniqueName="[Range].[AMT].[All]" allUniqueName="[Range].[AMT].[All]" dimensionUniqueName="[Range]" displayFolder="" count="0" memberValueDatatype="5" unbalanced="0"/>
    <cacheHierarchy uniqueName="[Range].[BILL STATUS]" caption="BILL STATUS" attribute="1" defaultMemberUniqueName="[Range].[BILL STATUS].[All]" allUniqueName="[Range].[BILL STATUS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CGST]" caption="CGST" attribute="1" defaultMemberUniqueName="[Range].[CGST].[All]" allUniqueName="[Range].[CGST].[All]" dimensionUniqueName="[Range]" displayFolder="" count="0" memberValueDatatype="5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DATE (Month)]" caption="DATE (Month)" attribute="1" defaultMemberUniqueName="[Range].[DATE (Month)].[All]" allUniqueName="[Range].[DATE (Month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NET AMT]" caption="NET AMT" attribute="1" defaultMemberUniqueName="[Range].[NET AMT].[All]" allUniqueName="[Range].[NET AMT].[All]" dimensionUniqueName="[Range]" displayFolder="" count="0" memberValueDatatype="5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QTY]" caption="QTY" attribute="1" defaultMemberUniqueName="[Range].[QTY].[All]" allUniqueName="[Range].[QTY].[All]" dimensionUniqueName="[Range]" displayFolder="" count="0" memberValueDatatype="20" unbalanced="0"/>
    <cacheHierarchy uniqueName="[Range].[SERVICE DONE]" caption="SERVICE DONE" attribute="1" defaultMemberUniqueName="[Range].[SERVICE DONE].[All]" allUniqueName="[Range].[SERVICE DONE].[All]" dimensionUniqueName="[Range]" displayFolder="" count="0" memberValueDatatype="130" unbalanced="0"/>
    <cacheHierarchy uniqueName="[Range].[SEVICING CHARGES]" caption="SEVICING CHARGES" attribute="1" defaultMemberUniqueName="[Range].[SEVICING CHARGES].[All]" allUniqueName="[Range].[SEVICING CHARGES].[All]" dimensionUniqueName="[Range]" displayFolder="" count="0" memberValueDatatype="20" unbalanced="0"/>
    <cacheHierarchy uniqueName="[Range].[SGST]" caption="SGST" attribute="1" defaultMemberUniqueName="[Range].[SGST].[All]" allUniqueName="[Range].[SGST].[All]" dimensionUniqueName="[Range]" displayFolder="" count="0" memberValueDatatype="5" unbalanced="0"/>
    <cacheHierarchy uniqueName="[Range1].[Amount]" caption="Amount" attribute="1" defaultMemberUniqueName="[Range1].[Amount].[All]" allUniqueName="[Range1].[Amount].[All]" dimensionUniqueName="[Range1]" displayFolder="" count="0" memberValueDatatype="20" unbalanced="0"/>
    <cacheHierarchy uniqueName="[Range1].[Amt.(TAX EXLUDED)]" caption="Amt.(TAX EXLUDED)" attribute="1" defaultMemberUniqueName="[Range1].[Amt.(TAX EXLUDED)].[All]" allUniqueName="[Range1].[Amt.(TAX EXLUDED)].[All]" dimensionUniqueName="[Range1]" displayFolder="" count="0" memberValueDatatype="5" unbalanced="0"/>
    <cacheHierarchy uniqueName="[Range1].[Cess]" caption="Cess" attribute="1" defaultMemberUniqueName="[Range1].[Cess].[All]" allUniqueName="[Range1].[Cess].[All]" dimensionUniqueName="[Range1]" displayFolder="" count="0" memberValueDatatype="20" unbalanced="0"/>
    <cacheHierarchy uniqueName="[Range1].[Date]" caption="Date" attribute="1" time="1" defaultMemberUniqueName="[Range1].[Date].[All]" allUniqueName="[Range1].[Date].[All]" dimensionUniqueName="[Range1]" displayFolder="" count="0" memberValueDatatype="7" unbalanced="0"/>
    <cacheHierarchy uniqueName="[Range1].[GST@12%]" caption="GST@12%" attribute="1" defaultMemberUniqueName="[Range1].[GST@12%].[All]" allUniqueName="[Range1].[GST@12%].[All]" dimensionUniqueName="[Range1]" displayFolder="" count="0" memberValueDatatype="20" unbalanced="0"/>
    <cacheHierarchy uniqueName="[Range1].[GST@18%]" caption="GST@18%" attribute="1" defaultMemberUniqueName="[Range1].[GST@18%].[All]" allUniqueName="[Range1].[GST@18%].[All]" dimensionUniqueName="[Range1]" displayFolder="" count="0" memberValueDatatype="5" unbalanced="0"/>
    <cacheHierarchy uniqueName="[Range1].[GST@28%]" caption="GST@28%" attribute="1" defaultMemberUniqueName="[Range1].[GST@28%].[All]" allUniqueName="[Range1].[GST@28%].[All]" dimensionUniqueName="[Range1]" displayFolder="" count="0" memberValueDatatype="5" unbalanced="0"/>
    <cacheHierarchy uniqueName="[Range1].[GST@5%]" caption="GST@5%" attribute="1" defaultMemberUniqueName="[Range1].[GST@5%].[All]" allUniqueName="[Range1].[GST@5%].[All]" dimensionUniqueName="[Range1]" displayFolder="" count="0" memberValueDatatype="5" unbalanced="0"/>
    <cacheHierarchy uniqueName="[Range1].[GSTIN No.]" caption="GSTIN No." attribute="1" defaultMemberUniqueName="[Range1].[GSTIN No.].[All]" allUniqueName="[Range1].[GSTIN No.].[All]" dimensionUniqueName="[Range1]" displayFolder="" count="0" memberValueDatatype="130" unbalanced="0"/>
    <cacheHierarchy uniqueName="[Range1].[Inv. No.]" caption="Inv. No." attribute="1" defaultMemberUniqueName="[Range1].[Inv. No.].[All]" allUniqueName="[Range1].[Inv. No.].[All]" dimensionUniqueName="[Range1]" displayFolder="" count="0" memberValueDatatype="130" unbalanced="0"/>
    <cacheHierarchy uniqueName="[Range1].[Ref. No.]" caption="Ref. No." attribute="1" defaultMemberUniqueName="[Range1].[Ref. No.].[All]" allUniqueName="[Range1].[Ref. No.].[All]" dimensionUniqueName="[Range1]" displayFolder="" count="0" memberValueDatatype="130" unbalanced="0"/>
    <cacheHierarchy uniqueName="[Range1].[Return]" caption="Return" attribute="1" defaultMemberUniqueName="[Range1].[Return].[All]" allUniqueName="[Range1].[Return].[All]" dimensionUniqueName="[Range1]" displayFolder="" count="0" memberValueDatatype="20" unbalanced="0"/>
    <cacheHierarchy uniqueName="[Range1].[SUPPLIER NSME]" caption="SUPPLIER NSME" attribute="1" defaultMemberUniqueName="[Range1].[SUPPLIER NSME].[All]" allUniqueName="[Range1].[SUPPLIER NSME].[All]" dimensionUniqueName="[Range1]" displayFolder="" count="0" memberValueDatatype="130" unbalanced="0"/>
    <cacheHierarchy uniqueName="[Range1].[Tax]" caption="Tax" attribute="1" defaultMemberUniqueName="[Range1].[Tax].[All]" allUniqueName="[Range1].[Tax].[All]" dimensionUniqueName="[Range1]" displayFolder="" count="0" memberValueDatatype="5" unbalanced="0"/>
    <cacheHierarchy uniqueName="[Range2].[AMT]" caption="AMT" attribute="1" defaultMemberUniqueName="[Range2].[AMT].[All]" allUniqueName="[Range2].[AMT].[All]" dimensionUniqueName="[Range2]" displayFolder="" count="0" memberValueDatatype="5" unbalanced="0"/>
    <cacheHierarchy uniqueName="[Range2].[BILL STATUS]" caption="BILL STATUS" attribute="1" defaultMemberUniqueName="[Range2].[BILL STATUS].[All]" allUniqueName="[Range2].[BILL STATUS].[All]" dimensionUniqueName="[Range2]" displayFolder="" count="0" memberValueDatatype="130" unbalanced="0"/>
    <cacheHierarchy uniqueName="[Range2].[CATEGORY]" caption="CATEGORY" attribute="1" defaultMemberUniqueName="[Range2].[CATEGORY].[All]" allUniqueName="[Range2].[CATEGORY].[All]" dimensionUniqueName="[Range2]" displayFolder="" count="0" memberValueDatatype="130" unbalanced="0"/>
    <cacheHierarchy uniqueName="[Range2].[CGST]" caption="CGST" attribute="1" defaultMemberUniqueName="[Range2].[CGST].[All]" allUniqueName="[Range2].[CGST].[All]" dimensionUniqueName="[Range2]" displayFolder="" count="0" memberValueDatatype="5" unbalanced="0"/>
    <cacheHierarchy uniqueName="[Range2].[DATE]" caption="DATE" attribute="1" time="1" defaultMemberUniqueName="[Range2].[DATE].[All]" allUniqueName="[Range2].[DATE].[All]" dimensionUniqueName="[Range2]" displayFolder="" count="0" memberValueDatatype="7" unbalanced="0"/>
    <cacheHierarchy uniqueName="[Range2].[DATE (Month)]" caption="DATE (Month)" attribute="1" defaultMemberUniqueName="[Range2].[DATE (Month)].[All]" allUniqueName="[Range2].[DATE (Month)].[All]" dimensionUniqueName="[Range2]" displayFolder="" count="0" memberValueDatatype="130" unbalanced="0"/>
    <cacheHierarchy uniqueName="[Range2].[NET AMT]" caption="NET AMT" attribute="1" defaultMemberUniqueName="[Range2].[NET AMT].[All]" allUniqueName="[Range2].[NET AMT].[All]" dimensionUniqueName="[Range2]" displayFolder="" count="0" memberValueDatatype="5" unbalanced="0"/>
    <cacheHierarchy uniqueName="[Range2].[PRODUCT]" caption="PRODUCT" attribute="1" defaultMemberUniqueName="[Range2].[PRODUCT].[All]" allUniqueName="[Range2].[PRODUCT].[All]" dimensionUniqueName="[Range2]" displayFolder="" count="0" memberValueDatatype="130" unbalanced="0"/>
    <cacheHierarchy uniqueName="[Range2].[QTY]" caption="QTY" attribute="1" defaultMemberUniqueName="[Range2].[QTY].[All]" allUniqueName="[Range2].[QTY].[All]" dimensionUniqueName="[Range2]" displayFolder="" count="0" memberValueDatatype="20" unbalanced="0"/>
    <cacheHierarchy uniqueName="[Range2].[SGST]" caption="SGST" attribute="1" defaultMemberUniqueName="[Range2].[SGST].[All]" allUniqueName="[Range2].[SGST].[All]" dimensionUniqueName="[Range2]" displayFolder="" count="0" memberValueDatatype="5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Range2].[DATE (Month Index)]" caption="DATE (Month Index)" attribute="1" defaultMemberUniqueName="[Range2].[DATE (Month Index)].[All]" allUniqueName="[Range2].[DATE (Month Index)].[All]" dimensionUniqueName="[Range2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NET AMT]" caption="Sum of NET AMT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TY]" caption="Sum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GST]" caption="Sum of SGS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EVICING CHARGES]" caption="Sum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ERVICE DONE]" caption="Count of SERVICE DON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T]" caption="Sum of AM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mount]" caption="Sum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ax]" caption="Sum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ET AMT 2]" caption="Sum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QTY 2]" caption="Sum of QTY 2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QTY]" caption="Count of QTY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CGST]" caption="Sum of CGST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AMT]" caption="Min of AM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NET AMT]" caption="Average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NET AMT]" caption="Max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NET AMT]" caption="Min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tdDev of NET AMT]" caption="StdDev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EVICING CHARGES]" caption="Average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SEVICING CHARGES]" caption="Max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in of SEVICING CHARGES]" caption="Min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QTY]" caption="Average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QTY]" caption="Max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in of QTY]" caption="Min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tdDev of QTY]" caption="StdDev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mount]" caption="Average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Amount]" caption="Max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in of Amount]" caption="Min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tdDev of Amount]" caption="StdDev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Tax]" caption="Average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 of Tax]" caption="Max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in of Tax]" caption="Min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NET AMT 2]" caption="Average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ax of NET AMT 2]" caption="Max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in of NET AMT 2]" caption="Min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</dimensions>
  <measureGroups count="3">
    <measureGroup name="Range" caption="Range"/>
    <measureGroup name="Range1" caption="Range1"/>
    <measureGroup name="Range2" caption="Range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saveData="0" refreshedBy="HP" refreshedDate="45397.483690162037" backgroundQuery="1" createdVersion="6" refreshedVersion="6" minRefreshableVersion="3" recordCount="0" supportSubquery="1" supportAdvancedDrill="1">
  <cacheSource type="external" connectionId="1"/>
  <cacheFields count="3">
    <cacheField name="[Range].[DATE (Month)].[DATE (Month)]" caption="DATE (Month)" numFmtId="0" hierarchy="5" level="1">
      <sharedItems count="3">
        <s v="Oct"/>
        <s v="Nov"/>
        <s v="Dec"/>
      </sharedItems>
    </cacheField>
    <cacheField name="[Measures].[Sum of NET AMT]" caption="Sum of NET AMT" numFmtId="0" hierarchy="42" level="32767"/>
    <cacheField name="[Range].[DATE].[DATE]" caption="DATE" numFmtId="0" hierarchy="4" level="1">
      <sharedItems containsSemiMixedTypes="0" containsNonDate="0" containsDate="1" containsString="0" minDate="2023-10-02T00:00:00" maxDate="2024-01-01T00:00:00" count="69">
        <d v="2023-10-02T00:00:00"/>
        <d v="2023-10-04T00:00:00"/>
        <d v="2023-10-05T00:00:00"/>
        <d v="2023-10-06T00:00:00"/>
        <d v="2023-10-07T00:00:00"/>
        <d v="2023-10-08T00:00:00"/>
        <d v="2023-10-11T00:00:00"/>
        <d v="2023-10-12T00:00:00"/>
        <d v="2023-10-13T00:00:00"/>
        <d v="2023-10-14T00:00:00"/>
        <d v="2023-10-16T00:00:00"/>
        <d v="2023-10-18T00:00:00"/>
        <d v="2023-10-20T00:00:00"/>
        <d v="2023-10-21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5T00:00:00"/>
        <d v="2023-11-16T00:00:00"/>
        <d v="2023-11-17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30T00:00:00"/>
        <d v="2023-12-01T00:00:00"/>
        <d v="2023-12-02T00:00:00"/>
        <d v="2023-12-03T00:00:00"/>
        <d v="2023-12-04T00:00:00"/>
        <d v="2023-12-06T00:00:00"/>
        <d v="2023-12-07T00:00:00"/>
        <d v="2023-12-08T00:00:00"/>
        <d v="2023-12-09T00:00:00"/>
        <d v="2023-12-11T00:00:00"/>
        <d v="2023-12-12T00:00:00"/>
        <d v="2023-12-13T00:00:00"/>
        <d v="2023-12-15T00:00:00"/>
        <d v="2023-12-16T00:00:00"/>
        <d v="2023-12-17T00:00:00"/>
        <d v="2023-12-18T00:00:00"/>
        <d v="2023-12-20T00:00:00"/>
        <d v="2023-12-21T00:00:00"/>
        <d v="2023-12-23T00:00:00"/>
        <d v="2023-12-26T00:00:00"/>
        <d v="2023-12-29T00:00:00"/>
        <d v="2023-12-30T00:00:00"/>
        <d v="2023-12-31T00:00:00"/>
      </sharedItems>
    </cacheField>
  </cacheFields>
  <cacheHierarchies count="76">
    <cacheHierarchy uniqueName="[Range].[AMT]" caption="AMT" attribute="1" defaultMemberUniqueName="[Range].[AMT].[All]" allUniqueName="[Range].[AMT].[All]" dimensionUniqueName="[Range]" displayFolder="" count="0" memberValueDatatype="5" unbalanced="0"/>
    <cacheHierarchy uniqueName="[Range].[BILL STATUS]" caption="BILL STATUS" attribute="1" defaultMemberUniqueName="[Range].[BILL STATUS].[All]" allUniqueName="[Range].[BILL STATUS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CGST]" caption="CGST" attribute="1" defaultMemberUniqueName="[Range].[CGST].[All]" allUniqueName="[Range].[CGST].[All]" dimensionUniqueName="[Range]" displayFolder="" count="0" memberValueDatatype="5" unbalanced="0"/>
    <cacheHierarchy uniqueName="[Range].[DATE]" caption="DATE" attribute="1" time="1" defaultMemberUniqueName="[Range].[DATE].[All]" allUniqueName="[Range].[DATE].[All]" dimensionUniqueName="[Range]" displayFolder="" count="2" memberValueDatatype="7" unbalanced="0">
      <fieldsUsage count="2">
        <fieldUsage x="-1"/>
        <fieldUsage x="2"/>
      </fieldsUsage>
    </cacheHierarchy>
    <cacheHierarchy uniqueName="[Range].[DATE (Month)]" caption="DATE (Month)" attribute="1" defaultMemberUniqueName="[Range].[DATE (Month)].[All]" allUniqueName="[Range].[DATE (Month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NET AMT]" caption="NET AMT" attribute="1" defaultMemberUniqueName="[Range].[NET AMT].[All]" allUniqueName="[Range].[NET AMT].[All]" dimensionUniqueName="[Range]" displayFolder="" count="0" memberValueDatatype="5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QTY]" caption="QTY" attribute="1" defaultMemberUniqueName="[Range].[QTY].[All]" allUniqueName="[Range].[QTY].[All]" dimensionUniqueName="[Range]" displayFolder="" count="0" memberValueDatatype="20" unbalanced="0"/>
    <cacheHierarchy uniqueName="[Range].[SERVICE DONE]" caption="SERVICE DONE" attribute="1" defaultMemberUniqueName="[Range].[SERVICE DONE].[All]" allUniqueName="[Range].[SERVICE DONE].[All]" dimensionUniqueName="[Range]" displayFolder="" count="0" memberValueDatatype="130" unbalanced="0"/>
    <cacheHierarchy uniqueName="[Range].[SEVICING CHARGES]" caption="SEVICING CHARGES" attribute="1" defaultMemberUniqueName="[Range].[SEVICING CHARGES].[All]" allUniqueName="[Range].[SEVICING CHARGES].[All]" dimensionUniqueName="[Range]" displayFolder="" count="0" memberValueDatatype="20" unbalanced="0"/>
    <cacheHierarchy uniqueName="[Range].[SGST]" caption="SGST" attribute="1" defaultMemberUniqueName="[Range].[SGST].[All]" allUniqueName="[Range].[SGST].[All]" dimensionUniqueName="[Range]" displayFolder="" count="0" memberValueDatatype="5" unbalanced="0"/>
    <cacheHierarchy uniqueName="[Range1].[Amount]" caption="Amount" attribute="1" defaultMemberUniqueName="[Range1].[Amount].[All]" allUniqueName="[Range1].[Amount].[All]" dimensionUniqueName="[Range1]" displayFolder="" count="0" memberValueDatatype="20" unbalanced="0"/>
    <cacheHierarchy uniqueName="[Range1].[Amt.(TAX EXLUDED)]" caption="Amt.(TAX EXLUDED)" attribute="1" defaultMemberUniqueName="[Range1].[Amt.(TAX EXLUDED)].[All]" allUniqueName="[Range1].[Amt.(TAX EXLUDED)].[All]" dimensionUniqueName="[Range1]" displayFolder="" count="0" memberValueDatatype="5" unbalanced="0"/>
    <cacheHierarchy uniqueName="[Range1].[Cess]" caption="Cess" attribute="1" defaultMemberUniqueName="[Range1].[Cess].[All]" allUniqueName="[Range1].[Cess].[All]" dimensionUniqueName="[Range1]" displayFolder="" count="0" memberValueDatatype="20" unbalanced="0"/>
    <cacheHierarchy uniqueName="[Range1].[Date]" caption="Date" attribute="1" time="1" defaultMemberUniqueName="[Range1].[Date].[All]" allUniqueName="[Range1].[Date].[All]" dimensionUniqueName="[Range1]" displayFolder="" count="0" memberValueDatatype="7" unbalanced="0"/>
    <cacheHierarchy uniqueName="[Range1].[GST@12%]" caption="GST@12%" attribute="1" defaultMemberUniqueName="[Range1].[GST@12%].[All]" allUniqueName="[Range1].[GST@12%].[All]" dimensionUniqueName="[Range1]" displayFolder="" count="0" memberValueDatatype="20" unbalanced="0"/>
    <cacheHierarchy uniqueName="[Range1].[GST@18%]" caption="GST@18%" attribute="1" defaultMemberUniqueName="[Range1].[GST@18%].[All]" allUniqueName="[Range1].[GST@18%].[All]" dimensionUniqueName="[Range1]" displayFolder="" count="0" memberValueDatatype="5" unbalanced="0"/>
    <cacheHierarchy uniqueName="[Range1].[GST@28%]" caption="GST@28%" attribute="1" defaultMemberUniqueName="[Range1].[GST@28%].[All]" allUniqueName="[Range1].[GST@28%].[All]" dimensionUniqueName="[Range1]" displayFolder="" count="0" memberValueDatatype="5" unbalanced="0"/>
    <cacheHierarchy uniqueName="[Range1].[GST@5%]" caption="GST@5%" attribute="1" defaultMemberUniqueName="[Range1].[GST@5%].[All]" allUniqueName="[Range1].[GST@5%].[All]" dimensionUniqueName="[Range1]" displayFolder="" count="0" memberValueDatatype="5" unbalanced="0"/>
    <cacheHierarchy uniqueName="[Range1].[GSTIN No.]" caption="GSTIN No." attribute="1" defaultMemberUniqueName="[Range1].[GSTIN No.].[All]" allUniqueName="[Range1].[GSTIN No.].[All]" dimensionUniqueName="[Range1]" displayFolder="" count="0" memberValueDatatype="130" unbalanced="0"/>
    <cacheHierarchy uniqueName="[Range1].[Inv. No.]" caption="Inv. No." attribute="1" defaultMemberUniqueName="[Range1].[Inv. No.].[All]" allUniqueName="[Range1].[Inv. No.].[All]" dimensionUniqueName="[Range1]" displayFolder="" count="0" memberValueDatatype="130" unbalanced="0"/>
    <cacheHierarchy uniqueName="[Range1].[Ref. No.]" caption="Ref. No." attribute="1" defaultMemberUniqueName="[Range1].[Ref. No.].[All]" allUniqueName="[Range1].[Ref. No.].[All]" dimensionUniqueName="[Range1]" displayFolder="" count="0" memberValueDatatype="130" unbalanced="0"/>
    <cacheHierarchy uniqueName="[Range1].[Return]" caption="Return" attribute="1" defaultMemberUniqueName="[Range1].[Return].[All]" allUniqueName="[Range1].[Return].[All]" dimensionUniqueName="[Range1]" displayFolder="" count="0" memberValueDatatype="20" unbalanced="0"/>
    <cacheHierarchy uniqueName="[Range1].[SUPPLIER NSME]" caption="SUPPLIER NSME" attribute="1" defaultMemberUniqueName="[Range1].[SUPPLIER NSME].[All]" allUniqueName="[Range1].[SUPPLIER NSME].[All]" dimensionUniqueName="[Range1]" displayFolder="" count="0" memberValueDatatype="130" unbalanced="0"/>
    <cacheHierarchy uniqueName="[Range1].[Tax]" caption="Tax" attribute="1" defaultMemberUniqueName="[Range1].[Tax].[All]" allUniqueName="[Range1].[Tax].[All]" dimensionUniqueName="[Range1]" displayFolder="" count="0" memberValueDatatype="5" unbalanced="0"/>
    <cacheHierarchy uniqueName="[Range2].[AMT]" caption="AMT" attribute="1" defaultMemberUniqueName="[Range2].[AMT].[All]" allUniqueName="[Range2].[AMT].[All]" dimensionUniqueName="[Range2]" displayFolder="" count="0" memberValueDatatype="5" unbalanced="0"/>
    <cacheHierarchy uniqueName="[Range2].[BILL STATUS]" caption="BILL STATUS" attribute="1" defaultMemberUniqueName="[Range2].[BILL STATUS].[All]" allUniqueName="[Range2].[BILL STATUS].[All]" dimensionUniqueName="[Range2]" displayFolder="" count="0" memberValueDatatype="130" unbalanced="0"/>
    <cacheHierarchy uniqueName="[Range2].[CATEGORY]" caption="CATEGORY" attribute="1" defaultMemberUniqueName="[Range2].[CATEGORY].[All]" allUniqueName="[Range2].[CATEGORY].[All]" dimensionUniqueName="[Range2]" displayFolder="" count="0" memberValueDatatype="130" unbalanced="0"/>
    <cacheHierarchy uniqueName="[Range2].[CGST]" caption="CGST" attribute="1" defaultMemberUniqueName="[Range2].[CGST].[All]" allUniqueName="[Range2].[CGST].[All]" dimensionUniqueName="[Range2]" displayFolder="" count="0" memberValueDatatype="5" unbalanced="0"/>
    <cacheHierarchy uniqueName="[Range2].[DATE]" caption="DATE" attribute="1" time="1" defaultMemberUniqueName="[Range2].[DATE].[All]" allUniqueName="[Range2].[DATE].[All]" dimensionUniqueName="[Range2]" displayFolder="" count="0" memberValueDatatype="7" unbalanced="0"/>
    <cacheHierarchy uniqueName="[Range2].[DATE (Month)]" caption="DATE (Month)" attribute="1" defaultMemberUniqueName="[Range2].[DATE (Month)].[All]" allUniqueName="[Range2].[DATE (Month)].[All]" dimensionUniqueName="[Range2]" displayFolder="" count="0" memberValueDatatype="130" unbalanced="0"/>
    <cacheHierarchy uniqueName="[Range2].[NET AMT]" caption="NET AMT" attribute="1" defaultMemberUniqueName="[Range2].[NET AMT].[All]" allUniqueName="[Range2].[NET AMT].[All]" dimensionUniqueName="[Range2]" displayFolder="" count="0" memberValueDatatype="5" unbalanced="0"/>
    <cacheHierarchy uniqueName="[Range2].[PRODUCT]" caption="PRODUCT" attribute="1" defaultMemberUniqueName="[Range2].[PRODUCT].[All]" allUniqueName="[Range2].[PRODUCT].[All]" dimensionUniqueName="[Range2]" displayFolder="" count="0" memberValueDatatype="130" unbalanced="0"/>
    <cacheHierarchy uniqueName="[Range2].[QTY]" caption="QTY" attribute="1" defaultMemberUniqueName="[Range2].[QTY].[All]" allUniqueName="[Range2].[QTY].[All]" dimensionUniqueName="[Range2]" displayFolder="" count="0" memberValueDatatype="20" unbalanced="0"/>
    <cacheHierarchy uniqueName="[Range2].[SGST]" caption="SGST" attribute="1" defaultMemberUniqueName="[Range2].[SGST].[All]" allUniqueName="[Range2].[SGST].[All]" dimensionUniqueName="[Range2]" displayFolder="" count="0" memberValueDatatype="5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Range2].[DATE (Month Index)]" caption="DATE (Month Index)" attribute="1" defaultMemberUniqueName="[Range2].[DATE (Month Index)].[All]" allUniqueName="[Range2].[DATE (Month Index)].[All]" dimensionUniqueName="[Range2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NET AMT]" caption="Sum of NET AMT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TY]" caption="Sum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GST]" caption="Sum of SGS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EVICING CHARGES]" caption="Sum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ERVICE DONE]" caption="Count of SERVICE DON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T]" caption="Sum of AM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mount]" caption="Sum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ax]" caption="Sum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ET AMT 2]" caption="Sum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QTY 2]" caption="Sum of QTY 2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QTY]" caption="Count of QTY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CGST]" caption="Sum of CGST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AMT]" caption="Min of AM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NET AMT]" caption="Average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NET AMT]" caption="Max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NET AMT]" caption="Min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tdDev of NET AMT]" caption="StdDev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EVICING CHARGES]" caption="Average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SEVICING CHARGES]" caption="Max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in of SEVICING CHARGES]" caption="Min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QTY]" caption="Average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QTY]" caption="Max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in of QTY]" caption="Min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tdDev of QTY]" caption="StdDev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mount]" caption="Average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Amount]" caption="Max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in of Amount]" caption="Min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tdDev of Amount]" caption="StdDev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Tax]" caption="Average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 of Tax]" caption="Max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in of Tax]" caption="Min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NET AMT 2]" caption="Average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ax of NET AMT 2]" caption="Max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in of NET AMT 2]" caption="Min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</dimensions>
  <measureGroups count="3">
    <measureGroup name="Range" caption="Range"/>
    <measureGroup name="Range1" caption="Range1"/>
    <measureGroup name="Range2" caption="Range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saveData="0" refreshedBy="HP" refreshedDate="45397.484241435188" backgroundQuery="1" createdVersion="6" refreshedVersion="6" minRefreshableVersion="3" recordCount="0" supportSubquery="1" supportAdvancedDrill="1">
  <cacheSource type="external" connectionId="1"/>
  <cacheFields count="1">
    <cacheField name="[Range].[CATEGORY].[CATEGORY]" caption="CATEGORY" numFmtId="0" hierarchy="2" level="1">
      <sharedItems count="8">
        <s v="ACCESSORIES"/>
        <s v="BATTERY"/>
        <s v="BRAKES"/>
        <s v="CLUTCH"/>
        <s v="ELECTRICAL"/>
        <s v="ENGINE"/>
        <s v="OTHERS"/>
        <s v="TYRES"/>
      </sharedItems>
    </cacheField>
  </cacheFields>
  <cacheHierarchies count="76">
    <cacheHierarchy uniqueName="[Range].[AMT]" caption="AMT" attribute="1" defaultMemberUniqueName="[Range].[AMT].[All]" allUniqueName="[Range].[AMT].[All]" dimensionUniqueName="[Range]" displayFolder="" count="0" memberValueDatatype="5" unbalanced="0"/>
    <cacheHierarchy uniqueName="[Range].[BILL STATUS]" caption="BILL STATUS" attribute="1" defaultMemberUniqueName="[Range].[BILL STATUS].[All]" allUniqueName="[Range].[BILL STATUS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GST]" caption="CGST" attribute="1" defaultMemberUniqueName="[Range].[CGST].[All]" allUniqueName="[Range].[CGST].[All]" dimensionUniqueName="[Range]" displayFolder="" count="0" memberValueDatatype="5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DATE (Month)]" caption="DATE (Month)" attribute="1" defaultMemberUniqueName="[Range].[DATE (Month)].[All]" allUniqueName="[Range].[DATE (Month)].[All]" dimensionUniqueName="[Range]" displayFolder="" count="0" memberValueDatatype="130" unbalanced="0"/>
    <cacheHierarchy uniqueName="[Range].[NET AMT]" caption="NET AMT" attribute="1" defaultMemberUniqueName="[Range].[NET AMT].[All]" allUniqueName="[Range].[NET AMT].[All]" dimensionUniqueName="[Range]" displayFolder="" count="0" memberValueDatatype="5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QTY]" caption="QTY" attribute="1" defaultMemberUniqueName="[Range].[QTY].[All]" allUniqueName="[Range].[QTY].[All]" dimensionUniqueName="[Range]" displayFolder="" count="0" memberValueDatatype="20" unbalanced="0"/>
    <cacheHierarchy uniqueName="[Range].[SERVICE DONE]" caption="SERVICE DONE" attribute="1" defaultMemberUniqueName="[Range].[SERVICE DONE].[All]" allUniqueName="[Range].[SERVICE DONE].[All]" dimensionUniqueName="[Range]" displayFolder="" count="0" memberValueDatatype="130" unbalanced="0"/>
    <cacheHierarchy uniqueName="[Range].[SEVICING CHARGES]" caption="SEVICING CHARGES" attribute="1" defaultMemberUniqueName="[Range].[SEVICING CHARGES].[All]" allUniqueName="[Range].[SEVICING CHARGES].[All]" dimensionUniqueName="[Range]" displayFolder="" count="0" memberValueDatatype="20" unbalanced="0"/>
    <cacheHierarchy uniqueName="[Range].[SGST]" caption="SGST" attribute="1" defaultMemberUniqueName="[Range].[SGST].[All]" allUniqueName="[Range].[SGST].[All]" dimensionUniqueName="[Range]" displayFolder="" count="0" memberValueDatatype="5" unbalanced="0"/>
    <cacheHierarchy uniqueName="[Range1].[Amount]" caption="Amount" attribute="1" defaultMemberUniqueName="[Range1].[Amount].[All]" allUniqueName="[Range1].[Amount].[All]" dimensionUniqueName="[Range1]" displayFolder="" count="0" memberValueDatatype="20" unbalanced="0"/>
    <cacheHierarchy uniqueName="[Range1].[Amt.(TAX EXLUDED)]" caption="Amt.(TAX EXLUDED)" attribute="1" defaultMemberUniqueName="[Range1].[Amt.(TAX EXLUDED)].[All]" allUniqueName="[Range1].[Amt.(TAX EXLUDED)].[All]" dimensionUniqueName="[Range1]" displayFolder="" count="0" memberValueDatatype="5" unbalanced="0"/>
    <cacheHierarchy uniqueName="[Range1].[Cess]" caption="Cess" attribute="1" defaultMemberUniqueName="[Range1].[Cess].[All]" allUniqueName="[Range1].[Cess].[All]" dimensionUniqueName="[Range1]" displayFolder="" count="0" memberValueDatatype="20" unbalanced="0"/>
    <cacheHierarchy uniqueName="[Range1].[Date]" caption="Date" attribute="1" time="1" defaultMemberUniqueName="[Range1].[Date].[All]" allUniqueName="[Range1].[Date].[All]" dimensionUniqueName="[Range1]" displayFolder="" count="0" memberValueDatatype="7" unbalanced="0"/>
    <cacheHierarchy uniqueName="[Range1].[GST@12%]" caption="GST@12%" attribute="1" defaultMemberUniqueName="[Range1].[GST@12%].[All]" allUniqueName="[Range1].[GST@12%].[All]" dimensionUniqueName="[Range1]" displayFolder="" count="0" memberValueDatatype="20" unbalanced="0"/>
    <cacheHierarchy uniqueName="[Range1].[GST@18%]" caption="GST@18%" attribute="1" defaultMemberUniqueName="[Range1].[GST@18%].[All]" allUniqueName="[Range1].[GST@18%].[All]" dimensionUniqueName="[Range1]" displayFolder="" count="0" memberValueDatatype="5" unbalanced="0"/>
    <cacheHierarchy uniqueName="[Range1].[GST@28%]" caption="GST@28%" attribute="1" defaultMemberUniqueName="[Range1].[GST@28%].[All]" allUniqueName="[Range1].[GST@28%].[All]" dimensionUniqueName="[Range1]" displayFolder="" count="0" memberValueDatatype="5" unbalanced="0"/>
    <cacheHierarchy uniqueName="[Range1].[GST@5%]" caption="GST@5%" attribute="1" defaultMemberUniqueName="[Range1].[GST@5%].[All]" allUniqueName="[Range1].[GST@5%].[All]" dimensionUniqueName="[Range1]" displayFolder="" count="0" memberValueDatatype="5" unbalanced="0"/>
    <cacheHierarchy uniqueName="[Range1].[GSTIN No.]" caption="GSTIN No." attribute="1" defaultMemberUniqueName="[Range1].[GSTIN No.].[All]" allUniqueName="[Range1].[GSTIN No.].[All]" dimensionUniqueName="[Range1]" displayFolder="" count="0" memberValueDatatype="130" unbalanced="0"/>
    <cacheHierarchy uniqueName="[Range1].[Inv. No.]" caption="Inv. No." attribute="1" defaultMemberUniqueName="[Range1].[Inv. No.].[All]" allUniqueName="[Range1].[Inv. No.].[All]" dimensionUniqueName="[Range1]" displayFolder="" count="0" memberValueDatatype="130" unbalanced="0"/>
    <cacheHierarchy uniqueName="[Range1].[Ref. No.]" caption="Ref. No." attribute="1" defaultMemberUniqueName="[Range1].[Ref. No.].[All]" allUniqueName="[Range1].[Ref. No.].[All]" dimensionUniqueName="[Range1]" displayFolder="" count="0" memberValueDatatype="130" unbalanced="0"/>
    <cacheHierarchy uniqueName="[Range1].[Return]" caption="Return" attribute="1" defaultMemberUniqueName="[Range1].[Return].[All]" allUniqueName="[Range1].[Return].[All]" dimensionUniqueName="[Range1]" displayFolder="" count="0" memberValueDatatype="20" unbalanced="0"/>
    <cacheHierarchy uniqueName="[Range1].[SUPPLIER NSME]" caption="SUPPLIER NSME" attribute="1" defaultMemberUniqueName="[Range1].[SUPPLIER NSME].[All]" allUniqueName="[Range1].[SUPPLIER NSME].[All]" dimensionUniqueName="[Range1]" displayFolder="" count="0" memberValueDatatype="130" unbalanced="0"/>
    <cacheHierarchy uniqueName="[Range1].[Tax]" caption="Tax" attribute="1" defaultMemberUniqueName="[Range1].[Tax].[All]" allUniqueName="[Range1].[Tax].[All]" dimensionUniqueName="[Range1]" displayFolder="" count="0" memberValueDatatype="5" unbalanced="0"/>
    <cacheHierarchy uniqueName="[Range2].[AMT]" caption="AMT" attribute="1" defaultMemberUniqueName="[Range2].[AMT].[All]" allUniqueName="[Range2].[AMT].[All]" dimensionUniqueName="[Range2]" displayFolder="" count="0" memberValueDatatype="5" unbalanced="0"/>
    <cacheHierarchy uniqueName="[Range2].[BILL STATUS]" caption="BILL STATUS" attribute="1" defaultMemberUniqueName="[Range2].[BILL STATUS].[All]" allUniqueName="[Range2].[BILL STATUS].[All]" dimensionUniqueName="[Range2]" displayFolder="" count="0" memberValueDatatype="130" unbalanced="0"/>
    <cacheHierarchy uniqueName="[Range2].[CATEGORY]" caption="CATEGORY" attribute="1" defaultMemberUniqueName="[Range2].[CATEGORY].[All]" allUniqueName="[Range2].[CATEGORY].[All]" dimensionUniqueName="[Range2]" displayFolder="" count="0" memberValueDatatype="130" unbalanced="0"/>
    <cacheHierarchy uniqueName="[Range2].[CGST]" caption="CGST" attribute="1" defaultMemberUniqueName="[Range2].[CGST].[All]" allUniqueName="[Range2].[CGST].[All]" dimensionUniqueName="[Range2]" displayFolder="" count="0" memberValueDatatype="5" unbalanced="0"/>
    <cacheHierarchy uniqueName="[Range2].[DATE]" caption="DATE" attribute="1" time="1" defaultMemberUniqueName="[Range2].[DATE].[All]" allUniqueName="[Range2].[DATE].[All]" dimensionUniqueName="[Range2]" displayFolder="" count="0" memberValueDatatype="7" unbalanced="0"/>
    <cacheHierarchy uniqueName="[Range2].[DATE (Month)]" caption="DATE (Month)" attribute="1" defaultMemberUniqueName="[Range2].[DATE (Month)].[All]" allUniqueName="[Range2].[DATE (Month)].[All]" dimensionUniqueName="[Range2]" displayFolder="" count="0" memberValueDatatype="130" unbalanced="0"/>
    <cacheHierarchy uniqueName="[Range2].[NET AMT]" caption="NET AMT" attribute="1" defaultMemberUniqueName="[Range2].[NET AMT].[All]" allUniqueName="[Range2].[NET AMT].[All]" dimensionUniqueName="[Range2]" displayFolder="" count="0" memberValueDatatype="5" unbalanced="0"/>
    <cacheHierarchy uniqueName="[Range2].[PRODUCT]" caption="PRODUCT" attribute="1" defaultMemberUniqueName="[Range2].[PRODUCT].[All]" allUniqueName="[Range2].[PRODUCT].[All]" dimensionUniqueName="[Range2]" displayFolder="" count="0" memberValueDatatype="130" unbalanced="0"/>
    <cacheHierarchy uniqueName="[Range2].[QTY]" caption="QTY" attribute="1" defaultMemberUniqueName="[Range2].[QTY].[All]" allUniqueName="[Range2].[QTY].[All]" dimensionUniqueName="[Range2]" displayFolder="" count="0" memberValueDatatype="20" unbalanced="0"/>
    <cacheHierarchy uniqueName="[Range2].[SGST]" caption="SGST" attribute="1" defaultMemberUniqueName="[Range2].[SGST].[All]" allUniqueName="[Range2].[SGST].[All]" dimensionUniqueName="[Range2]" displayFolder="" count="0" memberValueDatatype="5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Range2].[DATE (Month Index)]" caption="DATE (Month Index)" attribute="1" defaultMemberUniqueName="[Range2].[DATE (Month Index)].[All]" allUniqueName="[Range2].[DATE (Month Index)].[All]" dimensionUniqueName="[Range2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NET AMT]" caption="Sum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TY]" caption="Sum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GST]" caption="Sum of SGS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EVICING CHARGES]" caption="Sum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ERVICE DONE]" caption="Count of SERVICE DON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T]" caption="Sum of AM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mount]" caption="Sum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ax]" caption="Sum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ET AMT 2]" caption="Sum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QTY 2]" caption="Sum of QTY 2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QTY]" caption="Count of QTY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CGST]" caption="Sum of CGST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AMT]" caption="Min of AM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NET AMT]" caption="Average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NET AMT]" caption="Max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NET AMT]" caption="Min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tdDev of NET AMT]" caption="StdDev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EVICING CHARGES]" caption="Average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SEVICING CHARGES]" caption="Max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in of SEVICING CHARGES]" caption="Min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QTY]" caption="Average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QTY]" caption="Max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in of QTY]" caption="Min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tdDev of QTY]" caption="StdDev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mount]" caption="Average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Amount]" caption="Max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in of Amount]" caption="Min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tdDev of Amount]" caption="StdDev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Tax]" caption="Average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 of Tax]" caption="Max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in of Tax]" caption="Min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NET AMT 2]" caption="Average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ax of NET AMT 2]" caption="Max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in of NET AMT 2]" caption="Min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</dimensions>
  <measureGroups count="3">
    <measureGroup name="Range" caption="Range"/>
    <measureGroup name="Range1" caption="Range1"/>
    <measureGroup name="Range2" caption="Range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5.xml><?xml version="1.0" encoding="utf-8"?>
<pivotCacheDefinition xmlns="http://schemas.openxmlformats.org/spreadsheetml/2006/main" xmlns:r="http://schemas.openxmlformats.org/officeDocument/2006/relationships" saveData="0" refreshedBy="HP" refreshedDate="45397.483672800925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Range].[SERVICE DONE].[SERVICE DONE]" caption="SERVICE DONE" numFmtId="0" hierarchy="9" level="1">
      <sharedItems count="1">
        <s v="YES"/>
      </sharedItems>
    </cacheField>
    <cacheField name="[Range].[DATE].[DATE]" caption="DATE" numFmtId="0" hierarchy="4" level="1">
      <sharedItems containsSemiMixedTypes="0" containsNonDate="0" containsDate="1" containsString="0" minDate="2023-10-02T00:00:00" maxDate="2024-01-01T00:00:00" count="69">
        <d v="2023-10-02T00:00:00"/>
        <d v="2023-10-04T00:00:00"/>
        <d v="2023-10-05T00:00:00"/>
        <d v="2023-10-06T00:00:00"/>
        <d v="2023-10-07T00:00:00"/>
        <d v="2023-10-08T00:00:00"/>
        <d v="2023-10-11T00:00:00"/>
        <d v="2023-10-12T00:00:00"/>
        <d v="2023-10-13T00:00:00"/>
        <d v="2023-10-14T00:00:00"/>
        <d v="2023-10-16T00:00:00"/>
        <d v="2023-10-18T00:00:00"/>
        <d v="2023-10-20T00:00:00"/>
        <d v="2023-10-21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5T00:00:00"/>
        <d v="2023-11-16T00:00:00"/>
        <d v="2023-11-17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30T00:00:00"/>
        <d v="2023-12-01T00:00:00"/>
        <d v="2023-12-02T00:00:00"/>
        <d v="2023-12-03T00:00:00"/>
        <d v="2023-12-04T00:00:00"/>
        <d v="2023-12-06T00:00:00"/>
        <d v="2023-12-07T00:00:00"/>
        <d v="2023-12-08T00:00:00"/>
        <d v="2023-12-09T00:00:00"/>
        <d v="2023-12-11T00:00:00"/>
        <d v="2023-12-12T00:00:00"/>
        <d v="2023-12-13T00:00:00"/>
        <d v="2023-12-15T00:00:00"/>
        <d v="2023-12-16T00:00:00"/>
        <d v="2023-12-17T00:00:00"/>
        <d v="2023-12-18T00:00:00"/>
        <d v="2023-12-20T00:00:00"/>
        <d v="2023-12-21T00:00:00"/>
        <d v="2023-12-23T00:00:00"/>
        <d v="2023-12-26T00:00:00"/>
        <d v="2023-12-29T00:00:00"/>
        <d v="2023-12-30T00:00:00"/>
        <d v="2023-12-31T00:00:00"/>
      </sharedItems>
    </cacheField>
    <cacheField name="[Measures].[Count of SERVICE DONE]" caption="Count of SERVICE DONE" numFmtId="0" hierarchy="46" level="32767"/>
    <cacheField name="[Range].[DATE (Month)].[DATE (Month)]" caption="DATE (Month)" numFmtId="0" hierarchy="5" level="1">
      <sharedItems count="3">
        <s v="Oct"/>
        <s v="Nov"/>
        <s v="Dec"/>
      </sharedItems>
    </cacheField>
  </cacheFields>
  <cacheHierarchies count="76">
    <cacheHierarchy uniqueName="[Range].[AMT]" caption="AMT" attribute="1" defaultMemberUniqueName="[Range].[AMT].[All]" allUniqueName="[Range].[AMT].[All]" dimensionUniqueName="[Range]" displayFolder="" count="0" memberValueDatatype="5" unbalanced="0"/>
    <cacheHierarchy uniqueName="[Range].[BILL STATUS]" caption="BILL STATUS" attribute="1" defaultMemberUniqueName="[Range].[BILL STATUS].[All]" allUniqueName="[Range].[BILL STATUS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CGST]" caption="CGST" attribute="1" defaultMemberUniqueName="[Range].[CGST].[All]" allUniqueName="[Range].[CGST].[All]" dimensionUniqueName="[Range]" displayFolder="" count="0" memberValueDatatype="5" unbalanced="0"/>
    <cacheHierarchy uniqueName="[Range].[DATE]" caption="DATE" attribute="1" time="1" defaultMemberUniqueName="[Range].[DATE].[All]" allUniqueName="[Range].[DATE].[All]" dimensionUniqueName="[Range]" displayFolder="" count="2" memberValueDatatype="7" unbalanced="0">
      <fieldsUsage count="2">
        <fieldUsage x="-1"/>
        <fieldUsage x="1"/>
      </fieldsUsage>
    </cacheHierarchy>
    <cacheHierarchy uniqueName="[Range].[DATE (Month)]" caption="DATE (Month)" attribute="1" defaultMemberUniqueName="[Range].[DATE (Month)].[All]" allUniqueName="[Range].[DATE (Month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NET AMT]" caption="NET AMT" attribute="1" defaultMemberUniqueName="[Range].[NET AMT].[All]" allUniqueName="[Range].[NET AMT].[All]" dimensionUniqueName="[Range]" displayFolder="" count="0" memberValueDatatype="5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QTY]" caption="QTY" attribute="1" defaultMemberUniqueName="[Range].[QTY].[All]" allUniqueName="[Range].[QTY].[All]" dimensionUniqueName="[Range]" displayFolder="" count="0" memberValueDatatype="20" unbalanced="0"/>
    <cacheHierarchy uniqueName="[Range].[SERVICE DONE]" caption="SERVICE DONE" attribute="1" defaultMemberUniqueName="[Range].[SERVICE DONE].[All]" allUniqueName="[Range].[SERVICE DON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EVICING CHARGES]" caption="SEVICING CHARGES" attribute="1" defaultMemberUniqueName="[Range].[SEVICING CHARGES].[All]" allUniqueName="[Range].[SEVICING CHARGES].[All]" dimensionUniqueName="[Range]" displayFolder="" count="0" memberValueDatatype="20" unbalanced="0"/>
    <cacheHierarchy uniqueName="[Range].[SGST]" caption="SGST" attribute="1" defaultMemberUniqueName="[Range].[SGST].[All]" allUniqueName="[Range].[SGST].[All]" dimensionUniqueName="[Range]" displayFolder="" count="0" memberValueDatatype="5" unbalanced="0"/>
    <cacheHierarchy uniqueName="[Range1].[Amount]" caption="Amount" attribute="1" defaultMemberUniqueName="[Range1].[Amount].[All]" allUniqueName="[Range1].[Amount].[All]" dimensionUniqueName="[Range1]" displayFolder="" count="0" memberValueDatatype="20" unbalanced="0"/>
    <cacheHierarchy uniqueName="[Range1].[Amt.(TAX EXLUDED)]" caption="Amt.(TAX EXLUDED)" attribute="1" defaultMemberUniqueName="[Range1].[Amt.(TAX EXLUDED)].[All]" allUniqueName="[Range1].[Amt.(TAX EXLUDED)].[All]" dimensionUniqueName="[Range1]" displayFolder="" count="0" memberValueDatatype="5" unbalanced="0"/>
    <cacheHierarchy uniqueName="[Range1].[Cess]" caption="Cess" attribute="1" defaultMemberUniqueName="[Range1].[Cess].[All]" allUniqueName="[Range1].[Cess].[All]" dimensionUniqueName="[Range1]" displayFolder="" count="0" memberValueDatatype="20" unbalanced="0"/>
    <cacheHierarchy uniqueName="[Range1].[Date]" caption="Date" attribute="1" time="1" defaultMemberUniqueName="[Range1].[Date].[All]" allUniqueName="[Range1].[Date].[All]" dimensionUniqueName="[Range1]" displayFolder="" count="0" memberValueDatatype="7" unbalanced="0"/>
    <cacheHierarchy uniqueName="[Range1].[GST@12%]" caption="GST@12%" attribute="1" defaultMemberUniqueName="[Range1].[GST@12%].[All]" allUniqueName="[Range1].[GST@12%].[All]" dimensionUniqueName="[Range1]" displayFolder="" count="0" memberValueDatatype="20" unbalanced="0"/>
    <cacheHierarchy uniqueName="[Range1].[GST@18%]" caption="GST@18%" attribute="1" defaultMemberUniqueName="[Range1].[GST@18%].[All]" allUniqueName="[Range1].[GST@18%].[All]" dimensionUniqueName="[Range1]" displayFolder="" count="0" memberValueDatatype="5" unbalanced="0"/>
    <cacheHierarchy uniqueName="[Range1].[GST@28%]" caption="GST@28%" attribute="1" defaultMemberUniqueName="[Range1].[GST@28%].[All]" allUniqueName="[Range1].[GST@28%].[All]" dimensionUniqueName="[Range1]" displayFolder="" count="0" memberValueDatatype="5" unbalanced="0"/>
    <cacheHierarchy uniqueName="[Range1].[GST@5%]" caption="GST@5%" attribute="1" defaultMemberUniqueName="[Range1].[GST@5%].[All]" allUniqueName="[Range1].[GST@5%].[All]" dimensionUniqueName="[Range1]" displayFolder="" count="0" memberValueDatatype="5" unbalanced="0"/>
    <cacheHierarchy uniqueName="[Range1].[GSTIN No.]" caption="GSTIN No." attribute="1" defaultMemberUniqueName="[Range1].[GSTIN No.].[All]" allUniqueName="[Range1].[GSTIN No.].[All]" dimensionUniqueName="[Range1]" displayFolder="" count="0" memberValueDatatype="130" unbalanced="0"/>
    <cacheHierarchy uniqueName="[Range1].[Inv. No.]" caption="Inv. No." attribute="1" defaultMemberUniqueName="[Range1].[Inv. No.].[All]" allUniqueName="[Range1].[Inv. No.].[All]" dimensionUniqueName="[Range1]" displayFolder="" count="0" memberValueDatatype="130" unbalanced="0"/>
    <cacheHierarchy uniqueName="[Range1].[Ref. No.]" caption="Ref. No." attribute="1" defaultMemberUniqueName="[Range1].[Ref. No.].[All]" allUniqueName="[Range1].[Ref. No.].[All]" dimensionUniqueName="[Range1]" displayFolder="" count="0" memberValueDatatype="130" unbalanced="0"/>
    <cacheHierarchy uniqueName="[Range1].[Return]" caption="Return" attribute="1" defaultMemberUniqueName="[Range1].[Return].[All]" allUniqueName="[Range1].[Return].[All]" dimensionUniqueName="[Range1]" displayFolder="" count="0" memberValueDatatype="20" unbalanced="0"/>
    <cacheHierarchy uniqueName="[Range1].[SUPPLIER NSME]" caption="SUPPLIER NSME" attribute="1" defaultMemberUniqueName="[Range1].[SUPPLIER NSME].[All]" allUniqueName="[Range1].[SUPPLIER NSME].[All]" dimensionUniqueName="[Range1]" displayFolder="" count="0" memberValueDatatype="130" unbalanced="0"/>
    <cacheHierarchy uniqueName="[Range1].[Tax]" caption="Tax" attribute="1" defaultMemberUniqueName="[Range1].[Tax].[All]" allUniqueName="[Range1].[Tax].[All]" dimensionUniqueName="[Range1]" displayFolder="" count="0" memberValueDatatype="5" unbalanced="0"/>
    <cacheHierarchy uniqueName="[Range2].[AMT]" caption="AMT" attribute="1" defaultMemberUniqueName="[Range2].[AMT].[All]" allUniqueName="[Range2].[AMT].[All]" dimensionUniqueName="[Range2]" displayFolder="" count="0" memberValueDatatype="5" unbalanced="0"/>
    <cacheHierarchy uniqueName="[Range2].[BILL STATUS]" caption="BILL STATUS" attribute="1" defaultMemberUniqueName="[Range2].[BILL STATUS].[All]" allUniqueName="[Range2].[BILL STATUS].[All]" dimensionUniqueName="[Range2]" displayFolder="" count="0" memberValueDatatype="130" unbalanced="0"/>
    <cacheHierarchy uniqueName="[Range2].[CATEGORY]" caption="CATEGORY" attribute="1" defaultMemberUniqueName="[Range2].[CATEGORY].[All]" allUniqueName="[Range2].[CATEGORY].[All]" dimensionUniqueName="[Range2]" displayFolder="" count="0" memberValueDatatype="130" unbalanced="0"/>
    <cacheHierarchy uniqueName="[Range2].[CGST]" caption="CGST" attribute="1" defaultMemberUniqueName="[Range2].[CGST].[All]" allUniqueName="[Range2].[CGST].[All]" dimensionUniqueName="[Range2]" displayFolder="" count="0" memberValueDatatype="5" unbalanced="0"/>
    <cacheHierarchy uniqueName="[Range2].[DATE]" caption="DATE" attribute="1" time="1" defaultMemberUniqueName="[Range2].[DATE].[All]" allUniqueName="[Range2].[DATE].[All]" dimensionUniqueName="[Range2]" displayFolder="" count="0" memberValueDatatype="7" unbalanced="0"/>
    <cacheHierarchy uniqueName="[Range2].[DATE (Month)]" caption="DATE (Month)" attribute="1" defaultMemberUniqueName="[Range2].[DATE (Month)].[All]" allUniqueName="[Range2].[DATE (Month)].[All]" dimensionUniqueName="[Range2]" displayFolder="" count="0" memberValueDatatype="130" unbalanced="0"/>
    <cacheHierarchy uniqueName="[Range2].[NET AMT]" caption="NET AMT" attribute="1" defaultMemberUniqueName="[Range2].[NET AMT].[All]" allUniqueName="[Range2].[NET AMT].[All]" dimensionUniqueName="[Range2]" displayFolder="" count="0" memberValueDatatype="5" unbalanced="0"/>
    <cacheHierarchy uniqueName="[Range2].[PRODUCT]" caption="PRODUCT" attribute="1" defaultMemberUniqueName="[Range2].[PRODUCT].[All]" allUniqueName="[Range2].[PRODUCT].[All]" dimensionUniqueName="[Range2]" displayFolder="" count="0" memberValueDatatype="130" unbalanced="0"/>
    <cacheHierarchy uniqueName="[Range2].[QTY]" caption="QTY" attribute="1" defaultMemberUniqueName="[Range2].[QTY].[All]" allUniqueName="[Range2].[QTY].[All]" dimensionUniqueName="[Range2]" displayFolder="" count="0" memberValueDatatype="20" unbalanced="0"/>
    <cacheHierarchy uniqueName="[Range2].[SGST]" caption="SGST" attribute="1" defaultMemberUniqueName="[Range2].[SGST].[All]" allUniqueName="[Range2].[SGST].[All]" dimensionUniqueName="[Range2]" displayFolder="" count="0" memberValueDatatype="5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Range2].[DATE (Month Index)]" caption="DATE (Month Index)" attribute="1" defaultMemberUniqueName="[Range2].[DATE (Month Index)].[All]" allUniqueName="[Range2].[DATE (Month Index)].[All]" dimensionUniqueName="[Range2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NET AMT]" caption="Sum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TY]" caption="Sum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GST]" caption="Sum of SGS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EVICING CHARGES]" caption="Sum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ERVICE DONE]" caption="Count of SERVICE DON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T]" caption="Sum of AM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mount]" caption="Sum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ax]" caption="Sum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ET AMT 2]" caption="Sum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QTY 2]" caption="Sum of QTY 2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QTY]" caption="Count of QTY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CGST]" caption="Sum of CGST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AMT]" caption="Min of AM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NET AMT]" caption="Average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NET AMT]" caption="Max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NET AMT]" caption="Min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tdDev of NET AMT]" caption="StdDev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EVICING CHARGES]" caption="Average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SEVICING CHARGES]" caption="Max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in of SEVICING CHARGES]" caption="Min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QTY]" caption="Average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QTY]" caption="Max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in of QTY]" caption="Min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tdDev of QTY]" caption="StdDev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mount]" caption="Average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Amount]" caption="Max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in of Amount]" caption="Min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tdDev of Amount]" caption="StdDev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Tax]" caption="Average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 of Tax]" caption="Max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in of Tax]" caption="Min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NET AMT 2]" caption="Average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ax of NET AMT 2]" caption="Max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in of NET AMT 2]" caption="Min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</dimensions>
  <measureGroups count="3">
    <measureGroup name="Range" caption="Range"/>
    <measureGroup name="Range1" caption="Range1"/>
    <measureGroup name="Range2" caption="Range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HP" refreshedDate="45390.429301388889" backgroundQuery="1" createdVersion="6" refreshedVersion="6" minRefreshableVersion="3" recordCount="0" supportSubquery="1" supportAdvancedDrill="1">
  <cacheSource type="external" connectionId="1"/>
  <cacheFields count="0"/>
  <cacheHierarchies count="76">
    <cacheHierarchy uniqueName="[Range].[AMT]" caption="AMT" attribute="1" defaultMemberUniqueName="[Range].[AMT].[All]" allUniqueName="[Range].[AMT].[All]" dimensionUniqueName="[Range]" displayFolder="" count="0" memberValueDatatype="5" unbalanced="0"/>
    <cacheHierarchy uniqueName="[Range].[BILL STATUS]" caption="BILL STATUS" attribute="1" defaultMemberUniqueName="[Range].[BILL STATUS].[All]" allUniqueName="[Range].[BILL STATUS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CGST]" caption="CGST" attribute="1" defaultMemberUniqueName="[Range].[CGST].[All]" allUniqueName="[Range].[CGST].[All]" dimensionUniqueName="[Range]" displayFolder="" count="0" memberValueDatatype="5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DATE (Month)]" caption="DATE (Month)" attribute="1" defaultMemberUniqueName="[Range].[DATE (Month)].[All]" allUniqueName="[Range].[DATE (Month)].[All]" dimensionUniqueName="[Range]" displayFolder="" count="0" memberValueDatatype="130" unbalanced="0"/>
    <cacheHierarchy uniqueName="[Range].[NET AMT]" caption="NET AMT" attribute="1" defaultMemberUniqueName="[Range].[NET AMT].[All]" allUniqueName="[Range].[NET AMT].[All]" dimensionUniqueName="[Range]" displayFolder="" count="0" memberValueDatatype="5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QTY]" caption="QTY" attribute="1" defaultMemberUniqueName="[Range].[QTY].[All]" allUniqueName="[Range].[QTY].[All]" dimensionUniqueName="[Range]" displayFolder="" count="0" memberValueDatatype="20" unbalanced="0"/>
    <cacheHierarchy uniqueName="[Range].[SERVICE DONE]" caption="SERVICE DONE" attribute="1" defaultMemberUniqueName="[Range].[SERVICE DONE].[All]" allUniqueName="[Range].[SERVICE DONE].[All]" dimensionUniqueName="[Range]" displayFolder="" count="0" memberValueDatatype="130" unbalanced="0"/>
    <cacheHierarchy uniqueName="[Range].[SEVICING CHARGES]" caption="SEVICING CHARGES" attribute="1" defaultMemberUniqueName="[Range].[SEVICING CHARGES].[All]" allUniqueName="[Range].[SEVICING CHARGES].[All]" dimensionUniqueName="[Range]" displayFolder="" count="0" memberValueDatatype="20" unbalanced="0"/>
    <cacheHierarchy uniqueName="[Range].[SGST]" caption="SGST" attribute="1" defaultMemberUniqueName="[Range].[SGST].[All]" allUniqueName="[Range].[SGST].[All]" dimensionUniqueName="[Range]" displayFolder="" count="0" memberValueDatatype="5" unbalanced="0"/>
    <cacheHierarchy uniqueName="[Range1].[Amount]" caption="Amount" attribute="1" defaultMemberUniqueName="[Range1].[Amount].[All]" allUniqueName="[Range1].[Amount].[All]" dimensionUniqueName="[Range1]" displayFolder="" count="0" memberValueDatatype="20" unbalanced="0"/>
    <cacheHierarchy uniqueName="[Range1].[Amt.(TAX EXLUDED)]" caption="Amt.(TAX EXLUDED)" attribute="1" defaultMemberUniqueName="[Range1].[Amt.(TAX EXLUDED)].[All]" allUniqueName="[Range1].[Amt.(TAX EXLUDED)].[All]" dimensionUniqueName="[Range1]" displayFolder="" count="0" memberValueDatatype="5" unbalanced="0"/>
    <cacheHierarchy uniqueName="[Range1].[Cess]" caption="Cess" attribute="1" defaultMemberUniqueName="[Range1].[Cess].[All]" allUniqueName="[Range1].[Cess].[All]" dimensionUniqueName="[Range1]" displayFolder="" count="0" memberValueDatatype="20" unbalanced="0"/>
    <cacheHierarchy uniqueName="[Range1].[Date]" caption="Date" attribute="1" time="1" defaultMemberUniqueName="[Range1].[Date].[All]" allUniqueName="[Range1].[Date].[All]" dimensionUniqueName="[Range1]" displayFolder="" count="0" memberValueDatatype="7" unbalanced="0"/>
    <cacheHierarchy uniqueName="[Range1].[GST@12%]" caption="GST@12%" attribute="1" defaultMemberUniqueName="[Range1].[GST@12%].[All]" allUniqueName="[Range1].[GST@12%].[All]" dimensionUniqueName="[Range1]" displayFolder="" count="0" memberValueDatatype="20" unbalanced="0"/>
    <cacheHierarchy uniqueName="[Range1].[GST@18%]" caption="GST@18%" attribute="1" defaultMemberUniqueName="[Range1].[GST@18%].[All]" allUniqueName="[Range1].[GST@18%].[All]" dimensionUniqueName="[Range1]" displayFolder="" count="0" memberValueDatatype="5" unbalanced="0"/>
    <cacheHierarchy uniqueName="[Range1].[GST@28%]" caption="GST@28%" attribute="1" defaultMemberUniqueName="[Range1].[GST@28%].[All]" allUniqueName="[Range1].[GST@28%].[All]" dimensionUniqueName="[Range1]" displayFolder="" count="0" memberValueDatatype="5" unbalanced="0"/>
    <cacheHierarchy uniqueName="[Range1].[GST@5%]" caption="GST@5%" attribute="1" defaultMemberUniqueName="[Range1].[GST@5%].[All]" allUniqueName="[Range1].[GST@5%].[All]" dimensionUniqueName="[Range1]" displayFolder="" count="0" memberValueDatatype="5" unbalanced="0"/>
    <cacheHierarchy uniqueName="[Range1].[GSTIN No.]" caption="GSTIN No." attribute="1" defaultMemberUniqueName="[Range1].[GSTIN No.].[All]" allUniqueName="[Range1].[GSTIN No.].[All]" dimensionUniqueName="[Range1]" displayFolder="" count="0" memberValueDatatype="130" unbalanced="0"/>
    <cacheHierarchy uniqueName="[Range1].[Inv. No.]" caption="Inv. No." attribute="1" defaultMemberUniqueName="[Range1].[Inv. No.].[All]" allUniqueName="[Range1].[Inv. No.].[All]" dimensionUniqueName="[Range1]" displayFolder="" count="0" memberValueDatatype="130" unbalanced="0"/>
    <cacheHierarchy uniqueName="[Range1].[Ref. No.]" caption="Ref. No." attribute="1" defaultMemberUniqueName="[Range1].[Ref. No.].[All]" allUniqueName="[Range1].[Ref. No.].[All]" dimensionUniqueName="[Range1]" displayFolder="" count="0" memberValueDatatype="130" unbalanced="0"/>
    <cacheHierarchy uniqueName="[Range1].[Return]" caption="Return" attribute="1" defaultMemberUniqueName="[Range1].[Return].[All]" allUniqueName="[Range1].[Return].[All]" dimensionUniqueName="[Range1]" displayFolder="" count="0" memberValueDatatype="20" unbalanced="0"/>
    <cacheHierarchy uniqueName="[Range1].[SUPPLIER NSME]" caption="SUPPLIER NSME" attribute="1" defaultMemberUniqueName="[Range1].[SUPPLIER NSME].[All]" allUniqueName="[Range1].[SUPPLIER NSME].[All]" dimensionUniqueName="[Range1]" displayFolder="" count="0" memberValueDatatype="130" unbalanced="0"/>
    <cacheHierarchy uniqueName="[Range1].[Tax]" caption="Tax" attribute="1" defaultMemberUniqueName="[Range1].[Tax].[All]" allUniqueName="[Range1].[Tax].[All]" dimensionUniqueName="[Range1]" displayFolder="" count="0" memberValueDatatype="5" unbalanced="0"/>
    <cacheHierarchy uniqueName="[Range2].[AMT]" caption="AMT" attribute="1" defaultMemberUniqueName="[Range2].[AMT].[All]" allUniqueName="[Range2].[AMT].[All]" dimensionUniqueName="[Range2]" displayFolder="" count="0" memberValueDatatype="5" unbalanced="0"/>
    <cacheHierarchy uniqueName="[Range2].[BILL STATUS]" caption="BILL STATUS" attribute="1" defaultMemberUniqueName="[Range2].[BILL STATUS].[All]" allUniqueName="[Range2].[BILL STATUS].[All]" dimensionUniqueName="[Range2]" displayFolder="" count="0" memberValueDatatype="130" unbalanced="0"/>
    <cacheHierarchy uniqueName="[Range2].[CATEGORY]" caption="CATEGORY" attribute="1" defaultMemberUniqueName="[Range2].[CATEGORY].[All]" allUniqueName="[Range2].[CATEGORY].[All]" dimensionUniqueName="[Range2]" displayFolder="" count="0" memberValueDatatype="130" unbalanced="0"/>
    <cacheHierarchy uniqueName="[Range2].[CGST]" caption="CGST" attribute="1" defaultMemberUniqueName="[Range2].[CGST].[All]" allUniqueName="[Range2].[CGST].[All]" dimensionUniqueName="[Range2]" displayFolder="" count="0" memberValueDatatype="5" unbalanced="0"/>
    <cacheHierarchy uniqueName="[Range2].[DATE]" caption="DATE" attribute="1" time="1" defaultMemberUniqueName="[Range2].[DATE].[All]" allUniqueName="[Range2].[DATE].[All]" dimensionUniqueName="[Range2]" displayFolder="" count="0" memberValueDatatype="7" unbalanced="0"/>
    <cacheHierarchy uniqueName="[Range2].[DATE (Month)]" caption="DATE (Month)" attribute="1" defaultMemberUniqueName="[Range2].[DATE (Month)].[All]" allUniqueName="[Range2].[DATE (Month)].[All]" dimensionUniqueName="[Range2]" displayFolder="" count="0" memberValueDatatype="130" unbalanced="0"/>
    <cacheHierarchy uniqueName="[Range2].[NET AMT]" caption="NET AMT" attribute="1" defaultMemberUniqueName="[Range2].[NET AMT].[All]" allUniqueName="[Range2].[NET AMT].[All]" dimensionUniqueName="[Range2]" displayFolder="" count="0" memberValueDatatype="5" unbalanced="0"/>
    <cacheHierarchy uniqueName="[Range2].[PRODUCT]" caption="PRODUCT" attribute="1" defaultMemberUniqueName="[Range2].[PRODUCT].[All]" allUniqueName="[Range2].[PRODUCT].[All]" dimensionUniqueName="[Range2]" displayFolder="" count="0" memberValueDatatype="130" unbalanced="0"/>
    <cacheHierarchy uniqueName="[Range2].[QTY]" caption="QTY" attribute="1" defaultMemberUniqueName="[Range2].[QTY].[All]" allUniqueName="[Range2].[QTY].[All]" dimensionUniqueName="[Range2]" displayFolder="" count="0" memberValueDatatype="20" unbalanced="0"/>
    <cacheHierarchy uniqueName="[Range2].[SGST]" caption="SGST" attribute="1" defaultMemberUniqueName="[Range2].[SGST].[All]" allUniqueName="[Range2].[SGST].[All]" dimensionUniqueName="[Range2]" displayFolder="" count="0" memberValueDatatype="5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Range2].[DATE (Month Index)]" caption="DATE (Month Index)" attribute="1" defaultMemberUniqueName="[Range2].[DATE (Month Index)].[All]" allUniqueName="[Range2].[DATE (Month Index)].[All]" dimensionUniqueName="[Range2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NET AMT]" caption="Sum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TY]" caption="Sum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GST]" caption="Sum of SGS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EVICING CHARGES]" caption="Sum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ERVICE DONE]" caption="Count of SERVICE DON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T]" caption="Sum of AM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mount]" caption="Sum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ax]" caption="Sum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ET AMT 2]" caption="Sum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QTY 2]" caption="Sum of QTY 2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QTY]" caption="Count of QTY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CGST]" caption="Sum of CGST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AMT]" caption="Min of AM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NET AMT]" caption="Average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NET AMT]" caption="Max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NET AMT]" caption="Min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tdDev of NET AMT]" caption="StdDev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EVICING CHARGES]" caption="Average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SEVICING CHARGES]" caption="Max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in of SEVICING CHARGES]" caption="Min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QTY]" caption="Average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QTY]" caption="Max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in of QTY]" caption="Min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tdDev of QTY]" caption="StdDev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mount]" caption="Average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Amount]" caption="Max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in of Amount]" caption="Min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tdDev of Amount]" caption="StdDev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Tax]" caption="Average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 of Tax]" caption="Max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in of Tax]" caption="Min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NET AMT 2]" caption="Average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ax of NET AMT 2]" caption="Max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in of NET AMT 2]" caption="Min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</dimensions>
  <measureGroups count="3">
    <measureGroup name="Range" caption="Range"/>
    <measureGroup name="Range1" caption="Range1"/>
    <measureGroup name="Range2" caption="Range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HP" refreshedDate="45390.448185648151" backgroundQuery="1" createdVersion="6" refreshedVersion="6" minRefreshableVersion="3" recordCount="0" supportSubquery="1" supportAdvancedDrill="1">
  <cacheSource type="external" connectionId="1"/>
  <cacheFields count="2">
    <cacheField name="[Range1].[SUPPLIER NSME].[SUPPLIER NSME]" caption="SUPPLIER NSME" numFmtId="0" hierarchy="24" level="1">
      <sharedItems count="6">
        <s v="AMAR MOTORS"/>
        <s v="DEEP AUTOMOBILES"/>
        <s v="K.K. ENTERPRISES"/>
        <s v="KAMADGIRI ENTERPRISES"/>
        <s v="R.R.&amp; SON'S"/>
        <s v="SAMAY SHATABDI POWER SOLUTIONS"/>
      </sharedItems>
    </cacheField>
    <cacheField name="[Measures].[Sum of Tax]" caption="Sum of Tax" numFmtId="0" hierarchy="49" level="32767"/>
  </cacheFields>
  <cacheHierarchies count="76">
    <cacheHierarchy uniqueName="[Range].[AMT]" caption="AMT" attribute="1" defaultMemberUniqueName="[Range].[AMT].[All]" allUniqueName="[Range].[AMT].[All]" dimensionUniqueName="[Range]" displayFolder="" count="0" memberValueDatatype="5" unbalanced="0"/>
    <cacheHierarchy uniqueName="[Range].[BILL STATUS]" caption="BILL STATUS" attribute="1" defaultMemberUniqueName="[Range].[BILL STATUS].[All]" allUniqueName="[Range].[BILL STATUS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CGST]" caption="CGST" attribute="1" defaultMemberUniqueName="[Range].[CGST].[All]" allUniqueName="[Range].[CGST].[All]" dimensionUniqueName="[Range]" displayFolder="" count="0" memberValueDatatype="5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DATE (Month)]" caption="DATE (Month)" attribute="1" defaultMemberUniqueName="[Range].[DATE (Month)].[All]" allUniqueName="[Range].[DATE (Month)].[All]" dimensionUniqueName="[Range]" displayFolder="" count="0" memberValueDatatype="130" unbalanced="0"/>
    <cacheHierarchy uniqueName="[Range].[NET AMT]" caption="NET AMT" attribute="1" defaultMemberUniqueName="[Range].[NET AMT].[All]" allUniqueName="[Range].[NET AMT].[All]" dimensionUniqueName="[Range]" displayFolder="" count="0" memberValueDatatype="5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QTY]" caption="QTY" attribute="1" defaultMemberUniqueName="[Range].[QTY].[All]" allUniqueName="[Range].[QTY].[All]" dimensionUniqueName="[Range]" displayFolder="" count="0" memberValueDatatype="20" unbalanced="0"/>
    <cacheHierarchy uniqueName="[Range].[SERVICE DONE]" caption="SERVICE DONE" attribute="1" defaultMemberUniqueName="[Range].[SERVICE DONE].[All]" allUniqueName="[Range].[SERVICE DONE].[All]" dimensionUniqueName="[Range]" displayFolder="" count="0" memberValueDatatype="130" unbalanced="0"/>
    <cacheHierarchy uniqueName="[Range].[SEVICING CHARGES]" caption="SEVICING CHARGES" attribute="1" defaultMemberUniqueName="[Range].[SEVICING CHARGES].[All]" allUniqueName="[Range].[SEVICING CHARGES].[All]" dimensionUniqueName="[Range]" displayFolder="" count="0" memberValueDatatype="20" unbalanced="0"/>
    <cacheHierarchy uniqueName="[Range].[SGST]" caption="SGST" attribute="1" defaultMemberUniqueName="[Range].[SGST].[All]" allUniqueName="[Range].[SGST].[All]" dimensionUniqueName="[Range]" displayFolder="" count="0" memberValueDatatype="5" unbalanced="0"/>
    <cacheHierarchy uniqueName="[Range1].[Amount]" caption="Amount" attribute="1" defaultMemberUniqueName="[Range1].[Amount].[All]" allUniqueName="[Range1].[Amount].[All]" dimensionUniqueName="[Range1]" displayFolder="" count="0" memberValueDatatype="20" unbalanced="0"/>
    <cacheHierarchy uniqueName="[Range1].[Amt.(TAX EXLUDED)]" caption="Amt.(TAX EXLUDED)" attribute="1" defaultMemberUniqueName="[Range1].[Amt.(TAX EXLUDED)].[All]" allUniqueName="[Range1].[Amt.(TAX EXLUDED)].[All]" dimensionUniqueName="[Range1]" displayFolder="" count="0" memberValueDatatype="5" unbalanced="0"/>
    <cacheHierarchy uniqueName="[Range1].[Cess]" caption="Cess" attribute="1" defaultMemberUniqueName="[Range1].[Cess].[All]" allUniqueName="[Range1].[Cess].[All]" dimensionUniqueName="[Range1]" displayFolder="" count="0" memberValueDatatype="20" unbalanced="0"/>
    <cacheHierarchy uniqueName="[Range1].[Date]" caption="Date" attribute="1" time="1" defaultMemberUniqueName="[Range1].[Date].[All]" allUniqueName="[Range1].[Date].[All]" dimensionUniqueName="[Range1]" displayFolder="" count="0" memberValueDatatype="7" unbalanced="0"/>
    <cacheHierarchy uniqueName="[Range1].[GST@12%]" caption="GST@12%" attribute="1" defaultMemberUniqueName="[Range1].[GST@12%].[All]" allUniqueName="[Range1].[GST@12%].[All]" dimensionUniqueName="[Range1]" displayFolder="" count="0" memberValueDatatype="20" unbalanced="0"/>
    <cacheHierarchy uniqueName="[Range1].[GST@18%]" caption="GST@18%" attribute="1" defaultMemberUniqueName="[Range1].[GST@18%].[All]" allUniqueName="[Range1].[GST@18%].[All]" dimensionUniqueName="[Range1]" displayFolder="" count="0" memberValueDatatype="5" unbalanced="0"/>
    <cacheHierarchy uniqueName="[Range1].[GST@28%]" caption="GST@28%" attribute="1" defaultMemberUniqueName="[Range1].[GST@28%].[All]" allUniqueName="[Range1].[GST@28%].[All]" dimensionUniqueName="[Range1]" displayFolder="" count="0" memberValueDatatype="5" unbalanced="0"/>
    <cacheHierarchy uniqueName="[Range1].[GST@5%]" caption="GST@5%" attribute="1" defaultMemberUniqueName="[Range1].[GST@5%].[All]" allUniqueName="[Range1].[GST@5%].[All]" dimensionUniqueName="[Range1]" displayFolder="" count="0" memberValueDatatype="5" unbalanced="0"/>
    <cacheHierarchy uniqueName="[Range1].[GSTIN No.]" caption="GSTIN No." attribute="1" defaultMemberUniqueName="[Range1].[GSTIN No.].[All]" allUniqueName="[Range1].[GSTIN No.].[All]" dimensionUniqueName="[Range1]" displayFolder="" count="0" memberValueDatatype="130" unbalanced="0"/>
    <cacheHierarchy uniqueName="[Range1].[Inv. No.]" caption="Inv. No." attribute="1" defaultMemberUniqueName="[Range1].[Inv. No.].[All]" allUniqueName="[Range1].[Inv. No.].[All]" dimensionUniqueName="[Range1]" displayFolder="" count="0" memberValueDatatype="130" unbalanced="0"/>
    <cacheHierarchy uniqueName="[Range1].[Ref. No.]" caption="Ref. No." attribute="1" defaultMemberUniqueName="[Range1].[Ref. No.].[All]" allUniqueName="[Range1].[Ref. No.].[All]" dimensionUniqueName="[Range1]" displayFolder="" count="0" memberValueDatatype="130" unbalanced="0"/>
    <cacheHierarchy uniqueName="[Range1].[Return]" caption="Return" attribute="1" defaultMemberUniqueName="[Range1].[Return].[All]" allUniqueName="[Range1].[Return].[All]" dimensionUniqueName="[Range1]" displayFolder="" count="0" memberValueDatatype="20" unbalanced="0"/>
    <cacheHierarchy uniqueName="[Range1].[SUPPLIER NSME]" caption="SUPPLIER NSME" attribute="1" defaultMemberUniqueName="[Range1].[SUPPLIER NSME].[All]" allUniqueName="[Range1].[SUPPLIER NSME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Tax]" caption="Tax" attribute="1" defaultMemberUniqueName="[Range1].[Tax].[All]" allUniqueName="[Range1].[Tax].[All]" dimensionUniqueName="[Range1]" displayFolder="" count="0" memberValueDatatype="5" unbalanced="0"/>
    <cacheHierarchy uniqueName="[Range2].[AMT]" caption="AMT" attribute="1" defaultMemberUniqueName="[Range2].[AMT].[All]" allUniqueName="[Range2].[AMT].[All]" dimensionUniqueName="[Range2]" displayFolder="" count="0" memberValueDatatype="5" unbalanced="0"/>
    <cacheHierarchy uniqueName="[Range2].[BILL STATUS]" caption="BILL STATUS" attribute="1" defaultMemberUniqueName="[Range2].[BILL STATUS].[All]" allUniqueName="[Range2].[BILL STATUS].[All]" dimensionUniqueName="[Range2]" displayFolder="" count="0" memberValueDatatype="130" unbalanced="0"/>
    <cacheHierarchy uniqueName="[Range2].[CATEGORY]" caption="CATEGORY" attribute="1" defaultMemberUniqueName="[Range2].[CATEGORY].[All]" allUniqueName="[Range2].[CATEGORY].[All]" dimensionUniqueName="[Range2]" displayFolder="" count="0" memberValueDatatype="130" unbalanced="0"/>
    <cacheHierarchy uniqueName="[Range2].[CGST]" caption="CGST" attribute="1" defaultMemberUniqueName="[Range2].[CGST].[All]" allUniqueName="[Range2].[CGST].[All]" dimensionUniqueName="[Range2]" displayFolder="" count="0" memberValueDatatype="5" unbalanced="0"/>
    <cacheHierarchy uniqueName="[Range2].[DATE]" caption="DATE" attribute="1" time="1" defaultMemberUniqueName="[Range2].[DATE].[All]" allUniqueName="[Range2].[DATE].[All]" dimensionUniqueName="[Range2]" displayFolder="" count="0" memberValueDatatype="7" unbalanced="0"/>
    <cacheHierarchy uniqueName="[Range2].[DATE (Month)]" caption="DATE (Month)" attribute="1" defaultMemberUniqueName="[Range2].[DATE (Month)].[All]" allUniqueName="[Range2].[DATE (Month)].[All]" dimensionUniqueName="[Range2]" displayFolder="" count="0" memberValueDatatype="130" unbalanced="0"/>
    <cacheHierarchy uniqueName="[Range2].[NET AMT]" caption="NET AMT" attribute="1" defaultMemberUniqueName="[Range2].[NET AMT].[All]" allUniqueName="[Range2].[NET AMT].[All]" dimensionUniqueName="[Range2]" displayFolder="" count="0" memberValueDatatype="5" unbalanced="0"/>
    <cacheHierarchy uniqueName="[Range2].[PRODUCT]" caption="PRODUCT" attribute="1" defaultMemberUniqueName="[Range2].[PRODUCT].[All]" allUniqueName="[Range2].[PRODUCT].[All]" dimensionUniqueName="[Range2]" displayFolder="" count="0" memberValueDatatype="130" unbalanced="0"/>
    <cacheHierarchy uniqueName="[Range2].[QTY]" caption="QTY" attribute="1" defaultMemberUniqueName="[Range2].[QTY].[All]" allUniqueName="[Range2].[QTY].[All]" dimensionUniqueName="[Range2]" displayFolder="" count="0" memberValueDatatype="20" unbalanced="0"/>
    <cacheHierarchy uniqueName="[Range2].[SGST]" caption="SGST" attribute="1" defaultMemberUniqueName="[Range2].[SGST].[All]" allUniqueName="[Range2].[SGST].[All]" dimensionUniqueName="[Range2]" displayFolder="" count="0" memberValueDatatype="5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Range2].[DATE (Month Index)]" caption="DATE (Month Index)" attribute="1" defaultMemberUniqueName="[Range2].[DATE (Month Index)].[All]" allUniqueName="[Range2].[DATE (Month Index)].[All]" dimensionUniqueName="[Range2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NET AMT]" caption="Sum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TY]" caption="Sum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GST]" caption="Sum of SGS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EVICING CHARGES]" caption="Sum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ERVICE DONE]" caption="Count of SERVICE DON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T]" caption="Sum of AM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mount]" caption="Sum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ax]" caption="Sum of Tax" measure="1" displayFolder="" measureGroup="Rang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ET AMT 2]" caption="Sum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QTY 2]" caption="Sum of QTY 2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QTY]" caption="Count of QTY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CGST]" caption="Sum of CGST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AMT]" caption="Min of AM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NET AMT]" caption="Average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NET AMT]" caption="Max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NET AMT]" caption="Min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tdDev of NET AMT]" caption="StdDev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EVICING CHARGES]" caption="Average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SEVICING CHARGES]" caption="Max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in of SEVICING CHARGES]" caption="Min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QTY]" caption="Average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QTY]" caption="Max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in of QTY]" caption="Min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tdDev of QTY]" caption="StdDev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mount]" caption="Average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Amount]" caption="Max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in of Amount]" caption="Min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tdDev of Amount]" caption="StdDev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Tax]" caption="Average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 of Tax]" caption="Max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in of Tax]" caption="Min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NET AMT 2]" caption="Average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ax of NET AMT 2]" caption="Max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in of NET AMT 2]" caption="Min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</dimensions>
  <measureGroups count="3">
    <measureGroup name="Range" caption="Range"/>
    <measureGroup name="Range1" caption="Range1"/>
    <measureGroup name="Range2" caption="Range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HP" refreshedDate="45390.447001851855" backgroundQuery="1" createdVersion="6" refreshedVersion="6" minRefreshableVersion="3" recordCount="0" supportSubquery="1" supportAdvancedDrill="1">
  <cacheSource type="external" connectionId="1"/>
  <cacheFields count="2">
    <cacheField name="[Range1].[SUPPLIER NSME].[SUPPLIER NSME]" caption="SUPPLIER NSME" numFmtId="0" hierarchy="24" level="1">
      <sharedItems count="6">
        <s v="AMAR MOTORS"/>
        <s v="DEEP AUTOMOBILES"/>
        <s v="K.K. ENTERPRISES"/>
        <s v="KAMADGIRI ENTERPRISES"/>
        <s v="R.R.&amp; SON'S"/>
        <s v="SAMAY SHATABDI POWER SOLUTIONS"/>
      </sharedItems>
    </cacheField>
    <cacheField name="[Measures].[Sum of Amount]" caption="Sum of Amount" numFmtId="0" hierarchy="48" level="32767"/>
  </cacheFields>
  <cacheHierarchies count="76">
    <cacheHierarchy uniqueName="[Range].[AMT]" caption="AMT" attribute="1" defaultMemberUniqueName="[Range].[AMT].[All]" allUniqueName="[Range].[AMT].[All]" dimensionUniqueName="[Range]" displayFolder="" count="0" memberValueDatatype="5" unbalanced="0"/>
    <cacheHierarchy uniqueName="[Range].[BILL STATUS]" caption="BILL STATUS" attribute="1" defaultMemberUniqueName="[Range].[BILL STATUS].[All]" allUniqueName="[Range].[BILL STATUS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CGST]" caption="CGST" attribute="1" defaultMemberUniqueName="[Range].[CGST].[All]" allUniqueName="[Range].[CGST].[All]" dimensionUniqueName="[Range]" displayFolder="" count="0" memberValueDatatype="5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DATE (Month)]" caption="DATE (Month)" attribute="1" defaultMemberUniqueName="[Range].[DATE (Month)].[All]" allUniqueName="[Range].[DATE (Month)].[All]" dimensionUniqueName="[Range]" displayFolder="" count="0" memberValueDatatype="130" unbalanced="0"/>
    <cacheHierarchy uniqueName="[Range].[NET AMT]" caption="NET AMT" attribute="1" defaultMemberUniqueName="[Range].[NET AMT].[All]" allUniqueName="[Range].[NET AMT].[All]" dimensionUniqueName="[Range]" displayFolder="" count="0" memberValueDatatype="5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QTY]" caption="QTY" attribute="1" defaultMemberUniqueName="[Range].[QTY].[All]" allUniqueName="[Range].[QTY].[All]" dimensionUniqueName="[Range]" displayFolder="" count="0" memberValueDatatype="20" unbalanced="0"/>
    <cacheHierarchy uniqueName="[Range].[SERVICE DONE]" caption="SERVICE DONE" attribute="1" defaultMemberUniqueName="[Range].[SERVICE DONE].[All]" allUniqueName="[Range].[SERVICE DONE].[All]" dimensionUniqueName="[Range]" displayFolder="" count="0" memberValueDatatype="130" unbalanced="0"/>
    <cacheHierarchy uniqueName="[Range].[SEVICING CHARGES]" caption="SEVICING CHARGES" attribute="1" defaultMemberUniqueName="[Range].[SEVICING CHARGES].[All]" allUniqueName="[Range].[SEVICING CHARGES].[All]" dimensionUniqueName="[Range]" displayFolder="" count="0" memberValueDatatype="20" unbalanced="0"/>
    <cacheHierarchy uniqueName="[Range].[SGST]" caption="SGST" attribute="1" defaultMemberUniqueName="[Range].[SGST].[All]" allUniqueName="[Range].[SGST].[All]" dimensionUniqueName="[Range]" displayFolder="" count="0" memberValueDatatype="5" unbalanced="0"/>
    <cacheHierarchy uniqueName="[Range1].[Amount]" caption="Amount" attribute="1" defaultMemberUniqueName="[Range1].[Amount].[All]" allUniqueName="[Range1].[Amount].[All]" dimensionUniqueName="[Range1]" displayFolder="" count="0" memberValueDatatype="20" unbalanced="0"/>
    <cacheHierarchy uniqueName="[Range1].[Amt.(TAX EXLUDED)]" caption="Amt.(TAX EXLUDED)" attribute="1" defaultMemberUniqueName="[Range1].[Amt.(TAX EXLUDED)].[All]" allUniqueName="[Range1].[Amt.(TAX EXLUDED)].[All]" dimensionUniqueName="[Range1]" displayFolder="" count="0" memberValueDatatype="5" unbalanced="0"/>
    <cacheHierarchy uniqueName="[Range1].[Cess]" caption="Cess" attribute="1" defaultMemberUniqueName="[Range1].[Cess].[All]" allUniqueName="[Range1].[Cess].[All]" dimensionUniqueName="[Range1]" displayFolder="" count="0" memberValueDatatype="20" unbalanced="0"/>
    <cacheHierarchy uniqueName="[Range1].[Date]" caption="Date" attribute="1" time="1" defaultMemberUniqueName="[Range1].[Date].[All]" allUniqueName="[Range1].[Date].[All]" dimensionUniqueName="[Range1]" displayFolder="" count="0" memberValueDatatype="7" unbalanced="0"/>
    <cacheHierarchy uniqueName="[Range1].[GST@12%]" caption="GST@12%" attribute="1" defaultMemberUniqueName="[Range1].[GST@12%].[All]" allUniqueName="[Range1].[GST@12%].[All]" dimensionUniqueName="[Range1]" displayFolder="" count="0" memberValueDatatype="20" unbalanced="0"/>
    <cacheHierarchy uniqueName="[Range1].[GST@18%]" caption="GST@18%" attribute="1" defaultMemberUniqueName="[Range1].[GST@18%].[All]" allUniqueName="[Range1].[GST@18%].[All]" dimensionUniqueName="[Range1]" displayFolder="" count="0" memberValueDatatype="5" unbalanced="0"/>
    <cacheHierarchy uniqueName="[Range1].[GST@28%]" caption="GST@28%" attribute="1" defaultMemberUniqueName="[Range1].[GST@28%].[All]" allUniqueName="[Range1].[GST@28%].[All]" dimensionUniqueName="[Range1]" displayFolder="" count="0" memberValueDatatype="5" unbalanced="0"/>
    <cacheHierarchy uniqueName="[Range1].[GST@5%]" caption="GST@5%" attribute="1" defaultMemberUniqueName="[Range1].[GST@5%].[All]" allUniqueName="[Range1].[GST@5%].[All]" dimensionUniqueName="[Range1]" displayFolder="" count="0" memberValueDatatype="5" unbalanced="0"/>
    <cacheHierarchy uniqueName="[Range1].[GSTIN No.]" caption="GSTIN No." attribute="1" defaultMemberUniqueName="[Range1].[GSTIN No.].[All]" allUniqueName="[Range1].[GSTIN No.].[All]" dimensionUniqueName="[Range1]" displayFolder="" count="0" memberValueDatatype="130" unbalanced="0"/>
    <cacheHierarchy uniqueName="[Range1].[Inv. No.]" caption="Inv. No." attribute="1" defaultMemberUniqueName="[Range1].[Inv. No.].[All]" allUniqueName="[Range1].[Inv. No.].[All]" dimensionUniqueName="[Range1]" displayFolder="" count="0" memberValueDatatype="130" unbalanced="0"/>
    <cacheHierarchy uniqueName="[Range1].[Ref. No.]" caption="Ref. No." attribute="1" defaultMemberUniqueName="[Range1].[Ref. No.].[All]" allUniqueName="[Range1].[Ref. No.].[All]" dimensionUniqueName="[Range1]" displayFolder="" count="0" memberValueDatatype="130" unbalanced="0"/>
    <cacheHierarchy uniqueName="[Range1].[Return]" caption="Return" attribute="1" defaultMemberUniqueName="[Range1].[Return].[All]" allUniqueName="[Range1].[Return].[All]" dimensionUniqueName="[Range1]" displayFolder="" count="0" memberValueDatatype="20" unbalanced="0"/>
    <cacheHierarchy uniqueName="[Range1].[SUPPLIER NSME]" caption="SUPPLIER NSME" attribute="1" defaultMemberUniqueName="[Range1].[SUPPLIER NSME].[All]" allUniqueName="[Range1].[SUPPLIER NSME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Tax]" caption="Tax" attribute="1" defaultMemberUniqueName="[Range1].[Tax].[All]" allUniqueName="[Range1].[Tax].[All]" dimensionUniqueName="[Range1]" displayFolder="" count="0" memberValueDatatype="5" unbalanced="0"/>
    <cacheHierarchy uniqueName="[Range2].[AMT]" caption="AMT" attribute="1" defaultMemberUniqueName="[Range2].[AMT].[All]" allUniqueName="[Range2].[AMT].[All]" dimensionUniqueName="[Range2]" displayFolder="" count="0" memberValueDatatype="5" unbalanced="0"/>
    <cacheHierarchy uniqueName="[Range2].[BILL STATUS]" caption="BILL STATUS" attribute="1" defaultMemberUniqueName="[Range2].[BILL STATUS].[All]" allUniqueName="[Range2].[BILL STATUS].[All]" dimensionUniqueName="[Range2]" displayFolder="" count="0" memberValueDatatype="130" unbalanced="0"/>
    <cacheHierarchy uniqueName="[Range2].[CATEGORY]" caption="CATEGORY" attribute="1" defaultMemberUniqueName="[Range2].[CATEGORY].[All]" allUniqueName="[Range2].[CATEGORY].[All]" dimensionUniqueName="[Range2]" displayFolder="" count="0" memberValueDatatype="130" unbalanced="0"/>
    <cacheHierarchy uniqueName="[Range2].[CGST]" caption="CGST" attribute="1" defaultMemberUniqueName="[Range2].[CGST].[All]" allUniqueName="[Range2].[CGST].[All]" dimensionUniqueName="[Range2]" displayFolder="" count="0" memberValueDatatype="5" unbalanced="0"/>
    <cacheHierarchy uniqueName="[Range2].[DATE]" caption="DATE" attribute="1" time="1" defaultMemberUniqueName="[Range2].[DATE].[All]" allUniqueName="[Range2].[DATE].[All]" dimensionUniqueName="[Range2]" displayFolder="" count="0" memberValueDatatype="7" unbalanced="0"/>
    <cacheHierarchy uniqueName="[Range2].[DATE (Month)]" caption="DATE (Month)" attribute="1" defaultMemberUniqueName="[Range2].[DATE (Month)].[All]" allUniqueName="[Range2].[DATE (Month)].[All]" dimensionUniqueName="[Range2]" displayFolder="" count="0" memberValueDatatype="130" unbalanced="0"/>
    <cacheHierarchy uniqueName="[Range2].[NET AMT]" caption="NET AMT" attribute="1" defaultMemberUniqueName="[Range2].[NET AMT].[All]" allUniqueName="[Range2].[NET AMT].[All]" dimensionUniqueName="[Range2]" displayFolder="" count="0" memberValueDatatype="5" unbalanced="0"/>
    <cacheHierarchy uniqueName="[Range2].[PRODUCT]" caption="PRODUCT" attribute="1" defaultMemberUniqueName="[Range2].[PRODUCT].[All]" allUniqueName="[Range2].[PRODUCT].[All]" dimensionUniqueName="[Range2]" displayFolder="" count="0" memberValueDatatype="130" unbalanced="0"/>
    <cacheHierarchy uniqueName="[Range2].[QTY]" caption="QTY" attribute="1" defaultMemberUniqueName="[Range2].[QTY].[All]" allUniqueName="[Range2].[QTY].[All]" dimensionUniqueName="[Range2]" displayFolder="" count="0" memberValueDatatype="20" unbalanced="0"/>
    <cacheHierarchy uniqueName="[Range2].[SGST]" caption="SGST" attribute="1" defaultMemberUniqueName="[Range2].[SGST].[All]" allUniqueName="[Range2].[SGST].[All]" dimensionUniqueName="[Range2]" displayFolder="" count="0" memberValueDatatype="5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Range2].[DATE (Month Index)]" caption="DATE (Month Index)" attribute="1" defaultMemberUniqueName="[Range2].[DATE (Month Index)].[All]" allUniqueName="[Range2].[DATE (Month Index)].[All]" dimensionUniqueName="[Range2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NET AMT]" caption="Sum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TY]" caption="Sum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GST]" caption="Sum of SGS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EVICING CHARGES]" caption="Sum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ERVICE DONE]" caption="Count of SERVICE DON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T]" caption="Sum of AM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mount]" caption="Sum of Amount" measure="1" displayFolder="" measureGroup="Rang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ax]" caption="Sum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ET AMT 2]" caption="Sum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QTY 2]" caption="Sum of QTY 2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QTY]" caption="Count of QTY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CGST]" caption="Sum of CGST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AMT]" caption="Min of AM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NET AMT]" caption="Average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NET AMT]" caption="Max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NET AMT]" caption="Min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tdDev of NET AMT]" caption="StdDev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EVICING CHARGES]" caption="Average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SEVICING CHARGES]" caption="Max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in of SEVICING CHARGES]" caption="Min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QTY]" caption="Average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QTY]" caption="Max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in of QTY]" caption="Min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tdDev of QTY]" caption="StdDev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mount]" caption="Average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Amount]" caption="Max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in of Amount]" caption="Min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tdDev of Amount]" caption="StdDev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Tax]" caption="Average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 of Tax]" caption="Max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in of Tax]" caption="Min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NET AMT 2]" caption="Average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ax of NET AMT 2]" caption="Max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in of NET AMT 2]" caption="Min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</dimensions>
  <measureGroups count="3">
    <measureGroup name="Range" caption="Range"/>
    <measureGroup name="Range1" caption="Range1"/>
    <measureGroup name="Range2" caption="Range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HP" refreshedDate="45391.611605208331" backgroundQuery="1" createdVersion="6" refreshedVersion="6" minRefreshableVersion="3" recordCount="0" supportSubquery="1" supportAdvancedDrill="1">
  <cacheSource type="external" connectionId="1"/>
  <cacheFields count="5">
    <cacheField name="[Measures].[Sum of Tax]" caption="Sum of Tax" numFmtId="0" hierarchy="49" level="32767"/>
    <cacheField name="[Range1].[SUPPLIER NSME].[SUPPLIER NSME]" caption="SUPPLIER NSME" numFmtId="0" hierarchy="24" level="1">
      <sharedItems count="6">
        <s v="AMAR MOTORS"/>
        <s v="DEEP AUTOMOBILES"/>
        <s v="K.K. ENTERPRISES"/>
        <s v="KAMADGIRI ENTERPRISES"/>
        <s v="R.R.&amp; SON'S"/>
        <s v="SAMAY SHATABDI POWER SOLUTIONS"/>
      </sharedItems>
    </cacheField>
    <cacheField name="[Measures].[Average of Tax]" caption="Average of Tax" numFmtId="0" hierarchy="70" level="32767"/>
    <cacheField name="[Measures].[Max of Tax]" caption="Max of Tax" numFmtId="0" hierarchy="71" level="32767"/>
    <cacheField name="[Measures].[Min of Tax]" caption="Min of Tax" numFmtId="0" hierarchy="72" level="32767"/>
  </cacheFields>
  <cacheHierarchies count="76">
    <cacheHierarchy uniqueName="[Range].[AMT]" caption="AMT" attribute="1" defaultMemberUniqueName="[Range].[AMT].[All]" allUniqueName="[Range].[AMT].[All]" dimensionUniqueName="[Range]" displayFolder="" count="0" memberValueDatatype="5" unbalanced="0"/>
    <cacheHierarchy uniqueName="[Range].[BILL STATUS]" caption="BILL STATUS" attribute="1" defaultMemberUniqueName="[Range].[BILL STATUS].[All]" allUniqueName="[Range].[BILL STATUS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CGST]" caption="CGST" attribute="1" defaultMemberUniqueName="[Range].[CGST].[All]" allUniqueName="[Range].[CGST].[All]" dimensionUniqueName="[Range]" displayFolder="" count="0" memberValueDatatype="5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DATE (Month)]" caption="DATE (Month)" attribute="1" defaultMemberUniqueName="[Range].[DATE (Month)].[All]" allUniqueName="[Range].[DATE (Month)].[All]" dimensionUniqueName="[Range]" displayFolder="" count="0" memberValueDatatype="130" unbalanced="0"/>
    <cacheHierarchy uniqueName="[Range].[NET AMT]" caption="NET AMT" attribute="1" defaultMemberUniqueName="[Range].[NET AMT].[All]" allUniqueName="[Range].[NET AMT].[All]" dimensionUniqueName="[Range]" displayFolder="" count="0" memberValueDatatype="5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QTY]" caption="QTY" attribute="1" defaultMemberUniqueName="[Range].[QTY].[All]" allUniqueName="[Range].[QTY].[All]" dimensionUniqueName="[Range]" displayFolder="" count="0" memberValueDatatype="20" unbalanced="0"/>
    <cacheHierarchy uniqueName="[Range].[SERVICE DONE]" caption="SERVICE DONE" attribute="1" defaultMemberUniqueName="[Range].[SERVICE DONE].[All]" allUniqueName="[Range].[SERVICE DONE].[All]" dimensionUniqueName="[Range]" displayFolder="" count="0" memberValueDatatype="130" unbalanced="0"/>
    <cacheHierarchy uniqueName="[Range].[SEVICING CHARGES]" caption="SEVICING CHARGES" attribute="1" defaultMemberUniqueName="[Range].[SEVICING CHARGES].[All]" allUniqueName="[Range].[SEVICING CHARGES].[All]" dimensionUniqueName="[Range]" displayFolder="" count="0" memberValueDatatype="20" unbalanced="0"/>
    <cacheHierarchy uniqueName="[Range].[SGST]" caption="SGST" attribute="1" defaultMemberUniqueName="[Range].[SGST].[All]" allUniqueName="[Range].[SGST].[All]" dimensionUniqueName="[Range]" displayFolder="" count="0" memberValueDatatype="5" unbalanced="0"/>
    <cacheHierarchy uniqueName="[Range1].[Amount]" caption="Amount" attribute="1" defaultMemberUniqueName="[Range1].[Amount].[All]" allUniqueName="[Range1].[Amount].[All]" dimensionUniqueName="[Range1]" displayFolder="" count="0" memberValueDatatype="20" unbalanced="0"/>
    <cacheHierarchy uniqueName="[Range1].[Amt.(TAX EXLUDED)]" caption="Amt.(TAX EXLUDED)" attribute="1" defaultMemberUniqueName="[Range1].[Amt.(TAX EXLUDED)].[All]" allUniqueName="[Range1].[Amt.(TAX EXLUDED)].[All]" dimensionUniqueName="[Range1]" displayFolder="" count="0" memberValueDatatype="5" unbalanced="0"/>
    <cacheHierarchy uniqueName="[Range1].[Cess]" caption="Cess" attribute="1" defaultMemberUniqueName="[Range1].[Cess].[All]" allUniqueName="[Range1].[Cess].[All]" dimensionUniqueName="[Range1]" displayFolder="" count="0" memberValueDatatype="20" unbalanced="0"/>
    <cacheHierarchy uniqueName="[Range1].[Date]" caption="Date" attribute="1" time="1" defaultMemberUniqueName="[Range1].[Date].[All]" allUniqueName="[Range1].[Date].[All]" dimensionUniqueName="[Range1]" displayFolder="" count="0" memberValueDatatype="7" unbalanced="0"/>
    <cacheHierarchy uniqueName="[Range1].[GST@12%]" caption="GST@12%" attribute="1" defaultMemberUniqueName="[Range1].[GST@12%].[All]" allUniqueName="[Range1].[GST@12%].[All]" dimensionUniqueName="[Range1]" displayFolder="" count="0" memberValueDatatype="20" unbalanced="0"/>
    <cacheHierarchy uniqueName="[Range1].[GST@18%]" caption="GST@18%" attribute="1" defaultMemberUniqueName="[Range1].[GST@18%].[All]" allUniqueName="[Range1].[GST@18%].[All]" dimensionUniqueName="[Range1]" displayFolder="" count="0" memberValueDatatype="5" unbalanced="0"/>
    <cacheHierarchy uniqueName="[Range1].[GST@28%]" caption="GST@28%" attribute="1" defaultMemberUniqueName="[Range1].[GST@28%].[All]" allUniqueName="[Range1].[GST@28%].[All]" dimensionUniqueName="[Range1]" displayFolder="" count="0" memberValueDatatype="5" unbalanced="0"/>
    <cacheHierarchy uniqueName="[Range1].[GST@5%]" caption="GST@5%" attribute="1" defaultMemberUniqueName="[Range1].[GST@5%].[All]" allUniqueName="[Range1].[GST@5%].[All]" dimensionUniqueName="[Range1]" displayFolder="" count="0" memberValueDatatype="5" unbalanced="0"/>
    <cacheHierarchy uniqueName="[Range1].[GSTIN No.]" caption="GSTIN No." attribute="1" defaultMemberUniqueName="[Range1].[GSTIN No.].[All]" allUniqueName="[Range1].[GSTIN No.].[All]" dimensionUniqueName="[Range1]" displayFolder="" count="0" memberValueDatatype="130" unbalanced="0"/>
    <cacheHierarchy uniqueName="[Range1].[Inv. No.]" caption="Inv. No." attribute="1" defaultMemberUniqueName="[Range1].[Inv. No.].[All]" allUniqueName="[Range1].[Inv. No.].[All]" dimensionUniqueName="[Range1]" displayFolder="" count="0" memberValueDatatype="130" unbalanced="0"/>
    <cacheHierarchy uniqueName="[Range1].[Ref. No.]" caption="Ref. No." attribute="1" defaultMemberUniqueName="[Range1].[Ref. No.].[All]" allUniqueName="[Range1].[Ref. No.].[All]" dimensionUniqueName="[Range1]" displayFolder="" count="0" memberValueDatatype="130" unbalanced="0"/>
    <cacheHierarchy uniqueName="[Range1].[Return]" caption="Return" attribute="1" defaultMemberUniqueName="[Range1].[Return].[All]" allUniqueName="[Range1].[Return].[All]" dimensionUniqueName="[Range1]" displayFolder="" count="0" memberValueDatatype="20" unbalanced="0"/>
    <cacheHierarchy uniqueName="[Range1].[SUPPLIER NSME]" caption="SUPPLIER NSME" attribute="1" defaultMemberUniqueName="[Range1].[SUPPLIER NSME].[All]" allUniqueName="[Range1].[SUPPLIER NSME].[All]" dimensionUniqueName="[Range1]" displayFolder="" count="2" memberValueDatatype="130" unbalanced="0">
      <fieldsUsage count="2">
        <fieldUsage x="-1"/>
        <fieldUsage x="1"/>
      </fieldsUsage>
    </cacheHierarchy>
    <cacheHierarchy uniqueName="[Range1].[Tax]" caption="Tax" attribute="1" defaultMemberUniqueName="[Range1].[Tax].[All]" allUniqueName="[Range1].[Tax].[All]" dimensionUniqueName="[Range1]" displayFolder="" count="0" memberValueDatatype="5" unbalanced="0"/>
    <cacheHierarchy uniqueName="[Range2].[AMT]" caption="AMT" attribute="1" defaultMemberUniqueName="[Range2].[AMT].[All]" allUniqueName="[Range2].[AMT].[All]" dimensionUniqueName="[Range2]" displayFolder="" count="0" memberValueDatatype="5" unbalanced="0"/>
    <cacheHierarchy uniqueName="[Range2].[BILL STATUS]" caption="BILL STATUS" attribute="1" defaultMemberUniqueName="[Range2].[BILL STATUS].[All]" allUniqueName="[Range2].[BILL STATUS].[All]" dimensionUniqueName="[Range2]" displayFolder="" count="0" memberValueDatatype="130" unbalanced="0"/>
    <cacheHierarchy uniqueName="[Range2].[CATEGORY]" caption="CATEGORY" attribute="1" defaultMemberUniqueName="[Range2].[CATEGORY].[All]" allUniqueName="[Range2].[CATEGORY].[All]" dimensionUniqueName="[Range2]" displayFolder="" count="0" memberValueDatatype="130" unbalanced="0"/>
    <cacheHierarchy uniqueName="[Range2].[CGST]" caption="CGST" attribute="1" defaultMemberUniqueName="[Range2].[CGST].[All]" allUniqueName="[Range2].[CGST].[All]" dimensionUniqueName="[Range2]" displayFolder="" count="0" memberValueDatatype="5" unbalanced="0"/>
    <cacheHierarchy uniqueName="[Range2].[DATE]" caption="DATE" attribute="1" time="1" defaultMemberUniqueName="[Range2].[DATE].[All]" allUniqueName="[Range2].[DATE].[All]" dimensionUniqueName="[Range2]" displayFolder="" count="0" memberValueDatatype="7" unbalanced="0"/>
    <cacheHierarchy uniqueName="[Range2].[DATE (Month)]" caption="DATE (Month)" attribute="1" defaultMemberUniqueName="[Range2].[DATE (Month)].[All]" allUniqueName="[Range2].[DATE (Month)].[All]" dimensionUniqueName="[Range2]" displayFolder="" count="0" memberValueDatatype="130" unbalanced="0"/>
    <cacheHierarchy uniqueName="[Range2].[NET AMT]" caption="NET AMT" attribute="1" defaultMemberUniqueName="[Range2].[NET AMT].[All]" allUniqueName="[Range2].[NET AMT].[All]" dimensionUniqueName="[Range2]" displayFolder="" count="0" memberValueDatatype="5" unbalanced="0"/>
    <cacheHierarchy uniqueName="[Range2].[PRODUCT]" caption="PRODUCT" attribute="1" defaultMemberUniqueName="[Range2].[PRODUCT].[All]" allUniqueName="[Range2].[PRODUCT].[All]" dimensionUniqueName="[Range2]" displayFolder="" count="0" memberValueDatatype="130" unbalanced="0"/>
    <cacheHierarchy uniqueName="[Range2].[QTY]" caption="QTY" attribute="1" defaultMemberUniqueName="[Range2].[QTY].[All]" allUniqueName="[Range2].[QTY].[All]" dimensionUniqueName="[Range2]" displayFolder="" count="0" memberValueDatatype="20" unbalanced="0"/>
    <cacheHierarchy uniqueName="[Range2].[SGST]" caption="SGST" attribute="1" defaultMemberUniqueName="[Range2].[SGST].[All]" allUniqueName="[Range2].[SGST].[All]" dimensionUniqueName="[Range2]" displayFolder="" count="0" memberValueDatatype="5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Range2].[DATE (Month Index)]" caption="DATE (Month Index)" attribute="1" defaultMemberUniqueName="[Range2].[DATE (Month Index)].[All]" allUniqueName="[Range2].[DATE (Month Index)].[All]" dimensionUniqueName="[Range2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NET AMT]" caption="Sum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TY]" caption="Sum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GST]" caption="Sum of SGS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EVICING CHARGES]" caption="Sum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ERVICE DONE]" caption="Count of SERVICE DON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T]" caption="Sum of AM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mount]" caption="Sum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ax]" caption="Sum of Tax" measure="1" displayFolder="" measureGroup="Rang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ET AMT 2]" caption="Sum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QTY 2]" caption="Sum of QTY 2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QTY]" caption="Count of QTY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CGST]" caption="Sum of CGST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AMT]" caption="Min of AM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NET AMT]" caption="Average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NET AMT]" caption="Max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NET AMT]" caption="Min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tdDev of NET AMT]" caption="StdDev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EVICING CHARGES]" caption="Average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SEVICING CHARGES]" caption="Max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in of SEVICING CHARGES]" caption="Min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QTY]" caption="Average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QTY]" caption="Max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in of QTY]" caption="Min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tdDev of QTY]" caption="StdDev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mount]" caption="Average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Amount]" caption="Max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in of Amount]" caption="Min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tdDev of Amount]" caption="StdDev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Tax]" caption="Average of Tax" measure="1" displayFolder="" measureGroup="Rang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 of Tax]" caption="Max of Tax" measure="1" displayFolder="" measureGroup="Rang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in of Tax]" caption="Min of Tax" measure="1" displayFolder="" measureGroup="Range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NET AMT 2]" caption="Average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ax of NET AMT 2]" caption="Max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in of NET AMT 2]" caption="Min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</dimensions>
  <measureGroups count="3">
    <measureGroup name="Range" caption="Range"/>
    <measureGroup name="Range1" caption="Range1"/>
    <measureGroup name="Range2" caption="Range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HP" refreshedDate="45391.610549884259" backgroundQuery="1" createdVersion="6" refreshedVersion="6" minRefreshableVersion="3" recordCount="0" supportSubquery="1" supportAdvancedDrill="1">
  <cacheSource type="external" connectionId="1"/>
  <cacheFields count="5">
    <cacheField name="[Measures].[Sum of Amount]" caption="Sum of Amount" numFmtId="0" hierarchy="48" level="32767"/>
    <cacheField name="[Range1].[SUPPLIER NSME].[SUPPLIER NSME]" caption="SUPPLIER NSME" numFmtId="0" hierarchy="24" level="1">
      <sharedItems count="6">
        <s v="AMAR MOTORS"/>
        <s v="DEEP AUTOMOBILES"/>
        <s v="K.K. ENTERPRISES"/>
        <s v="KAMADGIRI ENTERPRISES"/>
        <s v="R.R.&amp; SON'S"/>
        <s v="SAMAY SHATABDI POWER SOLUTIONS"/>
      </sharedItems>
    </cacheField>
    <cacheField name="[Measures].[Average of Amount]" caption="Average of Amount" numFmtId="0" hierarchy="66" level="32767"/>
    <cacheField name="[Measures].[Max of Amount]" caption="Max of Amount" numFmtId="0" hierarchy="67" level="32767"/>
    <cacheField name="[Measures].[Min of Amount]" caption="Min of Amount" numFmtId="0" hierarchy="68" level="32767"/>
  </cacheFields>
  <cacheHierarchies count="76">
    <cacheHierarchy uniqueName="[Range].[AMT]" caption="AMT" attribute="1" defaultMemberUniqueName="[Range].[AMT].[All]" allUniqueName="[Range].[AMT].[All]" dimensionUniqueName="[Range]" displayFolder="" count="0" memberValueDatatype="5" unbalanced="0"/>
    <cacheHierarchy uniqueName="[Range].[BILL STATUS]" caption="BILL STATUS" attribute="1" defaultMemberUniqueName="[Range].[BILL STATUS].[All]" allUniqueName="[Range].[BILL STATUS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CGST]" caption="CGST" attribute="1" defaultMemberUniqueName="[Range].[CGST].[All]" allUniqueName="[Range].[CGST].[All]" dimensionUniqueName="[Range]" displayFolder="" count="0" memberValueDatatype="5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DATE (Month)]" caption="DATE (Month)" attribute="1" defaultMemberUniqueName="[Range].[DATE (Month)].[All]" allUniqueName="[Range].[DATE (Month)].[All]" dimensionUniqueName="[Range]" displayFolder="" count="0" memberValueDatatype="130" unbalanced="0"/>
    <cacheHierarchy uniqueName="[Range].[NET AMT]" caption="NET AMT" attribute="1" defaultMemberUniqueName="[Range].[NET AMT].[All]" allUniqueName="[Range].[NET AMT].[All]" dimensionUniqueName="[Range]" displayFolder="" count="0" memberValueDatatype="5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QTY]" caption="QTY" attribute="1" defaultMemberUniqueName="[Range].[QTY].[All]" allUniqueName="[Range].[QTY].[All]" dimensionUniqueName="[Range]" displayFolder="" count="0" memberValueDatatype="20" unbalanced="0"/>
    <cacheHierarchy uniqueName="[Range].[SERVICE DONE]" caption="SERVICE DONE" attribute="1" defaultMemberUniqueName="[Range].[SERVICE DONE].[All]" allUniqueName="[Range].[SERVICE DONE].[All]" dimensionUniqueName="[Range]" displayFolder="" count="0" memberValueDatatype="130" unbalanced="0"/>
    <cacheHierarchy uniqueName="[Range].[SEVICING CHARGES]" caption="SEVICING CHARGES" attribute="1" defaultMemberUniqueName="[Range].[SEVICING CHARGES].[All]" allUniqueName="[Range].[SEVICING CHARGES].[All]" dimensionUniqueName="[Range]" displayFolder="" count="0" memberValueDatatype="20" unbalanced="0"/>
    <cacheHierarchy uniqueName="[Range].[SGST]" caption="SGST" attribute="1" defaultMemberUniqueName="[Range].[SGST].[All]" allUniqueName="[Range].[SGST].[All]" dimensionUniqueName="[Range]" displayFolder="" count="0" memberValueDatatype="5" unbalanced="0"/>
    <cacheHierarchy uniqueName="[Range1].[Amount]" caption="Amount" attribute="1" defaultMemberUniqueName="[Range1].[Amount].[All]" allUniqueName="[Range1].[Amount].[All]" dimensionUniqueName="[Range1]" displayFolder="" count="0" memberValueDatatype="20" unbalanced="0"/>
    <cacheHierarchy uniqueName="[Range1].[Amt.(TAX EXLUDED)]" caption="Amt.(TAX EXLUDED)" attribute="1" defaultMemberUniqueName="[Range1].[Amt.(TAX EXLUDED)].[All]" allUniqueName="[Range1].[Amt.(TAX EXLUDED)].[All]" dimensionUniqueName="[Range1]" displayFolder="" count="0" memberValueDatatype="5" unbalanced="0"/>
    <cacheHierarchy uniqueName="[Range1].[Cess]" caption="Cess" attribute="1" defaultMemberUniqueName="[Range1].[Cess].[All]" allUniqueName="[Range1].[Cess].[All]" dimensionUniqueName="[Range1]" displayFolder="" count="0" memberValueDatatype="20" unbalanced="0"/>
    <cacheHierarchy uniqueName="[Range1].[Date]" caption="Date" attribute="1" time="1" defaultMemberUniqueName="[Range1].[Date].[All]" allUniqueName="[Range1].[Date].[All]" dimensionUniqueName="[Range1]" displayFolder="" count="0" memberValueDatatype="7" unbalanced="0"/>
    <cacheHierarchy uniqueName="[Range1].[GST@12%]" caption="GST@12%" attribute="1" defaultMemberUniqueName="[Range1].[GST@12%].[All]" allUniqueName="[Range1].[GST@12%].[All]" dimensionUniqueName="[Range1]" displayFolder="" count="0" memberValueDatatype="20" unbalanced="0"/>
    <cacheHierarchy uniqueName="[Range1].[GST@18%]" caption="GST@18%" attribute="1" defaultMemberUniqueName="[Range1].[GST@18%].[All]" allUniqueName="[Range1].[GST@18%].[All]" dimensionUniqueName="[Range1]" displayFolder="" count="0" memberValueDatatype="5" unbalanced="0"/>
    <cacheHierarchy uniqueName="[Range1].[GST@28%]" caption="GST@28%" attribute="1" defaultMemberUniqueName="[Range1].[GST@28%].[All]" allUniqueName="[Range1].[GST@28%].[All]" dimensionUniqueName="[Range1]" displayFolder="" count="0" memberValueDatatype="5" unbalanced="0"/>
    <cacheHierarchy uniqueName="[Range1].[GST@5%]" caption="GST@5%" attribute="1" defaultMemberUniqueName="[Range1].[GST@5%].[All]" allUniqueName="[Range1].[GST@5%].[All]" dimensionUniqueName="[Range1]" displayFolder="" count="0" memberValueDatatype="5" unbalanced="0"/>
    <cacheHierarchy uniqueName="[Range1].[GSTIN No.]" caption="GSTIN No." attribute="1" defaultMemberUniqueName="[Range1].[GSTIN No.].[All]" allUniqueName="[Range1].[GSTIN No.].[All]" dimensionUniqueName="[Range1]" displayFolder="" count="0" memberValueDatatype="130" unbalanced="0"/>
    <cacheHierarchy uniqueName="[Range1].[Inv. No.]" caption="Inv. No." attribute="1" defaultMemberUniqueName="[Range1].[Inv. No.].[All]" allUniqueName="[Range1].[Inv. No.].[All]" dimensionUniqueName="[Range1]" displayFolder="" count="0" memberValueDatatype="130" unbalanced="0"/>
    <cacheHierarchy uniqueName="[Range1].[Ref. No.]" caption="Ref. No." attribute="1" defaultMemberUniqueName="[Range1].[Ref. No.].[All]" allUniqueName="[Range1].[Ref. No.].[All]" dimensionUniqueName="[Range1]" displayFolder="" count="0" memberValueDatatype="130" unbalanced="0"/>
    <cacheHierarchy uniqueName="[Range1].[Return]" caption="Return" attribute="1" defaultMemberUniqueName="[Range1].[Return].[All]" allUniqueName="[Range1].[Return].[All]" dimensionUniqueName="[Range1]" displayFolder="" count="0" memberValueDatatype="20" unbalanced="0"/>
    <cacheHierarchy uniqueName="[Range1].[SUPPLIER NSME]" caption="SUPPLIER NSME" attribute="1" defaultMemberUniqueName="[Range1].[SUPPLIER NSME].[All]" allUniqueName="[Range1].[SUPPLIER NSME].[All]" dimensionUniqueName="[Range1]" displayFolder="" count="2" memberValueDatatype="130" unbalanced="0">
      <fieldsUsage count="2">
        <fieldUsage x="-1"/>
        <fieldUsage x="1"/>
      </fieldsUsage>
    </cacheHierarchy>
    <cacheHierarchy uniqueName="[Range1].[Tax]" caption="Tax" attribute="1" defaultMemberUniqueName="[Range1].[Tax].[All]" allUniqueName="[Range1].[Tax].[All]" dimensionUniqueName="[Range1]" displayFolder="" count="0" memberValueDatatype="5" unbalanced="0"/>
    <cacheHierarchy uniqueName="[Range2].[AMT]" caption="AMT" attribute="1" defaultMemberUniqueName="[Range2].[AMT].[All]" allUniqueName="[Range2].[AMT].[All]" dimensionUniqueName="[Range2]" displayFolder="" count="0" memberValueDatatype="5" unbalanced="0"/>
    <cacheHierarchy uniqueName="[Range2].[BILL STATUS]" caption="BILL STATUS" attribute="1" defaultMemberUniqueName="[Range2].[BILL STATUS].[All]" allUniqueName="[Range2].[BILL STATUS].[All]" dimensionUniqueName="[Range2]" displayFolder="" count="0" memberValueDatatype="130" unbalanced="0"/>
    <cacheHierarchy uniqueName="[Range2].[CATEGORY]" caption="CATEGORY" attribute="1" defaultMemberUniqueName="[Range2].[CATEGORY].[All]" allUniqueName="[Range2].[CATEGORY].[All]" dimensionUniqueName="[Range2]" displayFolder="" count="0" memberValueDatatype="130" unbalanced="0"/>
    <cacheHierarchy uniqueName="[Range2].[CGST]" caption="CGST" attribute="1" defaultMemberUniqueName="[Range2].[CGST].[All]" allUniqueName="[Range2].[CGST].[All]" dimensionUniqueName="[Range2]" displayFolder="" count="0" memberValueDatatype="5" unbalanced="0"/>
    <cacheHierarchy uniqueName="[Range2].[DATE]" caption="DATE" attribute="1" time="1" defaultMemberUniqueName="[Range2].[DATE].[All]" allUniqueName="[Range2].[DATE].[All]" dimensionUniqueName="[Range2]" displayFolder="" count="0" memberValueDatatype="7" unbalanced="0"/>
    <cacheHierarchy uniqueName="[Range2].[DATE (Month)]" caption="DATE (Month)" attribute="1" defaultMemberUniqueName="[Range2].[DATE (Month)].[All]" allUniqueName="[Range2].[DATE (Month)].[All]" dimensionUniqueName="[Range2]" displayFolder="" count="0" memberValueDatatype="130" unbalanced="0"/>
    <cacheHierarchy uniqueName="[Range2].[NET AMT]" caption="NET AMT" attribute="1" defaultMemberUniqueName="[Range2].[NET AMT].[All]" allUniqueName="[Range2].[NET AMT].[All]" dimensionUniqueName="[Range2]" displayFolder="" count="0" memberValueDatatype="5" unbalanced="0"/>
    <cacheHierarchy uniqueName="[Range2].[PRODUCT]" caption="PRODUCT" attribute="1" defaultMemberUniqueName="[Range2].[PRODUCT].[All]" allUniqueName="[Range2].[PRODUCT].[All]" dimensionUniqueName="[Range2]" displayFolder="" count="0" memberValueDatatype="130" unbalanced="0"/>
    <cacheHierarchy uniqueName="[Range2].[QTY]" caption="QTY" attribute="1" defaultMemberUniqueName="[Range2].[QTY].[All]" allUniqueName="[Range2].[QTY].[All]" dimensionUniqueName="[Range2]" displayFolder="" count="0" memberValueDatatype="20" unbalanced="0"/>
    <cacheHierarchy uniqueName="[Range2].[SGST]" caption="SGST" attribute="1" defaultMemberUniqueName="[Range2].[SGST].[All]" allUniqueName="[Range2].[SGST].[All]" dimensionUniqueName="[Range2]" displayFolder="" count="0" memberValueDatatype="5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Range2].[DATE (Month Index)]" caption="DATE (Month Index)" attribute="1" defaultMemberUniqueName="[Range2].[DATE (Month Index)].[All]" allUniqueName="[Range2].[DATE (Month Index)].[All]" dimensionUniqueName="[Range2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NET AMT]" caption="Sum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TY]" caption="Sum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GST]" caption="Sum of SGS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EVICING CHARGES]" caption="Sum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ERVICE DONE]" caption="Count of SERVICE DON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T]" caption="Sum of AM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mount]" caption="Sum of Amount" measure="1" displayFolder="" measureGroup="Rang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ax]" caption="Sum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ET AMT 2]" caption="Sum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QTY 2]" caption="Sum of QTY 2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QTY]" caption="Count of QTY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CGST]" caption="Sum of CGST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AMT]" caption="Min of AM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NET AMT]" caption="Average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NET AMT]" caption="Max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NET AMT]" caption="Min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tdDev of NET AMT]" caption="StdDev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EVICING CHARGES]" caption="Average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SEVICING CHARGES]" caption="Max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in of SEVICING CHARGES]" caption="Min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QTY]" caption="Average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QTY]" caption="Max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in of QTY]" caption="Min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tdDev of QTY]" caption="StdDev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mount]" caption="Average of Amount" measure="1" displayFolder="" measureGroup="Rang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Amount]" caption="Max of Amount" measure="1" displayFolder="" measureGroup="Rang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in of Amount]" caption="Min of Amount" measure="1" displayFolder="" measureGroup="Range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tdDev of Amount]" caption="StdDev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Tax]" caption="Average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 of Tax]" caption="Max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in of Tax]" caption="Min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NET AMT 2]" caption="Average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ax of NET AMT 2]" caption="Max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in of NET AMT 2]" caption="Min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</dimensions>
  <measureGroups count="3">
    <measureGroup name="Range" caption="Range"/>
    <measureGroup name="Range1" caption="Range1"/>
    <measureGroup name="Range2" caption="Range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HP" refreshedDate="45391.613639120369" backgroundQuery="1" createdVersion="6" refreshedVersion="6" minRefreshableVersion="3" recordCount="0" supportSubquery="1" supportAdvancedDrill="1">
  <cacheSource type="external" connectionId="1"/>
  <cacheFields count="6">
    <cacheField name="[Measures].[Sum of NET AMT 2]" caption="Sum of NET AMT 2" numFmtId="0" hierarchy="50" level="32767"/>
    <cacheField name="[Measures].[Average of NET AMT 2]" caption="Average of NET AMT 2" numFmtId="0" hierarchy="73" level="32767"/>
    <cacheField name="[Measures].[Max of NET AMT 2]" caption="Max of NET AMT 2" numFmtId="0" hierarchy="74" level="32767"/>
    <cacheField name="[Measures].[Min of NET AMT 2]" caption="Min of NET AMT 2" numFmtId="0" hierarchy="75" level="32767"/>
    <cacheField name="[Range2].[DATE (Month)].[DATE (Month)]" caption="DATE (Month)" numFmtId="0" hierarchy="31" level="1">
      <sharedItems count="3">
        <s v="Oct"/>
        <s v="Nov"/>
        <s v="Dec"/>
      </sharedItems>
    </cacheField>
    <cacheField name="[Range2].[PRODUCT].[PRODUCT]" caption="PRODUCT" numFmtId="0" hierarchy="33" level="1">
      <sharedItems count="1">
        <s v="EV"/>
      </sharedItems>
    </cacheField>
  </cacheFields>
  <cacheHierarchies count="76">
    <cacheHierarchy uniqueName="[Range].[AMT]" caption="AMT" attribute="1" defaultMemberUniqueName="[Range].[AMT].[All]" allUniqueName="[Range].[AMT].[All]" dimensionUniqueName="[Range]" displayFolder="" count="0" memberValueDatatype="5" unbalanced="0"/>
    <cacheHierarchy uniqueName="[Range].[BILL STATUS]" caption="BILL STATUS" attribute="1" defaultMemberUniqueName="[Range].[BILL STATUS].[All]" allUniqueName="[Range].[BILL STATUS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CGST]" caption="CGST" attribute="1" defaultMemberUniqueName="[Range].[CGST].[All]" allUniqueName="[Range].[CGST].[All]" dimensionUniqueName="[Range]" displayFolder="" count="0" memberValueDatatype="5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DATE (Month)]" caption="DATE (Month)" attribute="1" defaultMemberUniqueName="[Range].[DATE (Month)].[All]" allUniqueName="[Range].[DATE (Month)].[All]" dimensionUniqueName="[Range]" displayFolder="" count="0" memberValueDatatype="130" unbalanced="0"/>
    <cacheHierarchy uniqueName="[Range].[NET AMT]" caption="NET AMT" attribute="1" defaultMemberUniqueName="[Range].[NET AMT].[All]" allUniqueName="[Range].[NET AMT].[All]" dimensionUniqueName="[Range]" displayFolder="" count="0" memberValueDatatype="5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QTY]" caption="QTY" attribute="1" defaultMemberUniqueName="[Range].[QTY].[All]" allUniqueName="[Range].[QTY].[All]" dimensionUniqueName="[Range]" displayFolder="" count="0" memberValueDatatype="20" unbalanced="0"/>
    <cacheHierarchy uniqueName="[Range].[SERVICE DONE]" caption="SERVICE DONE" attribute="1" defaultMemberUniqueName="[Range].[SERVICE DONE].[All]" allUniqueName="[Range].[SERVICE DONE].[All]" dimensionUniqueName="[Range]" displayFolder="" count="0" memberValueDatatype="130" unbalanced="0"/>
    <cacheHierarchy uniqueName="[Range].[SEVICING CHARGES]" caption="SEVICING CHARGES" attribute="1" defaultMemberUniqueName="[Range].[SEVICING CHARGES].[All]" allUniqueName="[Range].[SEVICING CHARGES].[All]" dimensionUniqueName="[Range]" displayFolder="" count="0" memberValueDatatype="20" unbalanced="0"/>
    <cacheHierarchy uniqueName="[Range].[SGST]" caption="SGST" attribute="1" defaultMemberUniqueName="[Range].[SGST].[All]" allUniqueName="[Range].[SGST].[All]" dimensionUniqueName="[Range]" displayFolder="" count="0" memberValueDatatype="5" unbalanced="0"/>
    <cacheHierarchy uniqueName="[Range1].[Amount]" caption="Amount" attribute="1" defaultMemberUniqueName="[Range1].[Amount].[All]" allUniqueName="[Range1].[Amount].[All]" dimensionUniqueName="[Range1]" displayFolder="" count="0" memberValueDatatype="20" unbalanced="0"/>
    <cacheHierarchy uniqueName="[Range1].[Amt.(TAX EXLUDED)]" caption="Amt.(TAX EXLUDED)" attribute="1" defaultMemberUniqueName="[Range1].[Amt.(TAX EXLUDED)].[All]" allUniqueName="[Range1].[Amt.(TAX EXLUDED)].[All]" dimensionUniqueName="[Range1]" displayFolder="" count="0" memberValueDatatype="5" unbalanced="0"/>
    <cacheHierarchy uniqueName="[Range1].[Cess]" caption="Cess" attribute="1" defaultMemberUniqueName="[Range1].[Cess].[All]" allUniqueName="[Range1].[Cess].[All]" dimensionUniqueName="[Range1]" displayFolder="" count="0" memberValueDatatype="20" unbalanced="0"/>
    <cacheHierarchy uniqueName="[Range1].[Date]" caption="Date" attribute="1" time="1" defaultMemberUniqueName="[Range1].[Date].[All]" allUniqueName="[Range1].[Date].[All]" dimensionUniqueName="[Range1]" displayFolder="" count="0" memberValueDatatype="7" unbalanced="0"/>
    <cacheHierarchy uniqueName="[Range1].[GST@12%]" caption="GST@12%" attribute="1" defaultMemberUniqueName="[Range1].[GST@12%].[All]" allUniqueName="[Range1].[GST@12%].[All]" dimensionUniqueName="[Range1]" displayFolder="" count="0" memberValueDatatype="20" unbalanced="0"/>
    <cacheHierarchy uniqueName="[Range1].[GST@18%]" caption="GST@18%" attribute="1" defaultMemberUniqueName="[Range1].[GST@18%].[All]" allUniqueName="[Range1].[GST@18%].[All]" dimensionUniqueName="[Range1]" displayFolder="" count="0" memberValueDatatype="5" unbalanced="0"/>
    <cacheHierarchy uniqueName="[Range1].[GST@28%]" caption="GST@28%" attribute="1" defaultMemberUniqueName="[Range1].[GST@28%].[All]" allUniqueName="[Range1].[GST@28%].[All]" dimensionUniqueName="[Range1]" displayFolder="" count="0" memberValueDatatype="5" unbalanced="0"/>
    <cacheHierarchy uniqueName="[Range1].[GST@5%]" caption="GST@5%" attribute="1" defaultMemberUniqueName="[Range1].[GST@5%].[All]" allUniqueName="[Range1].[GST@5%].[All]" dimensionUniqueName="[Range1]" displayFolder="" count="0" memberValueDatatype="5" unbalanced="0"/>
    <cacheHierarchy uniqueName="[Range1].[GSTIN No.]" caption="GSTIN No." attribute="1" defaultMemberUniqueName="[Range1].[GSTIN No.].[All]" allUniqueName="[Range1].[GSTIN No.].[All]" dimensionUniqueName="[Range1]" displayFolder="" count="0" memberValueDatatype="130" unbalanced="0"/>
    <cacheHierarchy uniqueName="[Range1].[Inv. No.]" caption="Inv. No." attribute="1" defaultMemberUniqueName="[Range1].[Inv. No.].[All]" allUniqueName="[Range1].[Inv. No.].[All]" dimensionUniqueName="[Range1]" displayFolder="" count="0" memberValueDatatype="130" unbalanced="0"/>
    <cacheHierarchy uniqueName="[Range1].[Ref. No.]" caption="Ref. No." attribute="1" defaultMemberUniqueName="[Range1].[Ref. No.].[All]" allUniqueName="[Range1].[Ref. No.].[All]" dimensionUniqueName="[Range1]" displayFolder="" count="0" memberValueDatatype="130" unbalanced="0"/>
    <cacheHierarchy uniqueName="[Range1].[Return]" caption="Return" attribute="1" defaultMemberUniqueName="[Range1].[Return].[All]" allUniqueName="[Range1].[Return].[All]" dimensionUniqueName="[Range1]" displayFolder="" count="0" memberValueDatatype="20" unbalanced="0"/>
    <cacheHierarchy uniqueName="[Range1].[SUPPLIER NSME]" caption="SUPPLIER NSME" attribute="1" defaultMemberUniqueName="[Range1].[SUPPLIER NSME].[All]" allUniqueName="[Range1].[SUPPLIER NSME].[All]" dimensionUniqueName="[Range1]" displayFolder="" count="0" memberValueDatatype="130" unbalanced="0"/>
    <cacheHierarchy uniqueName="[Range1].[Tax]" caption="Tax" attribute="1" defaultMemberUniqueName="[Range1].[Tax].[All]" allUniqueName="[Range1].[Tax].[All]" dimensionUniqueName="[Range1]" displayFolder="" count="0" memberValueDatatype="5" unbalanced="0"/>
    <cacheHierarchy uniqueName="[Range2].[AMT]" caption="AMT" attribute="1" defaultMemberUniqueName="[Range2].[AMT].[All]" allUniqueName="[Range2].[AMT].[All]" dimensionUniqueName="[Range2]" displayFolder="" count="0" memberValueDatatype="5" unbalanced="0"/>
    <cacheHierarchy uniqueName="[Range2].[BILL STATUS]" caption="BILL STATUS" attribute="1" defaultMemberUniqueName="[Range2].[BILL STATUS].[All]" allUniqueName="[Range2].[BILL STATUS].[All]" dimensionUniqueName="[Range2]" displayFolder="" count="0" memberValueDatatype="130" unbalanced="0"/>
    <cacheHierarchy uniqueName="[Range2].[CATEGORY]" caption="CATEGORY" attribute="1" defaultMemberUniqueName="[Range2].[CATEGORY].[All]" allUniqueName="[Range2].[CATEGORY].[All]" dimensionUniqueName="[Range2]" displayFolder="" count="0" memberValueDatatype="130" unbalanced="0"/>
    <cacheHierarchy uniqueName="[Range2].[CGST]" caption="CGST" attribute="1" defaultMemberUniqueName="[Range2].[CGST].[All]" allUniqueName="[Range2].[CGST].[All]" dimensionUniqueName="[Range2]" displayFolder="" count="0" memberValueDatatype="5" unbalanced="0"/>
    <cacheHierarchy uniqueName="[Range2].[DATE]" caption="DATE" attribute="1" time="1" defaultMemberUniqueName="[Range2].[DATE].[All]" allUniqueName="[Range2].[DATE].[All]" dimensionUniqueName="[Range2]" displayFolder="" count="0" memberValueDatatype="7" unbalanced="0"/>
    <cacheHierarchy uniqueName="[Range2].[DATE (Month)]" caption="DATE (Month)" attribute="1" defaultMemberUniqueName="[Range2].[DATE (Month)].[All]" allUniqueName="[Range2].[DATE (Month)].[All]" dimensionUniqueName="[Range2]" displayFolder="" count="2" memberValueDatatype="130" unbalanced="0">
      <fieldsUsage count="2">
        <fieldUsage x="-1"/>
        <fieldUsage x="4"/>
      </fieldsUsage>
    </cacheHierarchy>
    <cacheHierarchy uniqueName="[Range2].[NET AMT]" caption="NET AMT" attribute="1" defaultMemberUniqueName="[Range2].[NET AMT].[All]" allUniqueName="[Range2].[NET AMT].[All]" dimensionUniqueName="[Range2]" displayFolder="" count="0" memberValueDatatype="5" unbalanced="0"/>
    <cacheHierarchy uniqueName="[Range2].[PRODUCT]" caption="PRODUCT" attribute="1" defaultMemberUniqueName="[Range2].[PRODUCT].[All]" allUniqueName="[Range2].[PRODUCT].[All]" dimensionUniqueName="[Range2]" displayFolder="" count="2" memberValueDatatype="130" unbalanced="0">
      <fieldsUsage count="2">
        <fieldUsage x="-1"/>
        <fieldUsage x="5"/>
      </fieldsUsage>
    </cacheHierarchy>
    <cacheHierarchy uniqueName="[Range2].[QTY]" caption="QTY" attribute="1" defaultMemberUniqueName="[Range2].[QTY].[All]" allUniqueName="[Range2].[QTY].[All]" dimensionUniqueName="[Range2]" displayFolder="" count="0" memberValueDatatype="20" unbalanced="0"/>
    <cacheHierarchy uniqueName="[Range2].[SGST]" caption="SGST" attribute="1" defaultMemberUniqueName="[Range2].[SGST].[All]" allUniqueName="[Range2].[SGST].[All]" dimensionUniqueName="[Range2]" displayFolder="" count="0" memberValueDatatype="5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Range2].[DATE (Month Index)]" caption="DATE (Month Index)" attribute="1" defaultMemberUniqueName="[Range2].[DATE (Month Index)].[All]" allUniqueName="[Range2].[DATE (Month Index)].[All]" dimensionUniqueName="[Range2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NET AMT]" caption="Sum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TY]" caption="Sum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GST]" caption="Sum of SGS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EVICING CHARGES]" caption="Sum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ERVICE DONE]" caption="Count of SERVICE DON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T]" caption="Sum of AM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mount]" caption="Sum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ax]" caption="Sum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ET AMT 2]" caption="Sum of NET AMT 2" measure="1" displayFolder="" measureGroup="Range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QTY 2]" caption="Sum of QTY 2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QTY]" caption="Count of QTY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CGST]" caption="Sum of CGST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AMT]" caption="Min of AM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NET AMT]" caption="Average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NET AMT]" caption="Max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NET AMT]" caption="Min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tdDev of NET AMT]" caption="StdDev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EVICING CHARGES]" caption="Average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SEVICING CHARGES]" caption="Max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in of SEVICING CHARGES]" caption="Min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QTY]" caption="Average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QTY]" caption="Max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in of QTY]" caption="Min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tdDev of QTY]" caption="StdDev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mount]" caption="Average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Amount]" caption="Max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in of Amount]" caption="Min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tdDev of Amount]" caption="StdDev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Tax]" caption="Average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 of Tax]" caption="Max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in of Tax]" caption="Min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NET AMT 2]" caption="Average of NET AMT 2" measure="1" displayFolder="" measureGroup="Rang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ax of NET AMT 2]" caption="Max of NET AMT 2" measure="1" displayFolder="" measureGroup="Rang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in of NET AMT 2]" caption="Min of NET AMT 2" measure="1" displayFolder="" measureGroup="Range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</dimensions>
  <measureGroups count="3">
    <measureGroup name="Range" caption="Range"/>
    <measureGroup name="Range1" caption="Range1"/>
    <measureGroup name="Range2" caption="Range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HP" refreshedDate="45397.483673842595" backgroundQuery="1" createdVersion="6" refreshedVersion="6" minRefreshableVersion="3" recordCount="0" supportSubquery="1" supportAdvancedDrill="1">
  <cacheSource type="external" connectionId="1"/>
  <cacheFields count="4">
    <cacheField name="[Range].[DATE (Month)].[DATE (Month)]" caption="DATE (Month)" numFmtId="0" hierarchy="5" level="1">
      <sharedItems count="3">
        <s v="Oct"/>
        <s v="Nov"/>
        <s v="Dec"/>
      </sharedItems>
    </cacheField>
    <cacheField name="[Range].[SERVICE DONE].[SERVICE DONE]" caption="SERVICE DONE" numFmtId="0" hierarchy="9" level="1">
      <sharedItems count="1">
        <s v="YES"/>
      </sharedItems>
    </cacheField>
    <cacheField name="[Measures].[Sum of SEVICING CHARGES]" caption="Sum of SEVICING CHARGES" numFmtId="0" hierarchy="45" level="32767"/>
    <cacheField name="[Measures].[Count of SERVICE DONE]" caption="Count of SERVICE DONE" numFmtId="0" hierarchy="46" level="32767"/>
  </cacheFields>
  <cacheHierarchies count="76">
    <cacheHierarchy uniqueName="[Range].[AMT]" caption="AMT" attribute="1" defaultMemberUniqueName="[Range].[AMT].[All]" allUniqueName="[Range].[AMT].[All]" dimensionUniqueName="[Range]" displayFolder="" count="0" memberValueDatatype="5" unbalanced="0"/>
    <cacheHierarchy uniqueName="[Range].[BILL STATUS]" caption="BILL STATUS" attribute="1" defaultMemberUniqueName="[Range].[BILL STATUS].[All]" allUniqueName="[Range].[BILL STATUS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CGST]" caption="CGST" attribute="1" defaultMemberUniqueName="[Range].[CGST].[All]" allUniqueName="[Range].[CGST].[All]" dimensionUniqueName="[Range]" displayFolder="" count="0" memberValueDatatype="5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DATE (Month)]" caption="DATE (Month)" attribute="1" defaultMemberUniqueName="[Range].[DATE (Month)].[All]" allUniqueName="[Range].[DATE (Month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NET AMT]" caption="NET AMT" attribute="1" defaultMemberUniqueName="[Range].[NET AMT].[All]" allUniqueName="[Range].[NET AMT].[All]" dimensionUniqueName="[Range]" displayFolder="" count="0" memberValueDatatype="5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QTY]" caption="QTY" attribute="1" defaultMemberUniqueName="[Range].[QTY].[All]" allUniqueName="[Range].[QTY].[All]" dimensionUniqueName="[Range]" displayFolder="" count="0" memberValueDatatype="20" unbalanced="0"/>
    <cacheHierarchy uniqueName="[Range].[SERVICE DONE]" caption="SERVICE DONE" attribute="1" defaultMemberUniqueName="[Range].[SERVICE DONE].[All]" allUniqueName="[Range].[SERVICE DON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EVICING CHARGES]" caption="SEVICING CHARGES" attribute="1" defaultMemberUniqueName="[Range].[SEVICING CHARGES].[All]" allUniqueName="[Range].[SEVICING CHARGES].[All]" dimensionUniqueName="[Range]" displayFolder="" count="0" memberValueDatatype="20" unbalanced="0"/>
    <cacheHierarchy uniqueName="[Range].[SGST]" caption="SGST" attribute="1" defaultMemberUniqueName="[Range].[SGST].[All]" allUniqueName="[Range].[SGST].[All]" dimensionUniqueName="[Range]" displayFolder="" count="0" memberValueDatatype="5" unbalanced="0"/>
    <cacheHierarchy uniqueName="[Range1].[Amount]" caption="Amount" attribute="1" defaultMemberUniqueName="[Range1].[Amount].[All]" allUniqueName="[Range1].[Amount].[All]" dimensionUniqueName="[Range1]" displayFolder="" count="0" memberValueDatatype="20" unbalanced="0"/>
    <cacheHierarchy uniqueName="[Range1].[Amt.(TAX EXLUDED)]" caption="Amt.(TAX EXLUDED)" attribute="1" defaultMemberUniqueName="[Range1].[Amt.(TAX EXLUDED)].[All]" allUniqueName="[Range1].[Amt.(TAX EXLUDED)].[All]" dimensionUniqueName="[Range1]" displayFolder="" count="0" memberValueDatatype="5" unbalanced="0"/>
    <cacheHierarchy uniqueName="[Range1].[Cess]" caption="Cess" attribute="1" defaultMemberUniqueName="[Range1].[Cess].[All]" allUniqueName="[Range1].[Cess].[All]" dimensionUniqueName="[Range1]" displayFolder="" count="0" memberValueDatatype="20" unbalanced="0"/>
    <cacheHierarchy uniqueName="[Range1].[Date]" caption="Date" attribute="1" time="1" defaultMemberUniqueName="[Range1].[Date].[All]" allUniqueName="[Range1].[Date].[All]" dimensionUniqueName="[Range1]" displayFolder="" count="0" memberValueDatatype="7" unbalanced="0"/>
    <cacheHierarchy uniqueName="[Range1].[GST@12%]" caption="GST@12%" attribute="1" defaultMemberUniqueName="[Range1].[GST@12%].[All]" allUniqueName="[Range1].[GST@12%].[All]" dimensionUniqueName="[Range1]" displayFolder="" count="0" memberValueDatatype="20" unbalanced="0"/>
    <cacheHierarchy uniqueName="[Range1].[GST@18%]" caption="GST@18%" attribute="1" defaultMemberUniqueName="[Range1].[GST@18%].[All]" allUniqueName="[Range1].[GST@18%].[All]" dimensionUniqueName="[Range1]" displayFolder="" count="0" memberValueDatatype="5" unbalanced="0"/>
    <cacheHierarchy uniqueName="[Range1].[GST@28%]" caption="GST@28%" attribute="1" defaultMemberUniqueName="[Range1].[GST@28%].[All]" allUniqueName="[Range1].[GST@28%].[All]" dimensionUniqueName="[Range1]" displayFolder="" count="0" memberValueDatatype="5" unbalanced="0"/>
    <cacheHierarchy uniqueName="[Range1].[GST@5%]" caption="GST@5%" attribute="1" defaultMemberUniqueName="[Range1].[GST@5%].[All]" allUniqueName="[Range1].[GST@5%].[All]" dimensionUniqueName="[Range1]" displayFolder="" count="0" memberValueDatatype="5" unbalanced="0"/>
    <cacheHierarchy uniqueName="[Range1].[GSTIN No.]" caption="GSTIN No." attribute="1" defaultMemberUniqueName="[Range1].[GSTIN No.].[All]" allUniqueName="[Range1].[GSTIN No.].[All]" dimensionUniqueName="[Range1]" displayFolder="" count="0" memberValueDatatype="130" unbalanced="0"/>
    <cacheHierarchy uniqueName="[Range1].[Inv. No.]" caption="Inv. No." attribute="1" defaultMemberUniqueName="[Range1].[Inv. No.].[All]" allUniqueName="[Range1].[Inv. No.].[All]" dimensionUniqueName="[Range1]" displayFolder="" count="0" memberValueDatatype="130" unbalanced="0"/>
    <cacheHierarchy uniqueName="[Range1].[Ref. No.]" caption="Ref. No." attribute="1" defaultMemberUniqueName="[Range1].[Ref. No.].[All]" allUniqueName="[Range1].[Ref. No.].[All]" dimensionUniqueName="[Range1]" displayFolder="" count="0" memberValueDatatype="130" unbalanced="0"/>
    <cacheHierarchy uniqueName="[Range1].[Return]" caption="Return" attribute="1" defaultMemberUniqueName="[Range1].[Return].[All]" allUniqueName="[Range1].[Return].[All]" dimensionUniqueName="[Range1]" displayFolder="" count="0" memberValueDatatype="20" unbalanced="0"/>
    <cacheHierarchy uniqueName="[Range1].[SUPPLIER NSME]" caption="SUPPLIER NSME" attribute="1" defaultMemberUniqueName="[Range1].[SUPPLIER NSME].[All]" allUniqueName="[Range1].[SUPPLIER NSME].[All]" dimensionUniqueName="[Range1]" displayFolder="" count="0" memberValueDatatype="130" unbalanced="0"/>
    <cacheHierarchy uniqueName="[Range1].[Tax]" caption="Tax" attribute="1" defaultMemberUniqueName="[Range1].[Tax].[All]" allUniqueName="[Range1].[Tax].[All]" dimensionUniqueName="[Range1]" displayFolder="" count="0" memberValueDatatype="5" unbalanced="0"/>
    <cacheHierarchy uniqueName="[Range2].[AMT]" caption="AMT" attribute="1" defaultMemberUniqueName="[Range2].[AMT].[All]" allUniqueName="[Range2].[AMT].[All]" dimensionUniqueName="[Range2]" displayFolder="" count="0" memberValueDatatype="5" unbalanced="0"/>
    <cacheHierarchy uniqueName="[Range2].[BILL STATUS]" caption="BILL STATUS" attribute="1" defaultMemberUniqueName="[Range2].[BILL STATUS].[All]" allUniqueName="[Range2].[BILL STATUS].[All]" dimensionUniqueName="[Range2]" displayFolder="" count="0" memberValueDatatype="130" unbalanced="0"/>
    <cacheHierarchy uniqueName="[Range2].[CATEGORY]" caption="CATEGORY" attribute="1" defaultMemberUniqueName="[Range2].[CATEGORY].[All]" allUniqueName="[Range2].[CATEGORY].[All]" dimensionUniqueName="[Range2]" displayFolder="" count="0" memberValueDatatype="130" unbalanced="0"/>
    <cacheHierarchy uniqueName="[Range2].[CGST]" caption="CGST" attribute="1" defaultMemberUniqueName="[Range2].[CGST].[All]" allUniqueName="[Range2].[CGST].[All]" dimensionUniqueName="[Range2]" displayFolder="" count="0" memberValueDatatype="5" unbalanced="0"/>
    <cacheHierarchy uniqueName="[Range2].[DATE]" caption="DATE" attribute="1" time="1" defaultMemberUniqueName="[Range2].[DATE].[All]" allUniqueName="[Range2].[DATE].[All]" dimensionUniqueName="[Range2]" displayFolder="" count="0" memberValueDatatype="7" unbalanced="0"/>
    <cacheHierarchy uniqueName="[Range2].[DATE (Month)]" caption="DATE (Month)" attribute="1" defaultMemberUniqueName="[Range2].[DATE (Month)].[All]" allUniqueName="[Range2].[DATE (Month)].[All]" dimensionUniqueName="[Range2]" displayFolder="" count="0" memberValueDatatype="130" unbalanced="0"/>
    <cacheHierarchy uniqueName="[Range2].[NET AMT]" caption="NET AMT" attribute="1" defaultMemberUniqueName="[Range2].[NET AMT].[All]" allUniqueName="[Range2].[NET AMT].[All]" dimensionUniqueName="[Range2]" displayFolder="" count="0" memberValueDatatype="5" unbalanced="0"/>
    <cacheHierarchy uniqueName="[Range2].[PRODUCT]" caption="PRODUCT" attribute="1" defaultMemberUniqueName="[Range2].[PRODUCT].[All]" allUniqueName="[Range2].[PRODUCT].[All]" dimensionUniqueName="[Range2]" displayFolder="" count="0" memberValueDatatype="130" unbalanced="0"/>
    <cacheHierarchy uniqueName="[Range2].[QTY]" caption="QTY" attribute="1" defaultMemberUniqueName="[Range2].[QTY].[All]" allUniqueName="[Range2].[QTY].[All]" dimensionUniqueName="[Range2]" displayFolder="" count="0" memberValueDatatype="20" unbalanced="0"/>
    <cacheHierarchy uniqueName="[Range2].[SGST]" caption="SGST" attribute="1" defaultMemberUniqueName="[Range2].[SGST].[All]" allUniqueName="[Range2].[SGST].[All]" dimensionUniqueName="[Range2]" displayFolder="" count="0" memberValueDatatype="5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Range2].[DATE (Month Index)]" caption="DATE (Month Index)" attribute="1" defaultMemberUniqueName="[Range2].[DATE (Month Index)].[All]" allUniqueName="[Range2].[DATE (Month Index)].[All]" dimensionUniqueName="[Range2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NET AMT]" caption="Sum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TY]" caption="Sum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GST]" caption="Sum of SGS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EVICING CHARGES]" caption="Sum of SEVICING CHARGE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ERVICE DONE]" caption="Count of SERVICE DON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T]" caption="Sum of AM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mount]" caption="Sum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ax]" caption="Sum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ET AMT 2]" caption="Sum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QTY 2]" caption="Sum of QTY 2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QTY]" caption="Count of QTY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CGST]" caption="Sum of CGST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AMT]" caption="Min of AM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NET AMT]" caption="Average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NET AMT]" caption="Max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NET AMT]" caption="Min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tdDev of NET AMT]" caption="StdDev of NET AM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EVICING CHARGES]" caption="Average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SEVICING CHARGES]" caption="Max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in of SEVICING CHARGES]" caption="Min of SEVICING CHARG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QTY]" caption="Average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QTY]" caption="Max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in of QTY]" caption="Min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tdDev of QTY]" caption="StdDev of Q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mount]" caption="Average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Amount]" caption="Max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in of Amount]" caption="Min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tdDev of Amount]" caption="StdDev of Amount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Tax]" caption="Average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 of Tax]" caption="Max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in of Tax]" caption="Min of Tax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NET AMT 2]" caption="Average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ax of NET AMT 2]" caption="Max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in of NET AMT 2]" caption="Min of NET AMT 2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</dimensions>
  <measureGroups count="3">
    <measureGroup name="Range" caption="Range"/>
    <measureGroup name="Range1" caption="Range1"/>
    <measureGroup name="Range2" caption="Range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x v="0"/>
    <n v="2424"/>
    <s v="PR000029"/>
    <s v="KAMADGIRI ENTERPRISES"/>
    <s v="09AQPPG7052F1ZN"/>
    <x v="0"/>
    <n v="22453.24"/>
    <n v="6286.9"/>
    <n v="0"/>
    <n v="0"/>
    <n v="0"/>
    <n v="6286.9"/>
    <n v="0"/>
    <n v="0"/>
  </r>
  <r>
    <x v="1"/>
    <n v="538"/>
    <s v="PR000030"/>
    <s v="SAMAY SHATABDI POWER SOLUTIONS"/>
    <s v="09AAZCS3707J2ZL"/>
    <x v="1"/>
    <n v="13320.2"/>
    <n v="3729.66"/>
    <n v="0"/>
    <n v="0"/>
    <n v="0"/>
    <n v="3729.66"/>
    <n v="0"/>
    <n v="0"/>
  </r>
  <r>
    <x v="2"/>
    <s v="9325/23-24"/>
    <s v="PR000031"/>
    <s v="AMAR MOTORS"/>
    <s v="09ABYPS6495G1ZI"/>
    <x v="2"/>
    <n v="7944"/>
    <n v="2224.3200000000002"/>
    <n v="0"/>
    <n v="0"/>
    <n v="0"/>
    <n v="2224.3200000000002"/>
    <n v="0"/>
    <n v="0"/>
  </r>
  <r>
    <x v="3"/>
    <n v="2620"/>
    <s v="PR000033"/>
    <s v="KAMADGIRI ENTERPRISES"/>
    <s v="09AQPPG7052F1ZN"/>
    <x v="3"/>
    <n v="29351.7"/>
    <n v="8218.48"/>
    <n v="0"/>
    <n v="0"/>
    <n v="0"/>
    <n v="8218.48"/>
    <n v="0"/>
    <n v="0"/>
  </r>
  <r>
    <x v="4"/>
    <s v="RV/103"/>
    <s v="PR000032"/>
    <s v="R.R.&amp; SON'S"/>
    <s v="09AANPR9370B2Z9"/>
    <x v="4"/>
    <n v="19070.93"/>
    <n v="3432.78"/>
    <n v="0"/>
    <n v="0"/>
    <n v="3432.78"/>
    <n v="0"/>
    <n v="0"/>
    <n v="0"/>
  </r>
  <r>
    <x v="5"/>
    <n v="116"/>
    <s v="PR000035"/>
    <s v="DEEP AUTOMOBILES"/>
    <s v="09AANFD7203M1Z2"/>
    <x v="5"/>
    <n v="12207.05"/>
    <n v="3417.98"/>
    <n v="0"/>
    <n v="0"/>
    <n v="0"/>
    <n v="3417.98"/>
    <n v="0"/>
    <n v="0"/>
  </r>
  <r>
    <x v="5"/>
    <n v="117"/>
    <s v="PR000036"/>
    <s v="DEEP AUTOMOBILES"/>
    <s v="09AANFD7203M1Z2"/>
    <x v="6"/>
    <n v="1714.29"/>
    <n v="85.72"/>
    <n v="85.72"/>
    <n v="0"/>
    <n v="0"/>
    <n v="0"/>
    <n v="0"/>
    <n v="0"/>
  </r>
  <r>
    <x v="6"/>
    <n v="591"/>
    <s v="PR000040"/>
    <s v="SAMAY SHATABDI POWER SOLUTIONS"/>
    <s v="09AAZCS3707J2ZL"/>
    <x v="7"/>
    <n v="16354.54"/>
    <n v="4579.26"/>
    <n v="0"/>
    <n v="0"/>
    <n v="0"/>
    <n v="4579.26"/>
    <n v="0"/>
    <n v="0"/>
  </r>
  <r>
    <x v="7"/>
    <n v="2854"/>
    <s v="PR000038"/>
    <s v="KAMADGIRI ENTERPRISES"/>
    <s v="09AQPPG7052F1ZN"/>
    <x v="8"/>
    <n v="4242.2"/>
    <n v="1187.82"/>
    <n v="0"/>
    <n v="0"/>
    <n v="0"/>
    <n v="1187.82"/>
    <n v="0"/>
    <n v="0"/>
  </r>
  <r>
    <x v="8"/>
    <s v="10415/23-24"/>
    <s v="PR000037"/>
    <s v="AMAR MOTORS"/>
    <s v="09ABYPS6495G1ZI"/>
    <x v="9"/>
    <n v="4557"/>
    <n v="1275.96"/>
    <n v="0"/>
    <n v="0"/>
    <n v="0"/>
    <n v="1275.96"/>
    <n v="0"/>
    <n v="0"/>
  </r>
  <r>
    <x v="9"/>
    <n v="2943"/>
    <s v="PR000042"/>
    <s v="KAMADGIRI ENTERPRISES"/>
    <s v="09AQPPG7052F1ZN"/>
    <x v="10"/>
    <n v="3828.15"/>
    <n v="1071.8800000000001"/>
    <n v="0"/>
    <n v="0"/>
    <n v="0"/>
    <n v="1071.8800000000001"/>
    <n v="0"/>
    <n v="0"/>
  </r>
  <r>
    <x v="10"/>
    <n v="2951"/>
    <s v="PR000041"/>
    <s v="KAMADGIRI ENTERPRISES"/>
    <s v="09AQPPG7052F1ZN"/>
    <x v="11"/>
    <n v="5097.6499999999996"/>
    <n v="1427.34"/>
    <n v="0"/>
    <n v="0"/>
    <n v="0"/>
    <n v="1427.34"/>
    <n v="0"/>
    <n v="0"/>
  </r>
  <r>
    <x v="11"/>
    <n v="2974"/>
    <s v="PR000044"/>
    <s v="KAMADGIRI ENTERPRISES"/>
    <s v="09AQPPG7052F1ZN"/>
    <x v="12"/>
    <n v="8796.9"/>
    <n v="2463.12"/>
    <n v="0"/>
    <n v="0"/>
    <n v="0"/>
    <n v="2463.12"/>
    <n v="0"/>
    <n v="0"/>
  </r>
  <r>
    <x v="11"/>
    <n v="2973"/>
    <s v="PR000045"/>
    <s v="KAMADGIRI ENTERPRISES"/>
    <s v="09AQPPG7052F1ZN"/>
    <x v="13"/>
    <n v="24222.69"/>
    <n v="6782.34"/>
    <n v="0"/>
    <n v="0"/>
    <n v="0"/>
    <n v="6782.34"/>
    <n v="0"/>
    <n v="0"/>
  </r>
  <r>
    <x v="12"/>
    <n v="2996"/>
    <s v="PR000046"/>
    <s v="KAMADGIRI ENTERPRISES"/>
    <s v="09AQPPG7052F1ZN"/>
    <x v="14"/>
    <n v="5165.6400000000003"/>
    <n v="1446.38"/>
    <n v="0"/>
    <n v="0"/>
    <n v="0"/>
    <n v="1446.38"/>
    <n v="0"/>
    <n v="0"/>
  </r>
  <r>
    <x v="13"/>
    <n v="134"/>
    <s v="PR000047"/>
    <s v="DEEP AUTOMOBILES"/>
    <s v="09AANFD7203M1Z2"/>
    <x v="5"/>
    <n v="12207.05"/>
    <n v="3417.98"/>
    <n v="0"/>
    <n v="0"/>
    <n v="0"/>
    <n v="3417.98"/>
    <n v="0"/>
    <n v="0"/>
  </r>
  <r>
    <x v="13"/>
    <n v="135"/>
    <s v="PR000048"/>
    <s v="DEEP AUTOMOBILES"/>
    <s v="09AANFD7203M1Z2"/>
    <x v="15"/>
    <n v="2000"/>
    <n v="100"/>
    <n v="100"/>
    <n v="0"/>
    <n v="0"/>
    <n v="0"/>
    <n v="0"/>
    <n v="0"/>
  </r>
  <r>
    <x v="14"/>
    <n v="689"/>
    <s v="PR000049"/>
    <s v="SAMAY SHATABDI POWER SOLUTIONS"/>
    <s v="09AAZCS3707J2ZL"/>
    <x v="16"/>
    <n v="11406.2"/>
    <n v="3193.74"/>
    <n v="0"/>
    <n v="0"/>
    <n v="0"/>
    <n v="3193.74"/>
    <n v="0"/>
    <n v="0"/>
  </r>
  <r>
    <x v="15"/>
    <n v="3110"/>
    <s v="PR000053"/>
    <s v="KAMADGIRI ENTERPRISES"/>
    <s v="09AQPPG7052F1ZN"/>
    <x v="17"/>
    <n v="22476.62"/>
    <n v="6293.44"/>
    <n v="0"/>
    <n v="0"/>
    <n v="0"/>
    <n v="6293.44"/>
    <n v="0"/>
    <n v="0"/>
  </r>
  <r>
    <x v="16"/>
    <s v="11433/23-24"/>
    <s v="PR000052"/>
    <s v="AMAR MOTORS"/>
    <s v="09ABYPS6495G1ZI"/>
    <x v="18"/>
    <n v="8566"/>
    <n v="2398.48"/>
    <n v="0"/>
    <n v="0"/>
    <n v="0"/>
    <n v="2398.48"/>
    <n v="0"/>
    <n v="0"/>
  </r>
  <r>
    <x v="17"/>
    <n v="630"/>
    <s v="PR000050"/>
    <s v="K.K. ENTERPRISES"/>
    <m/>
    <x v="19"/>
    <n v="17065.8"/>
    <n v="3071.84"/>
    <n v="0"/>
    <n v="0"/>
    <n v="3071.84"/>
    <n v="0"/>
    <n v="0"/>
    <n v="0"/>
  </r>
  <r>
    <x v="18"/>
    <n v="3233"/>
    <s v="PR000054"/>
    <s v="KAMADGIRI ENTERPRISES"/>
    <s v="09AQPPG7052F1ZN"/>
    <x v="20"/>
    <n v="32161.91"/>
    <n v="7948.1"/>
    <n v="0"/>
    <n v="0"/>
    <n v="1902.96"/>
    <n v="6045.14"/>
    <n v="0"/>
    <n v="0"/>
  </r>
  <r>
    <x v="19"/>
    <n v="3264"/>
    <s v="PR000058"/>
    <s v="KAMADGIRI ENTERPRISES"/>
    <s v="09AQPPG7052F1ZN"/>
    <x v="21"/>
    <n v="8125"/>
    <n v="2275"/>
    <n v="0"/>
    <n v="0"/>
    <n v="0"/>
    <n v="2275"/>
    <n v="0"/>
    <n v="0"/>
  </r>
  <r>
    <x v="20"/>
    <s v="12085/23-24"/>
    <s v="PR000057"/>
    <s v="AMAR MOTORS"/>
    <s v="09ABYPS6495G1ZI"/>
    <x v="22"/>
    <n v="5203"/>
    <n v="1456.84"/>
    <n v="0"/>
    <n v="0"/>
    <n v="0"/>
    <n v="1456.84"/>
    <n v="0"/>
    <n v="0"/>
  </r>
  <r>
    <x v="21"/>
    <s v="12303/23-24"/>
    <s v="PR000056"/>
    <s v="AMAR MOTORS"/>
    <s v="09ABYPS6495G1ZI"/>
    <x v="23"/>
    <n v="8748"/>
    <n v="2449.44"/>
    <n v="0"/>
    <n v="0"/>
    <n v="0"/>
    <n v="2449.44"/>
    <n v="0"/>
    <n v="0"/>
  </r>
  <r>
    <x v="21"/>
    <n v="755"/>
    <s v="PR000059"/>
    <s v="SAMAY SHATABDI POWER SOLUTIONS"/>
    <s v="09AAZCS3707J2ZL"/>
    <x v="24"/>
    <n v="6468.72"/>
    <n v="1811.24"/>
    <n v="0"/>
    <n v="0"/>
    <n v="0"/>
    <n v="1811.24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pivotTable1.xml><?xml version="1.0" encoding="utf-8"?>
<pivotTableDefinition xmlns="http://schemas.openxmlformats.org/spreadsheetml/2006/main" name="PivotChartTable1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74" firstHeaderRow="1" firstDataRow="1" firstDataCol="1"/>
  <pivotFields count="4">
    <pivotField allDrilled="1" showAll="0" dataSourceSort="1" defaultAttributeDrillState="1">
      <items count="2">
        <item s="1" x="0"/>
        <item t="default"/>
      </items>
    </pivotField>
    <pivotField axis="axisRow" allDrilled="1" showAll="0" dataSourceSort="1" defaultAttributeDrillState="1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2">
    <field x="3"/>
    <field x="1"/>
  </rowFields>
  <rowItems count="7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>
      <x v="2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t="grand">
      <x/>
    </i>
  </rowItems>
  <colItems count="1">
    <i/>
  </colItems>
  <dataFields count="1">
    <dataField name="Count of SERVICE DONE" fld="2" subtotal="count" baseField="0" baseItem="0"/>
  </dataFields>
  <chartFormats count="1">
    <chartFormat chart="0" format="9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5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3" columnCount="1" cacheId="1">
        <x15:pivotRow count="1">
          <x15:c>
            <x15:v>89</x15:v>
          </x15:c>
        </x15:pivotRow>
        <x15:pivotRow count="1">
          <x15:c>
            <x15:v>5</x15:v>
          </x15:c>
        </x15:pivotRow>
        <x15:pivotRow count="1">
          <x15:c>
            <x15:v>3</x15:v>
          </x15:c>
        </x15:pivotRow>
        <x15:pivotRow count="1">
          <x15:c>
            <x15:v>5</x15:v>
          </x15:c>
        </x15:pivotRow>
        <x15:pivotRow count="1">
          <x15:c>
            <x15:v>4</x15:v>
          </x15:c>
        </x15:pivotRow>
        <x15:pivotRow count="1">
          <x15:c>
            <x15:v>8</x15:v>
          </x15:c>
        </x15:pivotRow>
        <x15:pivotRow count="1">
          <x15:c>
            <x15:v>9</x15:v>
          </x15:c>
        </x15:pivotRow>
        <x15:pivotRow count="1">
          <x15:c>
            <x15:v>2</x15:v>
          </x15:c>
        </x15:pivotRow>
        <x15:pivotRow count="1">
          <x15:c>
            <x15:v>6</x15:v>
          </x15:c>
        </x15:pivotRow>
        <x15:pivotRow count="1">
          <x15:c>
            <x15:v>1</x15:v>
          </x15:c>
        </x15:pivotRow>
        <x15:pivotRow count="1">
          <x15:c>
            <x15:v>4</x15:v>
          </x15:c>
        </x15:pivotRow>
        <x15:pivotRow count="1">
          <x15:c>
            <x15:v>3</x15:v>
          </x15:c>
        </x15:pivotRow>
        <x15:pivotRow count="1">
          <x15:c>
            <x15:v>5</x15:v>
          </x15:c>
        </x15:pivotRow>
        <x15:pivotRow count="1">
          <x15:c>
            <x15:v>9</x15:v>
          </x15:c>
        </x15:pivotRow>
        <x15:pivotRow count="1">
          <x15:c>
            <x15:v>1</x15:v>
          </x15:c>
        </x15:pivotRow>
        <x15:pivotRow count="1">
          <x15:c>
            <x15:v>6</x15:v>
          </x15:c>
        </x15:pivotRow>
        <x15:pivotRow count="1">
          <x15:c>
            <x15:v>4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3</x15:v>
          </x15:c>
        </x15:pivotRow>
        <x15:pivotRow count="1">
          <x15:c>
            <x15:v>7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84</x15:v>
          </x15:c>
        </x15:pivotRow>
        <x15:pivotRow count="1">
          <x15:c>
            <x15:v>3</x15:v>
          </x15:c>
        </x15:pivotRow>
        <x15:pivotRow count="1">
          <x15:c>
            <x15:v>4</x15:v>
          </x15:c>
        </x15:pivotRow>
        <x15:pivotRow count="1">
          <x15:c>
            <x15:v>4</x15:v>
          </x15:c>
        </x15:pivotRow>
        <x15:pivotRow count="1">
          <x15:c>
            <x15:v>5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5</x15:v>
          </x15:c>
        </x15:pivotRow>
        <x15:pivotRow count="1">
          <x15:c>
            <x15:v>2</x15:v>
          </x15:c>
        </x15:pivotRow>
        <x15:pivotRow count="1">
          <x15:c>
            <x15:v>5</x15:v>
          </x15:c>
        </x15:pivotRow>
        <x15:pivotRow count="1">
          <x15:c>
            <x15:v>4</x15:v>
          </x15:c>
        </x15:pivotRow>
        <x15:pivotRow count="1">
          <x15:c>
            <x15:v>3</x15:v>
          </x15:c>
        </x15:pivotRow>
        <x15:pivotRow count="1">
          <x15:c>
            <x15:v>2</x15:v>
          </x15:c>
        </x15:pivotRow>
        <x15:pivotRow count="1">
          <x15:c>
            <x15:v>5</x15:v>
          </x15:c>
        </x15:pivotRow>
        <x15:pivotRow count="1">
          <x15:c>
            <x15:v>1</x15:v>
          </x15:c>
        </x15:pivotRow>
        <x15:pivotRow count="1">
          <x15:c>
            <x15:v>3</x15:v>
          </x15:c>
        </x15:pivotRow>
        <x15:pivotRow count="1">
          <x15:c>
            <x15:v>4</x15:v>
          </x15:c>
        </x15:pivotRow>
        <x15:pivotRow count="1">
          <x15:c>
            <x15:v>2</x15:v>
          </x15:c>
        </x15:pivotRow>
        <x15:pivotRow count="1">
          <x15:c>
            <x15:v>3</x15:v>
          </x15:c>
        </x15:pivotRow>
        <x15:pivotRow count="1">
          <x15:c>
            <x15:v>2</x15:v>
          </x15:c>
        </x15:pivotRow>
        <x15:pivotRow count="1">
          <x15:c>
            <x15:v>5</x15:v>
          </x15:c>
        </x15:pivotRow>
        <x15:pivotRow count="1">
          <x15:c>
            <x15:v>4</x15:v>
          </x15:c>
        </x15:pivotRow>
        <x15:pivotRow count="1">
          <x15:c>
            <x15:v>3</x15:v>
          </x15:c>
        </x15:pivotRow>
        <x15:pivotRow count="1">
          <x15:c>
            <x15:v>5</x15:v>
          </x15:c>
        </x15:pivotRow>
        <x15:pivotRow count="1">
          <x15:c>
            <x15:v>4</x15:v>
          </x15:c>
        </x15:pivotRow>
        <x15:pivotRow count="1">
          <x15:c>
            <x15:v>4</x15:v>
          </x15:c>
        </x15:pivotRow>
        <x15:pivotRow count="1">
          <x15:c>
            <x15:v>101</x15:v>
          </x15:c>
        </x15:pivotRow>
        <x15:pivotRow count="1">
          <x15:c>
            <x15:v>5</x15:v>
          </x15:c>
        </x15:pivotRow>
        <x15:pivotRow count="1">
          <x15:c>
            <x15:v>4</x15:v>
          </x15:c>
        </x15:pivotRow>
        <x15:pivotRow count="1">
          <x15:c>
            <x15:v>5</x15:v>
          </x15:c>
        </x15:pivotRow>
        <x15:pivotRow count="1">
          <x15:c>
            <x15:v>4</x15:v>
          </x15:c>
        </x15:pivotRow>
        <x15:pivotRow count="1">
          <x15:c>
            <x15:v>9</x15:v>
          </x15:c>
        </x15:pivotRow>
        <x15:pivotRow count="1">
          <x15:c>
            <x15:v>5</x15:v>
          </x15:c>
        </x15:pivotRow>
        <x15:pivotRow count="1">
          <x15:c>
            <x15:v>5</x15:v>
          </x15:c>
        </x15:pivotRow>
        <x15:pivotRow count="1">
          <x15:c>
            <x15:v>5</x15:v>
          </x15:c>
        </x15:pivotRow>
        <x15:pivotRow count="1">
          <x15:c>
            <x15:v>4</x15:v>
          </x15:c>
        </x15:pivotRow>
        <x15:pivotRow count="1">
          <x15:c>
            <x15:v>4</x15:v>
          </x15:c>
        </x15:pivotRow>
        <x15:pivotRow count="1">
          <x15:c>
            <x15:v>4</x15:v>
          </x15:c>
        </x15:pivotRow>
        <x15:pivotRow count="1">
          <x15:c>
            <x15:v>4</x15:v>
          </x15:c>
        </x15:pivotRow>
        <x15:pivotRow count="1">
          <x15:c>
            <x15:v>5</x15:v>
          </x15:c>
        </x15:pivotRow>
        <x15:pivotRow count="1">
          <x15:c>
            <x15:v>4</x15:v>
          </x15:c>
        </x15:pivotRow>
        <x15:pivotRow count="1">
          <x15:c>
            <x15:v>4</x15:v>
          </x15:c>
        </x15:pivotRow>
        <x15:pivotRow count="1">
          <x15:c>
            <x15:v>4</x15:v>
          </x15:c>
        </x15:pivotRow>
        <x15:pivotRow count="1">
          <x15:c>
            <x15:v>4</x15:v>
          </x15:c>
        </x15:pivotRow>
        <x15:pivotRow count="1">
          <x15:c>
            <x15:v>4</x15:v>
          </x15:c>
        </x15:pivotRow>
        <x15:pivotRow count="1">
          <x15:c>
            <x15:v>6</x15:v>
          </x15:c>
        </x15:pivotRow>
        <x15:pivotRow count="1">
          <x15:c>
            <x15:v>9</x15:v>
          </x15:c>
        </x15:pivotRow>
        <x15:pivotRow count="1">
          <x15:c>
            <x15:v>2</x15:v>
          </x15:c>
        </x15:pivotRow>
        <x15:pivotRow count="1">
          <x15:c>
            <x15:v>1</x15:v>
          </x15:c>
        </x15:pivotRow>
        <x15:pivotRow count="1">
          <x15:c>
            <x15:v>274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ange]"/>
      </x15:pivotTableUISettings>
    </ext>
  </extLst>
</pivotTableDefinition>
</file>

<file path=xl/pivotTables/pivotTable10.xml><?xml version="1.0" encoding="utf-8"?>
<pivotTableDefinition xmlns="http://schemas.openxmlformats.org/spreadsheetml/2006/main" name="PivotTable9" cacheId="6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74:B85" firstHeaderRow="1" firstDataRow="1" firstDataCol="1"/>
  <pivotFields count="3">
    <pivotField axis="axisRow" allDrilled="1" showAll="0" dataSourceSort="1" defaultAttributeDrillState="1">
      <items count="2">
        <item s="1" x="0"/>
        <item t="default"/>
      </items>
    </pivotField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Sum of QTY" fld="2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</extLst>
</pivotTableDefinition>
</file>

<file path=xl/pivotTables/pivotTable11.xml><?xml version="1.0" encoding="utf-8"?>
<pivotTableDefinition xmlns="http://schemas.openxmlformats.org/spreadsheetml/2006/main" name="PivotTable5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2:B61" firstHeaderRow="1" firstDataRow="1" firstDataCol="1"/>
  <pivotFields count="3">
    <pivotField axis="axisRow" allDrilled="1" showAll="0" dataSourceSort="1" defaultAttributeDrillState="1">
      <items count="9">
        <item s="1" x="0"/>
        <item s="1" x="1"/>
        <item s="1" x="2"/>
        <item s="1" x="3"/>
        <item s="1" x="4"/>
        <item s="1" x="5"/>
        <item s="1" x="6"/>
        <item s="1" x="7"/>
        <item t="default"/>
      </items>
    </pivotField>
    <pivotField allDrilled="1" showAll="0" dataSourceSort="1" defaultAttributeDrillState="1">
      <items count="3">
        <item s="1" x="0"/>
        <item s="1" x="1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SEVICING CHARGE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</extLst>
</pivotTableDefinition>
</file>

<file path=xl/pivotTables/pivotTable12.xml><?xml version="1.0" encoding="utf-8"?>
<pivotTableDefinition xmlns="http://schemas.openxmlformats.org/spreadsheetml/2006/main" name="PivotTable10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 rowHeaderCaption="Month">
  <location ref="G48:I52" firstHeaderRow="0" firstDataRow="1" firstDataCol="1"/>
  <pivotFields count="4">
    <pivotField axis="axisRow" allDrilled="1" showAll="0" dataSourceSort="1" defaultAttributeDrillState="1">
      <items count="4">
        <item s="1" x="0"/>
        <item s="1" x="1"/>
        <item s="1" x="2"/>
        <item t="default"/>
      </items>
    </pivotField>
    <pivotField allDrilled="1" showAll="0" dataSourceSort="1" defaultAttributeDrillState="1">
      <items count="2">
        <item s="1" x="0"/>
        <item t="default"/>
      </items>
    </pivotField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EVICING CHARGES" fld="2" baseField="0" baseItem="0"/>
    <dataField name="Count of SERVICE DONE" fld="3" subtotal="count" baseField="0" baseItem="0"/>
  </dataFields>
  <chartFormats count="8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</chartFormat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</extLst>
</pivotTableDefinition>
</file>

<file path=xl/pivotTables/pivotTable13.xml><?xml version="1.0" encoding="utf-8"?>
<pivotTableDefinition xmlns="http://schemas.openxmlformats.org/spreadsheetml/2006/main" name="PivotTable6" cacheId="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1:B72" firstHeaderRow="1" firstDataRow="1" firstDataCol="1"/>
  <pivotFields count="4">
    <pivotField allDrilled="1" showAll="0" dataSourceSort="1" defaultAttributeDrillState="1">
      <items count="3">
        <item s="1" x="0"/>
        <item s="1" x="1"/>
        <item t="default"/>
      </items>
    </pivotField>
    <pivotField axis="axisRow" allDrilled="1" showAll="0" dataSourceSort="1" defaultAttributeDrillState="1">
      <items count="7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2">
    <field x="2"/>
    <field x="1"/>
  </rowFields>
  <rowItems count="7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1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>
      <x v="2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t="grand">
      <x/>
    </i>
  </rowItems>
  <colItems count="1">
    <i/>
  </colItems>
  <dataFields count="1">
    <dataField name="Sum of SEVICING CHARGE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 DATA!$A$1:$K$275">
        <x15:activeTabTopLevelEntity name="[Range]"/>
      </x15:pivotTableUISettings>
    </ext>
  </extLst>
</pivotTableDefinition>
</file>

<file path=xl/pivotTables/pivotTable14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7:C94" firstHeaderRow="1" firstDataRow="1" firstDataCol="0"/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</extLst>
</pivotTableDefinition>
</file>

<file path=xl/pivotTables/pivotTable15.xml><?xml version="1.0" encoding="utf-8"?>
<pivotTableDefinition xmlns="http://schemas.openxmlformats.org/spreadsheetml/2006/main" name="PivotTable8" cacheId="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1:B36" firstHeaderRow="1" firstDataRow="1" firstDataCol="1"/>
  <pivotFields count="2">
    <pivotField axis="axisRow" allDrilled="1" showAll="0" dataSourceSort="1" defaultAttributeDrillState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dataField="1"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 of NET AMT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</extLst>
</pivotTableDefinition>
</file>

<file path=xl/pivotTables/pivotTable16.xml><?xml version="1.0" encoding="utf-8"?>
<pivotTableDefinition xmlns="http://schemas.openxmlformats.org/spreadsheetml/2006/main" name="PivotTable1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33:B40" firstHeaderRow="1" firstDataRow="1" firstDataCol="1"/>
  <pivotFields count="2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URCHASE DATA!$A$1:$N$27">
        <x15:activeTabTopLevelEntity name="[Range1]"/>
      </x15:pivotTableUISettings>
    </ext>
  </extLst>
</pivotTableDefinition>
</file>

<file path=xl/pivotTables/pivotTable17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1:B27" firstHeaderRow="1" firstDataRow="1" firstDataCol="1"/>
  <pivotFields count="15">
    <pivotField axis="axisRow"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dataField="1" numFmtId="4" showAll="0">
      <items count="26">
        <item x="6"/>
        <item x="15"/>
        <item x="10"/>
        <item x="8"/>
        <item x="9"/>
        <item x="11"/>
        <item x="14"/>
        <item x="22"/>
        <item x="24"/>
        <item x="2"/>
        <item x="21"/>
        <item x="18"/>
        <item x="23"/>
        <item x="12"/>
        <item x="16"/>
        <item x="5"/>
        <item x="1"/>
        <item x="19"/>
        <item x="7"/>
        <item x="4"/>
        <item x="0"/>
        <item x="17"/>
        <item x="13"/>
        <item x="3"/>
        <item x="20"/>
        <item t="default"/>
      </items>
    </pivotField>
    <pivotField numFmtId="4" showAll="0"/>
    <pivotField showAll="0"/>
    <pivotField numFmtId="2" showAll="0"/>
    <pivotField numFmtId="2" showAll="0"/>
    <pivotField showAll="0"/>
    <pivotField showAll="0"/>
    <pivotField numFmtId="2" showAll="0"/>
    <pivotField numFmtId="2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10"/>
        <item x="11"/>
        <item x="12"/>
        <item sd="0" x="13"/>
      </items>
    </pivotField>
  </pivotFields>
  <rowFields count="2">
    <field x="14"/>
    <field x="0"/>
  </rowFields>
  <rowItems count="26">
    <i>
      <x v="10"/>
    </i>
    <i r="1">
      <x v="289"/>
    </i>
    <i r="1">
      <x v="299"/>
    </i>
    <i r="1">
      <x v="301"/>
    </i>
    <i r="1">
      <x v="305"/>
    </i>
    <i>
      <x v="11"/>
    </i>
    <i r="1">
      <x v="306"/>
    </i>
    <i r="1">
      <x v="321"/>
    </i>
    <i r="1">
      <x v="322"/>
    </i>
    <i r="1">
      <x v="326"/>
    </i>
    <i r="1">
      <x v="327"/>
    </i>
    <i r="1">
      <x v="333"/>
    </i>
    <i r="1">
      <x v="334"/>
    </i>
    <i>
      <x v="12"/>
    </i>
    <i r="1">
      <x v="336"/>
    </i>
    <i r="1">
      <x v="338"/>
    </i>
    <i r="1">
      <x v="341"/>
    </i>
    <i r="1">
      <x v="344"/>
    </i>
    <i r="1">
      <x v="346"/>
    </i>
    <i r="1">
      <x v="348"/>
    </i>
    <i r="1">
      <x v="349"/>
    </i>
    <i r="1">
      <x v="357"/>
    </i>
    <i r="1">
      <x v="359"/>
    </i>
    <i r="1">
      <x v="360"/>
    </i>
    <i r="1">
      <x v="363"/>
    </i>
    <i t="grand">
      <x/>
    </i>
  </rowItems>
  <colItems count="1">
    <i/>
  </colItems>
  <dataFields count="1">
    <dataField name="Sum of Amount" fld="5" baseField="0" baseItem="0"/>
  </dataFields>
  <chartFormats count="1">
    <chartFormat chart="0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1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7:B54" firstHeaderRow="1" firstDataRow="1" firstDataCol="1"/>
  <pivotFields count="2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ax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1]"/>
      </x15:pivotTableUISettings>
    </ext>
  </extLst>
</pivotTableDefinition>
</file>

<file path=xl/pivotTables/pivotTable19.xml><?xml version="1.0" encoding="utf-8"?>
<pivotTableDefinition xmlns="http://schemas.openxmlformats.org/spreadsheetml/2006/main" name="PivotTable2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3" firstHeaderRow="0" firstDataRow="1" firstDataCol="1"/>
  <pivotFields count="6"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NET AMT" fld="1" baseField="0" baseItem="0"/>
    <dataField name="Average of NET AMT2" fld="2" subtotal="average" baseField="0" baseItem="0"/>
    <dataField name="Max of NET AMT3" fld="3" subtotal="max" baseField="0" baseItem="0"/>
    <dataField name="Min of NET AMT4" fld="4" subtotal="min" baseField="0" baseItem="0"/>
    <dataField name="StdDev of NET AMT2" fld="5" subtotal="stdDev" baseField="0" baseItem="0"/>
  </dataField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" cacheId="10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15:R32" firstHeaderRow="1" firstDataRow="1" firstDataCol="0"/>
  <pivotFields count="1">
    <pivotField allDrilled="1" showAll="0" dataSourceSort="1" defaultAttributeDrillState="1">
      <items count="9">
        <item s="1" x="0"/>
        <item s="1" x="1"/>
        <item s="1" x="2"/>
        <item s="1" x="3"/>
        <item s="1" x="4"/>
        <item s="1" x="5"/>
        <item s="1" x="6"/>
        <item s="1" x="7"/>
        <item t="default"/>
      </items>
    </pivotField>
  </pivotField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</extLst>
</pivotTableDefinition>
</file>

<file path=xl/pivotTables/pivotTable20.xml><?xml version="1.0" encoding="utf-8"?>
<pivotTableDefinition xmlns="http://schemas.openxmlformats.org/spreadsheetml/2006/main" name="PivotTable5" cacheId="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0:F69" firstHeaderRow="0" firstDataRow="1" firstDataCol="1"/>
  <pivotFields count="6"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QTY" fld="1" baseField="0" baseItem="0"/>
    <dataField name="Average of QTY2" fld="2" subtotal="average" baseField="0" baseItem="0"/>
    <dataField name="Max of QTY3" fld="3" subtotal="max" baseField="0" baseItem="0"/>
    <dataField name="Min of QTY4" fld="4" subtotal="min" baseField="0" baseItem="0"/>
    <dataField name="StdDev of QTY5" fld="5" subtotal="stdDev" baseField="0" baseItem="0"/>
  </dataField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</extLst>
</pivotTableDefinition>
</file>

<file path=xl/pivotTables/pivotTable21.xml><?xml version="1.0" encoding="utf-8"?>
<pivotTableDefinition xmlns="http://schemas.openxmlformats.org/spreadsheetml/2006/main" name="PivotTable3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:E51" firstHeaderRow="0" firstDataRow="1" firstDataCol="1"/>
  <pivotFields count="5">
    <pivotField axis="axisRow" allDrilled="1" showAll="0" sortType="ascending" defaultAttributeDrillState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NET AMT" fld="1" baseField="0" baseItem="0"/>
    <dataField name="Min of NET AMT4" fld="4" subtotal="min" baseField="0" baseItem="0"/>
    <dataField name="Max of NET AMT3" fld="3" subtotal="max" baseField="0" baseItem="0"/>
    <dataField name="Average of NET AMT2" fld="2" subtotal="average" baseField="0" baseItem="0"/>
  </dataField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</extLst>
</pivotTableDefinition>
</file>

<file path=xl/pivotTables/pivotTable22.xml><?xml version="1.0" encoding="utf-8"?>
<pivotTableDefinition xmlns="http://schemas.openxmlformats.org/spreadsheetml/2006/main" name="PivotTable6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2:E79" firstHeaderRow="0" firstDataRow="1" firstDataCol="1"/>
  <pivotFields count="5">
    <pivotField dataField="1" showAll="0"/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Amount" fld="0" baseField="0" baseItem="0"/>
    <dataField name="Average of Amount2" fld="2" subtotal="average" baseField="1" baseItem="0"/>
    <dataField name="Max of Amount3" fld="3" subtotal="max" baseField="1" baseItem="0"/>
    <dataField name="Min of Amount4" fld="4" subtotal="min" baseField="1" baseItem="0"/>
  </dataField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1]"/>
      </x15:pivotTableUISettings>
    </ext>
  </extLst>
</pivotTableDefinition>
</file>

<file path=xl/pivotTables/pivotTable23.xml><?xml version="1.0" encoding="utf-8"?>
<pivotTableDefinition xmlns="http://schemas.openxmlformats.org/spreadsheetml/2006/main" name="PivotTable8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91:E96" firstHeaderRow="0" firstDataRow="1" firstDataCol="1"/>
  <pivotFields count="6">
    <pivotField dataField="1" showAll="0"/>
    <pivotField dataField="1" showAll="0"/>
    <pivotField dataField="1" showAll="0"/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</pivotFields>
  <rowFields count="2">
    <field x="5"/>
    <field x="4"/>
  </rowFields>
  <rowItems count="5">
    <i>
      <x/>
    </i>
    <i r="1">
      <x/>
    </i>
    <i r="1">
      <x v="1"/>
    </i>
    <i r="1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NET AMT" fld="0" baseField="0" baseItem="0"/>
    <dataField name="Average of NET AMT2" fld="1" subtotal="average" baseField="1" baseItem="0"/>
    <dataField name="Max of NET AMT3" fld="2" subtotal="max" baseField="1" baseItem="0"/>
    <dataField name="Min of NET AMT4" fld="3" subtotal="min" baseField="1" baseItem="0"/>
  </dataField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3"/>
    <rowHierarchyUsage hierarchyUsage="3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2]"/>
      </x15:pivotTableUISettings>
    </ext>
  </extLst>
</pivotTableDefinition>
</file>

<file path=xl/pivotTables/pivotTable24.xml><?xml version="1.0" encoding="utf-8"?>
<pivotTableDefinition xmlns="http://schemas.openxmlformats.org/spreadsheetml/2006/main" name="PivotTable4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ERVICING">
  <location ref="A55:E57" firstHeaderRow="0" firstDataRow="1" firstDataCol="1"/>
  <pivotFields count="5">
    <pivotField axis="axisRow" allDrilled="1" showAll="0" dataSourceSort="1" defaultAttributeDrillState="1">
      <items count="2">
        <item s="1"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EVICING CHARGES" fld="1" baseField="0" baseItem="0"/>
    <dataField name="Average of SEVICING CHARGES2" fld="2" subtotal="average" baseField="0" baseItem="0"/>
    <dataField name="Max of SEVICING CHARGES3" fld="3" subtotal="max" baseField="0" baseItem="0"/>
    <dataField name="Min of SEVICING CHARGES4" fld="4" subtotal="min" baseField="0" baseItem="0"/>
  </dataField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</extLst>
</pivotTableDefinition>
</file>

<file path=xl/pivotTables/pivotTable25.xml><?xml version="1.0" encoding="utf-8"?>
<pivotTableDefinition xmlns="http://schemas.openxmlformats.org/spreadsheetml/2006/main" name="PivotTable7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81:E88" firstHeaderRow="0" firstDataRow="1" firstDataCol="1"/>
  <pivotFields count="5">
    <pivotField dataField="1" showAll="0"/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ax" fld="0" baseField="0" baseItem="0"/>
    <dataField name="Average of Tax2" fld="2" subtotal="average" baseField="1" baseItem="0"/>
    <dataField name="Max of Tax3" fld="3" subtotal="max" baseField="1" baseItem="0"/>
    <dataField name="Min of Tax4" fld="4" subtotal="min" baseField="1" baseItem="0"/>
  </dataField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1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1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15:B19" firstHeaderRow="1" firstDataRow="1" firstDataCol="1"/>
  <pivotFields count="2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NET AMT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V SALES!$A$1:$I$8">
        <x15:activeTabTopLevelEntity name="[Range2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2" cacheId="6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79:B83" firstHeaderRow="1" firstDataRow="1" firstDataCol="1"/>
  <pivotFields count="2">
    <pivotField axis="axisRow" allDrilled="1" showAll="0" dataSourceSort="1" defaultAttributeDrillState="1">
      <items count="4">
        <item s="1" x="0"/>
        <item s="1" x="1"/>
        <item s="1"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NET AMT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</extLst>
</pivotTableDefinition>
</file>

<file path=xl/pivotTables/pivotTable5.xml><?xml version="1.0" encoding="utf-8"?>
<pivotTableDefinition xmlns="http://schemas.openxmlformats.org/spreadsheetml/2006/main" name="PivotTable1" cacheId="7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0">
  <location ref="A1:B74" firstHeaderRow="1" firstDataRow="1" firstDataCol="1"/>
  <pivotFields count="3">
    <pivotField axis="axisRow" allDrilled="1" showAll="0" dataSourceSort="1" defaultAttributeDrillState="1">
      <items count="4">
        <item s="1" x="0"/>
        <item s="1" x="1"/>
        <item s="1" x="2"/>
        <item t="default"/>
      </items>
    </pivotField>
    <pivotField dataField="1" showAll="0"/>
    <pivotField axis="axisRow" allDrilled="1" showAll="0" dataSourceSort="1" defaultAttributeDrillState="1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</pivotFields>
  <rowFields count="2">
    <field x="0"/>
    <field x="2"/>
  </rowFields>
  <rowItems count="7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>
      <x v="2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t="grand">
      <x/>
    </i>
  </rowItems>
  <colItems count="1">
    <i/>
  </colItems>
  <dataFields count="1">
    <dataField name="Sum of NET AMT" fld="1" baseField="0" baseItem="0"/>
  </dataFields>
  <chartFormats count="69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1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1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1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1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1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1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0" format="1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0" format="1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0" format="1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0" format="1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0" format="1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0" format="1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0" format="1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0" format="1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0" format="1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0" format="1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0" format="1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0" format="1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0" format="1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0" format="1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0" format="1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0" format="1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0" format="1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0" format="1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0" format="1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0" format="1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0" format="1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0" format="1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0" format="1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0" format="1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0" format="1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0" format="1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0" format="1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0" format="1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0" format="1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0" format="1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0" format="1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0" format="1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0" format="1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0" format="1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0" format="1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0" format="2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0" format="2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0" format="2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0" format="2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0" format="2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0" format="2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</chartFormat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 DATA!$A$1:$K$275">
        <x15:activeTabTopLevelEntity name="[Range]"/>
      </x15:pivotTableUISettings>
    </ext>
  </extLst>
</pivotTableDefinition>
</file>

<file path=xl/pivotTables/pivotTable6.xml><?xml version="1.0" encoding="utf-8"?>
<pivotTableDefinition xmlns="http://schemas.openxmlformats.org/spreadsheetml/2006/main" name="PivotTable4" cacheId="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 rowHeaderCaption="Category">
  <location ref="A28:B37" firstHeaderRow="1" firstDataRow="1" firstDataCol="1"/>
  <pivotFields count="2"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QTY" fld="1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</extLst>
</pivotTableDefinition>
</file>

<file path=xl/pivotTables/pivotTable7.xml><?xml version="1.0" encoding="utf-8"?>
<pivotTableDefinition xmlns="http://schemas.openxmlformats.org/spreadsheetml/2006/main" name="PivotTable3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1:B11" firstHeaderRow="1" firstDataRow="1" firstDataCol="1"/>
  <pivotFields count="2"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NET AMT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</extLst>
</pivotTableDefinition>
</file>

<file path=xl/pivotTables/pivotTable8.xml><?xml version="1.0" encoding="utf-8"?>
<pivotTableDefinition xmlns="http://schemas.openxmlformats.org/spreadsheetml/2006/main" name="PivotTable11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14:B120" firstHeaderRow="1" firstDataRow="1" firstDataCol="1"/>
  <pivotFields count="3">
    <pivotField axis="axisRow" allDrilled="1" showAll="0" dataSourceSort="1" defaultAttributeDrillState="1">
      <items count="2">
        <item s="1" x="0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2">
    <field x="0"/>
    <field x="1"/>
  </rowFields>
  <rowItems count="6">
    <i>
      <x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NET AMT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</extLst>
</pivotTableDefinition>
</file>

<file path=xl/pivotTables/pivotTable9.xml><?xml version="1.0" encoding="utf-8"?>
<pivotTableDefinition xmlns="http://schemas.openxmlformats.org/spreadsheetml/2006/main" name="PivotTable10" cacheId="6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93:B104" firstHeaderRow="1" firstDataRow="1" firstDataCol="1"/>
  <pivotFields count="3">
    <pivotField axis="axisRow" allDrilled="1" showAll="0" dataSourceSort="1" defaultAttributeDrillState="1">
      <items count="2">
        <item s="1" x="0"/>
        <item t="default"/>
      </items>
    </pivotField>
    <pivotField dataField="1" showAll="0"/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2">
    <field x="0"/>
    <field x="2"/>
  </rowFields>
  <rowItems count="1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Sum of NET AMT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1.xml"/><Relationship Id="rId7" Type="http://schemas.openxmlformats.org/officeDocument/2006/relationships/pivotTable" Target="../pivotTables/pivotTable25.xml"/><Relationship Id="rId2" Type="http://schemas.openxmlformats.org/officeDocument/2006/relationships/pivotTable" Target="../pivotTables/pivotTable20.xml"/><Relationship Id="rId1" Type="http://schemas.openxmlformats.org/officeDocument/2006/relationships/pivotTable" Target="../pivotTables/pivotTable19.xml"/><Relationship Id="rId6" Type="http://schemas.openxmlformats.org/officeDocument/2006/relationships/pivotTable" Target="../pivotTables/pivotTable24.xml"/><Relationship Id="rId5" Type="http://schemas.openxmlformats.org/officeDocument/2006/relationships/pivotTable" Target="../pivotTables/pivotTable23.xml"/><Relationship Id="rId4" Type="http://schemas.openxmlformats.org/officeDocument/2006/relationships/pivotTable" Target="../pivotTables/pivotTable2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4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8.xml"/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Relationship Id="rId4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7"/>
  <sheetViews>
    <sheetView topLeftCell="A259" zoomScaleNormal="100" workbookViewId="0">
      <selection activeCell="J276" sqref="J276"/>
    </sheetView>
  </sheetViews>
  <sheetFormatPr defaultRowHeight="14.4" x14ac:dyDescent="0.3"/>
  <cols>
    <col min="1" max="1" width="10.33203125" bestFit="1" customWidth="1"/>
    <col min="10" max="10" width="9.5546875" bestFit="1" customWidth="1"/>
    <col min="16" max="16" width="12.5546875" customWidth="1"/>
    <col min="17" max="21" width="18.6640625" customWidth="1"/>
    <col min="22" max="39" width="10.33203125" customWidth="1"/>
    <col min="40" max="40" width="8.5546875" customWidth="1"/>
    <col min="41" max="65" width="10.33203125" customWidth="1"/>
    <col min="66" max="66" width="9.109375" customWidth="1"/>
    <col min="67" max="88" width="10.33203125" customWidth="1"/>
    <col min="89" max="89" width="8.77734375" customWidth="1"/>
    <col min="90" max="90" width="10.77734375" customWidth="1"/>
    <col min="91" max="91" width="15.109375" customWidth="1"/>
    <col min="92" max="92" width="12.44140625" bestFit="1" customWidth="1"/>
    <col min="93" max="93" width="7.6640625" customWidth="1"/>
    <col min="94" max="94" width="15.109375" customWidth="1"/>
    <col min="95" max="95" width="12.44140625" customWidth="1"/>
    <col min="96" max="96" width="7.6640625" customWidth="1"/>
    <col min="97" max="97" width="7.44140625" customWidth="1"/>
    <col min="98" max="98" width="6.109375" customWidth="1"/>
    <col min="99" max="99" width="15.109375" customWidth="1"/>
    <col min="100" max="100" width="12.44140625" customWidth="1"/>
    <col min="101" max="102" width="7.6640625" customWidth="1"/>
    <col min="103" max="103" width="7" customWidth="1"/>
    <col min="104" max="104" width="15.109375" customWidth="1"/>
    <col min="105" max="105" width="12.33203125" customWidth="1"/>
    <col min="106" max="106" width="15.109375" bestFit="1" customWidth="1"/>
    <col min="107" max="107" width="12.44140625" customWidth="1"/>
    <col min="108" max="108" width="7" customWidth="1"/>
    <col min="109" max="109" width="15.109375" bestFit="1" customWidth="1"/>
    <col min="110" max="110" width="12.33203125" customWidth="1"/>
    <col min="111" max="111" width="6.109375" customWidth="1"/>
    <col min="112" max="112" width="15.109375" customWidth="1"/>
    <col min="113" max="113" width="12.33203125" customWidth="1"/>
    <col min="114" max="114" width="7" customWidth="1"/>
    <col min="115" max="115" width="15.109375" customWidth="1"/>
    <col min="116" max="116" width="12.33203125" customWidth="1"/>
    <col min="117" max="117" width="7" customWidth="1"/>
    <col min="118" max="118" width="15.109375" customWidth="1"/>
    <col min="119" max="119" width="12.33203125" customWidth="1"/>
    <col min="120" max="120" width="15.109375" customWidth="1"/>
    <col min="121" max="121" width="12.33203125" customWidth="1"/>
    <col min="122" max="122" width="15.109375" customWidth="1"/>
    <col min="123" max="123" width="12.44140625" customWidth="1"/>
    <col min="124" max="124" width="10.88671875" customWidth="1"/>
    <col min="125" max="125" width="7" customWidth="1"/>
    <col min="126" max="126" width="15.109375" customWidth="1"/>
    <col min="127" max="127" width="12.33203125" customWidth="1"/>
    <col min="128" max="128" width="15.109375" customWidth="1"/>
    <col min="129" max="129" width="12.33203125" customWidth="1"/>
    <col min="130" max="130" width="15.109375" customWidth="1"/>
    <col min="131" max="131" width="12.44140625" customWidth="1"/>
    <col min="132" max="132" width="8.44140625" customWidth="1"/>
    <col min="133" max="133" width="7.44140625" customWidth="1"/>
    <col min="134" max="134" width="7" customWidth="1"/>
    <col min="135" max="135" width="15.109375" customWidth="1"/>
    <col min="136" max="136" width="12.44140625" customWidth="1"/>
    <col min="137" max="137" width="15.109375" customWidth="1"/>
    <col min="138" max="138" width="12.44140625" customWidth="1"/>
    <col min="139" max="139" width="8.44140625" customWidth="1"/>
    <col min="140" max="140" width="7" customWidth="1"/>
    <col min="141" max="141" width="15.109375" customWidth="1"/>
    <col min="142" max="142" width="12.33203125" customWidth="1"/>
    <col min="143" max="143" width="7" customWidth="1"/>
    <col min="144" max="144" width="15.109375" customWidth="1"/>
    <col min="145" max="145" width="12.44140625" customWidth="1"/>
    <col min="146" max="146" width="7.6640625" customWidth="1"/>
    <col min="147" max="147" width="10.88671875" customWidth="1"/>
    <col min="148" max="148" width="7" customWidth="1"/>
    <col min="149" max="149" width="15.109375" customWidth="1"/>
    <col min="150" max="150" width="12.44140625" customWidth="1"/>
    <col min="151" max="151" width="7.6640625" customWidth="1"/>
    <col min="152" max="152" width="6.109375" customWidth="1"/>
    <col min="153" max="153" width="15.109375" customWidth="1"/>
    <col min="154" max="154" width="12.33203125" customWidth="1"/>
    <col min="155" max="155" width="7" customWidth="1"/>
    <col min="156" max="156" width="15.109375" bestFit="1" customWidth="1"/>
    <col min="157" max="157" width="12.44140625" bestFit="1" customWidth="1"/>
    <col min="158" max="158" width="7.6640625" customWidth="1"/>
    <col min="159" max="159" width="10.88671875" customWidth="1"/>
    <col min="160" max="160" width="7" customWidth="1"/>
    <col min="161" max="161" width="15.109375" bestFit="1" customWidth="1"/>
    <col min="162" max="162" width="12.33203125" customWidth="1"/>
    <col min="163" max="163" width="7.6640625" customWidth="1"/>
    <col min="164" max="164" width="6.109375" customWidth="1"/>
    <col min="165" max="165" width="15.109375" customWidth="1"/>
    <col min="166" max="166" width="12.33203125" customWidth="1"/>
    <col min="167" max="167" width="7.5546875" customWidth="1"/>
    <col min="168" max="168" width="10.88671875" customWidth="1"/>
    <col min="169" max="169" width="7.44140625" customWidth="1"/>
    <col min="170" max="170" width="15.109375" customWidth="1"/>
    <col min="171" max="171" width="9.109375" customWidth="1"/>
    <col min="172" max="172" width="12.33203125" customWidth="1"/>
    <col min="173" max="173" width="10.88671875" customWidth="1"/>
    <col min="174" max="174" width="7" customWidth="1"/>
    <col min="175" max="175" width="15.109375" customWidth="1"/>
    <col min="176" max="176" width="12.44140625" bestFit="1" customWidth="1"/>
    <col min="177" max="177" width="8.44140625" customWidth="1"/>
    <col min="178" max="178" width="7.5546875" customWidth="1"/>
    <col min="179" max="179" width="7.6640625" customWidth="1"/>
    <col min="180" max="180" width="15.109375" bestFit="1" customWidth="1"/>
    <col min="181" max="181" width="12.33203125" customWidth="1"/>
    <col min="182" max="182" width="7.5546875" customWidth="1"/>
    <col min="183" max="183" width="7.6640625" customWidth="1"/>
    <col min="184" max="184" width="7" customWidth="1"/>
    <col min="185" max="185" width="15.109375" bestFit="1" customWidth="1"/>
    <col min="186" max="186" width="12.44140625" customWidth="1"/>
    <col min="187" max="187" width="7.6640625" customWidth="1"/>
    <col min="188" max="188" width="10.88671875" customWidth="1"/>
    <col min="189" max="189" width="7.44140625" customWidth="1"/>
    <col min="190" max="190" width="15.109375" customWidth="1"/>
    <col min="191" max="191" width="12.44140625" bestFit="1" customWidth="1"/>
    <col min="192" max="192" width="8.44140625" customWidth="1"/>
    <col min="193" max="193" width="7.6640625" customWidth="1"/>
    <col min="194" max="194" width="10.88671875" customWidth="1"/>
    <col min="195" max="195" width="7.6640625" customWidth="1"/>
    <col min="196" max="196" width="7" customWidth="1"/>
    <col min="197" max="197" width="15.109375" customWidth="1"/>
    <col min="198" max="198" width="12.44140625" customWidth="1"/>
    <col min="199" max="199" width="8.44140625" customWidth="1"/>
    <col min="200" max="200" width="7.5546875" customWidth="1"/>
    <col min="201" max="201" width="7.6640625" customWidth="1"/>
    <col min="202" max="202" width="15.109375" customWidth="1"/>
    <col min="203" max="203" width="12.33203125" customWidth="1"/>
    <col min="204" max="204" width="7.5546875" customWidth="1"/>
    <col min="205" max="205" width="10.88671875" customWidth="1"/>
    <col min="206" max="206" width="7.44140625" customWidth="1"/>
    <col min="207" max="207" width="7.6640625" customWidth="1"/>
    <col min="208" max="208" width="15.109375" customWidth="1"/>
    <col min="209" max="209" width="12.33203125" customWidth="1"/>
    <col min="210" max="210" width="7.5546875" customWidth="1"/>
    <col min="211" max="211" width="7.6640625" customWidth="1"/>
    <col min="212" max="212" width="10.88671875" customWidth="1"/>
    <col min="213" max="213" width="7" customWidth="1"/>
    <col min="214" max="214" width="15.109375" customWidth="1"/>
    <col min="215" max="215" width="12.44140625" customWidth="1"/>
    <col min="216" max="216" width="8.44140625" customWidth="1"/>
    <col min="217" max="217" width="7.5546875" customWidth="1"/>
    <col min="218" max="218" width="7.6640625" customWidth="1"/>
    <col min="219" max="219" width="15.109375" bestFit="1" customWidth="1"/>
    <col min="220" max="220" width="12.33203125" customWidth="1"/>
    <col min="221" max="221" width="7" customWidth="1"/>
    <col min="222" max="222" width="15.109375" bestFit="1" customWidth="1"/>
    <col min="223" max="223" width="12.33203125" customWidth="1"/>
    <col min="224" max="224" width="7.44140625" customWidth="1"/>
    <col min="225" max="225" width="7" customWidth="1"/>
    <col min="226" max="226" width="15.109375" customWidth="1"/>
    <col min="227" max="227" width="12.44140625" customWidth="1"/>
    <col min="228" max="228" width="7.6640625" customWidth="1"/>
    <col min="229" max="229" width="7.44140625" customWidth="1"/>
    <col min="230" max="230" width="7" customWidth="1"/>
    <col min="231" max="231" width="15.109375" customWidth="1"/>
    <col min="232" max="232" width="12.44140625" customWidth="1"/>
    <col min="233" max="233" width="10.88671875" customWidth="1"/>
    <col min="234" max="234" width="7.44140625" customWidth="1"/>
    <col min="235" max="235" width="7.6640625" customWidth="1"/>
    <col min="236" max="236" width="7" customWidth="1"/>
    <col min="237" max="237" width="15.109375" customWidth="1"/>
    <col min="238" max="238" width="12.44140625" customWidth="1"/>
    <col min="239" max="239" width="7.6640625" customWidth="1"/>
    <col min="240" max="240" width="15.109375" bestFit="1" customWidth="1"/>
    <col min="241" max="241" width="12.44140625" bestFit="1" customWidth="1"/>
    <col min="242" max="242" width="7.44140625" customWidth="1"/>
    <col min="243" max="243" width="7.6640625" customWidth="1"/>
    <col min="244" max="244" width="6.109375" customWidth="1"/>
    <col min="245" max="245" width="15.109375" customWidth="1"/>
    <col min="246" max="246" width="12.44140625" customWidth="1"/>
    <col min="247" max="247" width="7.5546875" customWidth="1"/>
    <col min="248" max="248" width="7.6640625" customWidth="1"/>
    <col min="249" max="249" width="7" customWidth="1"/>
    <col min="250" max="250" width="15.109375" customWidth="1"/>
    <col min="251" max="251" width="12.33203125" customWidth="1"/>
    <col min="252" max="252" width="6.109375" customWidth="1"/>
    <col min="253" max="253" width="15.109375" customWidth="1"/>
    <col min="254" max="254" width="12.44140625" customWidth="1"/>
    <col min="255" max="255" width="7.6640625" customWidth="1"/>
    <col min="256" max="256" width="10.88671875" customWidth="1"/>
    <col min="257" max="257" width="7.44140625" customWidth="1"/>
    <col min="258" max="258" width="15.109375" customWidth="1"/>
    <col min="259" max="259" width="12.44140625" customWidth="1"/>
    <col min="260" max="261" width="7.6640625" customWidth="1"/>
    <col min="262" max="262" width="7" customWidth="1"/>
    <col min="263" max="263" width="15.109375" customWidth="1"/>
    <col min="264" max="264" width="12.44140625" customWidth="1"/>
    <col min="265" max="265" width="8.44140625" customWidth="1"/>
    <col min="266" max="266" width="7.5546875" customWidth="1"/>
    <col min="267" max="267" width="7.6640625" customWidth="1"/>
    <col min="268" max="268" width="10.88671875" customWidth="1"/>
    <col min="269" max="269" width="7" customWidth="1"/>
    <col min="270" max="270" width="15.109375" customWidth="1"/>
    <col min="271" max="271" width="12.44140625" customWidth="1"/>
    <col min="272" max="272" width="7.5546875" customWidth="1"/>
    <col min="273" max="273" width="15.109375" customWidth="1"/>
    <col min="274" max="274" width="12.44140625" customWidth="1"/>
    <col min="275" max="275" width="15.109375" bestFit="1" customWidth="1"/>
    <col min="276" max="276" width="9" customWidth="1"/>
    <col min="277" max="277" width="10.77734375" customWidth="1"/>
    <col min="278" max="278" width="15.109375" bestFit="1" customWidth="1"/>
    <col min="279" max="279" width="12.33203125" customWidth="1"/>
    <col min="280" max="280" width="7.44140625" customWidth="1"/>
    <col min="281" max="281" width="7" customWidth="1"/>
    <col min="282" max="282" width="9.33203125" customWidth="1"/>
    <col min="283" max="283" width="15.109375" bestFit="1" customWidth="1"/>
    <col min="284" max="284" width="12.44140625" bestFit="1" customWidth="1"/>
    <col min="285" max="285" width="7.6640625" customWidth="1"/>
    <col min="286" max="286" width="7.44140625" customWidth="1"/>
    <col min="287" max="287" width="7" customWidth="1"/>
    <col min="288" max="288" width="9.33203125" customWidth="1"/>
    <col min="289" max="289" width="15.109375" bestFit="1" customWidth="1"/>
    <col min="290" max="290" width="12.44140625" bestFit="1" customWidth="1"/>
    <col min="291" max="291" width="10.88671875" bestFit="1" customWidth="1"/>
    <col min="292" max="292" width="7.44140625" customWidth="1"/>
    <col min="293" max="293" width="7.6640625" customWidth="1"/>
    <col min="294" max="294" width="7" customWidth="1"/>
    <col min="295" max="295" width="9.33203125" customWidth="1"/>
    <col min="296" max="296" width="15.109375" customWidth="1"/>
    <col min="297" max="297" width="12.44140625" bestFit="1" customWidth="1"/>
    <col min="298" max="298" width="7.6640625" customWidth="1"/>
    <col min="299" max="299" width="9.33203125" customWidth="1"/>
    <col min="300" max="300" width="15.109375" bestFit="1" customWidth="1"/>
    <col min="301" max="301" width="12.44140625" bestFit="1" customWidth="1"/>
    <col min="302" max="302" width="7.44140625" customWidth="1"/>
    <col min="303" max="303" width="7.6640625" customWidth="1"/>
    <col min="304" max="304" width="6.109375" customWidth="1"/>
    <col min="305" max="305" width="9.33203125" customWidth="1"/>
    <col min="306" max="306" width="15.109375" bestFit="1" customWidth="1"/>
    <col min="307" max="307" width="12.44140625" bestFit="1" customWidth="1"/>
    <col min="308" max="308" width="7.5546875" customWidth="1"/>
    <col min="309" max="309" width="7.6640625" customWidth="1"/>
    <col min="310" max="310" width="7" customWidth="1"/>
    <col min="311" max="311" width="9.33203125" customWidth="1"/>
    <col min="312" max="312" width="15.109375" bestFit="1" customWidth="1"/>
    <col min="313" max="313" width="12.33203125" customWidth="1"/>
    <col min="314" max="314" width="6.109375" customWidth="1"/>
    <col min="315" max="315" width="9.33203125" customWidth="1"/>
    <col min="316" max="316" width="15.109375" customWidth="1"/>
    <col min="317" max="317" width="12.44140625" bestFit="1" customWidth="1"/>
    <col min="318" max="318" width="7.6640625" customWidth="1"/>
    <col min="319" max="319" width="10.88671875" customWidth="1"/>
    <col min="320" max="320" width="7.44140625" customWidth="1"/>
    <col min="321" max="321" width="9.33203125" customWidth="1"/>
    <col min="322" max="322" width="15.109375" customWidth="1"/>
    <col min="323" max="323" width="12.44140625" bestFit="1" customWidth="1"/>
    <col min="324" max="325" width="7.6640625" customWidth="1"/>
    <col min="326" max="326" width="7" customWidth="1"/>
    <col min="327" max="327" width="9.33203125" bestFit="1" customWidth="1"/>
    <col min="328" max="328" width="15.109375" bestFit="1" customWidth="1"/>
    <col min="329" max="329" width="12.44140625" bestFit="1" customWidth="1"/>
    <col min="330" max="330" width="8.44140625" customWidth="1"/>
    <col min="331" max="331" width="7.5546875" customWidth="1"/>
    <col min="332" max="332" width="7.6640625" customWidth="1"/>
    <col min="333" max="333" width="10.88671875" customWidth="1"/>
    <col min="334" max="334" width="7" customWidth="1"/>
    <col min="335" max="335" width="9.33203125" customWidth="1"/>
    <col min="336" max="336" width="15.109375" bestFit="1" customWidth="1"/>
    <col min="337" max="337" width="12.44140625" bestFit="1" customWidth="1"/>
    <col min="338" max="338" width="7.5546875" customWidth="1"/>
    <col min="339" max="339" width="9.33203125" customWidth="1"/>
    <col min="340" max="340" width="15.109375" customWidth="1"/>
    <col min="341" max="341" width="12.44140625" bestFit="1" customWidth="1"/>
    <col min="342" max="342" width="9.33203125" customWidth="1"/>
    <col min="343" max="343" width="15.109375" customWidth="1"/>
    <col min="344" max="344" width="9" customWidth="1"/>
    <col min="345" max="345" width="10.77734375" customWidth="1"/>
    <col min="346" max="346" width="13.33203125" bestFit="1" customWidth="1"/>
    <col min="347" max="347" width="10.33203125" bestFit="1" customWidth="1"/>
    <col min="348" max="348" width="9.109375" bestFit="1" customWidth="1"/>
    <col min="349" max="349" width="12.21875" bestFit="1" customWidth="1"/>
    <col min="350" max="350" width="10.33203125" bestFit="1" customWidth="1"/>
    <col min="351" max="351" width="8.5546875" customWidth="1"/>
    <col min="352" max="353" width="10.33203125" bestFit="1" customWidth="1"/>
    <col min="354" max="354" width="8.77734375" customWidth="1"/>
    <col min="355" max="355" width="12.21875" bestFit="1" customWidth="1"/>
    <col min="356" max="356" width="11" bestFit="1" customWidth="1"/>
    <col min="357" max="357" width="9.109375" bestFit="1" customWidth="1"/>
    <col min="358" max="358" width="13.33203125" bestFit="1" customWidth="1"/>
    <col min="359" max="359" width="10.77734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38</v>
      </c>
      <c r="F1" t="s">
        <v>37</v>
      </c>
      <c r="G1" t="s">
        <v>4</v>
      </c>
      <c r="H1" t="s">
        <v>7</v>
      </c>
      <c r="I1" t="s">
        <v>8</v>
      </c>
      <c r="J1" t="s">
        <v>5</v>
      </c>
      <c r="K1" t="s">
        <v>6</v>
      </c>
    </row>
    <row r="2" spans="1:18" x14ac:dyDescent="0.3">
      <c r="A2" s="1">
        <v>45201</v>
      </c>
      <c r="B2" t="s">
        <v>106</v>
      </c>
      <c r="C2" t="s">
        <v>35</v>
      </c>
      <c r="D2">
        <v>1</v>
      </c>
      <c r="E2" t="s">
        <v>33</v>
      </c>
      <c r="F2">
        <v>200</v>
      </c>
      <c r="G2" s="41">
        <v>2296.835</v>
      </c>
      <c r="H2" s="5">
        <v>251.56</v>
      </c>
      <c r="I2" s="5">
        <v>251.56</v>
      </c>
      <c r="J2" s="9">
        <f>SUM(F2:I2)</f>
        <v>2999.9549999999999</v>
      </c>
      <c r="K2" s="10" t="s">
        <v>9</v>
      </c>
      <c r="M2" s="41"/>
    </row>
    <row r="3" spans="1:18" x14ac:dyDescent="0.3">
      <c r="A3" s="2">
        <v>45201</v>
      </c>
      <c r="B3" t="s">
        <v>104</v>
      </c>
      <c r="C3" t="s">
        <v>32</v>
      </c>
      <c r="D3">
        <v>1</v>
      </c>
      <c r="E3" t="s">
        <v>36</v>
      </c>
      <c r="F3">
        <v>0</v>
      </c>
      <c r="G3" s="41">
        <v>1734.38</v>
      </c>
      <c r="H3" s="6">
        <v>172.81</v>
      </c>
      <c r="I3" s="6">
        <v>172.81</v>
      </c>
      <c r="J3" s="9">
        <f>SUM(F3:I3)</f>
        <v>2080</v>
      </c>
      <c r="K3" s="11" t="s">
        <v>9</v>
      </c>
      <c r="M3" s="41"/>
    </row>
    <row r="4" spans="1:18" x14ac:dyDescent="0.3">
      <c r="A4" s="2">
        <v>45201</v>
      </c>
      <c r="B4" t="s">
        <v>106</v>
      </c>
      <c r="C4" t="s">
        <v>34</v>
      </c>
      <c r="D4">
        <v>2</v>
      </c>
      <c r="E4" t="s">
        <v>33</v>
      </c>
      <c r="F4">
        <v>400</v>
      </c>
      <c r="G4" s="41">
        <v>2926.56</v>
      </c>
      <c r="H4" s="6">
        <v>311.72000000000003</v>
      </c>
      <c r="I4" s="6">
        <v>311.72000000000003</v>
      </c>
      <c r="J4" s="9">
        <f>SUM(F4:I4)</f>
        <v>3950</v>
      </c>
      <c r="K4" s="11" t="s">
        <v>9</v>
      </c>
      <c r="M4" s="41"/>
    </row>
    <row r="5" spans="1:18" x14ac:dyDescent="0.3">
      <c r="A5" s="2">
        <v>45201</v>
      </c>
      <c r="B5" t="s">
        <v>40</v>
      </c>
      <c r="C5" t="s">
        <v>40</v>
      </c>
      <c r="E5" t="s">
        <v>33</v>
      </c>
      <c r="F5">
        <v>500</v>
      </c>
      <c r="G5" s="41">
        <v>0</v>
      </c>
      <c r="H5" s="6"/>
      <c r="I5" s="6"/>
      <c r="J5" s="9">
        <f>SUM(F5:I5)</f>
        <v>500</v>
      </c>
      <c r="K5" s="11" t="s">
        <v>9</v>
      </c>
    </row>
    <row r="6" spans="1:18" x14ac:dyDescent="0.3">
      <c r="A6" s="2">
        <v>45201</v>
      </c>
      <c r="B6" t="s">
        <v>107</v>
      </c>
      <c r="C6" t="s">
        <v>15</v>
      </c>
      <c r="D6">
        <v>1</v>
      </c>
      <c r="E6" t="s">
        <v>33</v>
      </c>
      <c r="F6">
        <v>400</v>
      </c>
      <c r="G6" s="41">
        <v>2101.56</v>
      </c>
      <c r="H6" s="6">
        <v>136.72</v>
      </c>
      <c r="I6" s="6">
        <v>136.72</v>
      </c>
      <c r="J6" s="9">
        <f t="shared" ref="J6:J99" si="0">SUM(F6:I6)</f>
        <v>2774.9999999999995</v>
      </c>
      <c r="K6" s="11" t="s">
        <v>9</v>
      </c>
      <c r="M6" s="41"/>
    </row>
    <row r="7" spans="1:18" x14ac:dyDescent="0.3">
      <c r="A7" s="2">
        <v>45203</v>
      </c>
      <c r="B7" t="s">
        <v>40</v>
      </c>
      <c r="C7" t="s">
        <v>40</v>
      </c>
      <c r="E7" t="s">
        <v>33</v>
      </c>
      <c r="F7">
        <v>500</v>
      </c>
      <c r="G7" s="41">
        <v>0</v>
      </c>
      <c r="H7" s="6"/>
      <c r="I7" s="6"/>
      <c r="J7" s="9">
        <f t="shared" si="0"/>
        <v>500</v>
      </c>
      <c r="K7" s="11" t="s">
        <v>9</v>
      </c>
    </row>
    <row r="8" spans="1:18" x14ac:dyDescent="0.3">
      <c r="A8" s="2">
        <v>45203</v>
      </c>
      <c r="B8" t="s">
        <v>108</v>
      </c>
      <c r="C8" t="s">
        <v>39</v>
      </c>
      <c r="D8">
        <v>1</v>
      </c>
      <c r="E8" t="s">
        <v>36</v>
      </c>
      <c r="F8">
        <v>0</v>
      </c>
      <c r="G8" s="41">
        <v>1734.38</v>
      </c>
      <c r="H8" s="6">
        <v>224.22</v>
      </c>
      <c r="I8" s="6">
        <v>224.22</v>
      </c>
      <c r="J8" s="9">
        <f t="shared" si="0"/>
        <v>2182.8200000000002</v>
      </c>
      <c r="K8" s="11" t="s">
        <v>9</v>
      </c>
      <c r="M8" s="41"/>
    </row>
    <row r="9" spans="1:18" x14ac:dyDescent="0.3">
      <c r="A9" s="2">
        <v>45203</v>
      </c>
      <c r="B9" t="s">
        <v>105</v>
      </c>
      <c r="C9" t="s">
        <v>25</v>
      </c>
      <c r="D9">
        <v>1</v>
      </c>
      <c r="E9" t="s">
        <v>33</v>
      </c>
      <c r="F9">
        <v>500</v>
      </c>
      <c r="G9" s="41">
        <v>1067.8</v>
      </c>
      <c r="H9" s="6">
        <v>275.85000000000002</v>
      </c>
      <c r="I9" s="6">
        <v>275.85000000000002</v>
      </c>
      <c r="J9" s="9">
        <f t="shared" si="0"/>
        <v>2119.5</v>
      </c>
      <c r="K9" s="11" t="s">
        <v>9</v>
      </c>
      <c r="M9" s="41"/>
    </row>
    <row r="10" spans="1:18" x14ac:dyDescent="0.3">
      <c r="A10" s="2">
        <v>45204</v>
      </c>
      <c r="B10" t="s">
        <v>40</v>
      </c>
      <c r="C10" t="s">
        <v>40</v>
      </c>
      <c r="E10" t="s">
        <v>33</v>
      </c>
      <c r="F10">
        <v>500</v>
      </c>
      <c r="G10" s="41">
        <v>0</v>
      </c>
      <c r="H10" s="6"/>
      <c r="I10" s="6"/>
      <c r="J10" s="9">
        <f>SUM(F10:I10)</f>
        <v>500</v>
      </c>
      <c r="K10" s="11" t="s">
        <v>9</v>
      </c>
    </row>
    <row r="11" spans="1:18" x14ac:dyDescent="0.3">
      <c r="A11" s="2">
        <v>45204</v>
      </c>
      <c r="B11" t="s">
        <v>108</v>
      </c>
      <c r="C11" t="s">
        <v>39</v>
      </c>
      <c r="D11">
        <v>1</v>
      </c>
      <c r="E11" t="s">
        <v>36</v>
      </c>
      <c r="G11" s="41">
        <v>1734.38</v>
      </c>
      <c r="H11">
        <v>337.97</v>
      </c>
      <c r="I11">
        <v>337.97</v>
      </c>
      <c r="J11" s="9">
        <f t="shared" ref="J11" si="1">SUM(F11:I11)</f>
        <v>2410.3200000000006</v>
      </c>
      <c r="K11" s="11" t="s">
        <v>9</v>
      </c>
    </row>
    <row r="12" spans="1:18" x14ac:dyDescent="0.3">
      <c r="A12" s="2">
        <v>45204</v>
      </c>
      <c r="B12" t="s">
        <v>40</v>
      </c>
      <c r="C12" t="s">
        <v>40</v>
      </c>
      <c r="E12" t="s">
        <v>33</v>
      </c>
      <c r="F12">
        <v>1000</v>
      </c>
      <c r="G12" s="41">
        <v>0</v>
      </c>
      <c r="H12" s="6"/>
      <c r="I12" s="6"/>
      <c r="J12" s="9">
        <f>SUM(F12:I12)</f>
        <v>1000</v>
      </c>
      <c r="K12" s="11" t="s">
        <v>9</v>
      </c>
    </row>
    <row r="13" spans="1:18" x14ac:dyDescent="0.3">
      <c r="A13" s="2">
        <v>45204</v>
      </c>
      <c r="B13" t="s">
        <v>104</v>
      </c>
      <c r="C13" t="s">
        <v>45</v>
      </c>
      <c r="D13">
        <v>1</v>
      </c>
      <c r="E13" t="s">
        <v>36</v>
      </c>
      <c r="F13">
        <v>0</v>
      </c>
      <c r="G13" s="41">
        <v>1226.56</v>
      </c>
      <c r="H13" s="6">
        <v>172.81</v>
      </c>
      <c r="I13" s="6">
        <v>172.81</v>
      </c>
      <c r="J13" s="9">
        <f t="shared" si="0"/>
        <v>1572.1799999999998</v>
      </c>
      <c r="K13" s="11" t="s">
        <v>9</v>
      </c>
      <c r="M13" s="41"/>
    </row>
    <row r="14" spans="1:18" x14ac:dyDescent="0.3">
      <c r="A14" s="2">
        <v>45204</v>
      </c>
      <c r="B14" t="s">
        <v>108</v>
      </c>
      <c r="C14" t="s">
        <v>18</v>
      </c>
      <c r="D14">
        <v>2</v>
      </c>
      <c r="E14" t="s">
        <v>33</v>
      </c>
      <c r="F14">
        <v>200</v>
      </c>
      <c r="G14" s="41">
        <v>1437.5</v>
      </c>
      <c r="H14" s="6">
        <v>51.1</v>
      </c>
      <c r="I14" s="6">
        <v>51.1</v>
      </c>
      <c r="J14" s="9">
        <f t="shared" si="0"/>
        <v>1739.6999999999998</v>
      </c>
      <c r="K14" s="11" t="s">
        <v>9</v>
      </c>
      <c r="M14" s="41"/>
    </row>
    <row r="15" spans="1:18" x14ac:dyDescent="0.3">
      <c r="A15" s="2">
        <v>45205</v>
      </c>
      <c r="B15" t="s">
        <v>40</v>
      </c>
      <c r="C15" t="s">
        <v>40</v>
      </c>
      <c r="E15" t="s">
        <v>33</v>
      </c>
      <c r="F15">
        <v>500</v>
      </c>
      <c r="G15" s="41">
        <v>0</v>
      </c>
      <c r="H15" s="6"/>
      <c r="I15" s="6"/>
      <c r="J15" s="9">
        <f>SUM(F15:I15)</f>
        <v>500</v>
      </c>
      <c r="K15" s="11" t="s">
        <v>9</v>
      </c>
      <c r="P15" s="43"/>
      <c r="Q15" s="44"/>
      <c r="R15" s="45"/>
    </row>
    <row r="16" spans="1:18" x14ac:dyDescent="0.3">
      <c r="A16" s="2">
        <v>45205</v>
      </c>
      <c r="B16" t="s">
        <v>40</v>
      </c>
      <c r="C16" t="s">
        <v>40</v>
      </c>
      <c r="E16" t="s">
        <v>33</v>
      </c>
      <c r="F16">
        <v>500</v>
      </c>
      <c r="G16" s="41">
        <v>0</v>
      </c>
      <c r="H16" s="6"/>
      <c r="I16" s="6"/>
      <c r="J16" s="9">
        <f t="shared" ref="J16" si="2">SUM(F16:I16)</f>
        <v>500</v>
      </c>
      <c r="K16" s="11" t="s">
        <v>9</v>
      </c>
      <c r="P16" s="46"/>
      <c r="Q16" s="47"/>
      <c r="R16" s="48"/>
    </row>
    <row r="17" spans="1:18" x14ac:dyDescent="0.3">
      <c r="A17" s="2">
        <v>45205</v>
      </c>
      <c r="B17" t="s">
        <v>40</v>
      </c>
      <c r="C17" t="s">
        <v>40</v>
      </c>
      <c r="E17" t="s">
        <v>33</v>
      </c>
      <c r="F17">
        <v>1000</v>
      </c>
      <c r="G17" s="41">
        <v>0</v>
      </c>
      <c r="H17" s="6"/>
      <c r="I17" s="6"/>
      <c r="J17" s="9">
        <f>SUM(F17:I17)</f>
        <v>1000</v>
      </c>
      <c r="K17" s="11" t="s">
        <v>9</v>
      </c>
      <c r="P17" s="46"/>
      <c r="Q17" s="47"/>
      <c r="R17" s="48"/>
    </row>
    <row r="18" spans="1:18" x14ac:dyDescent="0.3">
      <c r="A18" s="2">
        <v>45205</v>
      </c>
      <c r="B18" t="s">
        <v>109</v>
      </c>
      <c r="C18" t="s">
        <v>41</v>
      </c>
      <c r="D18">
        <v>1</v>
      </c>
      <c r="E18" t="s">
        <v>33</v>
      </c>
      <c r="F18">
        <v>400</v>
      </c>
      <c r="G18" s="41">
        <v>1359.38</v>
      </c>
      <c r="H18" s="6">
        <v>58.73</v>
      </c>
      <c r="I18" s="6">
        <v>58.73</v>
      </c>
      <c r="J18" s="9">
        <f t="shared" si="0"/>
        <v>1876.8400000000001</v>
      </c>
      <c r="K18" s="11" t="s">
        <v>9</v>
      </c>
      <c r="M18" s="41"/>
      <c r="P18" s="46"/>
      <c r="Q18" s="47"/>
      <c r="R18" s="48"/>
    </row>
    <row r="19" spans="1:18" x14ac:dyDescent="0.3">
      <c r="A19" s="2">
        <v>45206</v>
      </c>
      <c r="B19" t="s">
        <v>106</v>
      </c>
      <c r="C19" t="s">
        <v>42</v>
      </c>
      <c r="D19">
        <v>1</v>
      </c>
      <c r="E19" t="s">
        <v>33</v>
      </c>
      <c r="F19">
        <v>200</v>
      </c>
      <c r="G19" s="41">
        <v>1304.6799999999998</v>
      </c>
      <c r="H19" s="6">
        <v>164.06</v>
      </c>
      <c r="I19" s="6">
        <v>164.06</v>
      </c>
      <c r="J19" s="9">
        <f>SUM(F19:I19)</f>
        <v>1832.7999999999997</v>
      </c>
      <c r="K19" s="11" t="s">
        <v>9</v>
      </c>
      <c r="M19" s="41"/>
      <c r="P19" s="46"/>
      <c r="Q19" s="47"/>
      <c r="R19" s="48"/>
    </row>
    <row r="20" spans="1:18" x14ac:dyDescent="0.3">
      <c r="A20" s="2">
        <v>45206</v>
      </c>
      <c r="B20" t="s">
        <v>40</v>
      </c>
      <c r="C20" t="s">
        <v>40</v>
      </c>
      <c r="E20" t="s">
        <v>33</v>
      </c>
      <c r="F20">
        <v>500</v>
      </c>
      <c r="G20" s="41">
        <v>0</v>
      </c>
      <c r="H20" s="6"/>
      <c r="I20" s="6"/>
      <c r="J20" s="9">
        <f>SUM(F20:I20)</f>
        <v>500</v>
      </c>
      <c r="K20" s="11" t="s">
        <v>9</v>
      </c>
      <c r="P20" s="46"/>
      <c r="Q20" s="47"/>
      <c r="R20" s="48"/>
    </row>
    <row r="21" spans="1:18" x14ac:dyDescent="0.3">
      <c r="A21" s="2">
        <v>45206</v>
      </c>
      <c r="B21" t="s">
        <v>40</v>
      </c>
      <c r="C21" t="s">
        <v>40</v>
      </c>
      <c r="E21" t="s">
        <v>33</v>
      </c>
      <c r="F21">
        <v>500</v>
      </c>
      <c r="G21" s="41">
        <v>0</v>
      </c>
      <c r="H21" s="6"/>
      <c r="I21" s="6"/>
      <c r="J21" s="9">
        <f>SUM(F21:I21)</f>
        <v>500</v>
      </c>
      <c r="K21" s="11" t="s">
        <v>9</v>
      </c>
      <c r="P21" s="46"/>
      <c r="Q21" s="47"/>
      <c r="R21" s="48"/>
    </row>
    <row r="22" spans="1:18" x14ac:dyDescent="0.3">
      <c r="A22" s="2">
        <v>45206</v>
      </c>
      <c r="B22" t="s">
        <v>107</v>
      </c>
      <c r="C22" t="s">
        <v>15</v>
      </c>
      <c r="D22">
        <v>1</v>
      </c>
      <c r="E22" t="s">
        <v>33</v>
      </c>
      <c r="F22">
        <v>300</v>
      </c>
      <c r="G22" s="41">
        <v>1421.88</v>
      </c>
      <c r="H22" s="6">
        <v>101.72</v>
      </c>
      <c r="I22" s="6">
        <v>101.72</v>
      </c>
      <c r="J22" s="9">
        <f t="shared" si="0"/>
        <v>1925.3200000000002</v>
      </c>
      <c r="K22" s="11" t="s">
        <v>9</v>
      </c>
      <c r="M22" s="41"/>
      <c r="P22" s="46"/>
      <c r="Q22" s="47"/>
      <c r="R22" s="48"/>
    </row>
    <row r="23" spans="1:18" x14ac:dyDescent="0.3">
      <c r="A23" s="2">
        <v>45206</v>
      </c>
      <c r="B23" t="s">
        <v>103</v>
      </c>
      <c r="C23" t="s">
        <v>28</v>
      </c>
      <c r="D23">
        <v>3</v>
      </c>
      <c r="E23" t="s">
        <v>33</v>
      </c>
      <c r="F23">
        <v>400</v>
      </c>
      <c r="G23" s="41">
        <v>1390.62</v>
      </c>
      <c r="H23" s="6">
        <v>131.25</v>
      </c>
      <c r="I23" s="6">
        <v>131.25</v>
      </c>
      <c r="J23" s="9">
        <f t="shared" si="0"/>
        <v>2053.12</v>
      </c>
      <c r="K23" s="11" t="s">
        <v>9</v>
      </c>
      <c r="M23" s="41"/>
      <c r="P23" s="46"/>
      <c r="Q23" s="47"/>
      <c r="R23" s="48"/>
    </row>
    <row r="24" spans="1:18" x14ac:dyDescent="0.3">
      <c r="A24" s="2">
        <v>45206</v>
      </c>
      <c r="B24" t="s">
        <v>43</v>
      </c>
      <c r="C24" t="s">
        <v>43</v>
      </c>
      <c r="D24">
        <v>1</v>
      </c>
      <c r="E24" t="s">
        <v>33</v>
      </c>
      <c r="F24">
        <v>200</v>
      </c>
      <c r="G24" s="41">
        <v>1304.6799999999998</v>
      </c>
      <c r="H24" s="6">
        <v>172.81</v>
      </c>
      <c r="I24" s="6">
        <v>172.81</v>
      </c>
      <c r="J24" s="9">
        <f t="shared" si="0"/>
        <v>1850.2999999999997</v>
      </c>
      <c r="K24" s="11" t="s">
        <v>9</v>
      </c>
      <c r="M24" s="41"/>
      <c r="P24" s="46"/>
      <c r="Q24" s="47"/>
      <c r="R24" s="48"/>
    </row>
    <row r="25" spans="1:18" x14ac:dyDescent="0.3">
      <c r="A25" s="2">
        <v>45206</v>
      </c>
      <c r="B25" t="s">
        <v>40</v>
      </c>
      <c r="C25" t="s">
        <v>40</v>
      </c>
      <c r="E25" t="s">
        <v>33</v>
      </c>
      <c r="F25">
        <v>500</v>
      </c>
      <c r="G25" s="41">
        <v>0</v>
      </c>
      <c r="H25" s="6"/>
      <c r="I25" s="6"/>
      <c r="J25" s="9">
        <f>SUM(F25:I25)</f>
        <v>500</v>
      </c>
      <c r="K25" s="11" t="s">
        <v>9</v>
      </c>
      <c r="P25" s="46"/>
      <c r="Q25" s="47"/>
      <c r="R25" s="48"/>
    </row>
    <row r="26" spans="1:18" x14ac:dyDescent="0.3">
      <c r="A26" s="2">
        <v>45206</v>
      </c>
      <c r="B26" t="s">
        <v>103</v>
      </c>
      <c r="C26" t="s">
        <v>27</v>
      </c>
      <c r="D26">
        <v>3</v>
      </c>
      <c r="E26" t="s">
        <v>33</v>
      </c>
      <c r="F26">
        <v>400</v>
      </c>
      <c r="G26" s="41">
        <v>1296.8800000000001</v>
      </c>
      <c r="H26" s="6">
        <v>131.25</v>
      </c>
      <c r="I26" s="6">
        <v>131.25</v>
      </c>
      <c r="J26" s="9">
        <f t="shared" si="0"/>
        <v>1959.38</v>
      </c>
      <c r="K26" s="11" t="s">
        <v>9</v>
      </c>
      <c r="M26" s="41"/>
      <c r="P26" s="46"/>
      <c r="Q26" s="47"/>
      <c r="R26" s="48"/>
    </row>
    <row r="27" spans="1:18" x14ac:dyDescent="0.3">
      <c r="A27" s="2">
        <v>45207</v>
      </c>
      <c r="B27" t="s">
        <v>40</v>
      </c>
      <c r="C27" t="s">
        <v>40</v>
      </c>
      <c r="E27" t="s">
        <v>33</v>
      </c>
      <c r="F27">
        <v>1000</v>
      </c>
      <c r="G27" s="41">
        <v>0</v>
      </c>
      <c r="H27" s="6"/>
      <c r="I27" s="6"/>
      <c r="J27" s="9">
        <f>SUM(F27:I27)</f>
        <v>1000</v>
      </c>
      <c r="K27" s="11" t="s">
        <v>9</v>
      </c>
      <c r="P27" s="46"/>
      <c r="Q27" s="47"/>
      <c r="R27" s="48"/>
    </row>
    <row r="28" spans="1:18" x14ac:dyDescent="0.3">
      <c r="A28" s="2">
        <v>45207</v>
      </c>
      <c r="B28" t="s">
        <v>108</v>
      </c>
      <c r="C28" t="s">
        <v>23</v>
      </c>
      <c r="D28">
        <v>2</v>
      </c>
      <c r="E28" t="s">
        <v>33</v>
      </c>
      <c r="F28">
        <v>50</v>
      </c>
      <c r="G28" s="41">
        <v>1194.92</v>
      </c>
      <c r="H28" s="6">
        <v>65.59</v>
      </c>
      <c r="I28" s="6">
        <v>65.59</v>
      </c>
      <c r="J28" s="9">
        <f t="shared" si="0"/>
        <v>1376.1</v>
      </c>
      <c r="K28" s="11" t="s">
        <v>9</v>
      </c>
      <c r="M28" s="41"/>
      <c r="P28" s="46"/>
      <c r="Q28" s="47"/>
      <c r="R28" s="48"/>
    </row>
    <row r="29" spans="1:18" x14ac:dyDescent="0.3">
      <c r="A29" s="2">
        <v>45207</v>
      </c>
      <c r="B29" t="s">
        <v>40</v>
      </c>
      <c r="C29" t="s">
        <v>40</v>
      </c>
      <c r="E29" t="s">
        <v>33</v>
      </c>
      <c r="F29">
        <v>500</v>
      </c>
      <c r="G29" s="41">
        <v>0</v>
      </c>
      <c r="H29" s="6"/>
      <c r="I29" s="6"/>
      <c r="J29" s="9">
        <f>SUM(F29:I29)</f>
        <v>500</v>
      </c>
      <c r="K29" s="11" t="s">
        <v>9</v>
      </c>
      <c r="P29" s="46"/>
      <c r="Q29" s="47"/>
      <c r="R29" s="48"/>
    </row>
    <row r="30" spans="1:18" x14ac:dyDescent="0.3">
      <c r="A30" s="42">
        <v>45207</v>
      </c>
      <c r="B30" t="s">
        <v>108</v>
      </c>
      <c r="C30" t="s">
        <v>39</v>
      </c>
      <c r="D30">
        <v>1</v>
      </c>
      <c r="E30" t="s">
        <v>36</v>
      </c>
      <c r="G30" s="41">
        <v>1734.38</v>
      </c>
      <c r="H30">
        <v>337.97</v>
      </c>
      <c r="I30">
        <v>337.97</v>
      </c>
      <c r="J30" s="9">
        <f t="shared" ref="J30" si="3">SUM(F30:I30)</f>
        <v>2410.3200000000006</v>
      </c>
      <c r="K30" s="11" t="s">
        <v>9</v>
      </c>
      <c r="P30" s="46"/>
      <c r="Q30" s="47"/>
      <c r="R30" s="48"/>
    </row>
    <row r="31" spans="1:18" x14ac:dyDescent="0.3">
      <c r="A31" s="2">
        <v>45207</v>
      </c>
      <c r="B31" t="s">
        <v>40</v>
      </c>
      <c r="C31" t="s">
        <v>40</v>
      </c>
      <c r="E31" t="s">
        <v>33</v>
      </c>
      <c r="F31">
        <v>500</v>
      </c>
      <c r="G31" s="41">
        <v>0</v>
      </c>
      <c r="H31" s="6"/>
      <c r="I31" s="6"/>
      <c r="J31" s="9">
        <f t="shared" ref="J31" si="4">SUM(F31:I31)</f>
        <v>500</v>
      </c>
      <c r="K31" s="11" t="s">
        <v>9</v>
      </c>
      <c r="P31" s="46"/>
      <c r="Q31" s="47"/>
      <c r="R31" s="48"/>
    </row>
    <row r="32" spans="1:18" x14ac:dyDescent="0.3">
      <c r="A32" s="2">
        <v>45207</v>
      </c>
      <c r="B32" t="s">
        <v>107</v>
      </c>
      <c r="C32" t="s">
        <v>44</v>
      </c>
      <c r="D32">
        <v>2</v>
      </c>
      <c r="E32" t="s">
        <v>36</v>
      </c>
      <c r="F32">
        <v>0</v>
      </c>
      <c r="G32" s="41">
        <v>2125</v>
      </c>
      <c r="H32" s="6">
        <v>120.31</v>
      </c>
      <c r="I32" s="6">
        <v>120.31</v>
      </c>
      <c r="J32" s="9">
        <f t="shared" si="0"/>
        <v>2365.62</v>
      </c>
      <c r="K32" s="11" t="s">
        <v>9</v>
      </c>
      <c r="M32" s="41"/>
      <c r="P32" s="49"/>
      <c r="Q32" s="50"/>
      <c r="R32" s="51"/>
    </row>
    <row r="33" spans="1:13" x14ac:dyDescent="0.3">
      <c r="A33" s="2">
        <v>45207</v>
      </c>
      <c r="B33" t="s">
        <v>105</v>
      </c>
      <c r="C33" t="s">
        <v>12</v>
      </c>
      <c r="D33">
        <v>4</v>
      </c>
      <c r="E33" t="s">
        <v>33</v>
      </c>
      <c r="F33">
        <v>200</v>
      </c>
      <c r="G33" s="41">
        <v>1421.88</v>
      </c>
      <c r="H33" s="6">
        <v>112.66</v>
      </c>
      <c r="I33" s="6">
        <v>112.66</v>
      </c>
      <c r="J33" s="9">
        <f t="shared" si="0"/>
        <v>1847.2000000000003</v>
      </c>
      <c r="K33" s="11" t="s">
        <v>9</v>
      </c>
      <c r="M33" s="41"/>
    </row>
    <row r="34" spans="1:13" x14ac:dyDescent="0.3">
      <c r="A34" s="2">
        <v>45207</v>
      </c>
      <c r="B34" t="s">
        <v>40</v>
      </c>
      <c r="C34" t="s">
        <v>40</v>
      </c>
      <c r="E34" t="s">
        <v>33</v>
      </c>
      <c r="F34">
        <v>1000</v>
      </c>
      <c r="G34" s="41">
        <v>0</v>
      </c>
      <c r="H34" s="6"/>
      <c r="I34" s="6"/>
      <c r="J34" s="9">
        <f>SUM(F34:I34)</f>
        <v>1000</v>
      </c>
      <c r="K34" s="11" t="s">
        <v>9</v>
      </c>
    </row>
    <row r="35" spans="1:13" x14ac:dyDescent="0.3">
      <c r="A35" s="2">
        <v>45207</v>
      </c>
      <c r="B35" t="s">
        <v>104</v>
      </c>
      <c r="C35" t="s">
        <v>45</v>
      </c>
      <c r="D35">
        <v>1</v>
      </c>
      <c r="E35" t="s">
        <v>36</v>
      </c>
      <c r="F35">
        <v>0</v>
      </c>
      <c r="G35" s="41">
        <v>1671.88</v>
      </c>
      <c r="H35" s="6">
        <v>172.81</v>
      </c>
      <c r="I35" s="6">
        <v>172.81</v>
      </c>
      <c r="J35" s="9">
        <f t="shared" si="0"/>
        <v>2017.5</v>
      </c>
      <c r="K35" s="11" t="s">
        <v>9</v>
      </c>
      <c r="M35" s="41"/>
    </row>
    <row r="36" spans="1:13" x14ac:dyDescent="0.3">
      <c r="A36" s="2">
        <v>45210</v>
      </c>
      <c r="B36" t="s">
        <v>109</v>
      </c>
      <c r="C36" t="s">
        <v>41</v>
      </c>
      <c r="D36">
        <v>1</v>
      </c>
      <c r="E36" t="s">
        <v>33</v>
      </c>
      <c r="F36">
        <v>400</v>
      </c>
      <c r="G36" s="41">
        <v>1304.6799999999998</v>
      </c>
      <c r="H36" s="6">
        <v>58.73</v>
      </c>
      <c r="I36" s="6">
        <v>58.73</v>
      </c>
      <c r="J36" s="9">
        <f t="shared" si="0"/>
        <v>1822.1399999999999</v>
      </c>
      <c r="K36" s="11" t="s">
        <v>9</v>
      </c>
      <c r="M36" s="41"/>
    </row>
    <row r="37" spans="1:13" x14ac:dyDescent="0.3">
      <c r="A37" s="2">
        <v>45210</v>
      </c>
      <c r="B37" t="s">
        <v>43</v>
      </c>
      <c r="C37" t="s">
        <v>43</v>
      </c>
      <c r="D37">
        <v>1</v>
      </c>
      <c r="E37" t="s">
        <v>33</v>
      </c>
      <c r="F37">
        <v>200</v>
      </c>
      <c r="G37" s="41">
        <v>1671.88</v>
      </c>
      <c r="H37" s="6">
        <v>129.06</v>
      </c>
      <c r="I37" s="6">
        <v>129.06</v>
      </c>
      <c r="J37" s="9">
        <f t="shared" si="0"/>
        <v>2130</v>
      </c>
      <c r="K37" s="11" t="s">
        <v>9</v>
      </c>
      <c r="M37" s="41"/>
    </row>
    <row r="38" spans="1:13" x14ac:dyDescent="0.3">
      <c r="A38" s="2">
        <v>45211</v>
      </c>
      <c r="B38" t="s">
        <v>108</v>
      </c>
      <c r="C38" t="s">
        <v>39</v>
      </c>
      <c r="D38">
        <v>1</v>
      </c>
      <c r="E38" t="s">
        <v>36</v>
      </c>
      <c r="G38" s="41">
        <v>1734.38</v>
      </c>
      <c r="H38">
        <v>337.97</v>
      </c>
      <c r="I38">
        <v>337.97</v>
      </c>
      <c r="J38" s="9">
        <f t="shared" si="0"/>
        <v>2410.3200000000006</v>
      </c>
      <c r="K38" s="11" t="s">
        <v>9</v>
      </c>
      <c r="M38" s="41"/>
    </row>
    <row r="39" spans="1:13" x14ac:dyDescent="0.3">
      <c r="A39" s="2">
        <v>45211</v>
      </c>
      <c r="B39" t="s">
        <v>103</v>
      </c>
      <c r="C39" t="s">
        <v>27</v>
      </c>
      <c r="D39">
        <v>2</v>
      </c>
      <c r="E39" t="s">
        <v>33</v>
      </c>
      <c r="F39">
        <v>200</v>
      </c>
      <c r="G39" s="41">
        <v>1671.88</v>
      </c>
      <c r="H39" s="6">
        <v>124.69</v>
      </c>
      <c r="I39" s="6">
        <v>124.69</v>
      </c>
      <c r="J39" s="9">
        <f t="shared" si="0"/>
        <v>2121.2600000000002</v>
      </c>
      <c r="K39" s="11" t="s">
        <v>9</v>
      </c>
      <c r="M39" s="41"/>
    </row>
    <row r="40" spans="1:13" x14ac:dyDescent="0.3">
      <c r="A40" s="2">
        <v>45211</v>
      </c>
      <c r="B40" t="s">
        <v>105</v>
      </c>
      <c r="C40" t="s">
        <v>12</v>
      </c>
      <c r="D40">
        <v>4</v>
      </c>
      <c r="E40" t="s">
        <v>33</v>
      </c>
      <c r="F40">
        <v>300</v>
      </c>
      <c r="G40" s="41">
        <v>1114.4000000000001</v>
      </c>
      <c r="H40" s="6">
        <v>112.66</v>
      </c>
      <c r="I40" s="6">
        <v>112.66</v>
      </c>
      <c r="J40" s="9">
        <f t="shared" si="0"/>
        <v>1639.7200000000003</v>
      </c>
      <c r="K40" s="11" t="s">
        <v>9</v>
      </c>
      <c r="M40" s="41"/>
    </row>
    <row r="41" spans="1:13" x14ac:dyDescent="0.3">
      <c r="A41" s="2">
        <v>45211</v>
      </c>
      <c r="B41" t="s">
        <v>40</v>
      </c>
      <c r="C41" t="s">
        <v>40</v>
      </c>
      <c r="E41" t="s">
        <v>33</v>
      </c>
      <c r="F41">
        <v>500</v>
      </c>
      <c r="G41" s="41">
        <v>0</v>
      </c>
      <c r="H41" s="6"/>
      <c r="I41" s="6"/>
      <c r="J41" s="9">
        <f t="shared" ref="J41" si="5">SUM(F41:I41)</f>
        <v>500</v>
      </c>
      <c r="K41" s="11" t="s">
        <v>9</v>
      </c>
    </row>
    <row r="42" spans="1:13" x14ac:dyDescent="0.3">
      <c r="A42" s="2">
        <v>45211</v>
      </c>
      <c r="B42" t="s">
        <v>40</v>
      </c>
      <c r="C42" t="s">
        <v>40</v>
      </c>
      <c r="E42" t="s">
        <v>33</v>
      </c>
      <c r="F42">
        <v>1000</v>
      </c>
      <c r="G42" s="41">
        <v>0</v>
      </c>
      <c r="H42" s="6"/>
      <c r="I42" s="6"/>
      <c r="J42" s="9">
        <f>SUM(F42:I42)</f>
        <v>1000</v>
      </c>
      <c r="K42" s="11" t="s">
        <v>9</v>
      </c>
    </row>
    <row r="43" spans="1:13" x14ac:dyDescent="0.3">
      <c r="A43" s="2">
        <v>45211</v>
      </c>
      <c r="B43" t="s">
        <v>105</v>
      </c>
      <c r="C43" t="s">
        <v>12</v>
      </c>
      <c r="D43">
        <v>4</v>
      </c>
      <c r="E43" t="s">
        <v>33</v>
      </c>
      <c r="F43">
        <v>300</v>
      </c>
      <c r="G43" s="41">
        <v>1118.6399999999999</v>
      </c>
      <c r="H43" s="6">
        <v>112.66</v>
      </c>
      <c r="I43" s="6">
        <v>112.66</v>
      </c>
      <c r="J43" s="9">
        <f t="shared" si="0"/>
        <v>1643.96</v>
      </c>
      <c r="K43" s="11" t="s">
        <v>9</v>
      </c>
      <c r="M43" s="41"/>
    </row>
    <row r="44" spans="1:13" x14ac:dyDescent="0.3">
      <c r="A44" s="2">
        <v>45212</v>
      </c>
      <c r="B44" t="s">
        <v>107</v>
      </c>
      <c r="C44" t="s">
        <v>14</v>
      </c>
      <c r="D44">
        <v>2</v>
      </c>
      <c r="E44" t="s">
        <v>33</v>
      </c>
      <c r="F44">
        <v>100</v>
      </c>
      <c r="G44" s="41">
        <v>1320.3200000000002</v>
      </c>
      <c r="H44" s="6">
        <v>111.56</v>
      </c>
      <c r="I44" s="6">
        <v>111.56</v>
      </c>
      <c r="J44" s="9">
        <f t="shared" si="0"/>
        <v>1643.44</v>
      </c>
      <c r="K44" s="11" t="s">
        <v>9</v>
      </c>
      <c r="M44" s="41"/>
    </row>
    <row r="45" spans="1:13" x14ac:dyDescent="0.3">
      <c r="A45" s="2">
        <v>45213</v>
      </c>
      <c r="B45" t="s">
        <v>108</v>
      </c>
      <c r="C45" t="s">
        <v>24</v>
      </c>
      <c r="D45">
        <v>3</v>
      </c>
      <c r="E45" t="s">
        <v>36</v>
      </c>
      <c r="F45">
        <v>0</v>
      </c>
      <c r="G45" s="41">
        <v>1320.3200000000002</v>
      </c>
      <c r="H45" s="6">
        <v>89.69</v>
      </c>
      <c r="I45" s="6">
        <v>89.69</v>
      </c>
      <c r="J45" s="9">
        <f t="shared" si="0"/>
        <v>1499.7000000000003</v>
      </c>
      <c r="K45" s="11" t="s">
        <v>9</v>
      </c>
      <c r="M45" s="41"/>
    </row>
    <row r="46" spans="1:13" x14ac:dyDescent="0.3">
      <c r="A46" s="2">
        <v>45213</v>
      </c>
      <c r="B46" t="s">
        <v>40</v>
      </c>
      <c r="C46" t="s">
        <v>40</v>
      </c>
      <c r="E46" t="s">
        <v>33</v>
      </c>
      <c r="F46">
        <v>1000</v>
      </c>
      <c r="G46" s="41">
        <v>0</v>
      </c>
      <c r="H46" s="6"/>
      <c r="I46" s="6"/>
      <c r="J46" s="9">
        <f>SUM(F46:I46)</f>
        <v>1000</v>
      </c>
      <c r="K46" s="11" t="s">
        <v>9</v>
      </c>
    </row>
    <row r="47" spans="1:13" x14ac:dyDescent="0.3">
      <c r="A47" s="2">
        <v>45213</v>
      </c>
      <c r="B47" t="s">
        <v>108</v>
      </c>
      <c r="C47" t="s">
        <v>21</v>
      </c>
      <c r="D47">
        <v>2</v>
      </c>
      <c r="E47" t="s">
        <v>33</v>
      </c>
      <c r="F47">
        <v>50</v>
      </c>
      <c r="G47" s="41">
        <v>1617.18</v>
      </c>
      <c r="H47" s="6">
        <v>62.54</v>
      </c>
      <c r="I47" s="6">
        <v>62.54</v>
      </c>
      <c r="J47" s="9">
        <f t="shared" si="0"/>
        <v>1792.26</v>
      </c>
      <c r="K47" s="11" t="s">
        <v>9</v>
      </c>
      <c r="M47" s="41"/>
    </row>
    <row r="48" spans="1:13" x14ac:dyDescent="0.3">
      <c r="A48" s="2">
        <v>45213</v>
      </c>
      <c r="B48" t="s">
        <v>105</v>
      </c>
      <c r="C48" t="s">
        <v>12</v>
      </c>
      <c r="D48">
        <v>4</v>
      </c>
      <c r="E48" t="s">
        <v>33</v>
      </c>
      <c r="F48">
        <v>300</v>
      </c>
      <c r="G48" s="41">
        <v>1421.88</v>
      </c>
      <c r="H48" s="6">
        <v>112.66</v>
      </c>
      <c r="I48" s="6">
        <v>112.66</v>
      </c>
      <c r="J48" s="9">
        <f t="shared" si="0"/>
        <v>1947.2000000000003</v>
      </c>
      <c r="K48" s="11" t="s">
        <v>9</v>
      </c>
      <c r="M48" s="41"/>
    </row>
    <row r="49" spans="1:13" x14ac:dyDescent="0.3">
      <c r="A49" s="2">
        <v>45215</v>
      </c>
      <c r="B49" t="s">
        <v>40</v>
      </c>
      <c r="C49" t="s">
        <v>40</v>
      </c>
      <c r="E49" t="s">
        <v>33</v>
      </c>
      <c r="F49">
        <v>500</v>
      </c>
      <c r="G49" s="41">
        <v>0</v>
      </c>
      <c r="H49" s="6"/>
      <c r="I49" s="6"/>
      <c r="J49" s="9">
        <f t="shared" ref="J49" si="6">SUM(F49:I49)</f>
        <v>500</v>
      </c>
      <c r="K49" s="11" t="s">
        <v>9</v>
      </c>
    </row>
    <row r="50" spans="1:13" x14ac:dyDescent="0.3">
      <c r="A50" s="2">
        <v>45215</v>
      </c>
      <c r="B50" t="s">
        <v>105</v>
      </c>
      <c r="C50" t="s">
        <v>12</v>
      </c>
      <c r="D50">
        <v>4</v>
      </c>
      <c r="E50" t="s">
        <v>33</v>
      </c>
      <c r="F50">
        <v>300</v>
      </c>
      <c r="G50" s="41">
        <v>1671.88</v>
      </c>
      <c r="H50" s="6">
        <v>112.66</v>
      </c>
      <c r="I50" s="6">
        <v>112.66</v>
      </c>
      <c r="J50" s="9">
        <f t="shared" si="0"/>
        <v>2197.1999999999998</v>
      </c>
      <c r="K50" s="11" t="s">
        <v>9</v>
      </c>
      <c r="M50" s="41"/>
    </row>
    <row r="51" spans="1:13" x14ac:dyDescent="0.3">
      <c r="A51" s="2">
        <v>45215</v>
      </c>
      <c r="B51" t="s">
        <v>106</v>
      </c>
      <c r="C51" t="s">
        <v>34</v>
      </c>
      <c r="D51">
        <v>1</v>
      </c>
      <c r="E51" t="s">
        <v>33</v>
      </c>
      <c r="F51">
        <v>200</v>
      </c>
      <c r="G51" s="41">
        <v>1671.88</v>
      </c>
      <c r="H51" s="6">
        <v>227.5</v>
      </c>
      <c r="I51" s="6">
        <v>227.5</v>
      </c>
      <c r="J51" s="9">
        <f t="shared" si="0"/>
        <v>2326.88</v>
      </c>
      <c r="K51" s="11" t="s">
        <v>9</v>
      </c>
      <c r="M51" s="41"/>
    </row>
    <row r="52" spans="1:13" x14ac:dyDescent="0.3">
      <c r="A52" s="2">
        <v>45217</v>
      </c>
      <c r="B52" t="s">
        <v>43</v>
      </c>
      <c r="C52" t="s">
        <v>43</v>
      </c>
      <c r="D52">
        <v>1</v>
      </c>
      <c r="E52" t="s">
        <v>36</v>
      </c>
      <c r="F52">
        <v>200</v>
      </c>
      <c r="G52" s="41">
        <v>1671.88</v>
      </c>
      <c r="H52" s="6">
        <v>129.06</v>
      </c>
      <c r="I52" s="6">
        <v>129.06</v>
      </c>
      <c r="J52" s="9">
        <f t="shared" si="0"/>
        <v>2130</v>
      </c>
      <c r="K52" s="11" t="s">
        <v>9</v>
      </c>
      <c r="M52" s="41"/>
    </row>
    <row r="53" spans="1:13" x14ac:dyDescent="0.3">
      <c r="A53" s="2">
        <v>45217</v>
      </c>
      <c r="B53" t="s">
        <v>40</v>
      </c>
      <c r="C53" t="s">
        <v>40</v>
      </c>
      <c r="E53" t="s">
        <v>33</v>
      </c>
      <c r="F53">
        <v>500</v>
      </c>
      <c r="G53" s="41">
        <v>0</v>
      </c>
      <c r="H53" s="6"/>
      <c r="I53" s="6"/>
      <c r="J53" s="9">
        <f t="shared" ref="J53" si="7">SUM(F53:I53)</f>
        <v>500</v>
      </c>
      <c r="K53" s="11" t="s">
        <v>9</v>
      </c>
    </row>
    <row r="54" spans="1:13" x14ac:dyDescent="0.3">
      <c r="A54" s="2">
        <v>45217</v>
      </c>
      <c r="B54" t="s">
        <v>43</v>
      </c>
      <c r="C54" t="s">
        <v>43</v>
      </c>
      <c r="D54">
        <v>1</v>
      </c>
      <c r="E54" t="s">
        <v>36</v>
      </c>
      <c r="F54">
        <v>200</v>
      </c>
      <c r="G54" s="41">
        <v>1320.3200000000002</v>
      </c>
      <c r="H54" s="6">
        <v>129.06</v>
      </c>
      <c r="I54" s="6">
        <v>129.06</v>
      </c>
      <c r="J54" s="9">
        <f t="shared" si="0"/>
        <v>1778.44</v>
      </c>
      <c r="K54" s="11" t="s">
        <v>9</v>
      </c>
      <c r="M54" s="41"/>
    </row>
    <row r="55" spans="1:13" x14ac:dyDescent="0.3">
      <c r="A55" s="2">
        <v>45217</v>
      </c>
      <c r="B55" t="s">
        <v>108</v>
      </c>
      <c r="C55" t="s">
        <v>39</v>
      </c>
      <c r="D55">
        <v>1</v>
      </c>
      <c r="E55" t="s">
        <v>36</v>
      </c>
      <c r="G55" s="41">
        <v>1734.38</v>
      </c>
      <c r="H55">
        <v>337.97</v>
      </c>
      <c r="I55">
        <v>337.97</v>
      </c>
      <c r="J55" s="9">
        <f t="shared" si="0"/>
        <v>2410.3200000000006</v>
      </c>
      <c r="K55" s="11" t="s">
        <v>9</v>
      </c>
      <c r="M55" s="41"/>
    </row>
    <row r="56" spans="1:13" x14ac:dyDescent="0.3">
      <c r="A56" s="2">
        <v>45217</v>
      </c>
      <c r="B56" t="s">
        <v>106</v>
      </c>
      <c r="C56" t="s">
        <v>42</v>
      </c>
      <c r="D56">
        <v>1</v>
      </c>
      <c r="E56" t="s">
        <v>33</v>
      </c>
      <c r="F56">
        <v>200</v>
      </c>
      <c r="G56" s="41">
        <v>1710.94</v>
      </c>
      <c r="H56" s="6">
        <v>164.06</v>
      </c>
      <c r="I56" s="6">
        <v>164.06</v>
      </c>
      <c r="J56" s="9">
        <f t="shared" si="0"/>
        <v>2239.06</v>
      </c>
      <c r="K56" s="11" t="s">
        <v>9</v>
      </c>
      <c r="M56" s="41"/>
    </row>
    <row r="57" spans="1:13" x14ac:dyDescent="0.3">
      <c r="A57" s="2">
        <v>45219</v>
      </c>
      <c r="B57" t="s">
        <v>40</v>
      </c>
      <c r="C57" t="s">
        <v>40</v>
      </c>
      <c r="E57" t="s">
        <v>33</v>
      </c>
      <c r="F57">
        <v>1000</v>
      </c>
      <c r="G57" s="41">
        <v>0</v>
      </c>
      <c r="H57" s="6"/>
      <c r="I57" s="6"/>
      <c r="J57" s="9">
        <f>SUM(F57:I57)</f>
        <v>1000</v>
      </c>
      <c r="K57" s="11" t="s">
        <v>9</v>
      </c>
    </row>
    <row r="58" spans="1:13" x14ac:dyDescent="0.3">
      <c r="A58" s="2">
        <v>45219</v>
      </c>
      <c r="B58" t="s">
        <v>105</v>
      </c>
      <c r="C58" t="s">
        <v>12</v>
      </c>
      <c r="D58">
        <v>4</v>
      </c>
      <c r="E58" t="s">
        <v>33</v>
      </c>
      <c r="F58">
        <v>300</v>
      </c>
      <c r="G58" s="41">
        <v>1389.8400000000001</v>
      </c>
      <c r="H58" s="6">
        <v>112.66</v>
      </c>
      <c r="I58" s="6">
        <v>112.66</v>
      </c>
      <c r="J58" s="9">
        <f t="shared" si="0"/>
        <v>1915.1600000000003</v>
      </c>
      <c r="K58" s="11" t="s">
        <v>9</v>
      </c>
      <c r="M58" s="41"/>
    </row>
    <row r="59" spans="1:13" x14ac:dyDescent="0.3">
      <c r="A59" s="2">
        <v>45219</v>
      </c>
      <c r="B59" t="s">
        <v>108</v>
      </c>
      <c r="C59" t="s">
        <v>110</v>
      </c>
      <c r="D59">
        <v>2</v>
      </c>
      <c r="E59" t="s">
        <v>33</v>
      </c>
      <c r="F59">
        <v>500</v>
      </c>
      <c r="G59" s="41">
        <v>1400</v>
      </c>
      <c r="H59" s="6">
        <v>339</v>
      </c>
      <c r="I59" s="6">
        <v>339</v>
      </c>
      <c r="J59" s="9">
        <f t="shared" si="0"/>
        <v>2578</v>
      </c>
      <c r="K59" s="11" t="s">
        <v>9</v>
      </c>
      <c r="M59" s="41"/>
    </row>
    <row r="60" spans="1:13" x14ac:dyDescent="0.3">
      <c r="A60" s="2">
        <v>45219</v>
      </c>
      <c r="B60" t="s">
        <v>40</v>
      </c>
      <c r="C60" t="s">
        <v>40</v>
      </c>
      <c r="E60" t="s">
        <v>33</v>
      </c>
      <c r="F60">
        <v>500</v>
      </c>
      <c r="G60" s="41">
        <v>0</v>
      </c>
      <c r="H60" s="6"/>
      <c r="I60" s="6"/>
      <c r="J60" s="9">
        <f t="shared" ref="J60" si="8">SUM(F60:I60)</f>
        <v>500</v>
      </c>
      <c r="K60" s="11" t="s">
        <v>9</v>
      </c>
    </row>
    <row r="61" spans="1:13" x14ac:dyDescent="0.3">
      <c r="A61" s="2">
        <v>45219</v>
      </c>
      <c r="B61" t="s">
        <v>106</v>
      </c>
      <c r="C61" t="s">
        <v>42</v>
      </c>
      <c r="D61">
        <v>1</v>
      </c>
      <c r="E61" t="s">
        <v>33</v>
      </c>
      <c r="F61">
        <v>200</v>
      </c>
      <c r="G61" s="41">
        <v>1710.94</v>
      </c>
      <c r="H61" s="6">
        <v>164.06</v>
      </c>
      <c r="I61" s="6">
        <v>164.06</v>
      </c>
      <c r="J61" s="9">
        <f t="shared" si="0"/>
        <v>2239.06</v>
      </c>
      <c r="K61" s="11" t="s">
        <v>9</v>
      </c>
      <c r="M61" s="41"/>
    </row>
    <row r="62" spans="1:13" x14ac:dyDescent="0.3">
      <c r="A62" s="2">
        <v>45219</v>
      </c>
      <c r="B62" t="s">
        <v>106</v>
      </c>
      <c r="C62" t="s">
        <v>42</v>
      </c>
      <c r="D62">
        <v>1</v>
      </c>
      <c r="E62" t="s">
        <v>33</v>
      </c>
      <c r="F62">
        <v>200</v>
      </c>
      <c r="G62" s="41">
        <v>1578.12</v>
      </c>
      <c r="H62" s="6">
        <v>164.06</v>
      </c>
      <c r="I62" s="6">
        <v>164.06</v>
      </c>
      <c r="J62" s="9">
        <f t="shared" si="0"/>
        <v>2106.2399999999998</v>
      </c>
      <c r="K62" s="11" t="s">
        <v>9</v>
      </c>
      <c r="M62" s="41"/>
    </row>
    <row r="63" spans="1:13" x14ac:dyDescent="0.3">
      <c r="A63" s="2">
        <v>45219</v>
      </c>
      <c r="B63" t="s">
        <v>40</v>
      </c>
      <c r="C63" t="s">
        <v>40</v>
      </c>
      <c r="E63" t="s">
        <v>33</v>
      </c>
      <c r="F63">
        <v>1000</v>
      </c>
      <c r="G63" s="41">
        <v>0</v>
      </c>
      <c r="H63" s="6"/>
      <c r="I63" s="6"/>
      <c r="J63" s="9">
        <f>SUM(F63:I63)</f>
        <v>1000</v>
      </c>
      <c r="K63" s="11" t="s">
        <v>9</v>
      </c>
    </row>
    <row r="64" spans="1:13" x14ac:dyDescent="0.3">
      <c r="A64" s="2">
        <v>45219</v>
      </c>
      <c r="B64" t="s">
        <v>108</v>
      </c>
      <c r="C64" t="s">
        <v>39</v>
      </c>
      <c r="D64">
        <v>1</v>
      </c>
      <c r="E64" t="s">
        <v>36</v>
      </c>
      <c r="G64" s="41">
        <v>1734.38</v>
      </c>
      <c r="H64">
        <v>337.97</v>
      </c>
      <c r="I64">
        <v>337.97</v>
      </c>
      <c r="J64" s="9">
        <f t="shared" ref="J64" si="9">SUM(F64:I64)</f>
        <v>2410.3200000000006</v>
      </c>
      <c r="K64" s="11" t="s">
        <v>9</v>
      </c>
      <c r="L64" s="2"/>
    </row>
    <row r="65" spans="1:13" x14ac:dyDescent="0.3">
      <c r="A65" s="2">
        <v>45219</v>
      </c>
      <c r="B65" t="s">
        <v>103</v>
      </c>
      <c r="C65" t="s">
        <v>29</v>
      </c>
      <c r="D65">
        <v>2</v>
      </c>
      <c r="E65" t="s">
        <v>33</v>
      </c>
      <c r="F65">
        <v>400</v>
      </c>
      <c r="G65" s="41">
        <v>1359.38</v>
      </c>
      <c r="H65" s="6">
        <v>55.3</v>
      </c>
      <c r="I65" s="6">
        <v>55.3</v>
      </c>
      <c r="J65" s="9">
        <f t="shared" si="0"/>
        <v>1869.98</v>
      </c>
      <c r="K65" s="11" t="s">
        <v>9</v>
      </c>
      <c r="M65" s="41"/>
    </row>
    <row r="66" spans="1:13" x14ac:dyDescent="0.3">
      <c r="A66" s="2">
        <v>45220</v>
      </c>
      <c r="B66" t="s">
        <v>43</v>
      </c>
      <c r="C66" t="s">
        <v>46</v>
      </c>
      <c r="D66">
        <v>1</v>
      </c>
      <c r="E66" t="s">
        <v>36</v>
      </c>
      <c r="G66" s="41">
        <v>944.06</v>
      </c>
      <c r="H66" s="6">
        <v>103.91</v>
      </c>
      <c r="I66" s="6">
        <v>103.91</v>
      </c>
      <c r="J66" s="9">
        <f t="shared" si="0"/>
        <v>1151.8800000000001</v>
      </c>
      <c r="K66" s="11" t="s">
        <v>9</v>
      </c>
      <c r="M66" s="41"/>
    </row>
    <row r="67" spans="1:13" x14ac:dyDescent="0.3">
      <c r="A67" s="2">
        <v>45222</v>
      </c>
      <c r="B67" t="s">
        <v>43</v>
      </c>
      <c r="C67" t="s">
        <v>17</v>
      </c>
      <c r="D67">
        <v>1</v>
      </c>
      <c r="E67" t="s">
        <v>36</v>
      </c>
      <c r="G67" s="41">
        <v>944.06</v>
      </c>
      <c r="H67" s="6">
        <v>103.91</v>
      </c>
      <c r="I67" s="6">
        <v>103.91</v>
      </c>
      <c r="J67" s="9">
        <f t="shared" si="0"/>
        <v>1151.8800000000001</v>
      </c>
      <c r="K67" s="11" t="s">
        <v>9</v>
      </c>
      <c r="M67" s="41"/>
    </row>
    <row r="68" spans="1:13" x14ac:dyDescent="0.3">
      <c r="A68" s="2">
        <v>45222</v>
      </c>
      <c r="B68" t="s">
        <v>40</v>
      </c>
      <c r="C68" t="s">
        <v>40</v>
      </c>
      <c r="E68" t="s">
        <v>33</v>
      </c>
      <c r="F68">
        <v>500</v>
      </c>
      <c r="G68" s="41">
        <v>0</v>
      </c>
      <c r="H68" s="6"/>
      <c r="I68" s="6"/>
      <c r="J68" s="9">
        <f t="shared" ref="J68" si="10">SUM(F68:I68)</f>
        <v>500</v>
      </c>
      <c r="K68" s="11" t="s">
        <v>9</v>
      </c>
    </row>
    <row r="69" spans="1:13" x14ac:dyDescent="0.3">
      <c r="A69" s="2">
        <v>45222</v>
      </c>
      <c r="B69" t="s">
        <v>107</v>
      </c>
      <c r="C69" t="s">
        <v>44</v>
      </c>
      <c r="D69">
        <v>1</v>
      </c>
      <c r="E69" t="s">
        <v>33</v>
      </c>
      <c r="F69">
        <v>500</v>
      </c>
      <c r="G69" s="41">
        <v>1867.18</v>
      </c>
      <c r="H69" s="6">
        <v>55.68</v>
      </c>
      <c r="I69" s="6">
        <v>55.68</v>
      </c>
      <c r="J69" s="9">
        <f t="shared" si="0"/>
        <v>2478.54</v>
      </c>
      <c r="K69" s="11" t="s">
        <v>9</v>
      </c>
      <c r="M69" s="41"/>
    </row>
    <row r="70" spans="1:13" x14ac:dyDescent="0.3">
      <c r="A70" s="2">
        <v>45222</v>
      </c>
      <c r="B70" t="s">
        <v>40</v>
      </c>
      <c r="C70" t="s">
        <v>40</v>
      </c>
      <c r="E70" t="s">
        <v>33</v>
      </c>
      <c r="F70">
        <v>500</v>
      </c>
      <c r="G70" s="41">
        <v>0</v>
      </c>
      <c r="H70" s="6"/>
      <c r="I70" s="6"/>
      <c r="J70" s="9">
        <f t="shared" ref="J70" si="11">SUM(F70:I70)</f>
        <v>500</v>
      </c>
      <c r="K70" s="11" t="s">
        <v>9</v>
      </c>
    </row>
    <row r="71" spans="1:13" x14ac:dyDescent="0.3">
      <c r="A71" s="2">
        <v>45222</v>
      </c>
      <c r="B71" t="s">
        <v>103</v>
      </c>
      <c r="C71" t="s">
        <v>30</v>
      </c>
      <c r="D71">
        <v>2</v>
      </c>
      <c r="E71" t="s">
        <v>33</v>
      </c>
      <c r="F71">
        <v>200</v>
      </c>
      <c r="G71" s="41">
        <v>1135.5999999999999</v>
      </c>
      <c r="H71">
        <v>114.84</v>
      </c>
      <c r="I71">
        <v>114.84</v>
      </c>
      <c r="J71" s="9">
        <f t="shared" si="0"/>
        <v>1565.2799999999997</v>
      </c>
      <c r="K71" s="10" t="s">
        <v>9</v>
      </c>
      <c r="M71" s="41"/>
    </row>
    <row r="72" spans="1:13" x14ac:dyDescent="0.3">
      <c r="A72" s="2">
        <v>45222</v>
      </c>
      <c r="B72" t="s">
        <v>103</v>
      </c>
      <c r="C72" t="s">
        <v>30</v>
      </c>
      <c r="D72">
        <v>2</v>
      </c>
      <c r="E72" t="s">
        <v>33</v>
      </c>
      <c r="F72">
        <v>200</v>
      </c>
      <c r="G72" s="41">
        <v>1226.56</v>
      </c>
      <c r="H72">
        <v>114.84</v>
      </c>
      <c r="I72">
        <v>114.84</v>
      </c>
      <c r="J72" s="9">
        <f t="shared" si="0"/>
        <v>1656.2399999999998</v>
      </c>
      <c r="K72" s="11" t="s">
        <v>9</v>
      </c>
      <c r="M72" s="41"/>
    </row>
    <row r="73" spans="1:13" x14ac:dyDescent="0.3">
      <c r="A73" s="1">
        <v>45223</v>
      </c>
      <c r="B73" t="s">
        <v>106</v>
      </c>
      <c r="C73" t="s">
        <v>42</v>
      </c>
      <c r="D73">
        <v>1</v>
      </c>
      <c r="E73" t="s">
        <v>33</v>
      </c>
      <c r="F73">
        <v>200</v>
      </c>
      <c r="G73" s="41">
        <v>1320.3200000000002</v>
      </c>
      <c r="H73">
        <v>156.41</v>
      </c>
      <c r="I73">
        <v>156.41</v>
      </c>
      <c r="J73" s="9">
        <f t="shared" si="0"/>
        <v>1833.1400000000003</v>
      </c>
      <c r="K73" s="11" t="s">
        <v>9</v>
      </c>
      <c r="M73" s="41"/>
    </row>
    <row r="74" spans="1:13" x14ac:dyDescent="0.3">
      <c r="A74" s="2">
        <v>45223</v>
      </c>
      <c r="B74" t="s">
        <v>40</v>
      </c>
      <c r="C74" t="s">
        <v>40</v>
      </c>
      <c r="E74" t="s">
        <v>33</v>
      </c>
      <c r="F74">
        <v>1000</v>
      </c>
      <c r="G74" s="41">
        <v>0</v>
      </c>
      <c r="H74" s="6"/>
      <c r="I74" s="6"/>
      <c r="J74" s="9">
        <f>SUM(F74:I74)</f>
        <v>1000</v>
      </c>
      <c r="K74" s="11" t="s">
        <v>9</v>
      </c>
    </row>
    <row r="75" spans="1:13" x14ac:dyDescent="0.3">
      <c r="A75" s="2">
        <v>45223</v>
      </c>
      <c r="B75" t="s">
        <v>106</v>
      </c>
      <c r="C75" t="s">
        <v>42</v>
      </c>
      <c r="D75">
        <v>1</v>
      </c>
      <c r="E75" t="s">
        <v>33</v>
      </c>
      <c r="F75">
        <v>200</v>
      </c>
      <c r="G75" s="41">
        <v>1671.86</v>
      </c>
      <c r="H75">
        <v>156.41</v>
      </c>
      <c r="I75">
        <v>156.41</v>
      </c>
      <c r="J75" s="9">
        <f t="shared" si="0"/>
        <v>2184.6799999999998</v>
      </c>
      <c r="K75" s="11" t="s">
        <v>9</v>
      </c>
      <c r="M75" s="41"/>
    </row>
    <row r="76" spans="1:13" x14ac:dyDescent="0.3">
      <c r="A76" s="2">
        <v>45223</v>
      </c>
      <c r="B76" t="s">
        <v>104</v>
      </c>
      <c r="C76" t="s">
        <v>49</v>
      </c>
      <c r="D76">
        <v>1</v>
      </c>
      <c r="E76" t="s">
        <v>33</v>
      </c>
      <c r="F76">
        <v>200</v>
      </c>
      <c r="G76" s="41">
        <v>1656.24</v>
      </c>
      <c r="H76">
        <v>129.06</v>
      </c>
      <c r="I76">
        <v>129.06</v>
      </c>
      <c r="J76" s="9">
        <f t="shared" si="0"/>
        <v>2114.36</v>
      </c>
      <c r="K76" s="11" t="s">
        <v>9</v>
      </c>
      <c r="M76" s="41"/>
    </row>
    <row r="77" spans="1:13" x14ac:dyDescent="0.3">
      <c r="A77" s="2">
        <v>45224</v>
      </c>
      <c r="B77" t="s">
        <v>105</v>
      </c>
      <c r="C77" t="s">
        <v>48</v>
      </c>
      <c r="D77">
        <v>1</v>
      </c>
      <c r="E77" t="s">
        <v>33</v>
      </c>
      <c r="F77">
        <v>100</v>
      </c>
      <c r="G77" s="41">
        <v>1135.5999999999999</v>
      </c>
      <c r="H77">
        <v>320.47000000000003</v>
      </c>
      <c r="I77">
        <v>320.47000000000003</v>
      </c>
      <c r="J77" s="9">
        <f t="shared" si="0"/>
        <v>1876.54</v>
      </c>
      <c r="K77" s="11" t="s">
        <v>9</v>
      </c>
      <c r="M77" s="41"/>
    </row>
    <row r="78" spans="1:13" x14ac:dyDescent="0.3">
      <c r="A78" s="2">
        <v>45225</v>
      </c>
      <c r="B78" t="s">
        <v>106</v>
      </c>
      <c r="C78" t="s">
        <v>42</v>
      </c>
      <c r="D78">
        <v>1</v>
      </c>
      <c r="E78" t="s">
        <v>33</v>
      </c>
      <c r="F78">
        <v>200</v>
      </c>
      <c r="G78" s="41">
        <v>1710.94</v>
      </c>
      <c r="H78">
        <v>164.06</v>
      </c>
      <c r="I78">
        <v>164.06</v>
      </c>
      <c r="J78" s="9">
        <f t="shared" si="0"/>
        <v>2239.06</v>
      </c>
      <c r="K78" s="11" t="s">
        <v>9</v>
      </c>
      <c r="M78" s="41"/>
    </row>
    <row r="79" spans="1:13" x14ac:dyDescent="0.3">
      <c r="A79" s="2">
        <v>45226</v>
      </c>
      <c r="B79" t="s">
        <v>40</v>
      </c>
      <c r="C79" t="s">
        <v>40</v>
      </c>
      <c r="E79" t="s">
        <v>33</v>
      </c>
      <c r="F79">
        <v>500</v>
      </c>
      <c r="G79" s="41">
        <v>0</v>
      </c>
      <c r="H79" s="6"/>
      <c r="I79" s="6"/>
      <c r="J79" s="9">
        <f t="shared" ref="J79" si="12">SUM(F79:I79)</f>
        <v>500</v>
      </c>
      <c r="K79" s="11" t="s">
        <v>9</v>
      </c>
    </row>
    <row r="80" spans="1:13" x14ac:dyDescent="0.3">
      <c r="A80" s="2">
        <v>45226</v>
      </c>
      <c r="B80" t="s">
        <v>106</v>
      </c>
      <c r="C80" t="s">
        <v>42</v>
      </c>
      <c r="D80">
        <v>1</v>
      </c>
      <c r="E80" t="s">
        <v>33</v>
      </c>
      <c r="F80">
        <v>200</v>
      </c>
      <c r="G80" s="41">
        <v>1710.94</v>
      </c>
      <c r="H80">
        <v>164.06</v>
      </c>
      <c r="I80">
        <v>164.06</v>
      </c>
      <c r="J80" s="9">
        <f t="shared" si="0"/>
        <v>2239.06</v>
      </c>
      <c r="K80" s="11" t="s">
        <v>9</v>
      </c>
      <c r="M80" s="41"/>
    </row>
    <row r="81" spans="1:13" x14ac:dyDescent="0.3">
      <c r="A81" s="2">
        <v>45226</v>
      </c>
      <c r="B81" t="s">
        <v>40</v>
      </c>
      <c r="C81" t="s">
        <v>40</v>
      </c>
      <c r="E81" t="s">
        <v>33</v>
      </c>
      <c r="F81">
        <v>1000</v>
      </c>
      <c r="G81" s="41">
        <v>0</v>
      </c>
      <c r="H81" s="6"/>
      <c r="I81" s="6"/>
      <c r="J81" s="9">
        <f>SUM(F81:I81)</f>
        <v>1000</v>
      </c>
      <c r="K81" s="11" t="s">
        <v>9</v>
      </c>
    </row>
    <row r="82" spans="1:13" x14ac:dyDescent="0.3">
      <c r="A82" s="2">
        <v>45227</v>
      </c>
      <c r="B82" t="s">
        <v>108</v>
      </c>
      <c r="C82" t="s">
        <v>39</v>
      </c>
      <c r="D82">
        <v>1</v>
      </c>
      <c r="E82" t="s">
        <v>36</v>
      </c>
      <c r="G82" s="41">
        <v>1734.38</v>
      </c>
      <c r="H82">
        <v>337.97</v>
      </c>
      <c r="I82">
        <v>337.97</v>
      </c>
      <c r="J82" s="9">
        <f t="shared" ref="J82" si="13">SUM(F82:I82)</f>
        <v>2410.3200000000006</v>
      </c>
      <c r="K82" s="11" t="s">
        <v>9</v>
      </c>
    </row>
    <row r="83" spans="1:13" x14ac:dyDescent="0.3">
      <c r="A83" s="2">
        <v>45227</v>
      </c>
      <c r="B83" t="s">
        <v>40</v>
      </c>
      <c r="C83" t="s">
        <v>40</v>
      </c>
      <c r="E83" t="s">
        <v>33</v>
      </c>
      <c r="F83">
        <v>500</v>
      </c>
      <c r="G83" s="41">
        <v>0</v>
      </c>
      <c r="H83" s="6"/>
      <c r="I83" s="6"/>
      <c r="J83" s="9">
        <f>SUM(F83:I83)</f>
        <v>500</v>
      </c>
      <c r="K83" s="11" t="s">
        <v>9</v>
      </c>
    </row>
    <row r="84" spans="1:13" x14ac:dyDescent="0.3">
      <c r="A84" s="2">
        <v>45227</v>
      </c>
      <c r="B84" t="s">
        <v>106</v>
      </c>
      <c r="C84" t="s">
        <v>42</v>
      </c>
      <c r="D84">
        <v>1</v>
      </c>
      <c r="E84" t="s">
        <v>33</v>
      </c>
      <c r="F84">
        <v>200</v>
      </c>
      <c r="G84" s="41">
        <v>1437.5</v>
      </c>
      <c r="H84">
        <v>164.06</v>
      </c>
      <c r="I84">
        <v>164.06</v>
      </c>
      <c r="J84" s="9">
        <f t="shared" si="0"/>
        <v>1965.62</v>
      </c>
      <c r="K84" s="11" t="s">
        <v>9</v>
      </c>
      <c r="M84" s="41"/>
    </row>
    <row r="85" spans="1:13" x14ac:dyDescent="0.3">
      <c r="A85" s="2">
        <v>45227</v>
      </c>
      <c r="B85" t="s">
        <v>40</v>
      </c>
      <c r="C85" t="s">
        <v>40</v>
      </c>
      <c r="E85" t="s">
        <v>33</v>
      </c>
      <c r="F85">
        <v>500</v>
      </c>
      <c r="G85" s="41">
        <v>0</v>
      </c>
      <c r="H85" s="6"/>
      <c r="I85" s="6"/>
      <c r="J85" s="9">
        <f t="shared" ref="J85" si="14">SUM(F85:I85)</f>
        <v>500</v>
      </c>
      <c r="K85" s="11" t="s">
        <v>9</v>
      </c>
    </row>
    <row r="86" spans="1:13" x14ac:dyDescent="0.3">
      <c r="A86" s="2">
        <v>45227</v>
      </c>
      <c r="B86" t="s">
        <v>109</v>
      </c>
      <c r="C86" t="s">
        <v>20</v>
      </c>
      <c r="D86">
        <v>1</v>
      </c>
      <c r="E86" t="s">
        <v>33</v>
      </c>
      <c r="F86">
        <v>200</v>
      </c>
      <c r="G86" s="41">
        <v>1226.56</v>
      </c>
      <c r="H86">
        <v>222.04</v>
      </c>
      <c r="I86">
        <v>222.04</v>
      </c>
      <c r="J86" s="9">
        <f t="shared" si="0"/>
        <v>1870.6399999999999</v>
      </c>
      <c r="K86" s="11" t="s">
        <v>9</v>
      </c>
      <c r="M86" s="41"/>
    </row>
    <row r="87" spans="1:13" x14ac:dyDescent="0.3">
      <c r="A87" s="2">
        <v>45227</v>
      </c>
      <c r="B87" t="s">
        <v>103</v>
      </c>
      <c r="C87" t="s">
        <v>30</v>
      </c>
      <c r="D87">
        <v>2</v>
      </c>
      <c r="E87" t="s">
        <v>33</v>
      </c>
      <c r="F87">
        <v>200</v>
      </c>
      <c r="G87" s="41">
        <v>1226.56</v>
      </c>
      <c r="H87">
        <v>114.84</v>
      </c>
      <c r="I87">
        <v>114.84</v>
      </c>
      <c r="J87" s="9">
        <f t="shared" si="0"/>
        <v>1656.2399999999998</v>
      </c>
      <c r="K87" s="11" t="s">
        <v>9</v>
      </c>
      <c r="M87" s="41"/>
    </row>
    <row r="88" spans="1:13" x14ac:dyDescent="0.3">
      <c r="A88" s="2">
        <v>45227</v>
      </c>
      <c r="B88" t="s">
        <v>103</v>
      </c>
      <c r="C88" t="s">
        <v>10</v>
      </c>
      <c r="D88">
        <v>3</v>
      </c>
      <c r="E88" t="s">
        <v>33</v>
      </c>
      <c r="F88">
        <v>200</v>
      </c>
      <c r="G88" s="41">
        <v>1398.44</v>
      </c>
      <c r="H88">
        <v>169.53</v>
      </c>
      <c r="I88">
        <v>169.53</v>
      </c>
      <c r="J88" s="9">
        <f t="shared" si="0"/>
        <v>1937.5</v>
      </c>
      <c r="K88" s="11" t="s">
        <v>9</v>
      </c>
      <c r="M88" s="41"/>
    </row>
    <row r="89" spans="1:13" x14ac:dyDescent="0.3">
      <c r="A89" s="2">
        <v>45228</v>
      </c>
      <c r="B89" t="s">
        <v>40</v>
      </c>
      <c r="C89" t="s">
        <v>40</v>
      </c>
      <c r="E89" t="s">
        <v>33</v>
      </c>
      <c r="F89">
        <v>500</v>
      </c>
      <c r="G89" s="41">
        <v>0</v>
      </c>
      <c r="H89" s="6"/>
      <c r="I89" s="6"/>
      <c r="J89" s="9">
        <f t="shared" ref="J89" si="15">SUM(F89:I89)</f>
        <v>500</v>
      </c>
      <c r="K89" s="11" t="s">
        <v>9</v>
      </c>
    </row>
    <row r="90" spans="1:13" x14ac:dyDescent="0.3">
      <c r="A90" s="2">
        <v>45229</v>
      </c>
      <c r="B90" t="s">
        <v>107</v>
      </c>
      <c r="C90" t="s">
        <v>44</v>
      </c>
      <c r="D90">
        <v>1</v>
      </c>
      <c r="E90" t="s">
        <v>33</v>
      </c>
      <c r="F90">
        <v>500</v>
      </c>
      <c r="G90" s="41">
        <v>1304.6799999999998</v>
      </c>
      <c r="H90">
        <v>55.68</v>
      </c>
      <c r="I90">
        <v>55.68</v>
      </c>
      <c r="J90" s="9">
        <f t="shared" si="0"/>
        <v>1916.04</v>
      </c>
      <c r="K90" s="11" t="s">
        <v>9</v>
      </c>
      <c r="M90" s="41"/>
    </row>
    <row r="91" spans="1:13" x14ac:dyDescent="0.3">
      <c r="A91" s="2">
        <v>45231</v>
      </c>
      <c r="B91" t="s">
        <v>103</v>
      </c>
      <c r="C91" t="s">
        <v>27</v>
      </c>
      <c r="D91">
        <v>2</v>
      </c>
      <c r="E91" t="s">
        <v>33</v>
      </c>
      <c r="F91">
        <v>200</v>
      </c>
      <c r="G91" s="41">
        <v>944.06</v>
      </c>
      <c r="H91">
        <v>80.08</v>
      </c>
      <c r="I91">
        <v>80.08</v>
      </c>
      <c r="J91" s="9">
        <f t="shared" si="0"/>
        <v>1304.2199999999998</v>
      </c>
      <c r="K91" s="11" t="s">
        <v>9</v>
      </c>
      <c r="M91" s="41"/>
    </row>
    <row r="92" spans="1:13" x14ac:dyDescent="0.3">
      <c r="A92" s="2">
        <v>45231</v>
      </c>
      <c r="B92" t="s">
        <v>40</v>
      </c>
      <c r="C92" t="s">
        <v>40</v>
      </c>
      <c r="E92" t="s">
        <v>33</v>
      </c>
      <c r="F92">
        <v>1000</v>
      </c>
      <c r="G92" s="41">
        <v>0</v>
      </c>
      <c r="H92" s="6"/>
      <c r="I92" s="6"/>
      <c r="J92" s="9">
        <f>SUM(F92:I92)</f>
        <v>1000</v>
      </c>
      <c r="K92" s="11" t="s">
        <v>9</v>
      </c>
    </row>
    <row r="93" spans="1:13" x14ac:dyDescent="0.3">
      <c r="A93" s="2">
        <v>45231</v>
      </c>
      <c r="B93" t="s">
        <v>43</v>
      </c>
      <c r="C93" t="s">
        <v>17</v>
      </c>
      <c r="D93">
        <v>2</v>
      </c>
      <c r="E93" t="s">
        <v>36</v>
      </c>
      <c r="G93" s="41">
        <v>1818.64</v>
      </c>
      <c r="H93">
        <v>81.61</v>
      </c>
      <c r="I93">
        <v>81.61</v>
      </c>
      <c r="J93" s="9">
        <f t="shared" si="0"/>
        <v>1981.86</v>
      </c>
      <c r="K93" s="11" t="s">
        <v>9</v>
      </c>
      <c r="M93" s="41"/>
    </row>
    <row r="94" spans="1:13" x14ac:dyDescent="0.3">
      <c r="A94" s="2">
        <v>45232</v>
      </c>
      <c r="B94" t="s">
        <v>108</v>
      </c>
      <c r="C94" t="s">
        <v>26</v>
      </c>
      <c r="D94">
        <v>1</v>
      </c>
      <c r="E94" t="s">
        <v>33</v>
      </c>
      <c r="F94">
        <v>100</v>
      </c>
      <c r="G94" s="41">
        <v>1415.26</v>
      </c>
      <c r="H94">
        <v>57.97</v>
      </c>
      <c r="I94">
        <v>57.97</v>
      </c>
      <c r="J94" s="9">
        <f t="shared" si="0"/>
        <v>1631.2</v>
      </c>
      <c r="K94" s="11" t="s">
        <v>9</v>
      </c>
      <c r="M94" s="41"/>
    </row>
    <row r="95" spans="1:13" x14ac:dyDescent="0.3">
      <c r="A95" s="2">
        <v>45232</v>
      </c>
      <c r="B95" t="s">
        <v>108</v>
      </c>
      <c r="C95" t="s">
        <v>22</v>
      </c>
      <c r="D95">
        <v>1</v>
      </c>
      <c r="E95" t="s">
        <v>33</v>
      </c>
      <c r="F95">
        <v>200</v>
      </c>
      <c r="G95" s="41">
        <v>1415.26</v>
      </c>
      <c r="H95">
        <v>150.94</v>
      </c>
      <c r="I95">
        <v>150.94</v>
      </c>
      <c r="J95" s="9">
        <f t="shared" si="0"/>
        <v>1917.14</v>
      </c>
      <c r="K95" s="11" t="s">
        <v>9</v>
      </c>
      <c r="M95" s="41"/>
    </row>
    <row r="96" spans="1:13" x14ac:dyDescent="0.3">
      <c r="A96" s="2">
        <v>45232</v>
      </c>
      <c r="B96" t="s">
        <v>40</v>
      </c>
      <c r="C96" t="s">
        <v>40</v>
      </c>
      <c r="E96" t="s">
        <v>33</v>
      </c>
      <c r="F96">
        <v>500</v>
      </c>
      <c r="G96" s="41">
        <v>0</v>
      </c>
      <c r="H96" s="6"/>
      <c r="I96" s="6"/>
      <c r="J96" s="9">
        <f t="shared" ref="J96" si="16">SUM(F96:I96)</f>
        <v>500</v>
      </c>
      <c r="K96" s="11" t="s">
        <v>9</v>
      </c>
    </row>
    <row r="97" spans="1:13" x14ac:dyDescent="0.3">
      <c r="A97" s="2">
        <v>45232</v>
      </c>
      <c r="B97" t="s">
        <v>107</v>
      </c>
      <c r="C97" t="s">
        <v>44</v>
      </c>
      <c r="D97">
        <v>2</v>
      </c>
      <c r="E97" t="s">
        <v>36</v>
      </c>
      <c r="G97" s="41">
        <v>1067.8</v>
      </c>
      <c r="H97">
        <v>120.31</v>
      </c>
      <c r="I97">
        <v>120.31</v>
      </c>
      <c r="J97" s="9">
        <f t="shared" si="0"/>
        <v>1308.4199999999998</v>
      </c>
      <c r="K97" s="11" t="s">
        <v>9</v>
      </c>
      <c r="M97" s="41"/>
    </row>
    <row r="98" spans="1:13" x14ac:dyDescent="0.3">
      <c r="A98" s="2">
        <v>45233</v>
      </c>
      <c r="B98" t="s">
        <v>107</v>
      </c>
      <c r="C98" t="s">
        <v>44</v>
      </c>
      <c r="D98">
        <v>2</v>
      </c>
      <c r="E98" t="s">
        <v>36</v>
      </c>
      <c r="G98" s="41">
        <v>1076.28</v>
      </c>
      <c r="H98">
        <v>120.31</v>
      </c>
      <c r="I98">
        <v>120.31</v>
      </c>
      <c r="J98" s="9">
        <f t="shared" si="0"/>
        <v>1316.8999999999999</v>
      </c>
      <c r="K98" s="11" t="s">
        <v>9</v>
      </c>
      <c r="M98" s="41"/>
    </row>
    <row r="99" spans="1:13" x14ac:dyDescent="0.3">
      <c r="A99" s="2">
        <v>45233</v>
      </c>
      <c r="B99" t="s">
        <v>108</v>
      </c>
      <c r="C99" t="s">
        <v>26</v>
      </c>
      <c r="D99">
        <v>1</v>
      </c>
      <c r="E99" t="s">
        <v>33</v>
      </c>
      <c r="F99">
        <v>100</v>
      </c>
      <c r="G99" s="41">
        <v>1415.26</v>
      </c>
      <c r="H99">
        <v>58.73</v>
      </c>
      <c r="I99">
        <v>58.73</v>
      </c>
      <c r="J99" s="9">
        <f t="shared" si="0"/>
        <v>1632.72</v>
      </c>
      <c r="K99" s="11" t="s">
        <v>9</v>
      </c>
      <c r="M99" s="41"/>
    </row>
    <row r="100" spans="1:13" x14ac:dyDescent="0.3">
      <c r="A100" s="2">
        <v>45233</v>
      </c>
      <c r="B100" t="s">
        <v>104</v>
      </c>
      <c r="C100" t="s">
        <v>31</v>
      </c>
      <c r="E100" t="s">
        <v>36</v>
      </c>
      <c r="F100">
        <v>0</v>
      </c>
      <c r="G100" s="41">
        <v>1415.26</v>
      </c>
      <c r="H100">
        <v>53.39</v>
      </c>
      <c r="I100">
        <v>53.39</v>
      </c>
      <c r="J100" s="9">
        <f t="shared" ref="J100:J168" si="17">SUM(F100:I100)</f>
        <v>1522.0400000000002</v>
      </c>
      <c r="K100" s="11" t="s">
        <v>9</v>
      </c>
      <c r="M100" s="41"/>
    </row>
    <row r="101" spans="1:13" x14ac:dyDescent="0.3">
      <c r="A101" s="2">
        <v>45233</v>
      </c>
      <c r="B101" t="s">
        <v>106</v>
      </c>
      <c r="C101" t="s">
        <v>35</v>
      </c>
      <c r="D101">
        <v>1</v>
      </c>
      <c r="E101" t="s">
        <v>33</v>
      </c>
      <c r="F101">
        <v>200</v>
      </c>
      <c r="G101" s="41">
        <v>1421.88</v>
      </c>
      <c r="H101">
        <v>88.86</v>
      </c>
      <c r="I101">
        <v>88.86</v>
      </c>
      <c r="J101" s="9">
        <f t="shared" si="17"/>
        <v>1799.6</v>
      </c>
      <c r="K101" s="11" t="s">
        <v>9</v>
      </c>
      <c r="M101" s="41"/>
    </row>
    <row r="102" spans="1:13" x14ac:dyDescent="0.3">
      <c r="A102" s="2">
        <v>45234</v>
      </c>
      <c r="B102" t="s">
        <v>109</v>
      </c>
      <c r="C102" t="s">
        <v>41</v>
      </c>
      <c r="D102">
        <v>3</v>
      </c>
      <c r="E102" t="s">
        <v>33</v>
      </c>
      <c r="F102">
        <v>200</v>
      </c>
      <c r="G102" s="41">
        <v>1389.8400000000001</v>
      </c>
      <c r="H102">
        <v>191.41</v>
      </c>
      <c r="I102">
        <v>191.41</v>
      </c>
      <c r="J102" s="9">
        <f t="shared" si="17"/>
        <v>1972.6600000000003</v>
      </c>
      <c r="K102" s="11" t="s">
        <v>9</v>
      </c>
      <c r="M102" s="41"/>
    </row>
    <row r="103" spans="1:13" x14ac:dyDescent="0.3">
      <c r="A103" s="2">
        <v>45234</v>
      </c>
      <c r="B103" t="s">
        <v>40</v>
      </c>
      <c r="C103" t="s">
        <v>40</v>
      </c>
      <c r="E103" t="s">
        <v>33</v>
      </c>
      <c r="F103">
        <v>1000</v>
      </c>
      <c r="G103" s="41">
        <v>0</v>
      </c>
      <c r="H103" s="6"/>
      <c r="I103" s="6"/>
      <c r="J103" s="9">
        <f>SUM(F103:I103)</f>
        <v>1000</v>
      </c>
      <c r="K103" s="11" t="s">
        <v>9</v>
      </c>
    </row>
    <row r="104" spans="1:13" x14ac:dyDescent="0.3">
      <c r="A104" s="2">
        <v>45234</v>
      </c>
      <c r="B104" t="s">
        <v>106</v>
      </c>
      <c r="C104" t="s">
        <v>35</v>
      </c>
      <c r="D104">
        <v>1</v>
      </c>
      <c r="E104" t="s">
        <v>33</v>
      </c>
      <c r="F104">
        <v>200</v>
      </c>
      <c r="G104" s="41">
        <v>1328.12</v>
      </c>
      <c r="H104">
        <v>136.72</v>
      </c>
      <c r="I104">
        <v>136.72</v>
      </c>
      <c r="J104" s="9">
        <f t="shared" si="17"/>
        <v>1801.56</v>
      </c>
      <c r="K104" s="11" t="s">
        <v>9</v>
      </c>
      <c r="M104" s="41"/>
    </row>
    <row r="105" spans="1:13" x14ac:dyDescent="0.3">
      <c r="A105" s="2">
        <v>45234</v>
      </c>
      <c r="B105" t="s">
        <v>108</v>
      </c>
      <c r="C105" t="s">
        <v>16</v>
      </c>
      <c r="D105">
        <v>3</v>
      </c>
      <c r="E105" t="s">
        <v>36</v>
      </c>
      <c r="G105" s="41">
        <v>1379.1</v>
      </c>
      <c r="H105">
        <v>57.2</v>
      </c>
      <c r="I105">
        <v>57.2</v>
      </c>
      <c r="J105" s="9">
        <f t="shared" si="17"/>
        <v>1493.5</v>
      </c>
      <c r="K105" s="11" t="s">
        <v>9</v>
      </c>
      <c r="M105" s="41"/>
    </row>
    <row r="106" spans="1:13" x14ac:dyDescent="0.3">
      <c r="A106" s="2">
        <v>45234</v>
      </c>
      <c r="B106" t="s">
        <v>107</v>
      </c>
      <c r="C106" t="s">
        <v>15</v>
      </c>
      <c r="E106" t="s">
        <v>33</v>
      </c>
      <c r="F106">
        <v>200</v>
      </c>
      <c r="G106" s="41">
        <v>1710.94</v>
      </c>
      <c r="H106">
        <v>101.72</v>
      </c>
      <c r="I106">
        <v>101.72</v>
      </c>
      <c r="J106" s="9">
        <f t="shared" si="17"/>
        <v>2114.38</v>
      </c>
      <c r="K106" s="11" t="s">
        <v>9</v>
      </c>
      <c r="M106" s="41"/>
    </row>
    <row r="107" spans="1:13" x14ac:dyDescent="0.3">
      <c r="A107" s="2">
        <v>45235</v>
      </c>
      <c r="B107" t="s">
        <v>103</v>
      </c>
      <c r="C107" t="s">
        <v>30</v>
      </c>
      <c r="D107">
        <v>2</v>
      </c>
      <c r="E107" t="s">
        <v>33</v>
      </c>
      <c r="F107">
        <v>200</v>
      </c>
      <c r="G107" s="41">
        <v>1110.1599999999999</v>
      </c>
      <c r="H107">
        <v>114.84</v>
      </c>
      <c r="I107">
        <v>114.84</v>
      </c>
      <c r="J107" s="9">
        <f t="shared" si="17"/>
        <v>1539.8399999999997</v>
      </c>
      <c r="K107" s="11" t="s">
        <v>9</v>
      </c>
      <c r="M107" s="41"/>
    </row>
    <row r="108" spans="1:13" x14ac:dyDescent="0.3">
      <c r="A108" s="2">
        <v>45236</v>
      </c>
      <c r="B108" t="s">
        <v>40</v>
      </c>
      <c r="C108" t="s">
        <v>40</v>
      </c>
      <c r="E108" t="s">
        <v>33</v>
      </c>
      <c r="F108">
        <v>1000</v>
      </c>
      <c r="G108" s="41">
        <v>0</v>
      </c>
      <c r="H108" s="6"/>
      <c r="I108" s="6"/>
      <c r="J108" s="9">
        <f>SUM(F108:I108)</f>
        <v>1000</v>
      </c>
      <c r="K108" s="11" t="s">
        <v>9</v>
      </c>
    </row>
    <row r="109" spans="1:13" x14ac:dyDescent="0.3">
      <c r="A109" s="2">
        <v>45237</v>
      </c>
      <c r="B109" t="s">
        <v>106</v>
      </c>
      <c r="C109" t="s">
        <v>34</v>
      </c>
      <c r="D109">
        <v>2</v>
      </c>
      <c r="E109" t="s">
        <v>33</v>
      </c>
      <c r="F109">
        <v>200</v>
      </c>
      <c r="G109" s="41">
        <v>1415.26</v>
      </c>
      <c r="H109">
        <v>225.31</v>
      </c>
      <c r="I109">
        <v>225.31</v>
      </c>
      <c r="J109" s="9">
        <f t="shared" si="17"/>
        <v>2065.88</v>
      </c>
      <c r="K109" s="11" t="s">
        <v>9</v>
      </c>
      <c r="M109" s="41"/>
    </row>
    <row r="110" spans="1:13" x14ac:dyDescent="0.3">
      <c r="A110" s="2">
        <v>45237</v>
      </c>
      <c r="B110" t="s">
        <v>40</v>
      </c>
      <c r="C110" t="s">
        <v>40</v>
      </c>
      <c r="E110" t="s">
        <v>33</v>
      </c>
      <c r="F110">
        <v>500</v>
      </c>
      <c r="G110" s="41">
        <v>0</v>
      </c>
      <c r="H110" s="6"/>
      <c r="I110" s="6"/>
      <c r="J110" s="9">
        <f t="shared" si="17"/>
        <v>500</v>
      </c>
      <c r="K110" s="11" t="s">
        <v>9</v>
      </c>
    </row>
    <row r="111" spans="1:13" x14ac:dyDescent="0.3">
      <c r="A111" s="2">
        <v>45237</v>
      </c>
      <c r="B111" t="s">
        <v>106</v>
      </c>
      <c r="C111" t="s">
        <v>42</v>
      </c>
      <c r="D111">
        <v>1</v>
      </c>
      <c r="E111" t="s">
        <v>33</v>
      </c>
      <c r="F111">
        <v>200</v>
      </c>
      <c r="G111" s="41">
        <v>2140.62</v>
      </c>
      <c r="H111">
        <v>164.07</v>
      </c>
      <c r="I111">
        <v>164.07</v>
      </c>
      <c r="J111" s="9">
        <f t="shared" si="17"/>
        <v>2668.76</v>
      </c>
      <c r="K111" s="11" t="s">
        <v>9</v>
      </c>
      <c r="M111" s="41"/>
    </row>
    <row r="112" spans="1:13" x14ac:dyDescent="0.3">
      <c r="A112" s="2">
        <v>45237</v>
      </c>
      <c r="B112" t="s">
        <v>108</v>
      </c>
      <c r="C112" t="s">
        <v>22</v>
      </c>
      <c r="D112">
        <v>1</v>
      </c>
      <c r="E112" t="s">
        <v>36</v>
      </c>
      <c r="F112">
        <v>0</v>
      </c>
      <c r="G112" s="41">
        <v>1687.5</v>
      </c>
      <c r="H112">
        <v>161.88</v>
      </c>
      <c r="I112">
        <v>161.88</v>
      </c>
      <c r="J112" s="9">
        <f t="shared" si="17"/>
        <v>2011.2600000000002</v>
      </c>
      <c r="K112" s="11" t="s">
        <v>9</v>
      </c>
      <c r="M112" s="41"/>
    </row>
    <row r="113" spans="1:13" x14ac:dyDescent="0.3">
      <c r="A113" s="2">
        <v>45237</v>
      </c>
      <c r="B113" t="s">
        <v>108</v>
      </c>
      <c r="C113" t="s">
        <v>16</v>
      </c>
      <c r="D113">
        <v>3</v>
      </c>
      <c r="E113" t="s">
        <v>36</v>
      </c>
      <c r="G113" s="41">
        <v>1687.5</v>
      </c>
      <c r="H113">
        <v>57.2</v>
      </c>
      <c r="I113">
        <v>57.2</v>
      </c>
      <c r="J113" s="9">
        <f t="shared" si="17"/>
        <v>1801.9</v>
      </c>
      <c r="K113" s="11" t="s">
        <v>9</v>
      </c>
      <c r="M113" s="41"/>
    </row>
    <row r="114" spans="1:13" x14ac:dyDescent="0.3">
      <c r="A114" s="2">
        <v>45238</v>
      </c>
      <c r="B114" t="s">
        <v>103</v>
      </c>
      <c r="C114" t="s">
        <v>10</v>
      </c>
      <c r="D114">
        <v>3</v>
      </c>
      <c r="E114" t="s">
        <v>47</v>
      </c>
      <c r="F114">
        <v>200</v>
      </c>
      <c r="G114" s="41">
        <v>1114.4000000000001</v>
      </c>
      <c r="H114">
        <v>169.53</v>
      </c>
      <c r="I114">
        <v>169.53</v>
      </c>
      <c r="J114" s="9">
        <f t="shared" si="17"/>
        <v>1653.46</v>
      </c>
      <c r="K114" s="11" t="s">
        <v>9</v>
      </c>
      <c r="M114" s="41"/>
    </row>
    <row r="115" spans="1:13" x14ac:dyDescent="0.3">
      <c r="A115" s="2">
        <v>45238</v>
      </c>
      <c r="B115" t="s">
        <v>106</v>
      </c>
      <c r="C115" t="s">
        <v>13</v>
      </c>
      <c r="D115">
        <v>2</v>
      </c>
      <c r="E115" t="s">
        <v>33</v>
      </c>
      <c r="F115">
        <v>200</v>
      </c>
      <c r="G115" s="41">
        <v>1359.38</v>
      </c>
      <c r="H115">
        <v>83.14</v>
      </c>
      <c r="I115">
        <v>83.14</v>
      </c>
      <c r="J115" s="9">
        <f t="shared" si="17"/>
        <v>1725.6600000000003</v>
      </c>
      <c r="K115" s="11" t="s">
        <v>9</v>
      </c>
      <c r="M115" s="41"/>
    </row>
    <row r="116" spans="1:13" x14ac:dyDescent="0.3">
      <c r="A116" s="2">
        <v>45239</v>
      </c>
      <c r="B116" t="s">
        <v>40</v>
      </c>
      <c r="C116" t="s">
        <v>40</v>
      </c>
      <c r="E116" t="s">
        <v>33</v>
      </c>
      <c r="F116">
        <v>500</v>
      </c>
      <c r="G116" s="41">
        <v>0</v>
      </c>
      <c r="H116" s="6"/>
      <c r="I116" s="6"/>
      <c r="J116" s="9">
        <f>SUM(F116:I116)</f>
        <v>500</v>
      </c>
      <c r="K116" s="11" t="s">
        <v>9</v>
      </c>
    </row>
    <row r="117" spans="1:13" x14ac:dyDescent="0.3">
      <c r="A117" s="2">
        <v>45239</v>
      </c>
      <c r="B117" t="s">
        <v>40</v>
      </c>
      <c r="C117" t="s">
        <v>40</v>
      </c>
      <c r="E117" t="s">
        <v>33</v>
      </c>
      <c r="F117">
        <v>1000</v>
      </c>
      <c r="G117" s="41">
        <v>0</v>
      </c>
      <c r="H117" s="6"/>
      <c r="I117" s="6"/>
      <c r="J117" s="9">
        <f>SUM(F117:I117)</f>
        <v>1000</v>
      </c>
      <c r="K117" s="11" t="s">
        <v>9</v>
      </c>
    </row>
    <row r="118" spans="1:13" x14ac:dyDescent="0.3">
      <c r="A118" s="2">
        <v>45239</v>
      </c>
      <c r="B118" t="s">
        <v>109</v>
      </c>
      <c r="C118" t="s">
        <v>19</v>
      </c>
      <c r="D118">
        <v>1</v>
      </c>
      <c r="E118" t="s">
        <v>33</v>
      </c>
      <c r="F118">
        <v>200</v>
      </c>
      <c r="G118" s="41">
        <v>15642.12</v>
      </c>
      <c r="H118">
        <v>11.44</v>
      </c>
      <c r="I118">
        <v>11.44</v>
      </c>
      <c r="J118" s="9">
        <f t="shared" si="17"/>
        <v>15865.000000000002</v>
      </c>
      <c r="K118" s="11" t="s">
        <v>9</v>
      </c>
      <c r="M118" s="41"/>
    </row>
    <row r="119" spans="1:13" x14ac:dyDescent="0.3">
      <c r="A119" s="2">
        <v>45239</v>
      </c>
      <c r="B119" t="s">
        <v>40</v>
      </c>
      <c r="C119" t="s">
        <v>40</v>
      </c>
      <c r="E119" t="s">
        <v>33</v>
      </c>
      <c r="F119">
        <v>500</v>
      </c>
      <c r="G119" s="41">
        <v>0</v>
      </c>
      <c r="H119" s="6"/>
      <c r="I119" s="6"/>
      <c r="J119" s="9">
        <f t="shared" si="17"/>
        <v>500</v>
      </c>
      <c r="K119" s="11" t="s">
        <v>9</v>
      </c>
    </row>
    <row r="120" spans="1:13" x14ac:dyDescent="0.3">
      <c r="A120" s="2">
        <v>45239</v>
      </c>
      <c r="B120" t="s">
        <v>106</v>
      </c>
      <c r="C120" t="s">
        <v>34</v>
      </c>
      <c r="D120">
        <v>1</v>
      </c>
      <c r="E120" t="s">
        <v>33</v>
      </c>
      <c r="F120">
        <v>200</v>
      </c>
      <c r="G120" s="41">
        <v>2595.2399999999998</v>
      </c>
      <c r="H120">
        <v>225.31</v>
      </c>
      <c r="I120">
        <v>225.31</v>
      </c>
      <c r="J120" s="9">
        <f t="shared" si="17"/>
        <v>3245.8599999999997</v>
      </c>
      <c r="K120" s="11" t="s">
        <v>9</v>
      </c>
      <c r="M120" s="41"/>
    </row>
    <row r="121" spans="1:13" x14ac:dyDescent="0.3">
      <c r="A121" s="2">
        <v>45240</v>
      </c>
      <c r="B121" t="s">
        <v>106</v>
      </c>
      <c r="C121" t="s">
        <v>34</v>
      </c>
      <c r="D121">
        <v>1</v>
      </c>
      <c r="E121" t="s">
        <v>33</v>
      </c>
      <c r="F121">
        <v>200</v>
      </c>
      <c r="G121" s="41">
        <v>1449.1599999999999</v>
      </c>
      <c r="H121">
        <v>235.15</v>
      </c>
      <c r="I121">
        <v>235.15</v>
      </c>
      <c r="J121" s="9">
        <f t="shared" si="17"/>
        <v>2119.46</v>
      </c>
      <c r="K121" s="11" t="s">
        <v>9</v>
      </c>
      <c r="M121" s="41"/>
    </row>
    <row r="122" spans="1:13" x14ac:dyDescent="0.3">
      <c r="A122" s="2">
        <v>45240</v>
      </c>
      <c r="B122" t="s">
        <v>103</v>
      </c>
      <c r="C122" t="s">
        <v>27</v>
      </c>
      <c r="D122">
        <v>3</v>
      </c>
      <c r="E122" t="s">
        <v>33</v>
      </c>
      <c r="F122">
        <v>400</v>
      </c>
      <c r="G122" s="41">
        <v>1437.5</v>
      </c>
      <c r="H122">
        <v>131.25</v>
      </c>
      <c r="I122">
        <v>131.25</v>
      </c>
      <c r="J122" s="9">
        <f t="shared" si="17"/>
        <v>2100</v>
      </c>
      <c r="K122" s="11" t="s">
        <v>9</v>
      </c>
      <c r="M122" s="41"/>
    </row>
    <row r="123" spans="1:13" x14ac:dyDescent="0.3">
      <c r="A123" s="2">
        <v>45240</v>
      </c>
      <c r="B123" t="s">
        <v>40</v>
      </c>
      <c r="C123" t="s">
        <v>40</v>
      </c>
      <c r="E123" t="s">
        <v>33</v>
      </c>
      <c r="F123">
        <v>1000</v>
      </c>
      <c r="G123" s="41">
        <v>0</v>
      </c>
      <c r="H123" s="6"/>
      <c r="I123" s="6"/>
      <c r="J123" s="9">
        <f>SUM(F123:I123)</f>
        <v>1000</v>
      </c>
      <c r="K123" s="11" t="s">
        <v>9</v>
      </c>
    </row>
    <row r="124" spans="1:13" x14ac:dyDescent="0.3">
      <c r="A124" s="2">
        <v>45240</v>
      </c>
      <c r="B124" t="s">
        <v>103</v>
      </c>
      <c r="C124" t="s">
        <v>30</v>
      </c>
      <c r="D124">
        <v>2</v>
      </c>
      <c r="E124" t="s">
        <v>33</v>
      </c>
      <c r="F124">
        <v>200</v>
      </c>
      <c r="G124" s="41">
        <v>1118.6399999999999</v>
      </c>
      <c r="H124">
        <v>114.84</v>
      </c>
      <c r="I124">
        <v>114.84</v>
      </c>
      <c r="J124" s="9">
        <f t="shared" si="17"/>
        <v>1548.3199999999997</v>
      </c>
      <c r="K124" s="11" t="s">
        <v>9</v>
      </c>
      <c r="M124" s="41"/>
    </row>
    <row r="125" spans="1:13" x14ac:dyDescent="0.3">
      <c r="A125" s="2">
        <v>45241</v>
      </c>
      <c r="B125" t="s">
        <v>107</v>
      </c>
      <c r="C125" t="s">
        <v>15</v>
      </c>
      <c r="E125" t="s">
        <v>33</v>
      </c>
      <c r="F125">
        <v>200</v>
      </c>
      <c r="G125" s="41">
        <v>1359.38</v>
      </c>
      <c r="H125">
        <v>101.72</v>
      </c>
      <c r="I125">
        <v>101.72</v>
      </c>
      <c r="J125" s="9">
        <f t="shared" si="17"/>
        <v>1762.8200000000002</v>
      </c>
      <c r="K125" s="10" t="s">
        <v>9</v>
      </c>
      <c r="M125" s="41"/>
    </row>
    <row r="126" spans="1:13" x14ac:dyDescent="0.3">
      <c r="A126" s="2">
        <v>45241</v>
      </c>
      <c r="B126" t="s">
        <v>107</v>
      </c>
      <c r="C126" t="s">
        <v>15</v>
      </c>
      <c r="E126" t="s">
        <v>33</v>
      </c>
      <c r="F126">
        <v>200</v>
      </c>
      <c r="G126" s="41">
        <v>1226.5900000000001</v>
      </c>
      <c r="H126">
        <v>101.72</v>
      </c>
      <c r="I126">
        <v>101.72</v>
      </c>
      <c r="J126" s="9">
        <f t="shared" si="17"/>
        <v>1630.0300000000002</v>
      </c>
      <c r="K126" s="11" t="s">
        <v>9</v>
      </c>
      <c r="M126" s="41"/>
    </row>
    <row r="127" spans="1:13" x14ac:dyDescent="0.3">
      <c r="A127" s="2">
        <v>45241</v>
      </c>
      <c r="B127" t="s">
        <v>40</v>
      </c>
      <c r="C127" t="s">
        <v>40</v>
      </c>
      <c r="E127" t="s">
        <v>33</v>
      </c>
      <c r="F127">
        <v>500</v>
      </c>
      <c r="G127" s="41">
        <v>0</v>
      </c>
      <c r="H127" s="6"/>
      <c r="I127" s="6"/>
      <c r="J127" s="9">
        <f t="shared" si="17"/>
        <v>500</v>
      </c>
      <c r="K127" s="11" t="s">
        <v>9</v>
      </c>
    </row>
    <row r="128" spans="1:13" x14ac:dyDescent="0.3">
      <c r="A128" s="1">
        <v>45245</v>
      </c>
      <c r="B128" t="s">
        <v>40</v>
      </c>
      <c r="C128" t="s">
        <v>40</v>
      </c>
      <c r="E128" t="s">
        <v>33</v>
      </c>
      <c r="F128">
        <v>500</v>
      </c>
      <c r="G128" s="41">
        <v>0</v>
      </c>
      <c r="H128" s="6"/>
      <c r="I128" s="6"/>
      <c r="J128" s="9">
        <f>SUM(F128:I128)</f>
        <v>500</v>
      </c>
      <c r="K128" s="11" t="s">
        <v>9</v>
      </c>
    </row>
    <row r="129" spans="1:13" x14ac:dyDescent="0.3">
      <c r="A129" s="2">
        <v>45245</v>
      </c>
      <c r="B129" t="s">
        <v>107</v>
      </c>
      <c r="C129" t="s">
        <v>14</v>
      </c>
      <c r="D129">
        <v>2</v>
      </c>
      <c r="E129" t="s">
        <v>33</v>
      </c>
      <c r="F129">
        <v>200</v>
      </c>
      <c r="G129" s="41">
        <v>1644.06</v>
      </c>
      <c r="H129">
        <v>125.78</v>
      </c>
      <c r="I129">
        <v>125.78</v>
      </c>
      <c r="J129" s="9">
        <f t="shared" si="17"/>
        <v>2095.62</v>
      </c>
      <c r="K129" s="11" t="s">
        <v>9</v>
      </c>
      <c r="M129" s="41"/>
    </row>
    <row r="130" spans="1:13" x14ac:dyDescent="0.3">
      <c r="A130" s="2">
        <v>45246</v>
      </c>
      <c r="B130" t="s">
        <v>106</v>
      </c>
      <c r="C130" t="s">
        <v>42</v>
      </c>
      <c r="D130">
        <v>1</v>
      </c>
      <c r="E130" t="s">
        <v>33</v>
      </c>
      <c r="F130">
        <v>200</v>
      </c>
      <c r="G130" s="41">
        <v>2140.62</v>
      </c>
      <c r="H130">
        <v>164.07</v>
      </c>
      <c r="I130">
        <v>164.07</v>
      </c>
      <c r="J130" s="9">
        <f t="shared" si="17"/>
        <v>2668.76</v>
      </c>
      <c r="K130" s="11" t="s">
        <v>9</v>
      </c>
      <c r="M130" s="41"/>
    </row>
    <row r="131" spans="1:13" x14ac:dyDescent="0.3">
      <c r="A131" s="2">
        <v>45246</v>
      </c>
      <c r="B131" t="s">
        <v>40</v>
      </c>
      <c r="C131" t="s">
        <v>40</v>
      </c>
      <c r="E131" t="s">
        <v>33</v>
      </c>
      <c r="F131">
        <v>500</v>
      </c>
      <c r="G131" s="41">
        <v>0</v>
      </c>
      <c r="H131" s="6"/>
      <c r="I131" s="6"/>
      <c r="J131" s="9">
        <f t="shared" si="17"/>
        <v>500</v>
      </c>
      <c r="K131" s="11" t="s">
        <v>9</v>
      </c>
    </row>
    <row r="132" spans="1:13" x14ac:dyDescent="0.3">
      <c r="A132" s="2">
        <v>45246</v>
      </c>
      <c r="B132" t="s">
        <v>105</v>
      </c>
      <c r="C132" t="s">
        <v>12</v>
      </c>
      <c r="D132">
        <v>4</v>
      </c>
      <c r="E132" t="s">
        <v>33</v>
      </c>
      <c r="F132">
        <v>300</v>
      </c>
      <c r="G132" s="41">
        <v>1389.8400000000001</v>
      </c>
      <c r="H132">
        <v>112.66</v>
      </c>
      <c r="I132">
        <v>112.66</v>
      </c>
      <c r="J132" s="9">
        <f t="shared" si="17"/>
        <v>1915.1600000000003</v>
      </c>
      <c r="K132" s="11" t="s">
        <v>9</v>
      </c>
      <c r="M132" s="41"/>
    </row>
    <row r="133" spans="1:13" x14ac:dyDescent="0.3">
      <c r="A133" s="2">
        <v>45246</v>
      </c>
      <c r="B133" t="s">
        <v>108</v>
      </c>
      <c r="C133" t="s">
        <v>26</v>
      </c>
      <c r="D133">
        <v>1</v>
      </c>
      <c r="E133" t="s">
        <v>33</v>
      </c>
      <c r="F133">
        <v>100</v>
      </c>
      <c r="G133" s="41">
        <v>1415.26</v>
      </c>
      <c r="H133">
        <v>57.97</v>
      </c>
      <c r="I133">
        <v>57.97</v>
      </c>
      <c r="J133" s="9">
        <f t="shared" si="17"/>
        <v>1631.2</v>
      </c>
      <c r="K133" s="11" t="s">
        <v>9</v>
      </c>
      <c r="M133" s="41"/>
    </row>
    <row r="134" spans="1:13" x14ac:dyDescent="0.3">
      <c r="A134" s="2">
        <v>45246</v>
      </c>
      <c r="B134" t="s">
        <v>40</v>
      </c>
      <c r="C134" t="s">
        <v>40</v>
      </c>
      <c r="E134" t="s">
        <v>33</v>
      </c>
      <c r="F134">
        <v>1000</v>
      </c>
      <c r="G134" s="41">
        <v>0</v>
      </c>
      <c r="H134" s="6"/>
      <c r="I134" s="6"/>
      <c r="J134" s="9">
        <f>SUM(F134:I134)</f>
        <v>1000</v>
      </c>
      <c r="K134" s="11" t="s">
        <v>9</v>
      </c>
    </row>
    <row r="135" spans="1:13" x14ac:dyDescent="0.3">
      <c r="A135" s="2">
        <v>45247</v>
      </c>
      <c r="B135" t="s">
        <v>107</v>
      </c>
      <c r="C135" t="s">
        <v>44</v>
      </c>
      <c r="D135">
        <v>1</v>
      </c>
      <c r="E135" t="s">
        <v>33</v>
      </c>
      <c r="F135">
        <v>500</v>
      </c>
      <c r="G135">
        <v>1067.8</v>
      </c>
      <c r="H135">
        <v>55.68</v>
      </c>
      <c r="I135">
        <v>55.68</v>
      </c>
      <c r="J135" s="9">
        <f t="shared" si="17"/>
        <v>1679.16</v>
      </c>
      <c r="K135" s="11" t="s">
        <v>9</v>
      </c>
      <c r="M135" s="41"/>
    </row>
    <row r="136" spans="1:13" x14ac:dyDescent="0.3">
      <c r="A136" s="2">
        <v>45249</v>
      </c>
      <c r="B136" t="s">
        <v>40</v>
      </c>
      <c r="C136" t="s">
        <v>40</v>
      </c>
      <c r="E136" t="s">
        <v>33</v>
      </c>
      <c r="F136">
        <v>500</v>
      </c>
      <c r="G136" s="41">
        <v>0</v>
      </c>
      <c r="H136" s="6"/>
      <c r="I136" s="6"/>
      <c r="J136" s="9">
        <f>SUM(F136:I136)</f>
        <v>500</v>
      </c>
      <c r="K136" s="11" t="s">
        <v>9</v>
      </c>
    </row>
    <row r="137" spans="1:13" x14ac:dyDescent="0.3">
      <c r="A137" s="2">
        <v>45249</v>
      </c>
      <c r="B137" t="s">
        <v>107</v>
      </c>
      <c r="C137" t="s">
        <v>44</v>
      </c>
      <c r="D137">
        <v>1</v>
      </c>
      <c r="E137" t="s">
        <v>33</v>
      </c>
      <c r="F137">
        <v>400</v>
      </c>
      <c r="G137">
        <v>1067.8</v>
      </c>
      <c r="H137">
        <v>55.68</v>
      </c>
      <c r="I137">
        <v>55.68</v>
      </c>
      <c r="J137" s="9">
        <f t="shared" si="17"/>
        <v>1579.16</v>
      </c>
      <c r="K137" s="11" t="s">
        <v>9</v>
      </c>
      <c r="M137" s="41"/>
    </row>
    <row r="138" spans="1:13" x14ac:dyDescent="0.3">
      <c r="A138" s="2">
        <v>45249</v>
      </c>
      <c r="B138" t="s">
        <v>40</v>
      </c>
      <c r="C138" t="s">
        <v>40</v>
      </c>
      <c r="E138" t="s">
        <v>33</v>
      </c>
      <c r="F138">
        <v>500</v>
      </c>
      <c r="G138" s="41">
        <v>0</v>
      </c>
      <c r="H138" s="6"/>
      <c r="I138" s="6"/>
      <c r="J138" s="9">
        <f t="shared" si="17"/>
        <v>500</v>
      </c>
      <c r="K138" s="11" t="s">
        <v>9</v>
      </c>
    </row>
    <row r="139" spans="1:13" x14ac:dyDescent="0.3">
      <c r="A139" s="2">
        <v>45250</v>
      </c>
      <c r="B139" t="s">
        <v>43</v>
      </c>
      <c r="C139" t="s">
        <v>17</v>
      </c>
      <c r="D139">
        <v>2</v>
      </c>
      <c r="E139" t="s">
        <v>36</v>
      </c>
      <c r="F139">
        <v>0</v>
      </c>
      <c r="G139" s="41">
        <v>1818.64</v>
      </c>
      <c r="H139">
        <v>82.37</v>
      </c>
      <c r="I139">
        <v>82.37</v>
      </c>
      <c r="J139" s="9">
        <f t="shared" si="17"/>
        <v>1983.38</v>
      </c>
      <c r="K139" s="11" t="s">
        <v>9</v>
      </c>
      <c r="M139" s="41"/>
    </row>
    <row r="140" spans="1:13" x14ac:dyDescent="0.3">
      <c r="A140" s="2">
        <v>45250</v>
      </c>
      <c r="B140" t="s">
        <v>106</v>
      </c>
      <c r="C140" t="s">
        <v>34</v>
      </c>
      <c r="D140">
        <v>1</v>
      </c>
      <c r="E140" t="s">
        <v>33</v>
      </c>
      <c r="F140">
        <v>200</v>
      </c>
      <c r="G140" s="41">
        <v>1449.1599999999999</v>
      </c>
      <c r="H140">
        <v>229.69</v>
      </c>
      <c r="I140">
        <v>229.69</v>
      </c>
      <c r="J140" s="9">
        <f t="shared" si="17"/>
        <v>2108.54</v>
      </c>
      <c r="K140" s="11" t="s">
        <v>9</v>
      </c>
      <c r="M140" s="41"/>
    </row>
    <row r="141" spans="1:13" x14ac:dyDescent="0.3">
      <c r="A141" s="2">
        <v>45250</v>
      </c>
      <c r="B141" t="s">
        <v>104</v>
      </c>
      <c r="C141" t="s">
        <v>31</v>
      </c>
      <c r="E141" t="s">
        <v>33</v>
      </c>
      <c r="F141">
        <v>250</v>
      </c>
      <c r="G141" s="41">
        <v>1415.26</v>
      </c>
      <c r="H141">
        <v>53.39</v>
      </c>
      <c r="I141">
        <v>53.39</v>
      </c>
      <c r="J141" s="9">
        <f t="shared" si="17"/>
        <v>1772.0400000000002</v>
      </c>
      <c r="K141" s="11" t="s">
        <v>9</v>
      </c>
      <c r="M141" s="41"/>
    </row>
    <row r="142" spans="1:13" x14ac:dyDescent="0.3">
      <c r="A142" s="2">
        <v>45250</v>
      </c>
      <c r="B142" t="s">
        <v>108</v>
      </c>
      <c r="C142" t="s">
        <v>18</v>
      </c>
      <c r="D142">
        <v>2</v>
      </c>
      <c r="E142" t="s">
        <v>33</v>
      </c>
      <c r="F142">
        <v>200</v>
      </c>
      <c r="G142" s="41">
        <v>1437.5</v>
      </c>
      <c r="H142">
        <v>51.1</v>
      </c>
      <c r="I142">
        <v>51.1</v>
      </c>
      <c r="J142" s="9">
        <f t="shared" si="17"/>
        <v>1739.6999999999998</v>
      </c>
      <c r="K142" s="11" t="s">
        <v>9</v>
      </c>
      <c r="M142" s="41"/>
    </row>
    <row r="143" spans="1:13" x14ac:dyDescent="0.3">
      <c r="A143" s="2">
        <v>45251</v>
      </c>
      <c r="B143" t="s">
        <v>108</v>
      </c>
      <c r="C143" t="s">
        <v>18</v>
      </c>
      <c r="D143">
        <v>2</v>
      </c>
      <c r="E143" t="s">
        <v>33</v>
      </c>
      <c r="F143">
        <v>200</v>
      </c>
      <c r="G143" s="41">
        <v>1437.5</v>
      </c>
      <c r="H143">
        <v>51.86</v>
      </c>
      <c r="I143">
        <v>51.86</v>
      </c>
      <c r="J143" s="9">
        <f t="shared" si="17"/>
        <v>1741.2199999999998</v>
      </c>
      <c r="K143" s="11" t="s">
        <v>9</v>
      </c>
      <c r="M143" s="41"/>
    </row>
    <row r="144" spans="1:13" x14ac:dyDescent="0.3">
      <c r="A144" s="2">
        <v>45251</v>
      </c>
      <c r="B144" t="s">
        <v>40</v>
      </c>
      <c r="C144" t="s">
        <v>40</v>
      </c>
      <c r="E144" t="s">
        <v>33</v>
      </c>
      <c r="F144">
        <v>1000</v>
      </c>
      <c r="G144" s="41">
        <v>0</v>
      </c>
      <c r="H144" s="6"/>
      <c r="I144" s="6"/>
      <c r="J144" s="9">
        <f>SUM(F144:I144)</f>
        <v>1000</v>
      </c>
      <c r="K144" s="11" t="s">
        <v>9</v>
      </c>
    </row>
    <row r="145" spans="1:13" x14ac:dyDescent="0.3">
      <c r="A145" s="2">
        <v>45252</v>
      </c>
      <c r="B145" t="s">
        <v>108</v>
      </c>
      <c r="C145" t="s">
        <v>21</v>
      </c>
      <c r="E145" t="s">
        <v>36</v>
      </c>
      <c r="G145" s="41">
        <v>1617.18</v>
      </c>
      <c r="H145">
        <v>62.54</v>
      </c>
      <c r="I145">
        <v>62.54</v>
      </c>
      <c r="J145" s="9">
        <f t="shared" si="17"/>
        <v>1742.26</v>
      </c>
      <c r="K145" s="11" t="s">
        <v>9</v>
      </c>
      <c r="M145" s="41"/>
    </row>
    <row r="146" spans="1:13" x14ac:dyDescent="0.3">
      <c r="A146" s="2">
        <v>45252</v>
      </c>
      <c r="B146" t="s">
        <v>43</v>
      </c>
      <c r="C146" t="s">
        <v>17</v>
      </c>
      <c r="D146">
        <v>2</v>
      </c>
      <c r="E146" t="s">
        <v>36</v>
      </c>
      <c r="G146" s="41">
        <v>1818.64</v>
      </c>
      <c r="H146">
        <v>82.37</v>
      </c>
      <c r="I146">
        <v>82.37</v>
      </c>
      <c r="J146" s="9">
        <f t="shared" si="17"/>
        <v>1983.38</v>
      </c>
      <c r="K146" s="11" t="s">
        <v>9</v>
      </c>
      <c r="M146" s="41"/>
    </row>
    <row r="147" spans="1:13" x14ac:dyDescent="0.3">
      <c r="A147" s="2">
        <v>45252</v>
      </c>
      <c r="B147" t="s">
        <v>106</v>
      </c>
      <c r="C147" t="s">
        <v>13</v>
      </c>
      <c r="D147">
        <v>2</v>
      </c>
      <c r="E147" t="s">
        <v>33</v>
      </c>
      <c r="F147">
        <v>200</v>
      </c>
      <c r="G147" s="41">
        <v>1359.38</v>
      </c>
      <c r="H147">
        <v>129.06</v>
      </c>
      <c r="I147">
        <v>129.06</v>
      </c>
      <c r="J147" s="9">
        <f t="shared" si="17"/>
        <v>1817.5</v>
      </c>
      <c r="K147" s="11" t="s">
        <v>9</v>
      </c>
      <c r="M147" s="41"/>
    </row>
    <row r="148" spans="1:13" x14ac:dyDescent="0.3">
      <c r="A148" s="2">
        <v>45253</v>
      </c>
      <c r="B148" t="s">
        <v>103</v>
      </c>
      <c r="C148" t="s">
        <v>27</v>
      </c>
      <c r="D148">
        <v>2</v>
      </c>
      <c r="E148" t="s">
        <v>33</v>
      </c>
      <c r="F148">
        <v>200</v>
      </c>
      <c r="G148" s="41">
        <v>1437.5</v>
      </c>
      <c r="H148">
        <v>80.08</v>
      </c>
      <c r="I148">
        <v>80.08</v>
      </c>
      <c r="J148" s="9">
        <f t="shared" si="17"/>
        <v>1797.6599999999999</v>
      </c>
      <c r="K148" s="11" t="s">
        <v>9</v>
      </c>
      <c r="M148" s="41"/>
    </row>
    <row r="149" spans="1:13" x14ac:dyDescent="0.3">
      <c r="A149" s="2">
        <v>45253</v>
      </c>
      <c r="B149" t="s">
        <v>106</v>
      </c>
      <c r="C149" t="s">
        <v>34</v>
      </c>
      <c r="D149">
        <v>1</v>
      </c>
      <c r="E149" t="s">
        <v>33</v>
      </c>
      <c r="F149">
        <v>200</v>
      </c>
      <c r="G149" s="41">
        <v>1449.1599999999999</v>
      </c>
      <c r="H149">
        <v>224.22</v>
      </c>
      <c r="I149">
        <v>224.22</v>
      </c>
      <c r="J149" s="9">
        <f t="shared" si="17"/>
        <v>2097.6</v>
      </c>
      <c r="K149" s="11" t="s">
        <v>9</v>
      </c>
      <c r="M149" s="41"/>
    </row>
    <row r="150" spans="1:13" x14ac:dyDescent="0.3">
      <c r="A150" s="2">
        <v>45254</v>
      </c>
      <c r="B150" t="s">
        <v>107</v>
      </c>
      <c r="C150" t="s">
        <v>14</v>
      </c>
      <c r="D150">
        <v>2</v>
      </c>
      <c r="E150" t="s">
        <v>33</v>
      </c>
      <c r="F150">
        <v>200</v>
      </c>
      <c r="G150" s="41">
        <v>1644.06</v>
      </c>
      <c r="H150">
        <v>115.94</v>
      </c>
      <c r="I150">
        <v>115.94</v>
      </c>
      <c r="J150" s="9">
        <f t="shared" si="17"/>
        <v>2075.94</v>
      </c>
      <c r="K150" s="11" t="s">
        <v>9</v>
      </c>
      <c r="M150" s="41"/>
    </row>
    <row r="151" spans="1:13" x14ac:dyDescent="0.3">
      <c r="A151" s="2">
        <v>45254</v>
      </c>
      <c r="B151" t="s">
        <v>106</v>
      </c>
      <c r="C151" t="s">
        <v>13</v>
      </c>
      <c r="D151">
        <v>2</v>
      </c>
      <c r="E151" t="s">
        <v>33</v>
      </c>
      <c r="F151">
        <v>200</v>
      </c>
      <c r="G151" s="41">
        <v>1359.38</v>
      </c>
      <c r="H151">
        <v>115.45</v>
      </c>
      <c r="I151">
        <v>115.45</v>
      </c>
      <c r="J151" s="9">
        <f t="shared" si="17"/>
        <v>1790.2800000000002</v>
      </c>
      <c r="K151" s="11" t="s">
        <v>9</v>
      </c>
      <c r="M151" s="41"/>
    </row>
    <row r="152" spans="1:13" x14ac:dyDescent="0.3">
      <c r="A152" s="2">
        <v>45254</v>
      </c>
      <c r="B152" t="s">
        <v>108</v>
      </c>
      <c r="C152" t="s">
        <v>110</v>
      </c>
      <c r="D152">
        <v>2</v>
      </c>
      <c r="E152" t="s">
        <v>33</v>
      </c>
      <c r="F152">
        <v>100</v>
      </c>
      <c r="G152" s="41">
        <v>1400</v>
      </c>
      <c r="H152" s="6">
        <v>339</v>
      </c>
      <c r="I152" s="6">
        <v>339</v>
      </c>
      <c r="J152" s="9">
        <f t="shared" si="17"/>
        <v>2178</v>
      </c>
      <c r="K152" s="11" t="s">
        <v>9</v>
      </c>
      <c r="M152" s="41"/>
    </row>
    <row r="153" spans="1:13" x14ac:dyDescent="0.3">
      <c r="A153" s="2">
        <v>45254</v>
      </c>
      <c r="B153" t="s">
        <v>40</v>
      </c>
      <c r="C153" t="s">
        <v>40</v>
      </c>
      <c r="E153" t="s">
        <v>33</v>
      </c>
      <c r="F153">
        <v>1000</v>
      </c>
      <c r="G153" s="41">
        <v>0</v>
      </c>
      <c r="H153" s="6"/>
      <c r="I153" s="6"/>
      <c r="J153" s="9">
        <f>SUM(F153:I153)</f>
        <v>1000</v>
      </c>
      <c r="K153" s="11" t="s">
        <v>9</v>
      </c>
    </row>
    <row r="154" spans="1:13" x14ac:dyDescent="0.3">
      <c r="A154" s="2">
        <v>45254</v>
      </c>
      <c r="B154" t="s">
        <v>105</v>
      </c>
      <c r="C154" t="s">
        <v>11</v>
      </c>
      <c r="D154">
        <v>3</v>
      </c>
      <c r="E154" t="s">
        <v>33</v>
      </c>
      <c r="F154">
        <v>200</v>
      </c>
      <c r="G154">
        <v>280</v>
      </c>
      <c r="H154">
        <v>54.92</v>
      </c>
      <c r="I154">
        <v>54.92</v>
      </c>
      <c r="J154" s="9">
        <f t="shared" si="17"/>
        <v>589.83999999999992</v>
      </c>
      <c r="K154" s="11" t="s">
        <v>9</v>
      </c>
      <c r="M154" s="41"/>
    </row>
    <row r="155" spans="1:13" x14ac:dyDescent="0.3">
      <c r="A155" s="2">
        <v>45255</v>
      </c>
      <c r="B155" t="s">
        <v>107</v>
      </c>
      <c r="C155" t="s">
        <v>15</v>
      </c>
      <c r="D155">
        <v>1</v>
      </c>
      <c r="E155" t="s">
        <v>33</v>
      </c>
      <c r="F155">
        <v>200</v>
      </c>
      <c r="G155" s="41">
        <v>1644.06</v>
      </c>
      <c r="H155">
        <v>52.63</v>
      </c>
      <c r="I155">
        <v>52.63</v>
      </c>
      <c r="J155" s="9">
        <f t="shared" si="17"/>
        <v>1949.3200000000002</v>
      </c>
      <c r="K155" s="11" t="s">
        <v>9</v>
      </c>
      <c r="M155" s="41"/>
    </row>
    <row r="156" spans="1:13" x14ac:dyDescent="0.3">
      <c r="A156" s="2">
        <v>45255</v>
      </c>
      <c r="B156" t="s">
        <v>106</v>
      </c>
      <c r="C156" t="s">
        <v>13</v>
      </c>
      <c r="D156">
        <v>2</v>
      </c>
      <c r="E156" t="s">
        <v>33</v>
      </c>
      <c r="F156">
        <v>200</v>
      </c>
      <c r="G156" s="41">
        <v>1359.38</v>
      </c>
      <c r="H156">
        <v>82.37</v>
      </c>
      <c r="I156">
        <v>82.37</v>
      </c>
      <c r="J156" s="9">
        <f t="shared" si="17"/>
        <v>1724.12</v>
      </c>
      <c r="K156" s="11" t="s">
        <v>9</v>
      </c>
      <c r="M156" s="41"/>
    </row>
    <row r="157" spans="1:13" x14ac:dyDescent="0.3">
      <c r="A157" s="2">
        <v>45255</v>
      </c>
      <c r="B157" t="s">
        <v>108</v>
      </c>
      <c r="C157" t="s">
        <v>23</v>
      </c>
      <c r="E157" t="s">
        <v>33</v>
      </c>
      <c r="F157">
        <v>50</v>
      </c>
      <c r="G157" s="41">
        <v>1194.92</v>
      </c>
      <c r="H157">
        <v>101.72</v>
      </c>
      <c r="I157">
        <v>101.72</v>
      </c>
      <c r="J157" s="9">
        <f t="shared" si="17"/>
        <v>1448.3600000000001</v>
      </c>
      <c r="K157" s="11" t="s">
        <v>9</v>
      </c>
      <c r="M157" s="41"/>
    </row>
    <row r="158" spans="1:13" x14ac:dyDescent="0.3">
      <c r="A158" s="2">
        <v>45255</v>
      </c>
      <c r="B158" t="s">
        <v>40</v>
      </c>
      <c r="C158" t="s">
        <v>40</v>
      </c>
      <c r="E158" t="s">
        <v>33</v>
      </c>
      <c r="F158">
        <v>500</v>
      </c>
      <c r="G158" s="41">
        <v>0</v>
      </c>
      <c r="H158" s="6"/>
      <c r="I158" s="6"/>
      <c r="J158" s="9">
        <f t="shared" si="17"/>
        <v>500</v>
      </c>
      <c r="K158" s="11" t="s">
        <v>9</v>
      </c>
    </row>
    <row r="159" spans="1:13" x14ac:dyDescent="0.3">
      <c r="A159" s="2">
        <v>45256</v>
      </c>
      <c r="B159" t="s">
        <v>105</v>
      </c>
      <c r="C159" t="s">
        <v>12</v>
      </c>
      <c r="D159">
        <v>1</v>
      </c>
      <c r="E159" t="s">
        <v>33</v>
      </c>
      <c r="F159">
        <v>400</v>
      </c>
      <c r="G159" s="41">
        <v>1389.8400000000001</v>
      </c>
      <c r="H159">
        <v>229.69</v>
      </c>
      <c r="I159">
        <v>229.69</v>
      </c>
      <c r="J159" s="9">
        <f t="shared" si="17"/>
        <v>2249.2200000000003</v>
      </c>
      <c r="K159" s="11" t="s">
        <v>9</v>
      </c>
      <c r="M159" s="41"/>
    </row>
    <row r="160" spans="1:13" x14ac:dyDescent="0.3">
      <c r="A160" s="2">
        <v>45256</v>
      </c>
      <c r="B160" t="s">
        <v>40</v>
      </c>
      <c r="C160" t="s">
        <v>40</v>
      </c>
      <c r="E160" t="s">
        <v>33</v>
      </c>
      <c r="F160">
        <v>1000</v>
      </c>
      <c r="G160" s="41">
        <v>0</v>
      </c>
      <c r="H160" s="6"/>
      <c r="I160" s="6"/>
      <c r="J160" s="9">
        <f>SUM(F160:I160)</f>
        <v>1000</v>
      </c>
      <c r="K160" s="11" t="s">
        <v>9</v>
      </c>
    </row>
    <row r="161" spans="1:13" x14ac:dyDescent="0.3">
      <c r="A161" s="2">
        <v>45256</v>
      </c>
      <c r="B161" t="s">
        <v>106</v>
      </c>
      <c r="C161" t="s">
        <v>13</v>
      </c>
      <c r="D161">
        <v>2</v>
      </c>
      <c r="E161" t="s">
        <v>33</v>
      </c>
      <c r="F161">
        <v>100</v>
      </c>
      <c r="G161" s="41">
        <v>1359.38</v>
      </c>
      <c r="H161">
        <v>166.25</v>
      </c>
      <c r="I161">
        <v>166.25</v>
      </c>
      <c r="J161" s="9">
        <f t="shared" si="17"/>
        <v>1791.88</v>
      </c>
      <c r="K161" s="11" t="s">
        <v>9</v>
      </c>
      <c r="M161" s="41"/>
    </row>
    <row r="162" spans="1:13" x14ac:dyDescent="0.3">
      <c r="A162" s="2">
        <v>45257</v>
      </c>
      <c r="B162" t="s">
        <v>106</v>
      </c>
      <c r="C162" t="s">
        <v>13</v>
      </c>
      <c r="D162">
        <v>2</v>
      </c>
      <c r="E162" t="s">
        <v>33</v>
      </c>
      <c r="F162">
        <v>100</v>
      </c>
      <c r="G162" s="41">
        <v>1359.38</v>
      </c>
      <c r="H162">
        <v>166.25</v>
      </c>
      <c r="I162">
        <v>166.25</v>
      </c>
      <c r="J162" s="9">
        <f t="shared" si="17"/>
        <v>1791.88</v>
      </c>
      <c r="K162" s="11" t="s">
        <v>9</v>
      </c>
      <c r="M162" s="41"/>
    </row>
    <row r="163" spans="1:13" x14ac:dyDescent="0.3">
      <c r="A163" s="2">
        <v>45257</v>
      </c>
      <c r="B163" t="s">
        <v>105</v>
      </c>
      <c r="C163" t="s">
        <v>12</v>
      </c>
      <c r="D163">
        <v>4</v>
      </c>
      <c r="E163" t="s">
        <v>33</v>
      </c>
      <c r="F163">
        <v>150</v>
      </c>
      <c r="G163" s="41">
        <v>1389.8400000000001</v>
      </c>
      <c r="H163">
        <v>55.3</v>
      </c>
      <c r="I163">
        <v>55.3</v>
      </c>
      <c r="J163" s="9">
        <f t="shared" si="17"/>
        <v>1650.44</v>
      </c>
      <c r="K163" s="11" t="s">
        <v>9</v>
      </c>
      <c r="M163" s="41"/>
    </row>
    <row r="164" spans="1:13" x14ac:dyDescent="0.3">
      <c r="A164" s="2">
        <v>45257</v>
      </c>
      <c r="B164" t="s">
        <v>40</v>
      </c>
      <c r="C164" t="s">
        <v>40</v>
      </c>
      <c r="E164" t="s">
        <v>33</v>
      </c>
      <c r="F164">
        <v>500</v>
      </c>
      <c r="G164" s="41">
        <v>0</v>
      </c>
      <c r="H164" s="6"/>
      <c r="I164" s="6"/>
      <c r="J164" s="9">
        <f t="shared" si="17"/>
        <v>500</v>
      </c>
      <c r="K164" s="11" t="s">
        <v>9</v>
      </c>
    </row>
    <row r="165" spans="1:13" x14ac:dyDescent="0.3">
      <c r="A165" s="2">
        <v>45257</v>
      </c>
      <c r="B165" t="s">
        <v>107</v>
      </c>
      <c r="C165" t="s">
        <v>44</v>
      </c>
      <c r="D165">
        <v>2</v>
      </c>
      <c r="E165" t="s">
        <v>33</v>
      </c>
      <c r="F165">
        <v>200</v>
      </c>
      <c r="G165">
        <v>2125</v>
      </c>
      <c r="H165">
        <v>120.31</v>
      </c>
      <c r="I165">
        <v>120.31</v>
      </c>
      <c r="J165" s="9">
        <f t="shared" si="17"/>
        <v>2565.62</v>
      </c>
      <c r="K165" s="11" t="s">
        <v>9</v>
      </c>
      <c r="M165" s="41"/>
    </row>
    <row r="166" spans="1:13" x14ac:dyDescent="0.3">
      <c r="A166" s="2">
        <v>45257</v>
      </c>
      <c r="B166" t="s">
        <v>108</v>
      </c>
      <c r="C166" t="s">
        <v>39</v>
      </c>
      <c r="D166">
        <v>1</v>
      </c>
      <c r="E166" t="s">
        <v>36</v>
      </c>
      <c r="G166" s="41">
        <v>1734.38</v>
      </c>
      <c r="H166">
        <v>337.97</v>
      </c>
      <c r="I166">
        <v>337.97</v>
      </c>
      <c r="J166" s="9">
        <f t="shared" si="17"/>
        <v>2410.3200000000006</v>
      </c>
      <c r="K166" s="11" t="s">
        <v>9</v>
      </c>
      <c r="M166" s="41"/>
    </row>
    <row r="167" spans="1:13" x14ac:dyDescent="0.3">
      <c r="A167" s="2">
        <v>45258</v>
      </c>
      <c r="B167" t="s">
        <v>40</v>
      </c>
      <c r="C167" t="s">
        <v>40</v>
      </c>
      <c r="E167" t="s">
        <v>33</v>
      </c>
      <c r="F167">
        <v>500</v>
      </c>
      <c r="G167" s="41">
        <v>0</v>
      </c>
      <c r="H167" s="6"/>
      <c r="I167" s="6"/>
      <c r="J167" s="9">
        <f t="shared" si="17"/>
        <v>500</v>
      </c>
      <c r="K167" s="11" t="s">
        <v>9</v>
      </c>
    </row>
    <row r="168" spans="1:13" x14ac:dyDescent="0.3">
      <c r="A168" s="2">
        <v>45258</v>
      </c>
      <c r="B168" t="s">
        <v>106</v>
      </c>
      <c r="C168" t="s">
        <v>13</v>
      </c>
      <c r="D168">
        <v>2</v>
      </c>
      <c r="E168" t="s">
        <v>33</v>
      </c>
      <c r="F168">
        <v>200</v>
      </c>
      <c r="G168" s="41">
        <v>1359.38</v>
      </c>
      <c r="H168">
        <v>82.37</v>
      </c>
      <c r="I168">
        <v>82.37</v>
      </c>
      <c r="J168" s="9">
        <f t="shared" si="17"/>
        <v>1724.12</v>
      </c>
      <c r="K168" s="11" t="s">
        <v>9</v>
      </c>
      <c r="M168" s="41"/>
    </row>
    <row r="169" spans="1:13" x14ac:dyDescent="0.3">
      <c r="A169" s="2">
        <v>45258</v>
      </c>
      <c r="B169" t="s">
        <v>107</v>
      </c>
      <c r="C169" t="s">
        <v>15</v>
      </c>
      <c r="D169">
        <v>1</v>
      </c>
      <c r="E169" t="s">
        <v>33</v>
      </c>
      <c r="F169">
        <v>300</v>
      </c>
      <c r="G169" s="41">
        <v>1421.88</v>
      </c>
      <c r="H169" s="6">
        <v>101.72</v>
      </c>
      <c r="I169" s="6">
        <v>101.72</v>
      </c>
      <c r="J169" s="9">
        <v>1925.3200000000002</v>
      </c>
      <c r="K169" s="11" t="s">
        <v>9</v>
      </c>
      <c r="M169" s="41"/>
    </row>
    <row r="170" spans="1:13" x14ac:dyDescent="0.3">
      <c r="A170" s="2">
        <v>45258</v>
      </c>
      <c r="B170" t="s">
        <v>103</v>
      </c>
      <c r="C170" t="s">
        <v>28</v>
      </c>
      <c r="D170">
        <v>3</v>
      </c>
      <c r="E170" t="s">
        <v>33</v>
      </c>
      <c r="F170">
        <v>400</v>
      </c>
      <c r="G170" s="41">
        <v>1390.62</v>
      </c>
      <c r="H170" s="6">
        <v>131.25</v>
      </c>
      <c r="I170" s="6">
        <v>131.25</v>
      </c>
      <c r="J170" s="9">
        <v>2053.12</v>
      </c>
      <c r="K170" s="11" t="s">
        <v>9</v>
      </c>
    </row>
    <row r="171" spans="1:13" x14ac:dyDescent="0.3">
      <c r="A171" s="2">
        <v>45260</v>
      </c>
      <c r="B171" t="s">
        <v>43</v>
      </c>
      <c r="C171" t="s">
        <v>43</v>
      </c>
      <c r="D171">
        <v>1</v>
      </c>
      <c r="E171" t="s">
        <v>33</v>
      </c>
      <c r="F171">
        <v>200</v>
      </c>
      <c r="G171" s="41">
        <v>1304.6799999999998</v>
      </c>
      <c r="H171" s="6">
        <v>172.81</v>
      </c>
      <c r="I171" s="6">
        <v>172.81</v>
      </c>
      <c r="J171" s="9">
        <v>1850.2999999999997</v>
      </c>
      <c r="K171" s="11" t="s">
        <v>9</v>
      </c>
    </row>
    <row r="172" spans="1:13" x14ac:dyDescent="0.3">
      <c r="A172" s="2">
        <v>45260</v>
      </c>
      <c r="B172" t="s">
        <v>103</v>
      </c>
      <c r="C172" t="s">
        <v>27</v>
      </c>
      <c r="D172">
        <v>3</v>
      </c>
      <c r="E172" t="s">
        <v>33</v>
      </c>
      <c r="F172">
        <v>400</v>
      </c>
      <c r="G172" s="41">
        <v>1296.8800000000001</v>
      </c>
      <c r="H172" s="6">
        <v>131.25</v>
      </c>
      <c r="I172" s="6">
        <v>131.25</v>
      </c>
      <c r="J172" s="9">
        <v>1959.38</v>
      </c>
      <c r="K172" s="11" t="s">
        <v>9</v>
      </c>
      <c r="M172" s="41"/>
    </row>
    <row r="173" spans="1:13" x14ac:dyDescent="0.3">
      <c r="A173" s="2">
        <v>45266</v>
      </c>
      <c r="B173" t="s">
        <v>108</v>
      </c>
      <c r="C173" t="s">
        <v>23</v>
      </c>
      <c r="D173">
        <v>2</v>
      </c>
      <c r="E173" t="s">
        <v>33</v>
      </c>
      <c r="F173">
        <v>50</v>
      </c>
      <c r="G173" s="41">
        <v>1194.92</v>
      </c>
      <c r="H173" s="6">
        <v>65.59</v>
      </c>
      <c r="I173" s="6">
        <v>65.59</v>
      </c>
      <c r="J173" s="9">
        <v>1376.1</v>
      </c>
      <c r="K173" s="11" t="s">
        <v>9</v>
      </c>
      <c r="M173" s="41"/>
    </row>
    <row r="174" spans="1:13" x14ac:dyDescent="0.3">
      <c r="A174" s="2">
        <v>45266</v>
      </c>
      <c r="B174" t="s">
        <v>107</v>
      </c>
      <c r="C174" t="s">
        <v>44</v>
      </c>
      <c r="D174">
        <v>2</v>
      </c>
      <c r="E174" t="s">
        <v>36</v>
      </c>
      <c r="F174">
        <v>0</v>
      </c>
      <c r="G174" s="41">
        <v>2125</v>
      </c>
      <c r="H174" s="6">
        <v>120.31</v>
      </c>
      <c r="I174" s="6">
        <v>120.31</v>
      </c>
      <c r="J174" s="9">
        <v>2365.62</v>
      </c>
      <c r="K174" s="11" t="s">
        <v>9</v>
      </c>
    </row>
    <row r="175" spans="1:13" x14ac:dyDescent="0.3">
      <c r="A175" s="2">
        <v>45260</v>
      </c>
      <c r="B175" t="s">
        <v>105</v>
      </c>
      <c r="C175" t="s">
        <v>12</v>
      </c>
      <c r="D175">
        <v>4</v>
      </c>
      <c r="E175" t="s">
        <v>33</v>
      </c>
      <c r="F175">
        <v>200</v>
      </c>
      <c r="G175" s="41">
        <v>1421.88</v>
      </c>
      <c r="H175" s="6">
        <v>112.66</v>
      </c>
      <c r="I175" s="6">
        <v>112.66</v>
      </c>
      <c r="J175" s="9">
        <v>1847.2000000000003</v>
      </c>
      <c r="K175" s="11" t="s">
        <v>9</v>
      </c>
    </row>
    <row r="176" spans="1:13" x14ac:dyDescent="0.3">
      <c r="A176" s="2">
        <v>45260</v>
      </c>
      <c r="B176" t="s">
        <v>104</v>
      </c>
      <c r="C176" t="s">
        <v>45</v>
      </c>
      <c r="D176">
        <v>1</v>
      </c>
      <c r="E176" t="s">
        <v>36</v>
      </c>
      <c r="F176">
        <v>0</v>
      </c>
      <c r="G176" s="41">
        <v>1671.88</v>
      </c>
      <c r="H176" s="6">
        <v>172.81</v>
      </c>
      <c r="I176" s="6">
        <v>172.81</v>
      </c>
      <c r="J176" s="9">
        <v>2017.5</v>
      </c>
      <c r="K176" s="11" t="s">
        <v>9</v>
      </c>
      <c r="M176" s="41"/>
    </row>
    <row r="177" spans="1:13" x14ac:dyDescent="0.3">
      <c r="A177" s="2">
        <v>45266</v>
      </c>
      <c r="B177" t="s">
        <v>109</v>
      </c>
      <c r="C177" t="s">
        <v>41</v>
      </c>
      <c r="D177">
        <v>1</v>
      </c>
      <c r="E177" t="s">
        <v>33</v>
      </c>
      <c r="F177">
        <v>400</v>
      </c>
      <c r="G177" s="41">
        <v>1304.6799999999998</v>
      </c>
      <c r="H177" s="6">
        <v>58.73</v>
      </c>
      <c r="I177" s="6">
        <v>58.73</v>
      </c>
      <c r="J177" s="9">
        <f t="shared" ref="J177" si="18">SUM(F177:I177)</f>
        <v>1822.1399999999999</v>
      </c>
      <c r="K177" s="11" t="s">
        <v>9</v>
      </c>
    </row>
    <row r="178" spans="1:13" x14ac:dyDescent="0.3">
      <c r="A178" s="2">
        <v>45266</v>
      </c>
      <c r="B178" t="s">
        <v>43</v>
      </c>
      <c r="C178" t="s">
        <v>43</v>
      </c>
      <c r="D178">
        <v>1</v>
      </c>
      <c r="E178" t="s">
        <v>33</v>
      </c>
      <c r="F178">
        <v>200</v>
      </c>
      <c r="G178" s="41">
        <v>1671.88</v>
      </c>
      <c r="H178" s="6">
        <v>129.06</v>
      </c>
      <c r="I178" s="6">
        <v>129.06</v>
      </c>
      <c r="J178" s="9">
        <v>2130</v>
      </c>
      <c r="K178" s="11" t="s">
        <v>9</v>
      </c>
      <c r="M178" s="41"/>
    </row>
    <row r="179" spans="1:13" x14ac:dyDescent="0.3">
      <c r="A179" s="2">
        <v>45261</v>
      </c>
      <c r="B179" t="s">
        <v>105</v>
      </c>
      <c r="C179" t="s">
        <v>12</v>
      </c>
      <c r="D179">
        <v>1</v>
      </c>
      <c r="E179" t="s">
        <v>33</v>
      </c>
      <c r="F179">
        <v>300</v>
      </c>
      <c r="G179" s="41">
        <v>1671.88</v>
      </c>
      <c r="H179" s="6">
        <v>112.66</v>
      </c>
      <c r="I179" s="6">
        <v>112.66</v>
      </c>
      <c r="J179" s="9">
        <v>2197.1999999999998</v>
      </c>
      <c r="K179" s="11" t="s">
        <v>9</v>
      </c>
      <c r="M179" s="41"/>
    </row>
    <row r="180" spans="1:13" x14ac:dyDescent="0.3">
      <c r="A180" s="2">
        <v>45266</v>
      </c>
      <c r="B180" t="s">
        <v>106</v>
      </c>
      <c r="C180" t="s">
        <v>34</v>
      </c>
      <c r="D180">
        <v>1</v>
      </c>
      <c r="E180" t="s">
        <v>33</v>
      </c>
      <c r="F180">
        <v>200</v>
      </c>
      <c r="G180" s="41">
        <v>1671.88</v>
      </c>
      <c r="H180" s="6">
        <v>227.5</v>
      </c>
      <c r="I180" s="6">
        <v>227.5</v>
      </c>
      <c r="J180" s="9">
        <v>2326.88</v>
      </c>
      <c r="K180" s="11" t="s">
        <v>9</v>
      </c>
    </row>
    <row r="181" spans="1:13" x14ac:dyDescent="0.3">
      <c r="A181" s="2">
        <v>45261</v>
      </c>
      <c r="B181" t="s">
        <v>43</v>
      </c>
      <c r="C181" t="s">
        <v>43</v>
      </c>
      <c r="D181">
        <v>1</v>
      </c>
      <c r="E181" t="s">
        <v>36</v>
      </c>
      <c r="F181">
        <v>200</v>
      </c>
      <c r="G181" s="41">
        <v>1671.88</v>
      </c>
      <c r="H181" s="6">
        <v>129.06</v>
      </c>
      <c r="I181" s="6">
        <v>129.06</v>
      </c>
      <c r="J181" s="9">
        <v>2130</v>
      </c>
      <c r="K181" s="11" t="s">
        <v>9</v>
      </c>
    </row>
    <row r="182" spans="1:13" x14ac:dyDescent="0.3">
      <c r="A182" s="2">
        <v>45261</v>
      </c>
      <c r="B182" t="s">
        <v>43</v>
      </c>
      <c r="C182" t="s">
        <v>43</v>
      </c>
      <c r="D182">
        <v>1</v>
      </c>
      <c r="E182" t="s">
        <v>36</v>
      </c>
      <c r="F182">
        <v>200</v>
      </c>
      <c r="G182" s="41">
        <v>1320.3200000000002</v>
      </c>
      <c r="H182" s="6">
        <v>129.06</v>
      </c>
      <c r="I182" s="6">
        <v>129.06</v>
      </c>
      <c r="J182" s="9">
        <v>1778.44</v>
      </c>
      <c r="K182" s="11" t="s">
        <v>9</v>
      </c>
      <c r="M182" s="41"/>
    </row>
    <row r="183" spans="1:13" x14ac:dyDescent="0.3">
      <c r="A183" s="2">
        <v>45289</v>
      </c>
      <c r="B183" t="s">
        <v>106</v>
      </c>
      <c r="C183" t="s">
        <v>42</v>
      </c>
      <c r="D183">
        <v>1</v>
      </c>
      <c r="E183" t="s">
        <v>33</v>
      </c>
      <c r="F183">
        <v>200</v>
      </c>
      <c r="G183" s="41">
        <v>1710.94</v>
      </c>
      <c r="H183" s="6">
        <v>164.06</v>
      </c>
      <c r="I183" s="6">
        <v>164.06</v>
      </c>
      <c r="J183" s="9">
        <v>2239.06</v>
      </c>
      <c r="K183" s="11" t="s">
        <v>9</v>
      </c>
      <c r="M183" s="41"/>
    </row>
    <row r="184" spans="1:13" x14ac:dyDescent="0.3">
      <c r="A184" s="2">
        <v>45289</v>
      </c>
      <c r="B184" t="s">
        <v>105</v>
      </c>
      <c r="C184" t="s">
        <v>12</v>
      </c>
      <c r="D184">
        <v>4</v>
      </c>
      <c r="E184" t="s">
        <v>33</v>
      </c>
      <c r="F184">
        <v>300</v>
      </c>
      <c r="G184" s="41">
        <v>1389.8400000000001</v>
      </c>
      <c r="H184" s="6">
        <v>112.66</v>
      </c>
      <c r="I184" s="6">
        <v>112.66</v>
      </c>
      <c r="J184" s="9">
        <v>1915.1600000000003</v>
      </c>
      <c r="K184" s="11" t="s">
        <v>9</v>
      </c>
    </row>
    <row r="185" spans="1:13" x14ac:dyDescent="0.3">
      <c r="A185" s="2">
        <v>45261</v>
      </c>
      <c r="B185" t="s">
        <v>106</v>
      </c>
      <c r="C185" t="s">
        <v>42</v>
      </c>
      <c r="D185">
        <v>1</v>
      </c>
      <c r="E185" t="s">
        <v>33</v>
      </c>
      <c r="F185">
        <v>200</v>
      </c>
      <c r="G185" s="41">
        <v>944.06</v>
      </c>
      <c r="H185" s="6">
        <v>164.06</v>
      </c>
      <c r="I185" s="6">
        <v>164.06</v>
      </c>
      <c r="J185" s="9">
        <v>1472.1799999999998</v>
      </c>
      <c r="K185" s="11" t="s">
        <v>9</v>
      </c>
      <c r="M185" s="41"/>
    </row>
    <row r="186" spans="1:13" x14ac:dyDescent="0.3">
      <c r="A186" s="2">
        <v>45261</v>
      </c>
      <c r="B186" t="s">
        <v>106</v>
      </c>
      <c r="C186" t="s">
        <v>42</v>
      </c>
      <c r="D186">
        <v>1</v>
      </c>
      <c r="E186" t="s">
        <v>33</v>
      </c>
      <c r="F186">
        <v>200</v>
      </c>
      <c r="G186" s="41">
        <v>1578.12</v>
      </c>
      <c r="H186" s="6">
        <v>164.06</v>
      </c>
      <c r="I186" s="6">
        <v>164.06</v>
      </c>
      <c r="J186" s="9">
        <v>2106.2399999999998</v>
      </c>
      <c r="K186" s="11" t="s">
        <v>9</v>
      </c>
    </row>
    <row r="187" spans="1:13" x14ac:dyDescent="0.3">
      <c r="A187" s="2">
        <v>45289</v>
      </c>
      <c r="B187" t="s">
        <v>103</v>
      </c>
      <c r="C187" t="s">
        <v>29</v>
      </c>
      <c r="D187">
        <v>2</v>
      </c>
      <c r="E187" t="s">
        <v>33</v>
      </c>
      <c r="F187">
        <v>400</v>
      </c>
      <c r="G187" s="41">
        <v>1359.38</v>
      </c>
      <c r="H187" s="6">
        <v>55.3</v>
      </c>
      <c r="I187" s="6">
        <v>55.3</v>
      </c>
      <c r="J187" s="9">
        <v>1869.98</v>
      </c>
      <c r="K187" s="11" t="s">
        <v>9</v>
      </c>
    </row>
    <row r="188" spans="1:13" x14ac:dyDescent="0.3">
      <c r="A188" s="2">
        <v>45262</v>
      </c>
      <c r="B188" t="s">
        <v>43</v>
      </c>
      <c r="C188" t="s">
        <v>46</v>
      </c>
      <c r="D188">
        <v>1</v>
      </c>
      <c r="E188" t="s">
        <v>36</v>
      </c>
      <c r="G188" s="41">
        <v>944.06</v>
      </c>
      <c r="H188" s="6">
        <v>103.91</v>
      </c>
      <c r="I188" s="6">
        <v>103.91</v>
      </c>
      <c r="J188" s="9">
        <v>1151.8800000000001</v>
      </c>
      <c r="K188" s="11" t="s">
        <v>9</v>
      </c>
      <c r="M188" s="41"/>
    </row>
    <row r="189" spans="1:13" x14ac:dyDescent="0.3">
      <c r="A189" s="2">
        <v>45289</v>
      </c>
      <c r="B189" t="s">
        <v>43</v>
      </c>
      <c r="C189" t="s">
        <v>17</v>
      </c>
      <c r="D189">
        <v>1</v>
      </c>
      <c r="E189" t="s">
        <v>36</v>
      </c>
      <c r="G189" s="41">
        <v>944.06</v>
      </c>
      <c r="H189" s="6">
        <v>103.91</v>
      </c>
      <c r="I189" s="6">
        <v>103.91</v>
      </c>
      <c r="J189" s="9">
        <v>1301.0400000000002</v>
      </c>
      <c r="K189" s="11" t="s">
        <v>9</v>
      </c>
    </row>
    <row r="190" spans="1:13" x14ac:dyDescent="0.3">
      <c r="A190" s="2">
        <v>45289</v>
      </c>
      <c r="B190" t="s">
        <v>107</v>
      </c>
      <c r="C190" t="s">
        <v>44</v>
      </c>
      <c r="D190">
        <v>1</v>
      </c>
      <c r="E190" t="s">
        <v>33</v>
      </c>
      <c r="F190">
        <v>500</v>
      </c>
      <c r="G190" s="41">
        <v>1867.18</v>
      </c>
      <c r="H190" s="6">
        <v>55.68</v>
      </c>
      <c r="I190" s="6">
        <v>55.68</v>
      </c>
      <c r="J190" s="9">
        <v>2478.54</v>
      </c>
      <c r="K190" s="11" t="s">
        <v>9</v>
      </c>
      <c r="M190" s="41"/>
    </row>
    <row r="191" spans="1:13" x14ac:dyDescent="0.3">
      <c r="A191" s="2">
        <v>45262</v>
      </c>
      <c r="B191" t="s">
        <v>103</v>
      </c>
      <c r="C191" t="s">
        <v>30</v>
      </c>
      <c r="D191">
        <v>2</v>
      </c>
      <c r="E191" t="s">
        <v>33</v>
      </c>
      <c r="F191">
        <v>200</v>
      </c>
      <c r="G191" s="41">
        <v>1135.5999999999999</v>
      </c>
      <c r="H191">
        <v>114.84</v>
      </c>
      <c r="I191">
        <v>114.84</v>
      </c>
      <c r="J191" s="9">
        <v>1565.2799999999997</v>
      </c>
      <c r="K191" s="10" t="s">
        <v>9</v>
      </c>
    </row>
    <row r="192" spans="1:13" x14ac:dyDescent="0.3">
      <c r="A192" s="2">
        <v>45290</v>
      </c>
      <c r="B192" t="s">
        <v>103</v>
      </c>
      <c r="C192" t="s">
        <v>30</v>
      </c>
      <c r="D192">
        <v>2</v>
      </c>
      <c r="E192" t="s">
        <v>33</v>
      </c>
      <c r="F192">
        <v>200</v>
      </c>
      <c r="G192" s="41">
        <v>1226.56</v>
      </c>
      <c r="H192">
        <v>114.84</v>
      </c>
      <c r="I192">
        <v>114.84</v>
      </c>
      <c r="J192" s="9">
        <v>1656.2399999999998</v>
      </c>
      <c r="K192" s="11" t="s">
        <v>9</v>
      </c>
    </row>
    <row r="193" spans="1:11" x14ac:dyDescent="0.3">
      <c r="A193" s="2">
        <v>45262</v>
      </c>
      <c r="B193" t="s">
        <v>108</v>
      </c>
      <c r="C193" t="s">
        <v>18</v>
      </c>
      <c r="D193">
        <v>2</v>
      </c>
      <c r="E193" t="s">
        <v>33</v>
      </c>
      <c r="F193">
        <v>200</v>
      </c>
      <c r="G193" s="41">
        <v>1437.5</v>
      </c>
      <c r="H193" s="6">
        <v>51.1</v>
      </c>
      <c r="I193" s="6">
        <v>51.1</v>
      </c>
      <c r="J193" s="9">
        <v>1739.6999999999998</v>
      </c>
      <c r="K193" s="11" t="s">
        <v>9</v>
      </c>
    </row>
    <row r="194" spans="1:11" x14ac:dyDescent="0.3">
      <c r="A194" s="2">
        <v>45262</v>
      </c>
      <c r="B194" t="s">
        <v>109</v>
      </c>
      <c r="C194" t="s">
        <v>41</v>
      </c>
      <c r="D194">
        <v>1</v>
      </c>
      <c r="E194" t="s">
        <v>33</v>
      </c>
      <c r="F194">
        <v>400</v>
      </c>
      <c r="G194" s="41">
        <v>1359.38</v>
      </c>
      <c r="H194" s="6">
        <v>58.73</v>
      </c>
      <c r="I194" s="6">
        <v>58.73</v>
      </c>
      <c r="J194" s="9">
        <v>1876.8400000000001</v>
      </c>
      <c r="K194" s="11" t="s">
        <v>9</v>
      </c>
    </row>
    <row r="195" spans="1:11" x14ac:dyDescent="0.3">
      <c r="A195" s="2">
        <v>45263</v>
      </c>
      <c r="B195" t="s">
        <v>106</v>
      </c>
      <c r="C195" t="s">
        <v>42</v>
      </c>
      <c r="D195">
        <v>1</v>
      </c>
      <c r="E195" t="s">
        <v>33</v>
      </c>
      <c r="F195">
        <v>200</v>
      </c>
      <c r="G195" s="41">
        <v>1304.6799999999998</v>
      </c>
      <c r="H195" s="6">
        <v>164.06</v>
      </c>
      <c r="I195" s="6">
        <v>164.06</v>
      </c>
      <c r="J195" s="9">
        <v>1832.7999999999997</v>
      </c>
      <c r="K195" s="11" t="s">
        <v>9</v>
      </c>
    </row>
    <row r="196" spans="1:11" x14ac:dyDescent="0.3">
      <c r="A196" s="2">
        <v>45263</v>
      </c>
      <c r="B196" t="s">
        <v>107</v>
      </c>
      <c r="C196" t="s">
        <v>15</v>
      </c>
      <c r="D196">
        <v>1</v>
      </c>
      <c r="E196" t="s">
        <v>33</v>
      </c>
      <c r="F196">
        <v>300</v>
      </c>
      <c r="G196" s="41">
        <v>1421.88</v>
      </c>
      <c r="H196" s="6">
        <v>101.72</v>
      </c>
      <c r="I196" s="6">
        <v>101.72</v>
      </c>
      <c r="J196" s="9">
        <v>1925.3200000000002</v>
      </c>
      <c r="K196" s="11" t="s">
        <v>9</v>
      </c>
    </row>
    <row r="197" spans="1:11" x14ac:dyDescent="0.3">
      <c r="A197" s="2">
        <v>45263</v>
      </c>
      <c r="B197" t="s">
        <v>103</v>
      </c>
      <c r="C197" t="s">
        <v>28</v>
      </c>
      <c r="D197">
        <v>3</v>
      </c>
      <c r="E197" t="s">
        <v>33</v>
      </c>
      <c r="F197">
        <v>400</v>
      </c>
      <c r="G197" s="41">
        <v>1390.62</v>
      </c>
      <c r="H197" s="6">
        <v>131.25</v>
      </c>
      <c r="I197" s="6">
        <v>131.25</v>
      </c>
      <c r="J197" s="9">
        <v>2053.12</v>
      </c>
      <c r="K197" s="11" t="s">
        <v>9</v>
      </c>
    </row>
    <row r="198" spans="1:11" x14ac:dyDescent="0.3">
      <c r="A198" s="2">
        <v>45263</v>
      </c>
      <c r="B198" t="s">
        <v>43</v>
      </c>
      <c r="C198" t="s">
        <v>43</v>
      </c>
      <c r="D198">
        <v>1</v>
      </c>
      <c r="E198" t="s">
        <v>33</v>
      </c>
      <c r="F198">
        <v>200</v>
      </c>
      <c r="G198" s="41">
        <v>1304.6799999999998</v>
      </c>
      <c r="H198" s="6">
        <v>172.81</v>
      </c>
      <c r="I198" s="6">
        <v>172.81</v>
      </c>
      <c r="J198" s="9">
        <v>1850.2999999999997</v>
      </c>
      <c r="K198" s="11" t="s">
        <v>9</v>
      </c>
    </row>
    <row r="199" spans="1:11" x14ac:dyDescent="0.3">
      <c r="A199" s="2">
        <v>45263</v>
      </c>
      <c r="B199" t="s">
        <v>103</v>
      </c>
      <c r="C199" t="s">
        <v>27</v>
      </c>
      <c r="D199">
        <v>3</v>
      </c>
      <c r="E199" t="s">
        <v>33</v>
      </c>
      <c r="F199">
        <v>400</v>
      </c>
      <c r="G199" s="41">
        <v>1296.8800000000001</v>
      </c>
      <c r="H199" s="6">
        <v>131.25</v>
      </c>
      <c r="I199" s="6">
        <v>131.25</v>
      </c>
      <c r="J199" s="9">
        <v>1959.38</v>
      </c>
      <c r="K199" s="11" t="s">
        <v>9</v>
      </c>
    </row>
    <row r="200" spans="1:11" x14ac:dyDescent="0.3">
      <c r="A200" s="2">
        <v>45264</v>
      </c>
      <c r="B200" t="s">
        <v>108</v>
      </c>
      <c r="C200" t="s">
        <v>23</v>
      </c>
      <c r="D200">
        <v>2</v>
      </c>
      <c r="E200" t="s">
        <v>33</v>
      </c>
      <c r="F200">
        <v>50</v>
      </c>
      <c r="G200" s="41">
        <v>1194.92</v>
      </c>
      <c r="H200" s="6">
        <v>65.59</v>
      </c>
      <c r="I200" s="6">
        <v>65.59</v>
      </c>
      <c r="J200" s="9">
        <v>1376.1</v>
      </c>
      <c r="K200" s="11" t="s">
        <v>9</v>
      </c>
    </row>
    <row r="201" spans="1:11" x14ac:dyDescent="0.3">
      <c r="A201" s="2">
        <v>45264</v>
      </c>
      <c r="B201" t="s">
        <v>107</v>
      </c>
      <c r="C201" t="s">
        <v>44</v>
      </c>
      <c r="D201">
        <v>2</v>
      </c>
      <c r="E201" t="s">
        <v>36</v>
      </c>
      <c r="F201">
        <v>0</v>
      </c>
      <c r="G201" s="41">
        <v>2125</v>
      </c>
      <c r="H201" s="6">
        <v>120.31</v>
      </c>
      <c r="I201" s="6">
        <v>120.31</v>
      </c>
      <c r="J201" s="9">
        <v>2365.62</v>
      </c>
      <c r="K201" s="11" t="s">
        <v>9</v>
      </c>
    </row>
    <row r="202" spans="1:11" x14ac:dyDescent="0.3">
      <c r="A202" s="2">
        <v>45264</v>
      </c>
      <c r="B202" t="s">
        <v>105</v>
      </c>
      <c r="C202" t="s">
        <v>12</v>
      </c>
      <c r="D202">
        <v>4</v>
      </c>
      <c r="E202" t="s">
        <v>33</v>
      </c>
      <c r="F202">
        <v>200</v>
      </c>
      <c r="G202" s="41">
        <v>1421.88</v>
      </c>
      <c r="H202" s="6">
        <v>112.66</v>
      </c>
      <c r="I202" s="6">
        <v>112.66</v>
      </c>
      <c r="J202" s="9">
        <v>1847.2000000000003</v>
      </c>
      <c r="K202" s="11" t="s">
        <v>9</v>
      </c>
    </row>
    <row r="203" spans="1:11" x14ac:dyDescent="0.3">
      <c r="A203" s="2">
        <v>45264</v>
      </c>
      <c r="B203" t="s">
        <v>104</v>
      </c>
      <c r="C203" t="s">
        <v>45</v>
      </c>
      <c r="D203">
        <v>1</v>
      </c>
      <c r="E203" t="s">
        <v>36</v>
      </c>
      <c r="F203">
        <v>0</v>
      </c>
      <c r="G203" s="41">
        <v>1671.88</v>
      </c>
      <c r="H203" s="6">
        <v>172.81</v>
      </c>
      <c r="I203" s="6">
        <v>172.81</v>
      </c>
      <c r="J203" s="9">
        <v>2017.5</v>
      </c>
      <c r="K203" s="11" t="s">
        <v>9</v>
      </c>
    </row>
    <row r="204" spans="1:11" x14ac:dyDescent="0.3">
      <c r="A204" s="2">
        <v>45266</v>
      </c>
      <c r="B204" t="s">
        <v>109</v>
      </c>
      <c r="C204" t="s">
        <v>41</v>
      </c>
      <c r="D204">
        <v>1</v>
      </c>
      <c r="E204" t="s">
        <v>33</v>
      </c>
      <c r="F204">
        <v>400</v>
      </c>
      <c r="G204" s="41">
        <v>1304.6799999999998</v>
      </c>
      <c r="H204" s="6">
        <v>58.73</v>
      </c>
      <c r="I204" s="6">
        <v>58.73</v>
      </c>
      <c r="J204" s="9">
        <v>1822.1399999999999</v>
      </c>
      <c r="K204" s="11" t="s">
        <v>9</v>
      </c>
    </row>
    <row r="205" spans="1:11" x14ac:dyDescent="0.3">
      <c r="A205" s="2">
        <v>45266</v>
      </c>
      <c r="B205" t="s">
        <v>105</v>
      </c>
      <c r="C205" t="s">
        <v>12</v>
      </c>
      <c r="D205">
        <v>4</v>
      </c>
      <c r="E205" t="s">
        <v>33</v>
      </c>
      <c r="F205">
        <v>300</v>
      </c>
      <c r="G205" s="41">
        <v>1421.88</v>
      </c>
      <c r="H205" s="7">
        <v>112.66</v>
      </c>
      <c r="I205" s="7">
        <v>112.66</v>
      </c>
      <c r="J205" s="9">
        <v>525.31999999999994</v>
      </c>
      <c r="K205" s="11" t="s">
        <v>9</v>
      </c>
    </row>
    <row r="206" spans="1:11" x14ac:dyDescent="0.3">
      <c r="A206" s="2">
        <v>45266</v>
      </c>
      <c r="B206" t="s">
        <v>106</v>
      </c>
      <c r="C206" t="s">
        <v>42</v>
      </c>
      <c r="D206">
        <v>1</v>
      </c>
      <c r="E206" t="s">
        <v>33</v>
      </c>
      <c r="F206">
        <v>200</v>
      </c>
      <c r="G206" s="41">
        <v>1304.6799999999998</v>
      </c>
      <c r="H206" s="6">
        <v>164.06</v>
      </c>
      <c r="I206" s="6">
        <v>164.06</v>
      </c>
      <c r="J206" s="9">
        <v>1832.7999999999997</v>
      </c>
      <c r="K206" s="11" t="s">
        <v>9</v>
      </c>
    </row>
    <row r="207" spans="1:11" x14ac:dyDescent="0.3">
      <c r="A207" s="2">
        <v>45266</v>
      </c>
      <c r="B207" t="s">
        <v>107</v>
      </c>
      <c r="C207" t="s">
        <v>15</v>
      </c>
      <c r="D207">
        <v>1</v>
      </c>
      <c r="E207" t="s">
        <v>33</v>
      </c>
      <c r="F207">
        <v>300</v>
      </c>
      <c r="G207" s="41">
        <v>1421.88</v>
      </c>
      <c r="H207" s="6">
        <v>101.72</v>
      </c>
      <c r="I207" s="6">
        <v>101.72</v>
      </c>
      <c r="J207" s="9">
        <v>1925.3200000000002</v>
      </c>
      <c r="K207" s="11" t="s">
        <v>9</v>
      </c>
    </row>
    <row r="208" spans="1:11" x14ac:dyDescent="0.3">
      <c r="A208" s="2">
        <v>45267</v>
      </c>
      <c r="B208" t="s">
        <v>103</v>
      </c>
      <c r="C208" t="s">
        <v>28</v>
      </c>
      <c r="D208">
        <v>3</v>
      </c>
      <c r="E208" t="s">
        <v>33</v>
      </c>
      <c r="F208">
        <v>400</v>
      </c>
      <c r="G208" s="41">
        <v>1390.62</v>
      </c>
      <c r="H208" s="6">
        <v>131.25</v>
      </c>
      <c r="I208" s="6">
        <v>131.25</v>
      </c>
      <c r="J208" s="9">
        <v>2053.12</v>
      </c>
      <c r="K208" s="11" t="s">
        <v>9</v>
      </c>
    </row>
    <row r="209" spans="1:11" x14ac:dyDescent="0.3">
      <c r="A209" s="2">
        <v>45267</v>
      </c>
      <c r="B209" t="s">
        <v>43</v>
      </c>
      <c r="C209" t="s">
        <v>43</v>
      </c>
      <c r="D209">
        <v>1</v>
      </c>
      <c r="E209" t="s">
        <v>33</v>
      </c>
      <c r="F209">
        <v>200</v>
      </c>
      <c r="G209" s="41">
        <v>1304.6799999999998</v>
      </c>
      <c r="H209" s="6">
        <v>172.81</v>
      </c>
      <c r="I209" s="6">
        <v>172.81</v>
      </c>
      <c r="J209" s="9">
        <v>1850.2999999999997</v>
      </c>
      <c r="K209" s="11" t="s">
        <v>9</v>
      </c>
    </row>
    <row r="210" spans="1:11" x14ac:dyDescent="0.3">
      <c r="A210" s="2">
        <v>45267</v>
      </c>
      <c r="B210" t="s">
        <v>103</v>
      </c>
      <c r="C210" t="s">
        <v>27</v>
      </c>
      <c r="D210">
        <v>3</v>
      </c>
      <c r="E210" t="s">
        <v>33</v>
      </c>
      <c r="F210">
        <v>400</v>
      </c>
      <c r="G210" s="41">
        <v>1296.8800000000001</v>
      </c>
      <c r="H210" s="6">
        <v>131.25</v>
      </c>
      <c r="I210" s="6">
        <v>131.25</v>
      </c>
      <c r="J210" s="9">
        <v>1959.38</v>
      </c>
      <c r="K210" s="11" t="s">
        <v>9</v>
      </c>
    </row>
    <row r="211" spans="1:11" x14ac:dyDescent="0.3">
      <c r="A211" s="2">
        <v>45267</v>
      </c>
      <c r="B211" t="s">
        <v>108</v>
      </c>
      <c r="C211" t="s">
        <v>23</v>
      </c>
      <c r="D211">
        <v>2</v>
      </c>
      <c r="E211" t="s">
        <v>33</v>
      </c>
      <c r="F211">
        <v>50</v>
      </c>
      <c r="G211" s="41">
        <v>1194.92</v>
      </c>
      <c r="H211" s="6">
        <v>65.59</v>
      </c>
      <c r="I211" s="6">
        <v>65.59</v>
      </c>
      <c r="J211" s="9">
        <v>1376.1</v>
      </c>
      <c r="K211" s="11" t="s">
        <v>9</v>
      </c>
    </row>
    <row r="212" spans="1:11" x14ac:dyDescent="0.3">
      <c r="A212" s="2">
        <v>45267</v>
      </c>
      <c r="B212" t="s">
        <v>107</v>
      </c>
      <c r="C212" t="s">
        <v>44</v>
      </c>
      <c r="D212">
        <v>2</v>
      </c>
      <c r="E212" t="s">
        <v>36</v>
      </c>
      <c r="F212">
        <v>0</v>
      </c>
      <c r="G212" s="41">
        <v>2125</v>
      </c>
      <c r="H212" s="6">
        <v>120.31</v>
      </c>
      <c r="I212" s="6">
        <v>120.31</v>
      </c>
      <c r="J212" s="9">
        <v>2365.62</v>
      </c>
      <c r="K212" s="11" t="s">
        <v>9</v>
      </c>
    </row>
    <row r="213" spans="1:11" x14ac:dyDescent="0.3">
      <c r="A213" s="2">
        <v>45268</v>
      </c>
      <c r="B213" t="s">
        <v>105</v>
      </c>
      <c r="C213" t="s">
        <v>12</v>
      </c>
      <c r="D213">
        <v>4</v>
      </c>
      <c r="E213" t="s">
        <v>33</v>
      </c>
      <c r="F213">
        <v>200</v>
      </c>
      <c r="G213" s="41">
        <v>1421.88</v>
      </c>
      <c r="H213" s="6">
        <v>112.66</v>
      </c>
      <c r="I213" s="6">
        <v>112.66</v>
      </c>
      <c r="J213" s="9">
        <v>1847.2000000000003</v>
      </c>
      <c r="K213" s="11" t="s">
        <v>9</v>
      </c>
    </row>
    <row r="214" spans="1:11" x14ac:dyDescent="0.3">
      <c r="A214" s="2">
        <v>45268</v>
      </c>
      <c r="B214" t="s">
        <v>104</v>
      </c>
      <c r="C214" t="s">
        <v>45</v>
      </c>
      <c r="D214">
        <v>1</v>
      </c>
      <c r="E214" t="s">
        <v>36</v>
      </c>
      <c r="F214">
        <v>0</v>
      </c>
      <c r="G214" s="41">
        <v>1671.88</v>
      </c>
      <c r="H214" s="6">
        <v>172.81</v>
      </c>
      <c r="I214" s="6">
        <v>172.81</v>
      </c>
      <c r="J214" s="9">
        <v>2017.5</v>
      </c>
      <c r="K214" s="11" t="s">
        <v>9</v>
      </c>
    </row>
    <row r="215" spans="1:11" x14ac:dyDescent="0.3">
      <c r="A215" s="2">
        <v>45268</v>
      </c>
      <c r="B215" t="s">
        <v>109</v>
      </c>
      <c r="C215" t="s">
        <v>41</v>
      </c>
      <c r="D215">
        <v>1</v>
      </c>
      <c r="E215" t="s">
        <v>33</v>
      </c>
      <c r="F215">
        <v>400</v>
      </c>
      <c r="G215" s="41">
        <v>1304.6799999999998</v>
      </c>
      <c r="H215" s="6">
        <v>58.73</v>
      </c>
      <c r="I215" s="6">
        <v>58.73</v>
      </c>
      <c r="J215" s="9">
        <v>1822.1399999999999</v>
      </c>
      <c r="K215" s="11" t="s">
        <v>9</v>
      </c>
    </row>
    <row r="216" spans="1:11" x14ac:dyDescent="0.3">
      <c r="A216" s="2">
        <v>45268</v>
      </c>
      <c r="B216" t="s">
        <v>43</v>
      </c>
      <c r="C216" t="s">
        <v>43</v>
      </c>
      <c r="D216">
        <v>1</v>
      </c>
      <c r="E216" t="s">
        <v>33</v>
      </c>
      <c r="F216">
        <v>200</v>
      </c>
      <c r="G216" s="41">
        <v>1671.88</v>
      </c>
      <c r="H216" s="6">
        <v>129.06</v>
      </c>
      <c r="I216" s="6">
        <v>129.06</v>
      </c>
      <c r="J216" s="9">
        <v>2130</v>
      </c>
      <c r="K216" s="11" t="s">
        <v>9</v>
      </c>
    </row>
    <row r="217" spans="1:11" x14ac:dyDescent="0.3">
      <c r="A217" s="2">
        <v>45268</v>
      </c>
      <c r="B217" t="s">
        <v>103</v>
      </c>
      <c r="C217" t="s">
        <v>27</v>
      </c>
      <c r="D217">
        <v>2</v>
      </c>
      <c r="E217" t="s">
        <v>33</v>
      </c>
      <c r="F217">
        <v>200</v>
      </c>
      <c r="G217" s="41">
        <v>1671.88</v>
      </c>
      <c r="H217" s="6">
        <v>124.69</v>
      </c>
      <c r="I217" s="6">
        <v>124.69</v>
      </c>
      <c r="J217" s="9">
        <v>2121.2600000000002</v>
      </c>
      <c r="K217" s="11" t="s">
        <v>9</v>
      </c>
    </row>
    <row r="218" spans="1:11" x14ac:dyDescent="0.3">
      <c r="A218" s="2">
        <v>45269</v>
      </c>
      <c r="B218" t="s">
        <v>105</v>
      </c>
      <c r="C218" t="s">
        <v>12</v>
      </c>
      <c r="D218">
        <v>2</v>
      </c>
      <c r="E218" t="s">
        <v>33</v>
      </c>
      <c r="F218">
        <v>300</v>
      </c>
      <c r="G218" s="41">
        <v>1114.4000000000001</v>
      </c>
      <c r="H218" s="6">
        <v>112.66</v>
      </c>
      <c r="I218" s="6">
        <v>112.66</v>
      </c>
      <c r="J218" s="9">
        <v>1639.7200000000003</v>
      </c>
      <c r="K218" s="11" t="s">
        <v>9</v>
      </c>
    </row>
    <row r="219" spans="1:11" x14ac:dyDescent="0.3">
      <c r="A219" s="2">
        <v>45269</v>
      </c>
      <c r="B219" t="s">
        <v>106</v>
      </c>
      <c r="C219" t="s">
        <v>42</v>
      </c>
      <c r="D219">
        <v>1</v>
      </c>
      <c r="E219" t="s">
        <v>33</v>
      </c>
      <c r="F219">
        <v>200</v>
      </c>
      <c r="G219" s="41">
        <v>1304.6799999999998</v>
      </c>
      <c r="H219" s="6">
        <v>164.06</v>
      </c>
      <c r="I219" s="6">
        <v>164.06</v>
      </c>
      <c r="J219" s="9">
        <v>1832.7999999999997</v>
      </c>
      <c r="K219" s="11" t="s">
        <v>9</v>
      </c>
    </row>
    <row r="220" spans="1:11" x14ac:dyDescent="0.3">
      <c r="A220" s="2">
        <v>45269</v>
      </c>
      <c r="B220" t="s">
        <v>107</v>
      </c>
      <c r="C220" t="s">
        <v>15</v>
      </c>
      <c r="D220">
        <v>1</v>
      </c>
      <c r="E220" t="s">
        <v>33</v>
      </c>
      <c r="F220">
        <v>300</v>
      </c>
      <c r="G220" s="41">
        <v>1421.88</v>
      </c>
      <c r="H220" s="6">
        <v>101.72</v>
      </c>
      <c r="I220" s="6">
        <v>101.72</v>
      </c>
      <c r="J220" s="9">
        <v>1925.3200000000002</v>
      </c>
      <c r="K220" s="11" t="s">
        <v>9</v>
      </c>
    </row>
    <row r="221" spans="1:11" x14ac:dyDescent="0.3">
      <c r="A221" s="2">
        <v>45269</v>
      </c>
      <c r="B221" t="s">
        <v>103</v>
      </c>
      <c r="C221" t="s">
        <v>28</v>
      </c>
      <c r="D221">
        <v>3</v>
      </c>
      <c r="E221" t="s">
        <v>33</v>
      </c>
      <c r="F221">
        <v>400</v>
      </c>
      <c r="G221" s="41">
        <v>1390.62</v>
      </c>
      <c r="H221" s="6">
        <v>131.25</v>
      </c>
      <c r="I221" s="6">
        <v>131.25</v>
      </c>
      <c r="J221" s="9">
        <v>2053.12</v>
      </c>
      <c r="K221" s="11" t="s">
        <v>9</v>
      </c>
    </row>
    <row r="222" spans="1:11" x14ac:dyDescent="0.3">
      <c r="A222" s="2">
        <v>45269</v>
      </c>
      <c r="B222" t="s">
        <v>43</v>
      </c>
      <c r="C222" t="s">
        <v>43</v>
      </c>
      <c r="D222">
        <v>1</v>
      </c>
      <c r="E222" t="s">
        <v>33</v>
      </c>
      <c r="F222">
        <v>200</v>
      </c>
      <c r="G222" s="41">
        <v>1304.6799999999998</v>
      </c>
      <c r="H222" s="6">
        <v>172.81</v>
      </c>
      <c r="I222" s="6">
        <v>172.81</v>
      </c>
      <c r="J222" s="9">
        <v>1850.2999999999997</v>
      </c>
      <c r="K222" s="11" t="s">
        <v>9</v>
      </c>
    </row>
    <row r="223" spans="1:11" x14ac:dyDescent="0.3">
      <c r="A223" s="2">
        <v>45271</v>
      </c>
      <c r="B223" t="s">
        <v>103</v>
      </c>
      <c r="C223" t="s">
        <v>27</v>
      </c>
      <c r="D223">
        <v>3</v>
      </c>
      <c r="E223" t="s">
        <v>33</v>
      </c>
      <c r="F223">
        <v>400</v>
      </c>
      <c r="G223" s="41">
        <v>1296.8800000000001</v>
      </c>
      <c r="H223" s="6">
        <v>131.25</v>
      </c>
      <c r="I223" s="6">
        <v>131.25</v>
      </c>
      <c r="J223" s="9">
        <v>1959.38</v>
      </c>
      <c r="K223" s="11" t="s">
        <v>9</v>
      </c>
    </row>
    <row r="224" spans="1:11" x14ac:dyDescent="0.3">
      <c r="A224" s="2">
        <v>45271</v>
      </c>
      <c r="B224" t="s">
        <v>108</v>
      </c>
      <c r="C224" t="s">
        <v>23</v>
      </c>
      <c r="D224">
        <v>2</v>
      </c>
      <c r="E224" t="s">
        <v>33</v>
      </c>
      <c r="F224">
        <v>50</v>
      </c>
      <c r="G224" s="41">
        <v>1194.92</v>
      </c>
      <c r="H224" s="6">
        <v>65.59</v>
      </c>
      <c r="I224" s="6">
        <v>65.59</v>
      </c>
      <c r="J224" s="9">
        <v>1376.1</v>
      </c>
      <c r="K224" s="11" t="s">
        <v>9</v>
      </c>
    </row>
    <row r="225" spans="1:11" x14ac:dyDescent="0.3">
      <c r="A225" s="2">
        <v>45271</v>
      </c>
      <c r="B225" t="s">
        <v>43</v>
      </c>
      <c r="C225" t="s">
        <v>17</v>
      </c>
      <c r="D225">
        <v>1</v>
      </c>
      <c r="E225" t="s">
        <v>36</v>
      </c>
      <c r="G225" s="41">
        <v>944.06</v>
      </c>
      <c r="H225" s="6">
        <v>103.91</v>
      </c>
      <c r="I225" s="6">
        <v>103.91</v>
      </c>
      <c r="J225" s="9">
        <v>1301.0400000000002</v>
      </c>
      <c r="K225" s="11" t="s">
        <v>9</v>
      </c>
    </row>
    <row r="226" spans="1:11" x14ac:dyDescent="0.3">
      <c r="A226" s="2">
        <v>45271</v>
      </c>
      <c r="B226" t="s">
        <v>107</v>
      </c>
      <c r="C226" t="s">
        <v>44</v>
      </c>
      <c r="D226">
        <v>1</v>
      </c>
      <c r="E226" t="s">
        <v>33</v>
      </c>
      <c r="F226">
        <v>500</v>
      </c>
      <c r="G226" s="41">
        <v>1867.18</v>
      </c>
      <c r="H226" s="6">
        <v>55.68</v>
      </c>
      <c r="I226" s="6">
        <v>55.68</v>
      </c>
      <c r="J226" s="9">
        <v>2478.54</v>
      </c>
      <c r="K226" s="11" t="s">
        <v>9</v>
      </c>
    </row>
    <row r="227" spans="1:11" x14ac:dyDescent="0.3">
      <c r="A227" s="2">
        <v>45272</v>
      </c>
      <c r="B227" t="s">
        <v>103</v>
      </c>
      <c r="C227" t="s">
        <v>30</v>
      </c>
      <c r="D227">
        <v>2</v>
      </c>
      <c r="E227" t="s">
        <v>33</v>
      </c>
      <c r="F227">
        <v>200</v>
      </c>
      <c r="G227" s="41">
        <v>1135.5999999999999</v>
      </c>
      <c r="H227">
        <v>114.84</v>
      </c>
      <c r="I227">
        <v>114.84</v>
      </c>
      <c r="J227" s="9">
        <v>1565.2799999999997</v>
      </c>
      <c r="K227" s="10" t="s">
        <v>9</v>
      </c>
    </row>
    <row r="228" spans="1:11" x14ac:dyDescent="0.3">
      <c r="A228" s="2">
        <v>45272</v>
      </c>
      <c r="B228" t="s">
        <v>103</v>
      </c>
      <c r="C228" t="s">
        <v>30</v>
      </c>
      <c r="D228">
        <v>2</v>
      </c>
      <c r="E228" t="s">
        <v>33</v>
      </c>
      <c r="F228">
        <v>200</v>
      </c>
      <c r="G228" s="41">
        <v>1226.56</v>
      </c>
      <c r="H228">
        <v>114.84</v>
      </c>
      <c r="I228">
        <v>114.84</v>
      </c>
      <c r="J228" s="9">
        <v>1656.2399999999998</v>
      </c>
      <c r="K228" s="11" t="s">
        <v>9</v>
      </c>
    </row>
    <row r="229" spans="1:11" x14ac:dyDescent="0.3">
      <c r="A229" s="2">
        <v>45272</v>
      </c>
      <c r="B229" t="s">
        <v>106</v>
      </c>
      <c r="C229" t="s">
        <v>42</v>
      </c>
      <c r="D229">
        <v>1</v>
      </c>
      <c r="E229" t="s">
        <v>33</v>
      </c>
      <c r="F229">
        <v>200</v>
      </c>
      <c r="G229" s="41">
        <v>1320.3200000000002</v>
      </c>
      <c r="H229">
        <v>156.41</v>
      </c>
      <c r="I229">
        <v>156.41</v>
      </c>
      <c r="J229" s="9">
        <v>1833.1400000000003</v>
      </c>
      <c r="K229" s="11" t="s">
        <v>9</v>
      </c>
    </row>
    <row r="230" spans="1:11" x14ac:dyDescent="0.3">
      <c r="A230" s="2">
        <v>45272</v>
      </c>
      <c r="B230" t="s">
        <v>106</v>
      </c>
      <c r="C230" t="s">
        <v>42</v>
      </c>
      <c r="D230">
        <v>1</v>
      </c>
      <c r="E230" t="s">
        <v>33</v>
      </c>
      <c r="F230">
        <v>200</v>
      </c>
      <c r="G230" s="41">
        <v>1671.86</v>
      </c>
      <c r="H230">
        <v>156.41</v>
      </c>
      <c r="I230">
        <v>156.41</v>
      </c>
      <c r="J230" s="9">
        <v>2184.6799999999998</v>
      </c>
      <c r="K230" s="11" t="s">
        <v>9</v>
      </c>
    </row>
    <row r="231" spans="1:11" x14ac:dyDescent="0.3">
      <c r="A231" s="2">
        <v>45273</v>
      </c>
      <c r="B231" t="s">
        <v>104</v>
      </c>
      <c r="C231" t="s">
        <v>49</v>
      </c>
      <c r="D231">
        <v>1</v>
      </c>
      <c r="E231" t="s">
        <v>33</v>
      </c>
      <c r="F231">
        <v>200</v>
      </c>
      <c r="G231" s="41">
        <v>1656.24</v>
      </c>
      <c r="H231">
        <v>129.06</v>
      </c>
      <c r="I231">
        <v>129.06</v>
      </c>
      <c r="J231" s="9">
        <v>2114.36</v>
      </c>
      <c r="K231" s="11" t="s">
        <v>9</v>
      </c>
    </row>
    <row r="232" spans="1:11" x14ac:dyDescent="0.3">
      <c r="A232" s="2">
        <v>45273</v>
      </c>
      <c r="B232" t="s">
        <v>105</v>
      </c>
      <c r="C232" t="s">
        <v>48</v>
      </c>
      <c r="D232">
        <v>1</v>
      </c>
      <c r="E232" t="s">
        <v>33</v>
      </c>
      <c r="F232">
        <v>100</v>
      </c>
      <c r="G232" s="41">
        <v>1135.5999999999999</v>
      </c>
      <c r="H232">
        <v>320.47000000000003</v>
      </c>
      <c r="I232">
        <v>320.47000000000003</v>
      </c>
      <c r="J232" s="9">
        <v>1876.54</v>
      </c>
      <c r="K232" s="11" t="s">
        <v>9</v>
      </c>
    </row>
    <row r="233" spans="1:11" x14ac:dyDescent="0.3">
      <c r="A233" s="2">
        <v>45273</v>
      </c>
      <c r="B233" t="s">
        <v>106</v>
      </c>
      <c r="C233" t="s">
        <v>42</v>
      </c>
      <c r="D233">
        <v>1</v>
      </c>
      <c r="E233" t="s">
        <v>33</v>
      </c>
      <c r="F233">
        <v>200</v>
      </c>
      <c r="G233" s="41">
        <v>1710.94</v>
      </c>
      <c r="H233">
        <v>164.06</v>
      </c>
      <c r="I233">
        <v>164.06</v>
      </c>
      <c r="J233" s="9">
        <v>2239.06</v>
      </c>
      <c r="K233" s="11" t="s">
        <v>9</v>
      </c>
    </row>
    <row r="234" spans="1:11" x14ac:dyDescent="0.3">
      <c r="A234" s="2">
        <v>45273</v>
      </c>
      <c r="B234" t="s">
        <v>106</v>
      </c>
      <c r="C234" t="s">
        <v>35</v>
      </c>
      <c r="D234">
        <v>1</v>
      </c>
      <c r="E234" t="s">
        <v>33</v>
      </c>
      <c r="F234">
        <v>200</v>
      </c>
      <c r="G234" s="41">
        <v>2296.835</v>
      </c>
      <c r="H234" s="5">
        <v>251.56</v>
      </c>
      <c r="I234" s="5">
        <v>251.56</v>
      </c>
      <c r="J234" s="9">
        <v>2999.9549999999999</v>
      </c>
      <c r="K234" s="10" t="s">
        <v>9</v>
      </c>
    </row>
    <row r="235" spans="1:11" x14ac:dyDescent="0.3">
      <c r="A235" s="2">
        <v>45275</v>
      </c>
      <c r="B235" t="s">
        <v>104</v>
      </c>
      <c r="C235" t="s">
        <v>32</v>
      </c>
      <c r="D235">
        <v>1</v>
      </c>
      <c r="E235" t="s">
        <v>36</v>
      </c>
      <c r="F235">
        <v>0</v>
      </c>
      <c r="G235" s="41">
        <v>1734.38</v>
      </c>
      <c r="H235" s="6">
        <v>172.81</v>
      </c>
      <c r="I235" s="6">
        <v>172.81</v>
      </c>
      <c r="J235" s="9">
        <v>2080</v>
      </c>
      <c r="K235" s="11" t="s">
        <v>9</v>
      </c>
    </row>
    <row r="236" spans="1:11" x14ac:dyDescent="0.3">
      <c r="A236" s="2">
        <v>45275</v>
      </c>
      <c r="B236" t="s">
        <v>106</v>
      </c>
      <c r="C236" t="s">
        <v>34</v>
      </c>
      <c r="D236">
        <v>2</v>
      </c>
      <c r="E236" t="s">
        <v>33</v>
      </c>
      <c r="F236">
        <v>400</v>
      </c>
      <c r="G236" s="41">
        <v>2926.56</v>
      </c>
      <c r="H236" s="6">
        <v>311.72000000000003</v>
      </c>
      <c r="I236" s="6">
        <v>311.72000000000003</v>
      </c>
      <c r="J236" s="9">
        <v>3950</v>
      </c>
      <c r="K236" s="11" t="s">
        <v>9</v>
      </c>
    </row>
    <row r="237" spans="1:11" x14ac:dyDescent="0.3">
      <c r="A237" s="2">
        <v>45275</v>
      </c>
      <c r="B237" t="s">
        <v>107</v>
      </c>
      <c r="C237" t="s">
        <v>15</v>
      </c>
      <c r="D237">
        <v>1</v>
      </c>
      <c r="E237" t="s">
        <v>33</v>
      </c>
      <c r="F237">
        <v>400</v>
      </c>
      <c r="G237" s="41">
        <v>2101.56</v>
      </c>
      <c r="H237" s="6">
        <v>136.72</v>
      </c>
      <c r="I237" s="6">
        <v>136.72</v>
      </c>
      <c r="J237" s="9">
        <v>2774.9999999999995</v>
      </c>
      <c r="K237" s="11" t="s">
        <v>9</v>
      </c>
    </row>
    <row r="238" spans="1:11" x14ac:dyDescent="0.3">
      <c r="A238" s="2">
        <v>45275</v>
      </c>
      <c r="B238" t="s">
        <v>108</v>
      </c>
      <c r="C238" t="s">
        <v>39</v>
      </c>
      <c r="D238">
        <v>1</v>
      </c>
      <c r="E238" t="s">
        <v>36</v>
      </c>
      <c r="F238">
        <v>0</v>
      </c>
      <c r="G238" s="41">
        <v>1734.38</v>
      </c>
      <c r="H238" s="6">
        <v>224.22</v>
      </c>
      <c r="I238" s="6">
        <v>224.22</v>
      </c>
      <c r="J238" s="9">
        <v>2182.8200000000002</v>
      </c>
      <c r="K238" s="11" t="s">
        <v>9</v>
      </c>
    </row>
    <row r="239" spans="1:11" x14ac:dyDescent="0.3">
      <c r="A239" s="2">
        <v>45276</v>
      </c>
      <c r="B239" t="s">
        <v>105</v>
      </c>
      <c r="C239" t="s">
        <v>25</v>
      </c>
      <c r="D239">
        <v>1</v>
      </c>
      <c r="E239" t="s">
        <v>33</v>
      </c>
      <c r="F239">
        <v>500</v>
      </c>
      <c r="G239" s="41">
        <v>1067.8</v>
      </c>
      <c r="H239" s="6">
        <v>275.85000000000002</v>
      </c>
      <c r="I239" s="6">
        <v>275.85000000000002</v>
      </c>
      <c r="J239" s="9">
        <v>2119.5</v>
      </c>
      <c r="K239" s="11" t="s">
        <v>9</v>
      </c>
    </row>
    <row r="240" spans="1:11" x14ac:dyDescent="0.3">
      <c r="A240" s="2">
        <v>45276</v>
      </c>
      <c r="B240" t="s">
        <v>104</v>
      </c>
      <c r="C240" t="s">
        <v>45</v>
      </c>
      <c r="D240">
        <v>1</v>
      </c>
      <c r="E240" t="s">
        <v>36</v>
      </c>
      <c r="F240">
        <v>0</v>
      </c>
      <c r="G240" s="41">
        <v>1226.56</v>
      </c>
      <c r="H240" s="6">
        <v>172.81</v>
      </c>
      <c r="I240" s="6">
        <v>172.81</v>
      </c>
      <c r="J240" s="9">
        <v>1572.1799999999998</v>
      </c>
      <c r="K240" s="11" t="s">
        <v>9</v>
      </c>
    </row>
    <row r="241" spans="1:11" x14ac:dyDescent="0.3">
      <c r="A241" s="2">
        <v>45276</v>
      </c>
      <c r="B241" t="s">
        <v>108</v>
      </c>
      <c r="C241" t="s">
        <v>18</v>
      </c>
      <c r="D241">
        <v>2</v>
      </c>
      <c r="E241" t="s">
        <v>33</v>
      </c>
      <c r="F241">
        <v>200</v>
      </c>
      <c r="G241" s="41">
        <v>1437.5</v>
      </c>
      <c r="H241" s="6">
        <v>51.1</v>
      </c>
      <c r="I241" s="6">
        <v>51.1</v>
      </c>
      <c r="J241" s="9">
        <v>1739.6999999999998</v>
      </c>
      <c r="K241" s="11" t="s">
        <v>9</v>
      </c>
    </row>
    <row r="242" spans="1:11" x14ac:dyDescent="0.3">
      <c r="A242" s="2">
        <v>45276</v>
      </c>
      <c r="B242" t="s">
        <v>109</v>
      </c>
      <c r="C242" t="s">
        <v>41</v>
      </c>
      <c r="D242">
        <v>1</v>
      </c>
      <c r="E242" t="s">
        <v>33</v>
      </c>
      <c r="F242">
        <v>400</v>
      </c>
      <c r="G242" s="41">
        <v>1359.38</v>
      </c>
      <c r="H242" s="6">
        <v>58.73</v>
      </c>
      <c r="I242" s="6">
        <v>58.73</v>
      </c>
      <c r="J242" s="9">
        <v>1876.8400000000001</v>
      </c>
      <c r="K242" s="11" t="s">
        <v>9</v>
      </c>
    </row>
    <row r="243" spans="1:11" x14ac:dyDescent="0.3">
      <c r="A243" s="2">
        <v>45276</v>
      </c>
      <c r="B243" t="s">
        <v>106</v>
      </c>
      <c r="C243" t="s">
        <v>42</v>
      </c>
      <c r="D243">
        <v>1</v>
      </c>
      <c r="E243" t="s">
        <v>33</v>
      </c>
      <c r="F243">
        <v>200</v>
      </c>
      <c r="G243" s="41">
        <v>1304.6799999999998</v>
      </c>
      <c r="H243" s="6">
        <v>164.06</v>
      </c>
      <c r="I243" s="6">
        <v>164.06</v>
      </c>
      <c r="J243" s="9">
        <v>1832.7999999999997</v>
      </c>
      <c r="K243" s="11" t="s">
        <v>9</v>
      </c>
    </row>
    <row r="244" spans="1:11" x14ac:dyDescent="0.3">
      <c r="A244" s="2">
        <v>45277</v>
      </c>
      <c r="B244" t="s">
        <v>107</v>
      </c>
      <c r="C244" t="s">
        <v>15</v>
      </c>
      <c r="D244">
        <v>1</v>
      </c>
      <c r="E244" t="s">
        <v>33</v>
      </c>
      <c r="F244">
        <v>300</v>
      </c>
      <c r="G244" s="41">
        <v>1421.88</v>
      </c>
      <c r="H244" s="6">
        <v>101.72</v>
      </c>
      <c r="I244" s="6">
        <v>101.72</v>
      </c>
      <c r="J244" s="9">
        <v>1925.3200000000002</v>
      </c>
      <c r="K244" s="11" t="s">
        <v>9</v>
      </c>
    </row>
    <row r="245" spans="1:11" x14ac:dyDescent="0.3">
      <c r="A245" s="2">
        <v>45277</v>
      </c>
      <c r="B245" t="s">
        <v>108</v>
      </c>
      <c r="C245" t="s">
        <v>22</v>
      </c>
      <c r="D245">
        <v>1</v>
      </c>
      <c r="E245" t="s">
        <v>33</v>
      </c>
      <c r="F245">
        <v>200</v>
      </c>
      <c r="G245" s="41">
        <v>2140.62</v>
      </c>
      <c r="H245">
        <v>150.94</v>
      </c>
      <c r="I245">
        <v>150.94</v>
      </c>
      <c r="J245" s="9">
        <v>2642.5</v>
      </c>
      <c r="K245" s="11" t="s">
        <v>9</v>
      </c>
    </row>
    <row r="246" spans="1:11" x14ac:dyDescent="0.3">
      <c r="A246" s="2">
        <v>45277</v>
      </c>
      <c r="B246" t="s">
        <v>107</v>
      </c>
      <c r="C246" t="s">
        <v>44</v>
      </c>
      <c r="D246">
        <v>2</v>
      </c>
      <c r="E246" t="s">
        <v>36</v>
      </c>
      <c r="G246" s="41">
        <v>1067.8</v>
      </c>
      <c r="H246">
        <v>120.31</v>
      </c>
      <c r="I246">
        <v>120.31</v>
      </c>
      <c r="J246" s="9">
        <v>1308.4199999999998</v>
      </c>
      <c r="K246" s="11" t="s">
        <v>9</v>
      </c>
    </row>
    <row r="247" spans="1:11" x14ac:dyDescent="0.3">
      <c r="A247" s="2">
        <v>45277</v>
      </c>
      <c r="B247" t="s">
        <v>107</v>
      </c>
      <c r="C247" t="s">
        <v>44</v>
      </c>
      <c r="D247">
        <v>2</v>
      </c>
      <c r="E247" t="s">
        <v>36</v>
      </c>
      <c r="G247" s="41">
        <v>1076.28</v>
      </c>
      <c r="H247">
        <v>120.31</v>
      </c>
      <c r="I247">
        <v>120.31</v>
      </c>
      <c r="J247" s="9">
        <v>1316.8999999999999</v>
      </c>
      <c r="K247" s="11" t="s">
        <v>9</v>
      </c>
    </row>
    <row r="248" spans="1:11" x14ac:dyDescent="0.3">
      <c r="A248" s="2">
        <v>45278</v>
      </c>
      <c r="B248" t="s">
        <v>108</v>
      </c>
      <c r="C248" t="s">
        <v>26</v>
      </c>
      <c r="D248">
        <v>1</v>
      </c>
      <c r="E248" t="s">
        <v>33</v>
      </c>
      <c r="F248">
        <v>100</v>
      </c>
      <c r="G248" s="41">
        <v>1415.26</v>
      </c>
      <c r="H248">
        <v>58.73</v>
      </c>
      <c r="I248">
        <v>58.73</v>
      </c>
      <c r="J248" s="9">
        <v>1412.38</v>
      </c>
      <c r="K248" s="11" t="s">
        <v>9</v>
      </c>
    </row>
    <row r="249" spans="1:11" x14ac:dyDescent="0.3">
      <c r="A249" s="2">
        <v>45278</v>
      </c>
      <c r="B249" t="s">
        <v>104</v>
      </c>
      <c r="C249" t="s">
        <v>31</v>
      </c>
      <c r="E249" t="s">
        <v>36</v>
      </c>
      <c r="F249">
        <v>0</v>
      </c>
      <c r="G249" s="41">
        <v>1415.26</v>
      </c>
      <c r="H249">
        <v>53.39</v>
      </c>
      <c r="I249">
        <v>53.39</v>
      </c>
      <c r="J249" s="9">
        <v>1522.0400000000002</v>
      </c>
      <c r="K249" s="11" t="s">
        <v>9</v>
      </c>
    </row>
    <row r="250" spans="1:11" x14ac:dyDescent="0.3">
      <c r="A250" s="2">
        <v>45278</v>
      </c>
      <c r="B250" t="s">
        <v>106</v>
      </c>
      <c r="C250" t="s">
        <v>35</v>
      </c>
      <c r="D250">
        <v>1</v>
      </c>
      <c r="E250" t="s">
        <v>33</v>
      </c>
      <c r="F250">
        <v>200</v>
      </c>
      <c r="G250" s="41">
        <v>1421.88</v>
      </c>
      <c r="H250">
        <v>88.86</v>
      </c>
      <c r="I250">
        <v>88.86</v>
      </c>
      <c r="J250" s="9">
        <v>1799.6</v>
      </c>
      <c r="K250" s="11" t="s">
        <v>9</v>
      </c>
    </row>
    <row r="251" spans="1:11" x14ac:dyDescent="0.3">
      <c r="A251" s="2">
        <v>45278</v>
      </c>
      <c r="B251" t="s">
        <v>109</v>
      </c>
      <c r="C251" t="s">
        <v>41</v>
      </c>
      <c r="D251">
        <v>3</v>
      </c>
      <c r="E251" t="s">
        <v>33</v>
      </c>
      <c r="F251">
        <v>200</v>
      </c>
      <c r="G251" s="41">
        <v>1389.8400000000001</v>
      </c>
      <c r="H251">
        <v>191.41</v>
      </c>
      <c r="I251">
        <v>191.41</v>
      </c>
      <c r="J251" s="9">
        <v>1972.6600000000003</v>
      </c>
      <c r="K251" s="11" t="s">
        <v>9</v>
      </c>
    </row>
    <row r="252" spans="1:11" x14ac:dyDescent="0.3">
      <c r="A252" s="2">
        <v>45280</v>
      </c>
      <c r="B252" t="s">
        <v>106</v>
      </c>
      <c r="C252" t="s">
        <v>35</v>
      </c>
      <c r="D252">
        <v>1</v>
      </c>
      <c r="E252" t="s">
        <v>33</v>
      </c>
      <c r="F252">
        <v>200</v>
      </c>
      <c r="G252" s="41">
        <v>1328.12</v>
      </c>
      <c r="H252">
        <v>136.72</v>
      </c>
      <c r="I252">
        <v>136.72</v>
      </c>
      <c r="J252" s="9">
        <v>1801.56</v>
      </c>
      <c r="K252" s="11" t="s">
        <v>9</v>
      </c>
    </row>
    <row r="253" spans="1:11" x14ac:dyDescent="0.3">
      <c r="A253" s="2">
        <v>45280</v>
      </c>
      <c r="B253" t="s">
        <v>108</v>
      </c>
      <c r="C253" t="s">
        <v>16</v>
      </c>
      <c r="D253">
        <v>3</v>
      </c>
      <c r="E253" t="s">
        <v>36</v>
      </c>
      <c r="G253" s="41">
        <v>1379.1</v>
      </c>
      <c r="H253">
        <v>57.2</v>
      </c>
      <c r="I253">
        <v>57.2</v>
      </c>
      <c r="J253" s="9">
        <v>1493.5</v>
      </c>
      <c r="K253" s="11" t="s">
        <v>9</v>
      </c>
    </row>
    <row r="254" spans="1:11" x14ac:dyDescent="0.3">
      <c r="A254" s="2">
        <v>45280</v>
      </c>
      <c r="B254" t="s">
        <v>107</v>
      </c>
      <c r="C254" t="s">
        <v>15</v>
      </c>
      <c r="E254" t="s">
        <v>33</v>
      </c>
      <c r="F254">
        <v>200</v>
      </c>
      <c r="G254" s="41">
        <v>1710.94</v>
      </c>
      <c r="H254">
        <v>101.72</v>
      </c>
      <c r="I254">
        <v>101.72</v>
      </c>
      <c r="J254" s="9">
        <v>2114.38</v>
      </c>
      <c r="K254" s="11" t="s">
        <v>9</v>
      </c>
    </row>
    <row r="255" spans="1:11" x14ac:dyDescent="0.3">
      <c r="A255" s="2">
        <v>45280</v>
      </c>
      <c r="B255" t="s">
        <v>103</v>
      </c>
      <c r="C255" t="s">
        <v>30</v>
      </c>
      <c r="D255">
        <v>2</v>
      </c>
      <c r="E255" t="s">
        <v>33</v>
      </c>
      <c r="F255">
        <v>200</v>
      </c>
      <c r="G255" s="41">
        <v>1110.1599999999999</v>
      </c>
      <c r="H255">
        <v>114.84</v>
      </c>
      <c r="I255">
        <v>114.84</v>
      </c>
      <c r="J255" s="9">
        <v>1539.8399999999997</v>
      </c>
      <c r="K255" s="11" t="s">
        <v>9</v>
      </c>
    </row>
    <row r="256" spans="1:11" x14ac:dyDescent="0.3">
      <c r="A256" s="2">
        <v>45281</v>
      </c>
      <c r="B256" t="s">
        <v>106</v>
      </c>
      <c r="C256" t="s">
        <v>34</v>
      </c>
      <c r="D256">
        <v>2</v>
      </c>
      <c r="E256" t="s">
        <v>33</v>
      </c>
      <c r="F256">
        <v>200</v>
      </c>
      <c r="G256" s="41">
        <v>1415.26</v>
      </c>
      <c r="H256">
        <v>225.31</v>
      </c>
      <c r="I256">
        <v>225.31</v>
      </c>
      <c r="J256" s="9">
        <v>2065.88</v>
      </c>
      <c r="K256" s="11" t="s">
        <v>9</v>
      </c>
    </row>
    <row r="257" spans="1:11" x14ac:dyDescent="0.3">
      <c r="A257" s="2">
        <v>45281</v>
      </c>
      <c r="B257" t="s">
        <v>106</v>
      </c>
      <c r="C257" t="s">
        <v>42</v>
      </c>
      <c r="D257">
        <v>1</v>
      </c>
      <c r="E257" t="s">
        <v>33</v>
      </c>
      <c r="F257">
        <v>200</v>
      </c>
      <c r="G257" s="41">
        <v>2140.62</v>
      </c>
      <c r="H257">
        <v>164.07</v>
      </c>
      <c r="I257">
        <v>164.07</v>
      </c>
      <c r="J257" s="9">
        <v>2668.76</v>
      </c>
      <c r="K257" s="11" t="s">
        <v>9</v>
      </c>
    </row>
    <row r="258" spans="1:11" x14ac:dyDescent="0.3">
      <c r="A258" s="2">
        <v>45281</v>
      </c>
      <c r="B258" t="s">
        <v>104</v>
      </c>
      <c r="C258" t="s">
        <v>32</v>
      </c>
      <c r="D258">
        <v>1</v>
      </c>
      <c r="E258" t="s">
        <v>36</v>
      </c>
      <c r="F258">
        <v>0</v>
      </c>
      <c r="G258" s="41">
        <v>1734.38</v>
      </c>
      <c r="H258" s="6">
        <v>172.81</v>
      </c>
      <c r="I258" s="6">
        <v>172.81</v>
      </c>
      <c r="J258" s="9">
        <v>2080</v>
      </c>
      <c r="K258" s="11" t="s">
        <v>9</v>
      </c>
    </row>
    <row r="259" spans="1:11" x14ac:dyDescent="0.3">
      <c r="A259" s="2">
        <v>45281</v>
      </c>
      <c r="B259" t="s">
        <v>106</v>
      </c>
      <c r="C259" t="s">
        <v>34</v>
      </c>
      <c r="D259">
        <v>2</v>
      </c>
      <c r="E259" t="s">
        <v>33</v>
      </c>
      <c r="F259">
        <v>400</v>
      </c>
      <c r="G259" s="41">
        <v>2926.56</v>
      </c>
      <c r="H259" s="6">
        <v>311.72000000000003</v>
      </c>
      <c r="I259" s="6">
        <v>311.72000000000003</v>
      </c>
      <c r="J259" s="9">
        <v>3950</v>
      </c>
      <c r="K259" s="11" t="s">
        <v>9</v>
      </c>
    </row>
    <row r="260" spans="1:11" x14ac:dyDescent="0.3">
      <c r="A260" s="2">
        <v>45283</v>
      </c>
      <c r="B260" t="s">
        <v>107</v>
      </c>
      <c r="C260" t="s">
        <v>15</v>
      </c>
      <c r="D260">
        <v>1</v>
      </c>
      <c r="E260" t="s">
        <v>33</v>
      </c>
      <c r="F260">
        <v>400</v>
      </c>
      <c r="G260" s="41">
        <v>2101.56</v>
      </c>
      <c r="H260" s="6">
        <v>136.72</v>
      </c>
      <c r="I260" s="6">
        <v>136.72</v>
      </c>
      <c r="J260" s="9">
        <v>2774.9999999999995</v>
      </c>
      <c r="K260" s="11" t="s">
        <v>9</v>
      </c>
    </row>
    <row r="261" spans="1:11" x14ac:dyDescent="0.3">
      <c r="A261" s="2">
        <v>45283</v>
      </c>
      <c r="B261" t="s">
        <v>108</v>
      </c>
      <c r="C261" t="s">
        <v>39</v>
      </c>
      <c r="D261">
        <v>1</v>
      </c>
      <c r="E261" t="s">
        <v>36</v>
      </c>
      <c r="F261">
        <v>0</v>
      </c>
      <c r="G261" s="41">
        <v>1734.38</v>
      </c>
      <c r="H261" s="6">
        <v>224.22</v>
      </c>
      <c r="I261" s="6">
        <v>224.22</v>
      </c>
      <c r="J261" s="9">
        <v>2182.8200000000002</v>
      </c>
      <c r="K261" s="11" t="s">
        <v>9</v>
      </c>
    </row>
    <row r="262" spans="1:11" x14ac:dyDescent="0.3">
      <c r="A262" s="2">
        <v>45283</v>
      </c>
      <c r="B262" t="s">
        <v>105</v>
      </c>
      <c r="C262" t="s">
        <v>25</v>
      </c>
      <c r="D262">
        <v>1</v>
      </c>
      <c r="E262" t="s">
        <v>33</v>
      </c>
      <c r="F262">
        <v>500</v>
      </c>
      <c r="G262" s="41">
        <v>1067.8</v>
      </c>
      <c r="H262" s="6">
        <v>275.85000000000002</v>
      </c>
      <c r="I262" s="6">
        <v>275.85000000000002</v>
      </c>
      <c r="J262" s="9">
        <v>2119.5</v>
      </c>
      <c r="K262" s="11" t="s">
        <v>9</v>
      </c>
    </row>
    <row r="263" spans="1:11" x14ac:dyDescent="0.3">
      <c r="A263" s="2">
        <v>45283</v>
      </c>
      <c r="B263" t="s">
        <v>104</v>
      </c>
      <c r="C263" t="s">
        <v>45</v>
      </c>
      <c r="D263">
        <v>1</v>
      </c>
      <c r="E263" t="s">
        <v>36</v>
      </c>
      <c r="F263">
        <v>0</v>
      </c>
      <c r="G263" s="41">
        <v>1226.56</v>
      </c>
      <c r="H263" s="6">
        <v>172.81</v>
      </c>
      <c r="I263" s="6">
        <v>172.81</v>
      </c>
      <c r="J263" s="9">
        <v>1572.1799999999998</v>
      </c>
      <c r="K263" s="11" t="s">
        <v>9</v>
      </c>
    </row>
    <row r="264" spans="1:11" x14ac:dyDescent="0.3">
      <c r="A264" s="2">
        <v>45286</v>
      </c>
      <c r="B264" t="s">
        <v>108</v>
      </c>
      <c r="C264" t="s">
        <v>18</v>
      </c>
      <c r="D264">
        <v>2</v>
      </c>
      <c r="E264" t="s">
        <v>33</v>
      </c>
      <c r="F264">
        <v>200</v>
      </c>
      <c r="G264" s="41">
        <v>1437.5</v>
      </c>
      <c r="H264" s="6">
        <v>51.1</v>
      </c>
      <c r="I264" s="6">
        <v>51.1</v>
      </c>
      <c r="J264" s="9">
        <v>1739.6999999999998</v>
      </c>
      <c r="K264" s="11" t="s">
        <v>9</v>
      </c>
    </row>
    <row r="265" spans="1:11" x14ac:dyDescent="0.3">
      <c r="A265" s="2">
        <v>45286</v>
      </c>
      <c r="B265" t="s">
        <v>109</v>
      </c>
      <c r="C265" t="s">
        <v>41</v>
      </c>
      <c r="D265">
        <v>1</v>
      </c>
      <c r="E265" t="s">
        <v>33</v>
      </c>
      <c r="F265">
        <v>400</v>
      </c>
      <c r="G265" s="41">
        <v>1359.38</v>
      </c>
      <c r="H265" s="6">
        <v>58.73</v>
      </c>
      <c r="I265" s="6">
        <v>58.73</v>
      </c>
      <c r="J265" s="9">
        <v>1876.8400000000001</v>
      </c>
      <c r="K265" s="11" t="s">
        <v>9</v>
      </c>
    </row>
    <row r="266" spans="1:11" x14ac:dyDescent="0.3">
      <c r="A266" s="2">
        <v>45286</v>
      </c>
      <c r="B266" t="s">
        <v>106</v>
      </c>
      <c r="C266" t="s">
        <v>42</v>
      </c>
      <c r="D266">
        <v>1</v>
      </c>
      <c r="E266" t="s">
        <v>33</v>
      </c>
      <c r="F266">
        <v>200</v>
      </c>
      <c r="G266" s="41">
        <v>1304.6799999999998</v>
      </c>
      <c r="H266" s="6">
        <v>164.06</v>
      </c>
      <c r="I266" s="6">
        <v>164.06</v>
      </c>
      <c r="J266" s="9">
        <v>1832.7999999999997</v>
      </c>
      <c r="K266" s="11" t="s">
        <v>9</v>
      </c>
    </row>
    <row r="267" spans="1:11" x14ac:dyDescent="0.3">
      <c r="A267" s="2">
        <v>45286</v>
      </c>
      <c r="B267" t="s">
        <v>107</v>
      </c>
      <c r="C267" t="s">
        <v>15</v>
      </c>
      <c r="D267">
        <v>1</v>
      </c>
      <c r="E267" t="s">
        <v>33</v>
      </c>
      <c r="F267">
        <v>300</v>
      </c>
      <c r="G267" s="41">
        <v>1421.88</v>
      </c>
      <c r="H267" s="6">
        <v>101.72</v>
      </c>
      <c r="I267" s="6">
        <v>101.72</v>
      </c>
      <c r="J267" s="9">
        <v>1925.3200000000002</v>
      </c>
      <c r="K267" s="11" t="s">
        <v>9</v>
      </c>
    </row>
    <row r="268" spans="1:11" x14ac:dyDescent="0.3">
      <c r="A268" s="2">
        <v>45286</v>
      </c>
      <c r="B268" t="s">
        <v>107</v>
      </c>
      <c r="C268" t="s">
        <v>44</v>
      </c>
      <c r="D268">
        <v>2</v>
      </c>
      <c r="E268" t="s">
        <v>33</v>
      </c>
      <c r="F268">
        <v>200</v>
      </c>
      <c r="G268">
        <v>2125</v>
      </c>
      <c r="H268" s="4">
        <v>120.31</v>
      </c>
      <c r="I268" s="4">
        <v>120.31</v>
      </c>
      <c r="J268" s="9">
        <v>440.62</v>
      </c>
      <c r="K268" s="11" t="s">
        <v>9</v>
      </c>
    </row>
    <row r="269" spans="1:11" x14ac:dyDescent="0.3">
      <c r="A269" s="2">
        <v>45286</v>
      </c>
      <c r="B269" t="s">
        <v>108</v>
      </c>
      <c r="C269" t="s">
        <v>23</v>
      </c>
      <c r="E269" t="s">
        <v>33</v>
      </c>
      <c r="F269">
        <v>50</v>
      </c>
      <c r="G269" s="41">
        <v>1194.92</v>
      </c>
      <c r="H269" s="4">
        <v>101.72</v>
      </c>
      <c r="I269" s="4">
        <v>101.72</v>
      </c>
      <c r="J269" s="9">
        <v>253.44</v>
      </c>
      <c r="K269" s="11" t="s">
        <v>9</v>
      </c>
    </row>
    <row r="270" spans="1:11" x14ac:dyDescent="0.3">
      <c r="A270" s="1">
        <v>45289</v>
      </c>
      <c r="B270" t="s">
        <v>107</v>
      </c>
      <c r="C270" t="s">
        <v>44</v>
      </c>
      <c r="D270">
        <v>2</v>
      </c>
      <c r="E270" t="s">
        <v>33</v>
      </c>
      <c r="F270">
        <v>200</v>
      </c>
      <c r="G270">
        <v>2125</v>
      </c>
      <c r="H270" s="4">
        <v>120.31</v>
      </c>
      <c r="I270" s="4">
        <v>120.31</v>
      </c>
      <c r="J270" s="9">
        <v>440.62</v>
      </c>
      <c r="K270" s="11" t="s">
        <v>9</v>
      </c>
    </row>
    <row r="271" spans="1:11" x14ac:dyDescent="0.3">
      <c r="A271" s="2">
        <v>45289</v>
      </c>
      <c r="B271" t="s">
        <v>108</v>
      </c>
      <c r="C271" t="s">
        <v>22</v>
      </c>
      <c r="D271">
        <v>1</v>
      </c>
      <c r="E271" t="s">
        <v>33</v>
      </c>
      <c r="F271">
        <v>100</v>
      </c>
      <c r="G271" s="41">
        <v>1687.5</v>
      </c>
      <c r="H271" s="4">
        <v>158.59</v>
      </c>
      <c r="I271" s="4">
        <v>158.59</v>
      </c>
      <c r="J271" s="9">
        <v>417.18000000000006</v>
      </c>
      <c r="K271" s="11" t="s">
        <v>9</v>
      </c>
    </row>
    <row r="272" spans="1:11" x14ac:dyDescent="0.3">
      <c r="A272" s="2">
        <v>45289</v>
      </c>
      <c r="B272" t="s">
        <v>108</v>
      </c>
      <c r="C272" t="s">
        <v>22</v>
      </c>
      <c r="D272">
        <v>1</v>
      </c>
      <c r="E272" t="s">
        <v>33</v>
      </c>
      <c r="F272">
        <v>100</v>
      </c>
      <c r="G272">
        <v>1687.5</v>
      </c>
      <c r="H272" s="8">
        <v>102.97</v>
      </c>
      <c r="I272" s="8">
        <v>102.97</v>
      </c>
      <c r="J272" s="9">
        <v>305.94</v>
      </c>
      <c r="K272" s="12" t="s">
        <v>9</v>
      </c>
    </row>
    <row r="273" spans="1:17" x14ac:dyDescent="0.3">
      <c r="A273" s="2">
        <v>45289</v>
      </c>
      <c r="B273" t="s">
        <v>108</v>
      </c>
      <c r="C273" t="s">
        <v>39</v>
      </c>
      <c r="D273">
        <v>1</v>
      </c>
      <c r="E273" t="s">
        <v>36</v>
      </c>
      <c r="G273" s="41">
        <v>1734.38</v>
      </c>
      <c r="H273">
        <v>337.97</v>
      </c>
      <c r="I273">
        <v>337.97</v>
      </c>
      <c r="J273" s="9">
        <f t="shared" ref="J273:J274" si="19">SUM(F273:I273)</f>
        <v>2410.3200000000006</v>
      </c>
      <c r="K273" s="11" t="s">
        <v>9</v>
      </c>
    </row>
    <row r="274" spans="1:17" x14ac:dyDescent="0.3">
      <c r="A274" s="2">
        <v>45290</v>
      </c>
      <c r="B274" t="s">
        <v>108</v>
      </c>
      <c r="C274" t="s">
        <v>39</v>
      </c>
      <c r="D274">
        <v>1</v>
      </c>
      <c r="E274" t="s">
        <v>36</v>
      </c>
      <c r="G274" s="41">
        <v>1734.38</v>
      </c>
      <c r="H274">
        <v>337.97</v>
      </c>
      <c r="I274">
        <v>337.97</v>
      </c>
      <c r="J274" s="9">
        <f t="shared" si="19"/>
        <v>2410.3200000000006</v>
      </c>
      <c r="K274" s="11" t="s">
        <v>9</v>
      </c>
    </row>
    <row r="275" spans="1:17" x14ac:dyDescent="0.3">
      <c r="A275" s="3">
        <v>45291</v>
      </c>
      <c r="B275" t="s">
        <v>108</v>
      </c>
      <c r="C275" t="s">
        <v>39</v>
      </c>
      <c r="D275">
        <v>1</v>
      </c>
      <c r="E275" t="s">
        <v>36</v>
      </c>
      <c r="G275" s="41">
        <v>1734.38</v>
      </c>
      <c r="H275">
        <v>337.97</v>
      </c>
      <c r="I275">
        <v>337.97</v>
      </c>
      <c r="J275" s="9">
        <f t="shared" ref="J275" si="20">SUM(F275:I275)</f>
        <v>2410.3200000000006</v>
      </c>
      <c r="K275" s="11" t="s">
        <v>9</v>
      </c>
    </row>
    <row r="276" spans="1:17" x14ac:dyDescent="0.3">
      <c r="J276" s="13" t="s">
        <v>111</v>
      </c>
    </row>
    <row r="277" spans="1:17" x14ac:dyDescent="0.3">
      <c r="Q277" s="13">
        <f>SUM(J2:J275)</f>
        <v>477035.74000000005</v>
      </c>
    </row>
  </sheetData>
  <autoFilter ref="A1:N276"/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6"/>
  <sheetViews>
    <sheetView topLeftCell="A61" workbookViewId="0">
      <selection activeCell="A16" sqref="A16:E51"/>
    </sheetView>
  </sheetViews>
  <sheetFormatPr defaultRowHeight="14.4" x14ac:dyDescent="0.3"/>
  <cols>
    <col min="1" max="1" width="12.5546875" customWidth="1"/>
    <col min="2" max="2" width="10.77734375" customWidth="1"/>
    <col min="3" max="3" width="15" customWidth="1"/>
    <col min="4" max="4" width="11.6640625" customWidth="1"/>
    <col min="5" max="5" width="11.33203125" customWidth="1"/>
    <col min="6" max="6" width="14.109375" customWidth="1"/>
  </cols>
  <sheetData>
    <row r="3" spans="1:6" x14ac:dyDescent="0.3">
      <c r="A3" s="52" t="s">
        <v>117</v>
      </c>
      <c r="B3" t="s">
        <v>116</v>
      </c>
      <c r="C3" t="s">
        <v>156</v>
      </c>
      <c r="D3" t="s">
        <v>157</v>
      </c>
      <c r="E3" t="s">
        <v>158</v>
      </c>
      <c r="F3" t="s">
        <v>159</v>
      </c>
    </row>
    <row r="4" spans="1:6" x14ac:dyDescent="0.3">
      <c r="A4" s="54" t="s">
        <v>108</v>
      </c>
      <c r="B4" s="53">
        <v>77854.320000000022</v>
      </c>
      <c r="C4" s="53">
        <v>1810.5655813953492</v>
      </c>
      <c r="D4" s="53">
        <v>2642.5</v>
      </c>
      <c r="E4" s="53">
        <v>253.44</v>
      </c>
      <c r="F4" s="53">
        <v>572.64554084863005</v>
      </c>
    </row>
    <row r="5" spans="1:6" x14ac:dyDescent="0.3">
      <c r="A5" s="54" t="s">
        <v>43</v>
      </c>
      <c r="B5" s="53">
        <v>35464.720000000001</v>
      </c>
      <c r="C5" s="53">
        <v>1773.2360000000001</v>
      </c>
      <c r="D5" s="53">
        <v>2130</v>
      </c>
      <c r="E5" s="53">
        <v>1151.8800000000001</v>
      </c>
      <c r="F5" s="53">
        <v>355.57101282599666</v>
      </c>
    </row>
    <row r="6" spans="1:6" x14ac:dyDescent="0.3">
      <c r="A6" s="54" t="s">
        <v>103</v>
      </c>
      <c r="B6" s="53">
        <v>52786.619999999988</v>
      </c>
      <c r="C6" s="53">
        <v>1820.2282758620686</v>
      </c>
      <c r="D6" s="53">
        <v>2121.2600000000002</v>
      </c>
      <c r="E6" s="53">
        <v>1304.2199999999998</v>
      </c>
      <c r="F6" s="53">
        <v>229.48261867061447</v>
      </c>
    </row>
    <row r="7" spans="1:6" x14ac:dyDescent="0.3">
      <c r="A7" s="54" t="s">
        <v>107</v>
      </c>
      <c r="B7" s="53">
        <v>67958.12999999999</v>
      </c>
      <c r="C7" s="53">
        <v>1941.6608571428569</v>
      </c>
      <c r="D7" s="53">
        <v>2774.9999999999995</v>
      </c>
      <c r="E7" s="53">
        <v>440.62</v>
      </c>
      <c r="F7" s="53">
        <v>560.13620844750915</v>
      </c>
    </row>
    <row r="8" spans="1:6" x14ac:dyDescent="0.3">
      <c r="A8" s="54" t="s">
        <v>105</v>
      </c>
      <c r="B8" s="53">
        <v>39525.68</v>
      </c>
      <c r="C8" s="53">
        <v>1796.6218181818183</v>
      </c>
      <c r="D8" s="53">
        <v>2249.2200000000003</v>
      </c>
      <c r="E8" s="53">
        <v>525.31999999999994</v>
      </c>
      <c r="F8" s="53">
        <v>441.46928663742455</v>
      </c>
    </row>
    <row r="9" spans="1:6" x14ac:dyDescent="0.3">
      <c r="A9" s="54" t="s">
        <v>104</v>
      </c>
      <c r="B9" s="53">
        <v>28071.380000000005</v>
      </c>
      <c r="C9" s="53">
        <v>1871.4253333333336</v>
      </c>
      <c r="D9" s="53">
        <v>2114.36</v>
      </c>
      <c r="E9" s="53">
        <v>1522.0400000000002</v>
      </c>
      <c r="F9" s="53">
        <v>247.35123777063663</v>
      </c>
    </row>
    <row r="10" spans="1:6" x14ac:dyDescent="0.3">
      <c r="A10" s="54" t="s">
        <v>109</v>
      </c>
      <c r="B10" s="53">
        <v>36476.880000000005</v>
      </c>
      <c r="C10" s="53">
        <v>3039.7400000000002</v>
      </c>
      <c r="D10" s="53">
        <v>15865.000000000002</v>
      </c>
      <c r="E10" s="53">
        <v>1822.1399999999999</v>
      </c>
      <c r="F10" s="53">
        <v>4039.2500767795536</v>
      </c>
    </row>
    <row r="11" spans="1:6" x14ac:dyDescent="0.3">
      <c r="A11" s="54" t="s">
        <v>40</v>
      </c>
      <c r="B11" s="53">
        <v>35000</v>
      </c>
      <c r="C11" s="53">
        <v>686.27450980392155</v>
      </c>
      <c r="D11" s="53">
        <v>1000</v>
      </c>
      <c r="E11" s="53">
        <v>500</v>
      </c>
      <c r="F11" s="53">
        <v>244.14717515722958</v>
      </c>
    </row>
    <row r="12" spans="1:6" x14ac:dyDescent="0.3">
      <c r="A12" s="54" t="s">
        <v>106</v>
      </c>
      <c r="B12" s="53">
        <v>103898.01000000001</v>
      </c>
      <c r="C12" s="53">
        <v>2210.5959574468088</v>
      </c>
      <c r="D12" s="53">
        <v>3950</v>
      </c>
      <c r="E12" s="53">
        <v>1472.1799999999998</v>
      </c>
      <c r="F12" s="53">
        <v>589.06782496625647</v>
      </c>
    </row>
    <row r="13" spans="1:6" x14ac:dyDescent="0.3">
      <c r="A13" s="54" t="s">
        <v>112</v>
      </c>
      <c r="B13" s="53">
        <v>477035.74000000005</v>
      </c>
      <c r="C13" s="53">
        <v>1741.0063503649637</v>
      </c>
      <c r="D13" s="53">
        <v>15865.000000000002</v>
      </c>
      <c r="E13" s="53">
        <v>253.44</v>
      </c>
      <c r="F13" s="53">
        <v>1084.6297567830554</v>
      </c>
    </row>
    <row r="16" spans="1:6" x14ac:dyDescent="0.3">
      <c r="A16" s="52" t="s">
        <v>117</v>
      </c>
      <c r="B16" t="s">
        <v>116</v>
      </c>
      <c r="C16" t="s">
        <v>158</v>
      </c>
      <c r="D16" t="s">
        <v>157</v>
      </c>
      <c r="E16" t="s">
        <v>156</v>
      </c>
    </row>
    <row r="17" spans="1:5" x14ac:dyDescent="0.3">
      <c r="A17" s="54" t="s">
        <v>49</v>
      </c>
      <c r="B17" s="53">
        <v>4228.72</v>
      </c>
      <c r="C17" s="53">
        <v>2114.36</v>
      </c>
      <c r="D17" s="53">
        <v>2114.36</v>
      </c>
      <c r="E17" s="53">
        <v>2114.36</v>
      </c>
    </row>
    <row r="18" spans="1:5" x14ac:dyDescent="0.3">
      <c r="A18" s="54" t="s">
        <v>26</v>
      </c>
      <c r="B18" s="53">
        <v>6307.5</v>
      </c>
      <c r="C18" s="53">
        <v>1412.38</v>
      </c>
      <c r="D18" s="53">
        <v>1632.72</v>
      </c>
      <c r="E18" s="53">
        <v>1576.875</v>
      </c>
    </row>
    <row r="19" spans="1:5" x14ac:dyDescent="0.3">
      <c r="A19" s="54" t="s">
        <v>23</v>
      </c>
      <c r="B19" s="53">
        <v>8582.3000000000011</v>
      </c>
      <c r="C19" s="53">
        <v>253.44</v>
      </c>
      <c r="D19" s="53">
        <v>1448.3600000000001</v>
      </c>
      <c r="E19" s="53">
        <v>1226.0428571428572</v>
      </c>
    </row>
    <row r="20" spans="1:5" x14ac:dyDescent="0.3">
      <c r="A20" s="54" t="s">
        <v>43</v>
      </c>
      <c r="B20" s="53">
        <v>23458.379999999997</v>
      </c>
      <c r="C20" s="53">
        <v>1778.44</v>
      </c>
      <c r="D20" s="53">
        <v>2130</v>
      </c>
      <c r="E20" s="53">
        <v>1954.8649999999998</v>
      </c>
    </row>
    <row r="21" spans="1:5" x14ac:dyDescent="0.3">
      <c r="A21" s="54" t="s">
        <v>19</v>
      </c>
      <c r="B21" s="53">
        <v>15865.000000000002</v>
      </c>
      <c r="C21" s="53">
        <v>15865.000000000002</v>
      </c>
      <c r="D21" s="53">
        <v>15865.000000000002</v>
      </c>
      <c r="E21" s="53">
        <v>15865.000000000002</v>
      </c>
    </row>
    <row r="22" spans="1:5" x14ac:dyDescent="0.3">
      <c r="A22" s="54" t="s">
        <v>22</v>
      </c>
      <c r="B22" s="53">
        <v>7294.02</v>
      </c>
      <c r="C22" s="53">
        <v>305.94</v>
      </c>
      <c r="D22" s="53">
        <v>2642.5</v>
      </c>
      <c r="E22" s="53">
        <v>1458.8040000000001</v>
      </c>
    </row>
    <row r="23" spans="1:5" x14ac:dyDescent="0.3">
      <c r="A23" s="54" t="s">
        <v>30</v>
      </c>
      <c r="B23" s="53">
        <v>15948.799999999997</v>
      </c>
      <c r="C23" s="53">
        <v>1539.8399999999997</v>
      </c>
      <c r="D23" s="53">
        <v>1656.2399999999998</v>
      </c>
      <c r="E23" s="53">
        <v>1594.8799999999997</v>
      </c>
    </row>
    <row r="24" spans="1:5" x14ac:dyDescent="0.3">
      <c r="A24" s="54" t="s">
        <v>27</v>
      </c>
      <c r="B24" s="53">
        <v>19241.300000000007</v>
      </c>
      <c r="C24" s="53">
        <v>1304.2199999999998</v>
      </c>
      <c r="D24" s="53">
        <v>2121.2600000000002</v>
      </c>
      <c r="E24" s="53">
        <v>1924.1300000000006</v>
      </c>
    </row>
    <row r="25" spans="1:5" x14ac:dyDescent="0.3">
      <c r="A25" s="54" t="s">
        <v>28</v>
      </c>
      <c r="B25" s="53">
        <v>10265.599999999999</v>
      </c>
      <c r="C25" s="53">
        <v>2053.12</v>
      </c>
      <c r="D25" s="53">
        <v>2053.12</v>
      </c>
      <c r="E25" s="53">
        <v>2053.12</v>
      </c>
    </row>
    <row r="26" spans="1:5" x14ac:dyDescent="0.3">
      <c r="A26" s="54" t="s">
        <v>29</v>
      </c>
      <c r="B26" s="53">
        <v>3739.96</v>
      </c>
      <c r="C26" s="53">
        <v>1869.98</v>
      </c>
      <c r="D26" s="53">
        <v>1869.98</v>
      </c>
      <c r="E26" s="53">
        <v>1869.98</v>
      </c>
    </row>
    <row r="27" spans="1:5" x14ac:dyDescent="0.3">
      <c r="A27" s="54" t="s">
        <v>17</v>
      </c>
      <c r="B27" s="53">
        <v>12006.340000000004</v>
      </c>
      <c r="C27" s="53">
        <v>1151.8800000000001</v>
      </c>
      <c r="D27" s="53">
        <v>1983.38</v>
      </c>
      <c r="E27" s="53">
        <v>1500.7925000000005</v>
      </c>
    </row>
    <row r="28" spans="1:5" x14ac:dyDescent="0.3">
      <c r="A28" s="54" t="s">
        <v>44</v>
      </c>
      <c r="B28" s="53">
        <v>30769.959999999995</v>
      </c>
      <c r="C28" s="53">
        <v>440.62</v>
      </c>
      <c r="D28" s="53">
        <v>2565.62</v>
      </c>
      <c r="E28" s="53">
        <v>1809.9976470588233</v>
      </c>
    </row>
    <row r="29" spans="1:5" x14ac:dyDescent="0.3">
      <c r="A29" s="54" t="s">
        <v>16</v>
      </c>
      <c r="B29" s="53">
        <v>4788.8999999999996</v>
      </c>
      <c r="C29" s="53">
        <v>1493.5</v>
      </c>
      <c r="D29" s="53">
        <v>1801.9</v>
      </c>
      <c r="E29" s="53">
        <v>1596.3</v>
      </c>
    </row>
    <row r="30" spans="1:5" x14ac:dyDescent="0.3">
      <c r="A30" s="54" t="s">
        <v>10</v>
      </c>
      <c r="B30" s="53">
        <v>3590.96</v>
      </c>
      <c r="C30" s="53">
        <v>1653.46</v>
      </c>
      <c r="D30" s="53">
        <v>1937.5</v>
      </c>
      <c r="E30" s="53">
        <v>1795.48</v>
      </c>
    </row>
    <row r="31" spans="1:5" x14ac:dyDescent="0.3">
      <c r="A31" s="54" t="s">
        <v>25</v>
      </c>
      <c r="B31" s="53">
        <v>6358.5</v>
      </c>
      <c r="C31" s="53">
        <v>2119.5</v>
      </c>
      <c r="D31" s="53">
        <v>2119.5</v>
      </c>
      <c r="E31" s="53">
        <v>2119.5</v>
      </c>
    </row>
    <row r="32" spans="1:5" x14ac:dyDescent="0.3">
      <c r="A32" s="54" t="s">
        <v>32</v>
      </c>
      <c r="B32" s="53">
        <v>19026.54</v>
      </c>
      <c r="C32" s="53">
        <v>1572.1799999999998</v>
      </c>
      <c r="D32" s="53">
        <v>2080</v>
      </c>
      <c r="E32" s="53">
        <v>1902.654</v>
      </c>
    </row>
    <row r="33" spans="1:5" x14ac:dyDescent="0.3">
      <c r="A33" s="54" t="s">
        <v>31</v>
      </c>
      <c r="B33" s="53">
        <v>4816.1200000000008</v>
      </c>
      <c r="C33" s="53">
        <v>1522.0400000000002</v>
      </c>
      <c r="D33" s="53">
        <v>1772.0400000000002</v>
      </c>
      <c r="E33" s="53">
        <v>1605.3733333333337</v>
      </c>
    </row>
    <row r="34" spans="1:5" x14ac:dyDescent="0.3">
      <c r="A34" s="54" t="s">
        <v>20</v>
      </c>
      <c r="B34" s="53">
        <v>1870.6399999999999</v>
      </c>
      <c r="C34" s="53">
        <v>1870.6399999999999</v>
      </c>
      <c r="D34" s="53">
        <v>1870.6399999999999</v>
      </c>
      <c r="E34" s="53">
        <v>1870.6399999999999</v>
      </c>
    </row>
    <row r="35" spans="1:5" x14ac:dyDescent="0.3">
      <c r="A35" s="54" t="s">
        <v>24</v>
      </c>
      <c r="B35" s="53">
        <v>1499.7000000000003</v>
      </c>
      <c r="C35" s="53">
        <v>1499.7000000000003</v>
      </c>
      <c r="D35" s="53">
        <v>1499.7000000000003</v>
      </c>
      <c r="E35" s="53">
        <v>1499.7000000000003</v>
      </c>
    </row>
    <row r="36" spans="1:5" x14ac:dyDescent="0.3">
      <c r="A36" s="54" t="s">
        <v>110</v>
      </c>
      <c r="B36" s="53">
        <v>4756</v>
      </c>
      <c r="C36" s="53">
        <v>2178</v>
      </c>
      <c r="D36" s="53">
        <v>2578</v>
      </c>
      <c r="E36" s="53">
        <v>2378</v>
      </c>
    </row>
    <row r="37" spans="1:5" x14ac:dyDescent="0.3">
      <c r="A37" s="54" t="s">
        <v>39</v>
      </c>
      <c r="B37" s="53">
        <v>30651.66</v>
      </c>
      <c r="C37" s="53">
        <v>2182.8200000000002</v>
      </c>
      <c r="D37" s="53">
        <v>2410.3200000000006</v>
      </c>
      <c r="E37" s="53">
        <v>2357.8200000000002</v>
      </c>
    </row>
    <row r="38" spans="1:5" x14ac:dyDescent="0.3">
      <c r="A38" s="54" t="s">
        <v>21</v>
      </c>
      <c r="B38" s="53">
        <v>3534.52</v>
      </c>
      <c r="C38" s="53">
        <v>1742.26</v>
      </c>
      <c r="D38" s="53">
        <v>1792.26</v>
      </c>
      <c r="E38" s="53">
        <v>1767.26</v>
      </c>
    </row>
    <row r="39" spans="1:5" x14ac:dyDescent="0.3">
      <c r="A39" s="54" t="s">
        <v>18</v>
      </c>
      <c r="B39" s="53">
        <v>10439.719999999998</v>
      </c>
      <c r="C39" s="53">
        <v>1739.6999999999998</v>
      </c>
      <c r="D39" s="53">
        <v>1741.2199999999998</v>
      </c>
      <c r="E39" s="53">
        <v>1739.9533333333329</v>
      </c>
    </row>
    <row r="40" spans="1:5" x14ac:dyDescent="0.3">
      <c r="A40" s="54" t="s">
        <v>12</v>
      </c>
      <c r="B40" s="53">
        <v>28824.260000000006</v>
      </c>
      <c r="C40" s="53">
        <v>525.31999999999994</v>
      </c>
      <c r="D40" s="53">
        <v>2249.2200000000003</v>
      </c>
      <c r="E40" s="53">
        <v>1801.5162500000004</v>
      </c>
    </row>
    <row r="41" spans="1:5" x14ac:dyDescent="0.3">
      <c r="A41" s="54" t="s">
        <v>14</v>
      </c>
      <c r="B41" s="53">
        <v>5815</v>
      </c>
      <c r="C41" s="53">
        <v>1643.44</v>
      </c>
      <c r="D41" s="53">
        <v>2095.62</v>
      </c>
      <c r="E41" s="53">
        <v>1938.3333333333333</v>
      </c>
    </row>
    <row r="42" spans="1:5" x14ac:dyDescent="0.3">
      <c r="A42" s="54" t="s">
        <v>15</v>
      </c>
      <c r="B42" s="53">
        <v>31373.170000000002</v>
      </c>
      <c r="C42" s="53">
        <v>1630.0300000000002</v>
      </c>
      <c r="D42" s="53">
        <v>2774.9999999999995</v>
      </c>
      <c r="E42" s="53">
        <v>2091.5446666666667</v>
      </c>
    </row>
    <row r="43" spans="1:5" x14ac:dyDescent="0.3">
      <c r="A43" s="54" t="s">
        <v>13</v>
      </c>
      <c r="B43" s="53">
        <v>12365.439999999999</v>
      </c>
      <c r="C43" s="53">
        <v>1724.12</v>
      </c>
      <c r="D43" s="53">
        <v>1817.5</v>
      </c>
      <c r="E43" s="53">
        <v>1766.4914285714283</v>
      </c>
    </row>
    <row r="44" spans="1:5" x14ac:dyDescent="0.3">
      <c r="A44" s="54" t="s">
        <v>40</v>
      </c>
      <c r="B44" s="53">
        <v>35000</v>
      </c>
      <c r="C44" s="53">
        <v>500</v>
      </c>
      <c r="D44" s="53">
        <v>1000</v>
      </c>
      <c r="E44" s="53">
        <v>686.27450980392155</v>
      </c>
    </row>
    <row r="45" spans="1:5" x14ac:dyDescent="0.3">
      <c r="A45" s="54" t="s">
        <v>48</v>
      </c>
      <c r="B45" s="53">
        <v>3753.08</v>
      </c>
      <c r="C45" s="53">
        <v>1876.54</v>
      </c>
      <c r="D45" s="53">
        <v>1876.54</v>
      </c>
      <c r="E45" s="53">
        <v>1876.54</v>
      </c>
    </row>
    <row r="46" spans="1:5" x14ac:dyDescent="0.3">
      <c r="A46" s="54" t="s">
        <v>41</v>
      </c>
      <c r="B46" s="53">
        <v>18741.240000000002</v>
      </c>
      <c r="C46" s="53">
        <v>1822.1399999999999</v>
      </c>
      <c r="D46" s="53">
        <v>1972.6600000000003</v>
      </c>
      <c r="E46" s="53">
        <v>1874.1240000000003</v>
      </c>
    </row>
    <row r="47" spans="1:5" x14ac:dyDescent="0.3">
      <c r="A47" s="54" t="s">
        <v>11</v>
      </c>
      <c r="B47" s="53">
        <v>589.83999999999992</v>
      </c>
      <c r="C47" s="53">
        <v>589.83999999999992</v>
      </c>
      <c r="D47" s="53">
        <v>589.83999999999992</v>
      </c>
      <c r="E47" s="53">
        <v>589.83999999999992</v>
      </c>
    </row>
    <row r="48" spans="1:5" x14ac:dyDescent="0.3">
      <c r="A48" s="54" t="s">
        <v>34</v>
      </c>
      <c r="B48" s="53">
        <v>30206.98</v>
      </c>
      <c r="C48" s="53">
        <v>2065.88</v>
      </c>
      <c r="D48" s="53">
        <v>3950</v>
      </c>
      <c r="E48" s="53">
        <v>2746.0890909090908</v>
      </c>
    </row>
    <row r="49" spans="1:6" x14ac:dyDescent="0.3">
      <c r="A49" s="54" t="s">
        <v>42</v>
      </c>
      <c r="B49" s="53">
        <v>48123.360000000008</v>
      </c>
      <c r="C49" s="53">
        <v>1472.1799999999998</v>
      </c>
      <c r="D49" s="53">
        <v>2668.76</v>
      </c>
      <c r="E49" s="53">
        <v>2092.3200000000002</v>
      </c>
    </row>
    <row r="50" spans="1:6" x14ac:dyDescent="0.3">
      <c r="A50" s="54" t="s">
        <v>35</v>
      </c>
      <c r="B50" s="53">
        <v>13202.23</v>
      </c>
      <c r="C50" s="53">
        <v>1799.6</v>
      </c>
      <c r="D50" s="53">
        <v>2999.9549999999999</v>
      </c>
      <c r="E50" s="53">
        <v>2200.3716666666664</v>
      </c>
    </row>
    <row r="51" spans="1:6" x14ac:dyDescent="0.3">
      <c r="A51" s="54" t="s">
        <v>112</v>
      </c>
      <c r="B51" s="53">
        <v>477035.74000000005</v>
      </c>
      <c r="C51" s="53">
        <v>253.44</v>
      </c>
      <c r="D51" s="53">
        <v>15865.000000000002</v>
      </c>
      <c r="E51" s="53">
        <v>1741.0063503649637</v>
      </c>
    </row>
    <row r="55" spans="1:6" x14ac:dyDescent="0.3">
      <c r="A55" s="52" t="s">
        <v>40</v>
      </c>
      <c r="B55" t="s">
        <v>119</v>
      </c>
      <c r="C55" t="s">
        <v>160</v>
      </c>
      <c r="D55" t="s">
        <v>161</v>
      </c>
      <c r="E55" t="s">
        <v>162</v>
      </c>
    </row>
    <row r="56" spans="1:6" x14ac:dyDescent="0.3">
      <c r="A56" s="54" t="s">
        <v>33</v>
      </c>
      <c r="B56" s="53">
        <v>77200</v>
      </c>
      <c r="C56" s="53">
        <v>346.18834080717488</v>
      </c>
      <c r="D56" s="53">
        <v>1000</v>
      </c>
      <c r="E56" s="53">
        <v>50</v>
      </c>
    </row>
    <row r="57" spans="1:6" x14ac:dyDescent="0.3">
      <c r="A57" s="54" t="s">
        <v>112</v>
      </c>
      <c r="B57" s="53">
        <v>77200</v>
      </c>
      <c r="C57" s="53">
        <v>346.18834080717488</v>
      </c>
      <c r="D57" s="53">
        <v>1000</v>
      </c>
      <c r="E57" s="53">
        <v>50</v>
      </c>
    </row>
    <row r="60" spans="1:6" x14ac:dyDescent="0.3">
      <c r="A60" s="52" t="s">
        <v>117</v>
      </c>
      <c r="B60" t="s">
        <v>118</v>
      </c>
      <c r="C60" t="s">
        <v>163</v>
      </c>
      <c r="D60" t="s">
        <v>164</v>
      </c>
      <c r="E60" t="s">
        <v>165</v>
      </c>
      <c r="F60" t="s">
        <v>166</v>
      </c>
    </row>
    <row r="61" spans="1:6" x14ac:dyDescent="0.3">
      <c r="A61" s="54" t="s">
        <v>108</v>
      </c>
      <c r="B61" s="53">
        <v>62</v>
      </c>
      <c r="C61" s="53">
        <v>1.55</v>
      </c>
      <c r="D61" s="53">
        <v>3</v>
      </c>
      <c r="E61" s="53">
        <v>1</v>
      </c>
      <c r="F61" s="53">
        <v>0.67747646377889703</v>
      </c>
    </row>
    <row r="62" spans="1:6" x14ac:dyDescent="0.3">
      <c r="A62" s="54" t="s">
        <v>43</v>
      </c>
      <c r="B62" s="53">
        <v>23</v>
      </c>
      <c r="C62" s="53">
        <v>1.1499999999999999</v>
      </c>
      <c r="D62" s="53">
        <v>2</v>
      </c>
      <c r="E62" s="53">
        <v>1</v>
      </c>
      <c r="F62" s="53">
        <v>0.36634754853252327</v>
      </c>
    </row>
    <row r="63" spans="1:6" x14ac:dyDescent="0.3">
      <c r="A63" s="54" t="s">
        <v>103</v>
      </c>
      <c r="B63" s="53">
        <v>71</v>
      </c>
      <c r="C63" s="53">
        <v>2.4482758620689653</v>
      </c>
      <c r="D63" s="53">
        <v>3</v>
      </c>
      <c r="E63" s="53">
        <v>2</v>
      </c>
      <c r="F63" s="53">
        <v>0.50612017887847616</v>
      </c>
    </row>
    <row r="64" spans="1:6" x14ac:dyDescent="0.3">
      <c r="A64" s="54" t="s">
        <v>107</v>
      </c>
      <c r="B64" s="53">
        <v>45</v>
      </c>
      <c r="C64" s="53">
        <v>1.4516129032258065</v>
      </c>
      <c r="D64" s="53">
        <v>2</v>
      </c>
      <c r="E64" s="53">
        <v>1</v>
      </c>
      <c r="F64" s="53">
        <v>0.50587941102067346</v>
      </c>
    </row>
    <row r="65" spans="1:6" x14ac:dyDescent="0.3">
      <c r="A65" s="54" t="s">
        <v>105</v>
      </c>
      <c r="B65" s="53">
        <v>64</v>
      </c>
      <c r="C65" s="53">
        <v>2.9090909090909092</v>
      </c>
      <c r="D65" s="53">
        <v>4</v>
      </c>
      <c r="E65" s="53">
        <v>1</v>
      </c>
      <c r="F65" s="53">
        <v>1.4111491740216522</v>
      </c>
    </row>
    <row r="66" spans="1:6" x14ac:dyDescent="0.3">
      <c r="A66" s="54" t="s">
        <v>104</v>
      </c>
      <c r="B66" s="53">
        <v>12</v>
      </c>
      <c r="C66" s="53">
        <v>1</v>
      </c>
      <c r="D66" s="53">
        <v>1</v>
      </c>
      <c r="E66" s="53">
        <v>1</v>
      </c>
      <c r="F66" s="53">
        <v>0</v>
      </c>
    </row>
    <row r="67" spans="1:6" x14ac:dyDescent="0.3">
      <c r="A67" s="54" t="s">
        <v>109</v>
      </c>
      <c r="B67" s="53">
        <v>16</v>
      </c>
      <c r="C67" s="53">
        <v>1.3333333333333333</v>
      </c>
      <c r="D67" s="53">
        <v>3</v>
      </c>
      <c r="E67" s="53">
        <v>1</v>
      </c>
      <c r="F67" s="53">
        <v>0.7784989441615231</v>
      </c>
    </row>
    <row r="68" spans="1:6" x14ac:dyDescent="0.3">
      <c r="A68" s="54" t="s">
        <v>106</v>
      </c>
      <c r="B68" s="53">
        <v>59</v>
      </c>
      <c r="C68" s="53">
        <v>1.2553191489361701</v>
      </c>
      <c r="D68" s="53">
        <v>2</v>
      </c>
      <c r="E68" s="53">
        <v>1</v>
      </c>
      <c r="F68" s="53">
        <v>0.44075454602617342</v>
      </c>
    </row>
    <row r="69" spans="1:6" x14ac:dyDescent="0.3">
      <c r="A69" s="54" t="s">
        <v>112</v>
      </c>
      <c r="B69" s="53">
        <v>352</v>
      </c>
      <c r="C69" s="53">
        <v>1.6525821596244132</v>
      </c>
      <c r="D69" s="53">
        <v>4</v>
      </c>
      <c r="E69" s="53">
        <v>1</v>
      </c>
      <c r="F69" s="53">
        <v>0.88565901220878163</v>
      </c>
    </row>
    <row r="72" spans="1:6" x14ac:dyDescent="0.3">
      <c r="A72" s="52" t="s">
        <v>117</v>
      </c>
      <c r="B72" t="s">
        <v>143</v>
      </c>
      <c r="C72" t="s">
        <v>167</v>
      </c>
      <c r="D72" t="s">
        <v>168</v>
      </c>
      <c r="E72" t="s">
        <v>169</v>
      </c>
    </row>
    <row r="73" spans="1:6" x14ac:dyDescent="0.3">
      <c r="A73" s="54" t="s">
        <v>144</v>
      </c>
      <c r="B73" s="53">
        <v>44822</v>
      </c>
      <c r="C73" s="53">
        <v>8964.4</v>
      </c>
      <c r="D73" s="53">
        <v>11197</v>
      </c>
      <c r="E73" s="53">
        <v>5833</v>
      </c>
    </row>
    <row r="74" spans="1:6" x14ac:dyDescent="0.3">
      <c r="A74" s="54" t="s">
        <v>145</v>
      </c>
      <c r="B74" s="53">
        <v>35150</v>
      </c>
      <c r="C74" s="53">
        <v>8787.5</v>
      </c>
      <c r="D74" s="53">
        <v>15625</v>
      </c>
      <c r="E74" s="53">
        <v>1800</v>
      </c>
    </row>
    <row r="75" spans="1:6" x14ac:dyDescent="0.3">
      <c r="A75" s="54" t="s">
        <v>146</v>
      </c>
      <c r="B75" s="53">
        <v>20138</v>
      </c>
      <c r="C75" s="53">
        <v>20138</v>
      </c>
      <c r="D75" s="53">
        <v>20138</v>
      </c>
      <c r="E75" s="53">
        <v>20138</v>
      </c>
    </row>
    <row r="76" spans="1:6" x14ac:dyDescent="0.3">
      <c r="A76" s="54" t="s">
        <v>147</v>
      </c>
      <c r="B76" s="53">
        <v>211322</v>
      </c>
      <c r="C76" s="53">
        <v>19211.090909090908</v>
      </c>
      <c r="D76" s="53">
        <v>40110</v>
      </c>
      <c r="E76" s="53">
        <v>4900</v>
      </c>
    </row>
    <row r="77" spans="1:6" x14ac:dyDescent="0.3">
      <c r="A77" s="54" t="s">
        <v>148</v>
      </c>
      <c r="B77" s="53">
        <v>22504</v>
      </c>
      <c r="C77" s="53">
        <v>22504</v>
      </c>
      <c r="D77" s="53">
        <v>22504</v>
      </c>
      <c r="E77" s="53">
        <v>22504</v>
      </c>
    </row>
    <row r="78" spans="1:6" x14ac:dyDescent="0.3">
      <c r="A78" s="54" t="s">
        <v>149</v>
      </c>
      <c r="B78" s="53">
        <v>60864</v>
      </c>
      <c r="C78" s="53">
        <v>15216</v>
      </c>
      <c r="D78" s="53">
        <v>20934</v>
      </c>
      <c r="E78" s="53">
        <v>8280</v>
      </c>
    </row>
    <row r="79" spans="1:6" x14ac:dyDescent="0.3">
      <c r="A79" s="54" t="s">
        <v>112</v>
      </c>
      <c r="B79" s="53">
        <v>394800</v>
      </c>
      <c r="C79" s="53">
        <v>15184.615384615385</v>
      </c>
      <c r="D79" s="53">
        <v>40110</v>
      </c>
      <c r="E79" s="53">
        <v>1800</v>
      </c>
    </row>
    <row r="81" spans="1:5" x14ac:dyDescent="0.3">
      <c r="A81" s="52" t="s">
        <v>117</v>
      </c>
      <c r="B81" t="s">
        <v>150</v>
      </c>
      <c r="C81" t="s">
        <v>170</v>
      </c>
      <c r="D81" t="s">
        <v>171</v>
      </c>
      <c r="E81" t="s">
        <v>172</v>
      </c>
    </row>
    <row r="82" spans="1:5" x14ac:dyDescent="0.3">
      <c r="A82" s="54" t="s">
        <v>144</v>
      </c>
      <c r="B82" s="53">
        <v>9805.0400000000009</v>
      </c>
      <c r="C82" s="53">
        <v>1961.0080000000003</v>
      </c>
      <c r="D82" s="53">
        <v>2449.44</v>
      </c>
      <c r="E82" s="53">
        <v>1275.96</v>
      </c>
    </row>
    <row r="83" spans="1:5" x14ac:dyDescent="0.3">
      <c r="A83" s="54" t="s">
        <v>145</v>
      </c>
      <c r="B83" s="53">
        <v>7021.68</v>
      </c>
      <c r="C83" s="53">
        <v>1755.42</v>
      </c>
      <c r="D83" s="53">
        <v>3417.98</v>
      </c>
      <c r="E83" s="53">
        <v>85.72</v>
      </c>
    </row>
    <row r="84" spans="1:5" x14ac:dyDescent="0.3">
      <c r="A84" s="54" t="s">
        <v>146</v>
      </c>
      <c r="B84" s="53">
        <v>3071.84</v>
      </c>
      <c r="C84" s="53">
        <v>3071.84</v>
      </c>
      <c r="D84" s="53">
        <v>3071.84</v>
      </c>
      <c r="E84" s="53">
        <v>3071.84</v>
      </c>
    </row>
    <row r="85" spans="1:5" x14ac:dyDescent="0.3">
      <c r="A85" s="54" t="s">
        <v>147</v>
      </c>
      <c r="B85" s="53">
        <v>45400.800000000003</v>
      </c>
      <c r="C85" s="53">
        <v>4127.3454545454551</v>
      </c>
      <c r="D85" s="53">
        <v>8218.48</v>
      </c>
      <c r="E85" s="53">
        <v>1071.8800000000001</v>
      </c>
    </row>
    <row r="86" spans="1:5" x14ac:dyDescent="0.3">
      <c r="A86" s="54" t="s">
        <v>148</v>
      </c>
      <c r="B86" s="53">
        <v>3432.78</v>
      </c>
      <c r="C86" s="53">
        <v>3432.78</v>
      </c>
      <c r="D86" s="53">
        <v>3432.78</v>
      </c>
      <c r="E86" s="53">
        <v>3432.78</v>
      </c>
    </row>
    <row r="87" spans="1:5" x14ac:dyDescent="0.3">
      <c r="A87" s="54" t="s">
        <v>149</v>
      </c>
      <c r="B87" s="53">
        <v>13313.9</v>
      </c>
      <c r="C87" s="53">
        <v>3328.4749999999999</v>
      </c>
      <c r="D87" s="53">
        <v>4579.26</v>
      </c>
      <c r="E87" s="53">
        <v>1811.24</v>
      </c>
    </row>
    <row r="88" spans="1:5" x14ac:dyDescent="0.3">
      <c r="A88" s="54" t="s">
        <v>112</v>
      </c>
      <c r="B88" s="53">
        <v>82046.039999999994</v>
      </c>
      <c r="C88" s="53">
        <v>3155.6169230769228</v>
      </c>
      <c r="D88" s="53">
        <v>8218.48</v>
      </c>
      <c r="E88" s="53">
        <v>85.72</v>
      </c>
    </row>
    <row r="91" spans="1:5" x14ac:dyDescent="0.3">
      <c r="A91" s="52" t="s">
        <v>117</v>
      </c>
      <c r="B91" t="s">
        <v>116</v>
      </c>
      <c r="C91" t="s">
        <v>156</v>
      </c>
      <c r="D91" t="s">
        <v>157</v>
      </c>
      <c r="E91" t="s">
        <v>158</v>
      </c>
    </row>
    <row r="92" spans="1:5" x14ac:dyDescent="0.3">
      <c r="A92" s="54" t="s">
        <v>151</v>
      </c>
      <c r="B92" s="53">
        <v>525000.00000000012</v>
      </c>
      <c r="C92" s="53">
        <v>75000.000000000015</v>
      </c>
      <c r="D92" s="53">
        <v>75000.000000000015</v>
      </c>
      <c r="E92" s="53">
        <v>75000.000000000015</v>
      </c>
    </row>
    <row r="93" spans="1:5" x14ac:dyDescent="0.3">
      <c r="A93" s="56" t="s">
        <v>113</v>
      </c>
      <c r="B93" s="53">
        <v>150000.00000000003</v>
      </c>
      <c r="C93" s="53">
        <v>75000.000000000015</v>
      </c>
      <c r="D93" s="53">
        <v>75000.000000000015</v>
      </c>
      <c r="E93" s="53">
        <v>75000.000000000015</v>
      </c>
    </row>
    <row r="94" spans="1:5" x14ac:dyDescent="0.3">
      <c r="A94" s="56" t="s">
        <v>114</v>
      </c>
      <c r="B94" s="53">
        <v>225000.00000000009</v>
      </c>
      <c r="C94" s="53">
        <v>75000.000000000029</v>
      </c>
      <c r="D94" s="53">
        <v>75000.000000000015</v>
      </c>
      <c r="E94" s="53">
        <v>75000.000000000015</v>
      </c>
    </row>
    <row r="95" spans="1:5" x14ac:dyDescent="0.3">
      <c r="A95" s="56" t="s">
        <v>115</v>
      </c>
      <c r="B95" s="53">
        <v>150000.00000000003</v>
      </c>
      <c r="C95" s="53">
        <v>75000.000000000015</v>
      </c>
      <c r="D95" s="53">
        <v>75000.000000000015</v>
      </c>
      <c r="E95" s="53">
        <v>75000.000000000015</v>
      </c>
    </row>
    <row r="96" spans="1:5" x14ac:dyDescent="0.3">
      <c r="A96" s="54" t="s">
        <v>112</v>
      </c>
      <c r="B96" s="53">
        <v>525000.00000000012</v>
      </c>
      <c r="C96" s="53">
        <v>75000.000000000015</v>
      </c>
      <c r="D96" s="53">
        <v>75000.000000000015</v>
      </c>
      <c r="E96" s="53">
        <v>75000.000000000015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M8" sqref="M8"/>
    </sheetView>
  </sheetViews>
  <sheetFormatPr defaultRowHeight="14.4" x14ac:dyDescent="0.3"/>
  <cols>
    <col min="1" max="1" width="12.5546875" customWidth="1"/>
    <col min="2" max="3" width="15.33203125" customWidth="1"/>
    <col min="4" max="4" width="7" customWidth="1"/>
    <col min="5" max="5" width="10.77734375" bestFit="1" customWidth="1"/>
    <col min="6" max="7" width="10.33203125" bestFit="1" customWidth="1"/>
    <col min="8" max="8" width="9.109375" customWidth="1"/>
    <col min="9" max="9" width="10.33203125" customWidth="1"/>
    <col min="10" max="10" width="10.33203125" bestFit="1" customWidth="1"/>
    <col min="11" max="11" width="8.77734375" customWidth="1"/>
    <col min="12" max="12" width="10.77734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5</v>
      </c>
      <c r="I1" t="s">
        <v>6</v>
      </c>
    </row>
    <row r="2" spans="1:11" x14ac:dyDescent="0.3">
      <c r="A2" s="60">
        <v>45219</v>
      </c>
      <c r="B2" t="s">
        <v>151</v>
      </c>
      <c r="C2" t="s">
        <v>151</v>
      </c>
      <c r="D2">
        <v>1</v>
      </c>
      <c r="E2">
        <v>71428.58</v>
      </c>
      <c r="F2">
        <v>1785.71</v>
      </c>
      <c r="G2">
        <v>1785.71</v>
      </c>
      <c r="H2">
        <f>SUM(E2:G2)</f>
        <v>75000.000000000015</v>
      </c>
      <c r="I2" t="s">
        <v>9</v>
      </c>
    </row>
    <row r="3" spans="1:11" x14ac:dyDescent="0.3">
      <c r="A3" s="60">
        <v>45226</v>
      </c>
      <c r="B3" t="s">
        <v>151</v>
      </c>
      <c r="C3" t="s">
        <v>151</v>
      </c>
      <c r="D3">
        <v>1</v>
      </c>
      <c r="E3">
        <v>71428.58</v>
      </c>
      <c r="F3">
        <v>1785.71</v>
      </c>
      <c r="G3">
        <v>1785.71</v>
      </c>
      <c r="H3">
        <f t="shared" ref="H3:H8" si="0">SUM(E3:G3)</f>
        <v>75000.000000000015</v>
      </c>
      <c r="I3" t="s">
        <v>9</v>
      </c>
    </row>
    <row r="4" spans="1:11" x14ac:dyDescent="0.3">
      <c r="A4" s="60">
        <v>45240</v>
      </c>
      <c r="B4" t="s">
        <v>151</v>
      </c>
      <c r="C4" t="s">
        <v>151</v>
      </c>
      <c r="D4">
        <v>1</v>
      </c>
      <c r="E4">
        <v>71428.58</v>
      </c>
      <c r="F4">
        <v>1785.71</v>
      </c>
      <c r="G4">
        <v>1785.71</v>
      </c>
      <c r="H4">
        <f t="shared" si="0"/>
        <v>75000.000000000015</v>
      </c>
      <c r="I4" t="s">
        <v>9</v>
      </c>
    </row>
    <row r="5" spans="1:11" x14ac:dyDescent="0.3">
      <c r="A5" s="60">
        <v>45243</v>
      </c>
      <c r="B5" t="s">
        <v>151</v>
      </c>
      <c r="C5" t="s">
        <v>151</v>
      </c>
      <c r="D5">
        <v>1</v>
      </c>
      <c r="E5">
        <v>71428.58</v>
      </c>
      <c r="F5">
        <v>1785.71</v>
      </c>
      <c r="G5">
        <v>1785.71</v>
      </c>
      <c r="H5">
        <f t="shared" si="0"/>
        <v>75000.000000000015</v>
      </c>
      <c r="I5" t="s">
        <v>9</v>
      </c>
    </row>
    <row r="6" spans="1:11" x14ac:dyDescent="0.3">
      <c r="A6" s="60">
        <v>45244</v>
      </c>
      <c r="B6" t="s">
        <v>151</v>
      </c>
      <c r="C6" t="s">
        <v>151</v>
      </c>
      <c r="D6">
        <v>1</v>
      </c>
      <c r="E6">
        <v>71428.58</v>
      </c>
      <c r="F6">
        <v>1785.71</v>
      </c>
      <c r="G6">
        <v>1785.71</v>
      </c>
      <c r="H6">
        <f t="shared" si="0"/>
        <v>75000.000000000015</v>
      </c>
      <c r="I6" t="s">
        <v>9</v>
      </c>
    </row>
    <row r="7" spans="1:11" x14ac:dyDescent="0.3">
      <c r="A7" s="60">
        <v>45288</v>
      </c>
      <c r="B7" t="s">
        <v>151</v>
      </c>
      <c r="C7" t="s">
        <v>151</v>
      </c>
      <c r="D7">
        <v>1</v>
      </c>
      <c r="E7">
        <v>71428.58</v>
      </c>
      <c r="F7">
        <v>1785.71</v>
      </c>
      <c r="G7">
        <v>1785.71</v>
      </c>
      <c r="H7">
        <f t="shared" si="0"/>
        <v>75000.000000000015</v>
      </c>
      <c r="I7" t="s">
        <v>9</v>
      </c>
    </row>
    <row r="8" spans="1:11" x14ac:dyDescent="0.3">
      <c r="A8" s="60">
        <v>45291</v>
      </c>
      <c r="B8" t="s">
        <v>151</v>
      </c>
      <c r="C8" t="s">
        <v>151</v>
      </c>
      <c r="D8">
        <v>1</v>
      </c>
      <c r="E8">
        <v>71428.58</v>
      </c>
      <c r="F8">
        <v>1785.71</v>
      </c>
      <c r="G8">
        <v>1785.71</v>
      </c>
      <c r="H8">
        <f t="shared" si="0"/>
        <v>75000.000000000015</v>
      </c>
      <c r="I8" t="s">
        <v>9</v>
      </c>
    </row>
    <row r="9" spans="1:11" x14ac:dyDescent="0.3">
      <c r="A9" s="58"/>
    </row>
    <row r="10" spans="1:11" x14ac:dyDescent="0.3">
      <c r="A10" s="58"/>
      <c r="K10">
        <f>SUM(H2:H8)</f>
        <v>525000.00000000012</v>
      </c>
    </row>
    <row r="11" spans="1:11" x14ac:dyDescent="0.3">
      <c r="A11" s="58"/>
    </row>
    <row r="12" spans="1:11" x14ac:dyDescent="0.3">
      <c r="A12" s="58"/>
    </row>
    <row r="14" spans="1:11" x14ac:dyDescent="0.3">
      <c r="A14" s="58"/>
    </row>
    <row r="15" spans="1:11" x14ac:dyDescent="0.3">
      <c r="A15" s="52" t="s">
        <v>117</v>
      </c>
      <c r="B15" t="s">
        <v>116</v>
      </c>
    </row>
    <row r="16" spans="1:11" x14ac:dyDescent="0.3">
      <c r="A16" s="54" t="s">
        <v>113</v>
      </c>
      <c r="B16" s="53">
        <v>150000.00000000003</v>
      </c>
    </row>
    <row r="17" spans="1:2" x14ac:dyDescent="0.3">
      <c r="A17" s="54" t="s">
        <v>114</v>
      </c>
      <c r="B17" s="53">
        <v>225000.00000000009</v>
      </c>
    </row>
    <row r="18" spans="1:2" x14ac:dyDescent="0.3">
      <c r="A18" s="54" t="s">
        <v>115</v>
      </c>
      <c r="B18" s="53">
        <v>150000.00000000003</v>
      </c>
    </row>
    <row r="19" spans="1:2" x14ac:dyDescent="0.3">
      <c r="A19" s="54" t="s">
        <v>112</v>
      </c>
      <c r="B19" s="53">
        <v>525000.00000000012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A10" workbookViewId="0">
      <selection activeCell="N1" sqref="N1"/>
    </sheetView>
  </sheetViews>
  <sheetFormatPr defaultRowHeight="15" customHeight="1" x14ac:dyDescent="0.3"/>
  <cols>
    <col min="1" max="3" width="8.88671875" style="20"/>
    <col min="4" max="4" width="12.109375" style="20" customWidth="1"/>
    <col min="5" max="16384" width="8.88671875" style="20"/>
  </cols>
  <sheetData>
    <row r="1" spans="1:14" ht="15" customHeight="1" x14ac:dyDescent="0.3">
      <c r="A1" s="18" t="s">
        <v>50</v>
      </c>
      <c r="B1" s="18" t="s">
        <v>152</v>
      </c>
      <c r="C1" s="18" t="s">
        <v>153</v>
      </c>
      <c r="D1" s="19" t="s">
        <v>154</v>
      </c>
      <c r="E1" s="18" t="s">
        <v>155</v>
      </c>
      <c r="F1" s="18" t="s">
        <v>51</v>
      </c>
      <c r="G1" s="18" t="s">
        <v>120</v>
      </c>
      <c r="H1" s="18" t="s">
        <v>52</v>
      </c>
      <c r="I1" s="18" t="s">
        <v>53</v>
      </c>
      <c r="J1" s="18" t="s">
        <v>54</v>
      </c>
      <c r="K1" s="18" t="s">
        <v>55</v>
      </c>
      <c r="L1" s="18" t="s">
        <v>56</v>
      </c>
      <c r="M1" s="18" t="s">
        <v>57</v>
      </c>
      <c r="N1" s="18" t="s">
        <v>58</v>
      </c>
    </row>
    <row r="2" spans="1:14" ht="15" customHeight="1" x14ac:dyDescent="0.3">
      <c r="A2" s="21">
        <v>45214</v>
      </c>
      <c r="B2" s="22">
        <v>2424</v>
      </c>
      <c r="C2" s="23" t="s">
        <v>59</v>
      </c>
      <c r="D2" s="24" t="s">
        <v>96</v>
      </c>
      <c r="E2" s="23" t="s">
        <v>60</v>
      </c>
      <c r="F2" s="25">
        <v>28740</v>
      </c>
      <c r="G2" s="25">
        <v>22453.24</v>
      </c>
      <c r="H2" s="25">
        <v>6286.9</v>
      </c>
      <c r="I2" s="26">
        <v>0</v>
      </c>
      <c r="J2" s="26">
        <v>0</v>
      </c>
      <c r="K2" s="26">
        <v>0</v>
      </c>
      <c r="L2" s="25">
        <v>6286.9</v>
      </c>
      <c r="M2" s="26">
        <v>0</v>
      </c>
      <c r="N2" s="26">
        <v>0</v>
      </c>
    </row>
    <row r="3" spans="1:14" ht="15" customHeight="1" x14ac:dyDescent="0.3">
      <c r="A3" s="27">
        <v>45224</v>
      </c>
      <c r="B3" s="28">
        <v>538</v>
      </c>
      <c r="C3" s="29" t="s">
        <v>61</v>
      </c>
      <c r="D3" s="30" t="s">
        <v>97</v>
      </c>
      <c r="E3" s="29" t="s">
        <v>62</v>
      </c>
      <c r="F3" s="31">
        <v>17050</v>
      </c>
      <c r="G3" s="31">
        <v>13320.2</v>
      </c>
      <c r="H3" s="31">
        <v>3729.66</v>
      </c>
      <c r="I3" s="32">
        <v>0</v>
      </c>
      <c r="J3" s="32">
        <v>0</v>
      </c>
      <c r="K3" s="32">
        <v>0</v>
      </c>
      <c r="L3" s="31">
        <v>3729.66</v>
      </c>
      <c r="M3" s="32">
        <v>0</v>
      </c>
      <c r="N3" s="32">
        <v>0</v>
      </c>
    </row>
    <row r="4" spans="1:14" ht="15" customHeight="1" x14ac:dyDescent="0.3">
      <c r="A4" s="27">
        <v>45226</v>
      </c>
      <c r="B4" s="29" t="s">
        <v>63</v>
      </c>
      <c r="C4" s="29" t="s">
        <v>64</v>
      </c>
      <c r="D4" s="30" t="s">
        <v>98</v>
      </c>
      <c r="E4" s="29" t="s">
        <v>65</v>
      </c>
      <c r="F4" s="31">
        <v>10168</v>
      </c>
      <c r="G4" s="31">
        <v>7944</v>
      </c>
      <c r="H4" s="31">
        <v>2224.3200000000002</v>
      </c>
      <c r="I4" s="32">
        <v>0</v>
      </c>
      <c r="J4" s="32">
        <v>0</v>
      </c>
      <c r="K4" s="32">
        <v>0</v>
      </c>
      <c r="L4" s="31">
        <v>2224.3200000000002</v>
      </c>
      <c r="M4" s="32">
        <v>0</v>
      </c>
      <c r="N4" s="32">
        <v>0</v>
      </c>
    </row>
    <row r="5" spans="1:14" ht="15" customHeight="1" x14ac:dyDescent="0.3">
      <c r="A5" s="27">
        <v>45230</v>
      </c>
      <c r="B5" s="28">
        <v>2620</v>
      </c>
      <c r="C5" s="29" t="s">
        <v>66</v>
      </c>
      <c r="D5" s="30" t="s">
        <v>96</v>
      </c>
      <c r="E5" s="29" t="s">
        <v>60</v>
      </c>
      <c r="F5" s="31">
        <v>37570</v>
      </c>
      <c r="G5" s="31">
        <v>29351.7</v>
      </c>
      <c r="H5" s="31">
        <v>8218.48</v>
      </c>
      <c r="I5" s="32">
        <v>0</v>
      </c>
      <c r="J5" s="32">
        <v>0</v>
      </c>
      <c r="K5" s="32">
        <v>0</v>
      </c>
      <c r="L5" s="31">
        <v>8218.48</v>
      </c>
      <c r="M5" s="32">
        <v>0</v>
      </c>
      <c r="N5" s="32">
        <v>0</v>
      </c>
    </row>
    <row r="6" spans="1:14" ht="15" customHeight="1" x14ac:dyDescent="0.3">
      <c r="A6" s="27">
        <v>45231</v>
      </c>
      <c r="B6" s="29" t="s">
        <v>67</v>
      </c>
      <c r="C6" s="29" t="s">
        <v>68</v>
      </c>
      <c r="D6" s="30" t="s">
        <v>99</v>
      </c>
      <c r="E6" s="29" t="s">
        <v>69</v>
      </c>
      <c r="F6" s="31">
        <v>22504</v>
      </c>
      <c r="G6" s="31">
        <v>19070.93</v>
      </c>
      <c r="H6" s="31">
        <v>3432.78</v>
      </c>
      <c r="I6" s="32">
        <v>0</v>
      </c>
      <c r="J6" s="32">
        <v>0</v>
      </c>
      <c r="K6" s="31">
        <v>3432.78</v>
      </c>
      <c r="L6" s="32">
        <v>0</v>
      </c>
      <c r="M6" s="32">
        <v>0</v>
      </c>
      <c r="N6" s="32">
        <v>0</v>
      </c>
    </row>
    <row r="7" spans="1:14" ht="15" customHeight="1" x14ac:dyDescent="0.3">
      <c r="A7" s="27">
        <v>45246</v>
      </c>
      <c r="B7" s="28">
        <v>116</v>
      </c>
      <c r="C7" s="29" t="s">
        <v>70</v>
      </c>
      <c r="D7" s="30" t="s">
        <v>100</v>
      </c>
      <c r="E7" s="29" t="s">
        <v>71</v>
      </c>
      <c r="F7" s="31">
        <v>15625</v>
      </c>
      <c r="G7" s="31">
        <v>12207.05</v>
      </c>
      <c r="H7" s="31">
        <v>3417.98</v>
      </c>
      <c r="I7" s="32">
        <v>0</v>
      </c>
      <c r="J7" s="32">
        <v>0</v>
      </c>
      <c r="K7" s="32">
        <v>0</v>
      </c>
      <c r="L7" s="31">
        <v>3417.98</v>
      </c>
      <c r="M7" s="32">
        <v>0</v>
      </c>
      <c r="N7" s="32">
        <v>0</v>
      </c>
    </row>
    <row r="8" spans="1:14" ht="15" customHeight="1" x14ac:dyDescent="0.3">
      <c r="A8" s="27">
        <v>45246</v>
      </c>
      <c r="B8" s="28">
        <v>117</v>
      </c>
      <c r="C8" s="29" t="s">
        <v>72</v>
      </c>
      <c r="D8" s="30" t="s">
        <v>100</v>
      </c>
      <c r="E8" s="29" t="s">
        <v>71</v>
      </c>
      <c r="F8" s="31">
        <v>1800</v>
      </c>
      <c r="G8" s="31">
        <v>1714.29</v>
      </c>
      <c r="H8" s="32">
        <v>85.72</v>
      </c>
      <c r="I8" s="32">
        <v>85.72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</row>
    <row r="9" spans="1:14" ht="15" customHeight="1" x14ac:dyDescent="0.3">
      <c r="A9" s="27">
        <v>45247</v>
      </c>
      <c r="B9" s="28">
        <v>591</v>
      </c>
      <c r="C9" s="29" t="s">
        <v>73</v>
      </c>
      <c r="D9" s="30" t="s">
        <v>97</v>
      </c>
      <c r="E9" s="29" t="s">
        <v>62</v>
      </c>
      <c r="F9" s="31">
        <v>20934</v>
      </c>
      <c r="G9" s="31">
        <v>16354.54</v>
      </c>
      <c r="H9" s="31">
        <v>4579.26</v>
      </c>
      <c r="I9" s="32">
        <v>0</v>
      </c>
      <c r="J9" s="32">
        <v>0</v>
      </c>
      <c r="K9" s="32">
        <v>0</v>
      </c>
      <c r="L9" s="31">
        <v>4579.26</v>
      </c>
      <c r="M9" s="32">
        <v>0</v>
      </c>
      <c r="N9" s="32">
        <v>0</v>
      </c>
    </row>
    <row r="10" spans="1:14" ht="15" customHeight="1" x14ac:dyDescent="0.3">
      <c r="A10" s="27">
        <v>45251</v>
      </c>
      <c r="B10" s="28">
        <v>2854</v>
      </c>
      <c r="C10" s="29" t="s">
        <v>74</v>
      </c>
      <c r="D10" s="30" t="s">
        <v>96</v>
      </c>
      <c r="E10" s="29" t="s">
        <v>60</v>
      </c>
      <c r="F10" s="31">
        <v>5430</v>
      </c>
      <c r="G10" s="31">
        <v>4242.2</v>
      </c>
      <c r="H10" s="31">
        <v>1187.82</v>
      </c>
      <c r="I10" s="32">
        <v>0</v>
      </c>
      <c r="J10" s="32">
        <v>0</v>
      </c>
      <c r="K10" s="32">
        <v>0</v>
      </c>
      <c r="L10" s="31">
        <v>1187.82</v>
      </c>
      <c r="M10" s="32">
        <v>0</v>
      </c>
      <c r="N10" s="32">
        <v>0</v>
      </c>
    </row>
    <row r="11" spans="1:14" ht="15" customHeight="1" x14ac:dyDescent="0.3">
      <c r="A11" s="27">
        <v>45252</v>
      </c>
      <c r="B11" s="29" t="s">
        <v>75</v>
      </c>
      <c r="C11" s="29" t="s">
        <v>76</v>
      </c>
      <c r="D11" s="30" t="s">
        <v>98</v>
      </c>
      <c r="E11" s="29" t="s">
        <v>65</v>
      </c>
      <c r="F11" s="31">
        <v>5833</v>
      </c>
      <c r="G11" s="31">
        <v>4557</v>
      </c>
      <c r="H11" s="31">
        <v>1275.96</v>
      </c>
      <c r="I11" s="32">
        <v>0</v>
      </c>
      <c r="J11" s="32">
        <v>0</v>
      </c>
      <c r="K11" s="32">
        <v>0</v>
      </c>
      <c r="L11" s="31">
        <v>1275.96</v>
      </c>
      <c r="M11" s="32">
        <v>0</v>
      </c>
      <c r="N11" s="32">
        <v>0</v>
      </c>
    </row>
    <row r="12" spans="1:14" ht="15" customHeight="1" x14ac:dyDescent="0.3">
      <c r="A12" s="27">
        <v>45258</v>
      </c>
      <c r="B12" s="28">
        <v>2943</v>
      </c>
      <c r="C12" s="29" t="s">
        <v>77</v>
      </c>
      <c r="D12" s="30" t="s">
        <v>96</v>
      </c>
      <c r="E12" s="29" t="s">
        <v>60</v>
      </c>
      <c r="F12" s="31">
        <v>4900</v>
      </c>
      <c r="G12" s="31">
        <v>3828.15</v>
      </c>
      <c r="H12" s="31">
        <v>1071.8800000000001</v>
      </c>
      <c r="I12" s="32">
        <v>0</v>
      </c>
      <c r="J12" s="32">
        <v>0</v>
      </c>
      <c r="K12" s="32">
        <v>0</v>
      </c>
      <c r="L12" s="31">
        <v>1071.8800000000001</v>
      </c>
      <c r="M12" s="32">
        <v>0</v>
      </c>
      <c r="N12" s="32">
        <v>0</v>
      </c>
    </row>
    <row r="13" spans="1:14" ht="15" customHeight="1" x14ac:dyDescent="0.3">
      <c r="A13" s="27">
        <v>45259</v>
      </c>
      <c r="B13" s="28">
        <v>2951</v>
      </c>
      <c r="C13" s="29" t="s">
        <v>78</v>
      </c>
      <c r="D13" s="30" t="s">
        <v>96</v>
      </c>
      <c r="E13" s="29" t="s">
        <v>60</v>
      </c>
      <c r="F13" s="31">
        <v>6525</v>
      </c>
      <c r="G13" s="31">
        <v>5097.6499999999996</v>
      </c>
      <c r="H13" s="31">
        <v>1427.34</v>
      </c>
      <c r="I13" s="32">
        <v>0</v>
      </c>
      <c r="J13" s="32">
        <v>0</v>
      </c>
      <c r="K13" s="32">
        <v>0</v>
      </c>
      <c r="L13" s="31">
        <v>1427.34</v>
      </c>
      <c r="M13" s="32">
        <v>0</v>
      </c>
      <c r="N13" s="32">
        <v>0</v>
      </c>
    </row>
    <row r="14" spans="1:14" ht="15" customHeight="1" x14ac:dyDescent="0.3">
      <c r="A14" s="27">
        <v>45261</v>
      </c>
      <c r="B14" s="28">
        <v>2974</v>
      </c>
      <c r="C14" s="29" t="s">
        <v>79</v>
      </c>
      <c r="D14" s="30" t="s">
        <v>96</v>
      </c>
      <c r="E14" s="29" t="s">
        <v>60</v>
      </c>
      <c r="F14" s="31">
        <v>11260</v>
      </c>
      <c r="G14" s="31">
        <v>8796.9</v>
      </c>
      <c r="H14" s="31">
        <v>2463.12</v>
      </c>
      <c r="I14" s="32">
        <v>0</v>
      </c>
      <c r="J14" s="32">
        <v>0</v>
      </c>
      <c r="K14" s="32">
        <v>0</v>
      </c>
      <c r="L14" s="31">
        <v>2463.12</v>
      </c>
      <c r="M14" s="32">
        <v>0</v>
      </c>
      <c r="N14" s="32">
        <v>0</v>
      </c>
    </row>
    <row r="15" spans="1:14" ht="15" customHeight="1" x14ac:dyDescent="0.3">
      <c r="A15" s="27">
        <v>45261</v>
      </c>
      <c r="B15" s="28">
        <v>2973</v>
      </c>
      <c r="C15" s="29" t="s">
        <v>80</v>
      </c>
      <c r="D15" s="30" t="s">
        <v>96</v>
      </c>
      <c r="E15" s="29" t="s">
        <v>60</v>
      </c>
      <c r="F15" s="31">
        <v>31005</v>
      </c>
      <c r="G15" s="31">
        <v>24222.69</v>
      </c>
      <c r="H15" s="31">
        <v>6782.34</v>
      </c>
      <c r="I15" s="32">
        <v>0</v>
      </c>
      <c r="J15" s="32">
        <v>0</v>
      </c>
      <c r="K15" s="32">
        <v>0</v>
      </c>
      <c r="L15" s="31">
        <v>6782.34</v>
      </c>
      <c r="M15" s="32">
        <v>0</v>
      </c>
      <c r="N15" s="32">
        <v>0</v>
      </c>
    </row>
    <row r="16" spans="1:14" ht="15" customHeight="1" x14ac:dyDescent="0.3">
      <c r="A16" s="27">
        <v>45263</v>
      </c>
      <c r="B16" s="28">
        <v>2996</v>
      </c>
      <c r="C16" s="29" t="s">
        <v>81</v>
      </c>
      <c r="D16" s="30" t="s">
        <v>96</v>
      </c>
      <c r="E16" s="29" t="s">
        <v>60</v>
      </c>
      <c r="F16" s="31">
        <v>6612</v>
      </c>
      <c r="G16" s="31">
        <v>5165.6400000000003</v>
      </c>
      <c r="H16" s="31">
        <v>1446.38</v>
      </c>
      <c r="I16" s="32">
        <v>0</v>
      </c>
      <c r="J16" s="32">
        <v>0</v>
      </c>
      <c r="K16" s="32">
        <v>0</v>
      </c>
      <c r="L16" s="31">
        <v>1446.38</v>
      </c>
      <c r="M16" s="32">
        <v>0</v>
      </c>
      <c r="N16" s="32">
        <v>0</v>
      </c>
    </row>
    <row r="17" spans="1:14" ht="15" customHeight="1" x14ac:dyDescent="0.3">
      <c r="A17" s="27">
        <v>45266</v>
      </c>
      <c r="B17" s="28">
        <v>134</v>
      </c>
      <c r="C17" s="29" t="s">
        <v>82</v>
      </c>
      <c r="D17" s="30" t="s">
        <v>100</v>
      </c>
      <c r="E17" s="29" t="s">
        <v>71</v>
      </c>
      <c r="F17" s="31">
        <v>15625</v>
      </c>
      <c r="G17" s="31">
        <v>12207.05</v>
      </c>
      <c r="H17" s="31">
        <v>3417.98</v>
      </c>
      <c r="I17" s="32">
        <v>0</v>
      </c>
      <c r="J17" s="32">
        <v>0</v>
      </c>
      <c r="K17" s="32">
        <v>0</v>
      </c>
      <c r="L17" s="31">
        <v>3417.98</v>
      </c>
      <c r="M17" s="32">
        <v>0</v>
      </c>
      <c r="N17" s="32">
        <v>0</v>
      </c>
    </row>
    <row r="18" spans="1:14" ht="15" customHeight="1" x14ac:dyDescent="0.3">
      <c r="A18" s="27">
        <v>45266</v>
      </c>
      <c r="B18" s="28">
        <v>135</v>
      </c>
      <c r="C18" s="29" t="s">
        <v>83</v>
      </c>
      <c r="D18" s="30" t="s">
        <v>100</v>
      </c>
      <c r="E18" s="29" t="s">
        <v>71</v>
      </c>
      <c r="F18" s="31">
        <v>2100</v>
      </c>
      <c r="G18" s="31">
        <v>2000</v>
      </c>
      <c r="H18" s="32">
        <v>100</v>
      </c>
      <c r="I18" s="32">
        <v>100</v>
      </c>
      <c r="J18" s="32">
        <v>0</v>
      </c>
      <c r="K18" s="32">
        <v>0</v>
      </c>
      <c r="L18" s="32">
        <v>0</v>
      </c>
      <c r="M18" s="32">
        <v>0</v>
      </c>
      <c r="N18" s="32">
        <v>0</v>
      </c>
    </row>
    <row r="19" spans="1:14" ht="15" customHeight="1" x14ac:dyDescent="0.3">
      <c r="A19" s="27">
        <v>45269</v>
      </c>
      <c r="B19" s="28">
        <v>689</v>
      </c>
      <c r="C19" s="29" t="s">
        <v>84</v>
      </c>
      <c r="D19" s="30" t="s">
        <v>97</v>
      </c>
      <c r="E19" s="29" t="s">
        <v>62</v>
      </c>
      <c r="F19" s="31">
        <v>14600</v>
      </c>
      <c r="G19" s="31">
        <v>11406.2</v>
      </c>
      <c r="H19" s="31">
        <v>3193.74</v>
      </c>
      <c r="I19" s="32">
        <v>0</v>
      </c>
      <c r="J19" s="32">
        <v>0</v>
      </c>
      <c r="K19" s="32">
        <v>0</v>
      </c>
      <c r="L19" s="31">
        <v>3193.74</v>
      </c>
      <c r="M19" s="32">
        <v>0</v>
      </c>
      <c r="N19" s="32">
        <v>0</v>
      </c>
    </row>
    <row r="20" spans="1:14" ht="15" customHeight="1" x14ac:dyDescent="0.3">
      <c r="A20" s="27">
        <v>45271</v>
      </c>
      <c r="B20" s="28">
        <v>3110</v>
      </c>
      <c r="C20" s="29" t="s">
        <v>85</v>
      </c>
      <c r="D20" s="30" t="s">
        <v>96</v>
      </c>
      <c r="E20" s="29" t="s">
        <v>60</v>
      </c>
      <c r="F20" s="31">
        <v>28770</v>
      </c>
      <c r="G20" s="31">
        <v>22476.62</v>
      </c>
      <c r="H20" s="31">
        <v>6293.44</v>
      </c>
      <c r="I20" s="32">
        <v>0</v>
      </c>
      <c r="J20" s="32">
        <v>0</v>
      </c>
      <c r="K20" s="32">
        <v>0</v>
      </c>
      <c r="L20" s="31">
        <v>6293.44</v>
      </c>
      <c r="M20" s="32">
        <v>0</v>
      </c>
      <c r="N20" s="32">
        <v>0</v>
      </c>
    </row>
    <row r="21" spans="1:14" ht="15" customHeight="1" x14ac:dyDescent="0.3">
      <c r="A21" s="27">
        <v>45273</v>
      </c>
      <c r="B21" s="29" t="s">
        <v>86</v>
      </c>
      <c r="C21" s="29" t="s">
        <v>87</v>
      </c>
      <c r="D21" s="30" t="s">
        <v>98</v>
      </c>
      <c r="E21" s="29" t="s">
        <v>65</v>
      </c>
      <c r="F21" s="31">
        <v>10964</v>
      </c>
      <c r="G21" s="31">
        <v>8566</v>
      </c>
      <c r="H21" s="31">
        <v>2398.48</v>
      </c>
      <c r="I21" s="32">
        <v>0</v>
      </c>
      <c r="J21" s="32">
        <v>0</v>
      </c>
      <c r="K21" s="32">
        <v>0</v>
      </c>
      <c r="L21" s="31">
        <v>2398.48</v>
      </c>
      <c r="M21" s="32">
        <v>0</v>
      </c>
      <c r="N21" s="32">
        <v>0</v>
      </c>
    </row>
    <row r="22" spans="1:14" ht="15" customHeight="1" x14ac:dyDescent="0.3">
      <c r="A22" s="27">
        <v>45274</v>
      </c>
      <c r="B22" s="28">
        <v>630</v>
      </c>
      <c r="C22" s="29" t="s">
        <v>88</v>
      </c>
      <c r="D22" s="30" t="s">
        <v>101</v>
      </c>
      <c r="E22" s="30"/>
      <c r="F22" s="31">
        <v>20138</v>
      </c>
      <c r="G22" s="31">
        <v>17065.8</v>
      </c>
      <c r="H22" s="31">
        <v>3071.84</v>
      </c>
      <c r="I22" s="32">
        <v>0</v>
      </c>
      <c r="J22" s="32">
        <v>0</v>
      </c>
      <c r="K22" s="31">
        <v>3071.84</v>
      </c>
      <c r="L22" s="32">
        <v>0</v>
      </c>
      <c r="M22" s="32">
        <v>0</v>
      </c>
      <c r="N22" s="32">
        <v>0</v>
      </c>
    </row>
    <row r="23" spans="1:14" ht="15" customHeight="1" x14ac:dyDescent="0.3">
      <c r="A23" s="27">
        <v>45282</v>
      </c>
      <c r="B23" s="28">
        <v>3233</v>
      </c>
      <c r="C23" s="29" t="s">
        <v>89</v>
      </c>
      <c r="D23" s="30" t="s">
        <v>96</v>
      </c>
      <c r="E23" s="29" t="s">
        <v>60</v>
      </c>
      <c r="F23" s="31">
        <v>40110</v>
      </c>
      <c r="G23" s="31">
        <v>32161.91</v>
      </c>
      <c r="H23" s="31">
        <v>7948.1</v>
      </c>
      <c r="I23" s="32">
        <v>0</v>
      </c>
      <c r="J23" s="32">
        <v>0</v>
      </c>
      <c r="K23" s="31">
        <v>1902.96</v>
      </c>
      <c r="L23" s="31">
        <v>6045.14</v>
      </c>
      <c r="M23" s="32">
        <v>0</v>
      </c>
      <c r="N23" s="32">
        <v>0</v>
      </c>
    </row>
    <row r="24" spans="1:14" ht="15" customHeight="1" x14ac:dyDescent="0.3">
      <c r="A24" s="27">
        <v>45284</v>
      </c>
      <c r="B24" s="28">
        <v>3264</v>
      </c>
      <c r="C24" s="29" t="s">
        <v>90</v>
      </c>
      <c r="D24" s="30" t="s">
        <v>96</v>
      </c>
      <c r="E24" s="29" t="s">
        <v>60</v>
      </c>
      <c r="F24" s="31">
        <v>10400</v>
      </c>
      <c r="G24" s="31">
        <v>8125</v>
      </c>
      <c r="H24" s="31">
        <v>2275</v>
      </c>
      <c r="I24" s="32">
        <v>0</v>
      </c>
      <c r="J24" s="32">
        <v>0</v>
      </c>
      <c r="K24" s="32">
        <v>0</v>
      </c>
      <c r="L24" s="31">
        <v>2275</v>
      </c>
      <c r="M24" s="32">
        <v>0</v>
      </c>
      <c r="N24" s="32">
        <v>0</v>
      </c>
    </row>
    <row r="25" spans="1:14" ht="15" customHeight="1" x14ac:dyDescent="0.3">
      <c r="A25" s="27">
        <v>45285</v>
      </c>
      <c r="B25" s="29" t="s">
        <v>91</v>
      </c>
      <c r="C25" s="29" t="s">
        <v>92</v>
      </c>
      <c r="D25" s="30" t="s">
        <v>98</v>
      </c>
      <c r="E25" s="29" t="s">
        <v>65</v>
      </c>
      <c r="F25" s="31">
        <v>6660</v>
      </c>
      <c r="G25" s="31">
        <v>5203</v>
      </c>
      <c r="H25" s="31">
        <v>1456.84</v>
      </c>
      <c r="I25" s="32">
        <v>0</v>
      </c>
      <c r="J25" s="32">
        <v>0</v>
      </c>
      <c r="K25" s="32">
        <v>0</v>
      </c>
      <c r="L25" s="31">
        <v>1456.84</v>
      </c>
      <c r="M25" s="32">
        <v>0</v>
      </c>
      <c r="N25" s="32">
        <v>0</v>
      </c>
    </row>
    <row r="26" spans="1:14" ht="15" customHeight="1" x14ac:dyDescent="0.3">
      <c r="A26" s="27">
        <v>45288</v>
      </c>
      <c r="B26" s="29" t="s">
        <v>93</v>
      </c>
      <c r="C26" s="29" t="s">
        <v>94</v>
      </c>
      <c r="D26" s="30" t="s">
        <v>98</v>
      </c>
      <c r="E26" s="29" t="s">
        <v>65</v>
      </c>
      <c r="F26" s="31">
        <v>11197</v>
      </c>
      <c r="G26" s="31">
        <v>8748</v>
      </c>
      <c r="H26" s="31">
        <v>2449.44</v>
      </c>
      <c r="I26" s="32">
        <v>0</v>
      </c>
      <c r="J26" s="32">
        <v>0</v>
      </c>
      <c r="K26" s="32">
        <v>0</v>
      </c>
      <c r="L26" s="31">
        <v>2449.44</v>
      </c>
      <c r="M26" s="32">
        <v>0</v>
      </c>
      <c r="N26" s="32">
        <v>0</v>
      </c>
    </row>
    <row r="27" spans="1:14" ht="15" customHeight="1" x14ac:dyDescent="0.3">
      <c r="A27" s="33">
        <v>45288</v>
      </c>
      <c r="B27" s="34">
        <v>755</v>
      </c>
      <c r="C27" s="35" t="s">
        <v>95</v>
      </c>
      <c r="D27" s="36" t="s">
        <v>97</v>
      </c>
      <c r="E27" s="35" t="s">
        <v>62</v>
      </c>
      <c r="F27" s="37">
        <v>8280</v>
      </c>
      <c r="G27" s="37">
        <v>6468.72</v>
      </c>
      <c r="H27" s="37">
        <v>1811.24</v>
      </c>
      <c r="I27" s="38">
        <v>0</v>
      </c>
      <c r="J27" s="38">
        <v>0</v>
      </c>
      <c r="K27" s="38">
        <v>0</v>
      </c>
      <c r="L27" s="37">
        <v>1811.24</v>
      </c>
      <c r="M27" s="38">
        <v>0</v>
      </c>
      <c r="N27" s="38">
        <v>0</v>
      </c>
    </row>
    <row r="29" spans="1:14" s="40" customFormat="1" ht="15" customHeight="1" x14ac:dyDescent="0.3">
      <c r="A29" s="17" t="s">
        <v>102</v>
      </c>
      <c r="B29" s="39"/>
      <c r="C29" s="39"/>
      <c r="D29" s="39"/>
      <c r="E29" s="39"/>
      <c r="F29" s="15">
        <f>SUM(F1:F27)</f>
        <v>394800</v>
      </c>
      <c r="G29" s="14">
        <f>SUM(G1:G27)</f>
        <v>312754.48</v>
      </c>
      <c r="H29" s="15">
        <f>SUM(H2:H27)</f>
        <v>82046.040000000008</v>
      </c>
      <c r="I29" s="16">
        <f>SUM(I2:I27)</f>
        <v>185.72</v>
      </c>
      <c r="J29" s="16">
        <v>0</v>
      </c>
      <c r="K29" s="15">
        <f>SUM(K2:K27)</f>
        <v>8407.5800000000017</v>
      </c>
      <c r="L29" s="15">
        <f>SUM(L2:L28)</f>
        <v>73452.740000000005</v>
      </c>
      <c r="M29" s="16">
        <v>0</v>
      </c>
      <c r="N29" s="16">
        <v>0</v>
      </c>
    </row>
  </sheetData>
  <autoFilter ref="A1:N3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abSelected="1" workbookViewId="0">
      <selection sqref="A1:B24"/>
    </sheetView>
  </sheetViews>
  <sheetFormatPr defaultRowHeight="14.4" x14ac:dyDescent="0.3"/>
  <cols>
    <col min="1" max="1" width="14.33203125" customWidth="1"/>
    <col min="2" max="2" width="15.33203125" customWidth="1"/>
    <col min="3" max="70" width="10.33203125" customWidth="1"/>
    <col min="71" max="71" width="11" customWidth="1"/>
    <col min="72" max="73" width="10.33203125" bestFit="1" customWidth="1"/>
    <col min="74" max="74" width="8.77734375" customWidth="1"/>
    <col min="75" max="75" width="10.77734375" bestFit="1" customWidth="1"/>
  </cols>
  <sheetData>
    <row r="1" spans="1:2" x14ac:dyDescent="0.3">
      <c r="A1" s="52" t="s">
        <v>117</v>
      </c>
      <c r="B1" t="s">
        <v>116</v>
      </c>
    </row>
    <row r="2" spans="1:2" x14ac:dyDescent="0.3">
      <c r="A2" s="54" t="s">
        <v>113</v>
      </c>
      <c r="B2" s="53">
        <v>140441.65500000003</v>
      </c>
    </row>
    <row r="3" spans="1:2" x14ac:dyDescent="0.3">
      <c r="A3" s="55">
        <v>45201</v>
      </c>
      <c r="B3" s="53">
        <v>12304.955</v>
      </c>
    </row>
    <row r="4" spans="1:2" x14ac:dyDescent="0.3">
      <c r="A4" s="55">
        <v>45203</v>
      </c>
      <c r="B4" s="53">
        <v>4802.32</v>
      </c>
    </row>
    <row r="5" spans="1:2" x14ac:dyDescent="0.3">
      <c r="A5" s="55">
        <v>45204</v>
      </c>
      <c r="B5" s="53">
        <v>7222.2</v>
      </c>
    </row>
    <row r="6" spans="1:2" x14ac:dyDescent="0.3">
      <c r="A6" s="55">
        <v>45205</v>
      </c>
      <c r="B6" s="53">
        <v>3876.84</v>
      </c>
    </row>
    <row r="7" spans="1:2" x14ac:dyDescent="0.3">
      <c r="A7" s="55">
        <v>45206</v>
      </c>
      <c r="B7" s="53">
        <v>11120.919999999998</v>
      </c>
    </row>
    <row r="8" spans="1:2" x14ac:dyDescent="0.3">
      <c r="A8" s="55">
        <v>45207</v>
      </c>
      <c r="B8" s="53">
        <v>13016.74</v>
      </c>
    </row>
    <row r="9" spans="1:2" x14ac:dyDescent="0.3">
      <c r="A9" s="55">
        <v>45210</v>
      </c>
      <c r="B9" s="53">
        <v>3952.14</v>
      </c>
    </row>
    <row r="10" spans="1:2" x14ac:dyDescent="0.3">
      <c r="A10" s="55">
        <v>45211</v>
      </c>
      <c r="B10" s="53">
        <v>9315.260000000002</v>
      </c>
    </row>
    <row r="11" spans="1:2" x14ac:dyDescent="0.3">
      <c r="A11" s="55">
        <v>45212</v>
      </c>
      <c r="B11" s="53">
        <v>1643.44</v>
      </c>
    </row>
    <row r="12" spans="1:2" x14ac:dyDescent="0.3">
      <c r="A12" s="55">
        <v>45213</v>
      </c>
      <c r="B12" s="53">
        <v>6239.16</v>
      </c>
    </row>
    <row r="13" spans="1:2" x14ac:dyDescent="0.3">
      <c r="A13" s="55">
        <v>45215</v>
      </c>
      <c r="B13" s="53">
        <v>5024.08</v>
      </c>
    </row>
    <row r="14" spans="1:2" x14ac:dyDescent="0.3">
      <c r="A14" s="55">
        <v>45217</v>
      </c>
      <c r="B14" s="53">
        <v>9057.8200000000015</v>
      </c>
    </row>
    <row r="15" spans="1:2" x14ac:dyDescent="0.3">
      <c r="A15" s="55">
        <v>45219</v>
      </c>
      <c r="B15" s="53">
        <v>15618.759999999998</v>
      </c>
    </row>
    <row r="16" spans="1:2" x14ac:dyDescent="0.3">
      <c r="A16" s="55">
        <v>45220</v>
      </c>
      <c r="B16" s="53">
        <v>1151.8800000000001</v>
      </c>
    </row>
    <row r="17" spans="1:2" x14ac:dyDescent="0.3">
      <c r="A17" s="55">
        <v>45222</v>
      </c>
      <c r="B17" s="53">
        <v>7851.94</v>
      </c>
    </row>
    <row r="18" spans="1:2" x14ac:dyDescent="0.3">
      <c r="A18" s="55">
        <v>45223</v>
      </c>
      <c r="B18" s="53">
        <v>7132.18</v>
      </c>
    </row>
    <row r="19" spans="1:2" x14ac:dyDescent="0.3">
      <c r="A19" s="55">
        <v>45224</v>
      </c>
      <c r="B19" s="53">
        <v>1876.54</v>
      </c>
    </row>
    <row r="20" spans="1:2" x14ac:dyDescent="0.3">
      <c r="A20" s="55">
        <v>45225</v>
      </c>
      <c r="B20" s="53">
        <v>2239.06</v>
      </c>
    </row>
    <row r="21" spans="1:2" x14ac:dyDescent="0.3">
      <c r="A21" s="55">
        <v>45226</v>
      </c>
      <c r="B21" s="53">
        <v>3739.06</v>
      </c>
    </row>
    <row r="22" spans="1:2" x14ac:dyDescent="0.3">
      <c r="A22" s="55">
        <v>45227</v>
      </c>
      <c r="B22" s="53">
        <v>10840.32</v>
      </c>
    </row>
    <row r="23" spans="1:2" x14ac:dyDescent="0.3">
      <c r="A23" s="55">
        <v>45228</v>
      </c>
      <c r="B23" s="53">
        <v>500</v>
      </c>
    </row>
    <row r="24" spans="1:2" x14ac:dyDescent="0.3">
      <c r="A24" s="55">
        <v>45229</v>
      </c>
      <c r="B24" s="53">
        <v>1916.04</v>
      </c>
    </row>
    <row r="25" spans="1:2" x14ac:dyDescent="0.3">
      <c r="A25" s="54" t="s">
        <v>114</v>
      </c>
      <c r="B25" s="53">
        <v>146478.95000000001</v>
      </c>
    </row>
    <row r="26" spans="1:2" x14ac:dyDescent="0.3">
      <c r="A26" s="55">
        <v>45231</v>
      </c>
      <c r="B26" s="53">
        <v>4286.08</v>
      </c>
    </row>
    <row r="27" spans="1:2" x14ac:dyDescent="0.3">
      <c r="A27" s="55">
        <v>45232</v>
      </c>
      <c r="B27" s="53">
        <v>5356.76</v>
      </c>
    </row>
    <row r="28" spans="1:2" x14ac:dyDescent="0.3">
      <c r="A28" s="55">
        <v>45233</v>
      </c>
      <c r="B28" s="53">
        <v>6271.26</v>
      </c>
    </row>
    <row r="29" spans="1:2" x14ac:dyDescent="0.3">
      <c r="A29" s="55">
        <v>45234</v>
      </c>
      <c r="B29" s="53">
        <v>8382.1</v>
      </c>
    </row>
    <row r="30" spans="1:2" x14ac:dyDescent="0.3">
      <c r="A30" s="55">
        <v>45235</v>
      </c>
      <c r="B30" s="53">
        <v>1539.8399999999997</v>
      </c>
    </row>
    <row r="31" spans="1:2" x14ac:dyDescent="0.3">
      <c r="A31" s="55">
        <v>45236</v>
      </c>
      <c r="B31" s="53">
        <v>1000</v>
      </c>
    </row>
    <row r="32" spans="1:2" x14ac:dyDescent="0.3">
      <c r="A32" s="55">
        <v>45237</v>
      </c>
      <c r="B32" s="53">
        <v>9047.8000000000011</v>
      </c>
    </row>
    <row r="33" spans="1:2" x14ac:dyDescent="0.3">
      <c r="A33" s="55">
        <v>45238</v>
      </c>
      <c r="B33" s="53">
        <v>3379.1200000000003</v>
      </c>
    </row>
    <row r="34" spans="1:2" x14ac:dyDescent="0.3">
      <c r="A34" s="55">
        <v>45239</v>
      </c>
      <c r="B34" s="53">
        <v>21110.86</v>
      </c>
    </row>
    <row r="35" spans="1:2" x14ac:dyDescent="0.3">
      <c r="A35" s="55">
        <v>45240</v>
      </c>
      <c r="B35" s="53">
        <v>6767.78</v>
      </c>
    </row>
    <row r="36" spans="1:2" x14ac:dyDescent="0.3">
      <c r="A36" s="55">
        <v>45241</v>
      </c>
      <c r="B36" s="53">
        <v>3892.8500000000004</v>
      </c>
    </row>
    <row r="37" spans="1:2" x14ac:dyDescent="0.3">
      <c r="A37" s="55">
        <v>45245</v>
      </c>
      <c r="B37" s="53">
        <v>2595.62</v>
      </c>
    </row>
    <row r="38" spans="1:2" x14ac:dyDescent="0.3">
      <c r="A38" s="55">
        <v>45246</v>
      </c>
      <c r="B38" s="53">
        <v>7715.12</v>
      </c>
    </row>
    <row r="39" spans="1:2" x14ac:dyDescent="0.3">
      <c r="A39" s="55">
        <v>45247</v>
      </c>
      <c r="B39" s="53">
        <v>1679.16</v>
      </c>
    </row>
    <row r="40" spans="1:2" x14ac:dyDescent="0.3">
      <c r="A40" s="55">
        <v>45249</v>
      </c>
      <c r="B40" s="53">
        <v>2579.16</v>
      </c>
    </row>
    <row r="41" spans="1:2" x14ac:dyDescent="0.3">
      <c r="A41" s="55">
        <v>45250</v>
      </c>
      <c r="B41" s="53">
        <v>7603.66</v>
      </c>
    </row>
    <row r="42" spans="1:2" x14ac:dyDescent="0.3">
      <c r="A42" s="55">
        <v>45251</v>
      </c>
      <c r="B42" s="53">
        <v>2741.22</v>
      </c>
    </row>
    <row r="43" spans="1:2" x14ac:dyDescent="0.3">
      <c r="A43" s="55">
        <v>45252</v>
      </c>
      <c r="B43" s="53">
        <v>5543.14</v>
      </c>
    </row>
    <row r="44" spans="1:2" x14ac:dyDescent="0.3">
      <c r="A44" s="55">
        <v>45253</v>
      </c>
      <c r="B44" s="53">
        <v>3895.2599999999998</v>
      </c>
    </row>
    <row r="45" spans="1:2" x14ac:dyDescent="0.3">
      <c r="A45" s="55">
        <v>45254</v>
      </c>
      <c r="B45" s="53">
        <v>7634.06</v>
      </c>
    </row>
    <row r="46" spans="1:2" x14ac:dyDescent="0.3">
      <c r="A46" s="55">
        <v>45255</v>
      </c>
      <c r="B46" s="53">
        <v>5621.8</v>
      </c>
    </row>
    <row r="47" spans="1:2" x14ac:dyDescent="0.3">
      <c r="A47" s="55">
        <v>45256</v>
      </c>
      <c r="B47" s="53">
        <v>5041.1000000000004</v>
      </c>
    </row>
    <row r="48" spans="1:2" x14ac:dyDescent="0.3">
      <c r="A48" s="55">
        <v>45257</v>
      </c>
      <c r="B48" s="53">
        <v>8918.260000000002</v>
      </c>
    </row>
    <row r="49" spans="1:2" x14ac:dyDescent="0.3">
      <c r="A49" s="55">
        <v>45258</v>
      </c>
      <c r="B49" s="53">
        <v>6202.56</v>
      </c>
    </row>
    <row r="50" spans="1:2" x14ac:dyDescent="0.3">
      <c r="A50" s="55">
        <v>45260</v>
      </c>
      <c r="B50" s="53">
        <v>7674.38</v>
      </c>
    </row>
    <row r="51" spans="1:2" x14ac:dyDescent="0.3">
      <c r="A51" s="54" t="s">
        <v>115</v>
      </c>
      <c r="B51" s="53">
        <v>190115.13500000004</v>
      </c>
    </row>
    <row r="52" spans="1:2" x14ac:dyDescent="0.3">
      <c r="A52" s="55">
        <v>45261</v>
      </c>
      <c r="B52" s="53">
        <v>9684.06</v>
      </c>
    </row>
    <row r="53" spans="1:2" x14ac:dyDescent="0.3">
      <c r="A53" s="55">
        <v>45262</v>
      </c>
      <c r="B53" s="53">
        <v>6333.7</v>
      </c>
    </row>
    <row r="54" spans="1:2" x14ac:dyDescent="0.3">
      <c r="A54" s="55">
        <v>45263</v>
      </c>
      <c r="B54" s="53">
        <v>9620.9199999999983</v>
      </c>
    </row>
    <row r="55" spans="1:2" x14ac:dyDescent="0.3">
      <c r="A55" s="55">
        <v>45264</v>
      </c>
      <c r="B55" s="53">
        <v>7606.42</v>
      </c>
    </row>
    <row r="56" spans="1:2" x14ac:dyDescent="0.3">
      <c r="A56" s="55">
        <v>45266</v>
      </c>
      <c r="B56" s="53">
        <v>16126.319999999998</v>
      </c>
    </row>
    <row r="57" spans="1:2" x14ac:dyDescent="0.3">
      <c r="A57" s="55">
        <v>45267</v>
      </c>
      <c r="B57" s="53">
        <v>9604.52</v>
      </c>
    </row>
    <row r="58" spans="1:2" x14ac:dyDescent="0.3">
      <c r="A58" s="55">
        <v>45268</v>
      </c>
      <c r="B58" s="53">
        <v>9938.1</v>
      </c>
    </row>
    <row r="59" spans="1:2" x14ac:dyDescent="0.3">
      <c r="A59" s="55">
        <v>45269</v>
      </c>
      <c r="B59" s="53">
        <v>9301.26</v>
      </c>
    </row>
    <row r="60" spans="1:2" x14ac:dyDescent="0.3">
      <c r="A60" s="55">
        <v>45271</v>
      </c>
      <c r="B60" s="53">
        <v>7115.06</v>
      </c>
    </row>
    <row r="61" spans="1:2" x14ac:dyDescent="0.3">
      <c r="A61" s="55">
        <v>45272</v>
      </c>
      <c r="B61" s="53">
        <v>7239.34</v>
      </c>
    </row>
    <row r="62" spans="1:2" x14ac:dyDescent="0.3">
      <c r="A62" s="55">
        <v>45273</v>
      </c>
      <c r="B62" s="53">
        <v>9229.9150000000009</v>
      </c>
    </row>
    <row r="63" spans="1:2" x14ac:dyDescent="0.3">
      <c r="A63" s="55">
        <v>45275</v>
      </c>
      <c r="B63" s="53">
        <v>10987.82</v>
      </c>
    </row>
    <row r="64" spans="1:2" x14ac:dyDescent="0.3">
      <c r="A64" s="55">
        <v>45276</v>
      </c>
      <c r="B64" s="53">
        <v>9141.0199999999986</v>
      </c>
    </row>
    <row r="65" spans="1:2" x14ac:dyDescent="0.3">
      <c r="A65" s="55">
        <v>45277</v>
      </c>
      <c r="B65" s="53">
        <v>7193.1399999999994</v>
      </c>
    </row>
    <row r="66" spans="1:2" x14ac:dyDescent="0.3">
      <c r="A66" s="55">
        <v>45278</v>
      </c>
      <c r="B66" s="53">
        <v>6706.68</v>
      </c>
    </row>
    <row r="67" spans="1:2" x14ac:dyDescent="0.3">
      <c r="A67" s="55">
        <v>45280</v>
      </c>
      <c r="B67" s="53">
        <v>6949.2800000000007</v>
      </c>
    </row>
    <row r="68" spans="1:2" x14ac:dyDescent="0.3">
      <c r="A68" s="55">
        <v>45281</v>
      </c>
      <c r="B68" s="53">
        <v>10764.64</v>
      </c>
    </row>
    <row r="69" spans="1:2" x14ac:dyDescent="0.3">
      <c r="A69" s="55">
        <v>45283</v>
      </c>
      <c r="B69" s="53">
        <v>8649.5</v>
      </c>
    </row>
    <row r="70" spans="1:2" x14ac:dyDescent="0.3">
      <c r="A70" s="55">
        <v>45286</v>
      </c>
      <c r="B70" s="53">
        <v>8068.7199999999993</v>
      </c>
    </row>
    <row r="71" spans="1:2" x14ac:dyDescent="0.3">
      <c r="A71" s="55">
        <v>45289</v>
      </c>
      <c r="B71" s="53">
        <v>13377.840000000004</v>
      </c>
    </row>
    <row r="72" spans="1:2" x14ac:dyDescent="0.3">
      <c r="A72" s="55">
        <v>45290</v>
      </c>
      <c r="B72" s="53">
        <v>4066.5600000000004</v>
      </c>
    </row>
    <row r="73" spans="1:2" x14ac:dyDescent="0.3">
      <c r="A73" s="55">
        <v>45291</v>
      </c>
      <c r="B73" s="53">
        <v>2410.3200000000006</v>
      </c>
    </row>
    <row r="74" spans="1:2" x14ac:dyDescent="0.3">
      <c r="A74" s="54" t="s">
        <v>112</v>
      </c>
      <c r="B74" s="53">
        <v>477035.74000000005</v>
      </c>
    </row>
    <row r="79" spans="1:2" x14ac:dyDescent="0.3">
      <c r="A79" s="52" t="s">
        <v>117</v>
      </c>
      <c r="B79" t="s">
        <v>116</v>
      </c>
    </row>
    <row r="80" spans="1:2" x14ac:dyDescent="0.3">
      <c r="A80" s="54" t="s">
        <v>113</v>
      </c>
      <c r="B80" s="53">
        <v>140441.65500000003</v>
      </c>
    </row>
    <row r="81" spans="1:2" x14ac:dyDescent="0.3">
      <c r="A81" s="54" t="s">
        <v>114</v>
      </c>
      <c r="B81" s="53">
        <v>146478.95000000001</v>
      </c>
    </row>
    <row r="82" spans="1:2" x14ac:dyDescent="0.3">
      <c r="A82" s="54" t="s">
        <v>115</v>
      </c>
      <c r="B82" s="53">
        <v>190115.13500000004</v>
      </c>
    </row>
    <row r="83" spans="1:2" x14ac:dyDescent="0.3">
      <c r="A83" s="54" t="s">
        <v>112</v>
      </c>
      <c r="B83" s="53">
        <v>477035.74000000005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topLeftCell="A91" workbookViewId="0">
      <selection activeCell="A114" sqref="A114"/>
    </sheetView>
  </sheetViews>
  <sheetFormatPr defaultRowHeight="14.4" x14ac:dyDescent="0.3"/>
  <cols>
    <col min="1" max="1" width="19.33203125" customWidth="1"/>
    <col min="2" max="3" width="15.33203125" customWidth="1"/>
    <col min="4" max="4" width="10.77734375" customWidth="1"/>
    <col min="5" max="5" width="4" customWidth="1"/>
    <col min="6" max="6" width="10.77734375" bestFit="1" customWidth="1"/>
  </cols>
  <sheetData>
    <row r="1" spans="1:2" x14ac:dyDescent="0.3">
      <c r="A1" s="52" t="s">
        <v>117</v>
      </c>
      <c r="B1" t="s">
        <v>116</v>
      </c>
    </row>
    <row r="2" spans="1:2" x14ac:dyDescent="0.3">
      <c r="A2" s="54" t="s">
        <v>108</v>
      </c>
      <c r="B2" s="53">
        <v>77854.320000000022</v>
      </c>
    </row>
    <row r="3" spans="1:2" x14ac:dyDescent="0.3">
      <c r="A3" s="54" t="s">
        <v>43</v>
      </c>
      <c r="B3" s="53">
        <v>35464.720000000001</v>
      </c>
    </row>
    <row r="4" spans="1:2" x14ac:dyDescent="0.3">
      <c r="A4" s="54" t="s">
        <v>103</v>
      </c>
      <c r="B4" s="53">
        <v>52786.619999999988</v>
      </c>
    </row>
    <row r="5" spans="1:2" x14ac:dyDescent="0.3">
      <c r="A5" s="54" t="s">
        <v>107</v>
      </c>
      <c r="B5" s="53">
        <v>67958.12999999999</v>
      </c>
    </row>
    <row r="6" spans="1:2" x14ac:dyDescent="0.3">
      <c r="A6" s="54" t="s">
        <v>105</v>
      </c>
      <c r="B6" s="53">
        <v>39525.68</v>
      </c>
    </row>
    <row r="7" spans="1:2" x14ac:dyDescent="0.3">
      <c r="A7" s="54" t="s">
        <v>104</v>
      </c>
      <c r="B7" s="53">
        <v>28071.380000000005</v>
      </c>
    </row>
    <row r="8" spans="1:2" x14ac:dyDescent="0.3">
      <c r="A8" s="54" t="s">
        <v>109</v>
      </c>
      <c r="B8" s="53">
        <v>36476.880000000005</v>
      </c>
    </row>
    <row r="9" spans="1:2" x14ac:dyDescent="0.3">
      <c r="A9" s="54" t="s">
        <v>40</v>
      </c>
      <c r="B9" s="53">
        <v>35000</v>
      </c>
    </row>
    <row r="10" spans="1:2" x14ac:dyDescent="0.3">
      <c r="A10" s="54" t="s">
        <v>106</v>
      </c>
      <c r="B10" s="53">
        <v>103898.01000000001</v>
      </c>
    </row>
    <row r="11" spans="1:2" x14ac:dyDescent="0.3">
      <c r="A11" s="54" t="s">
        <v>112</v>
      </c>
      <c r="B11" s="53">
        <v>477035.74000000005</v>
      </c>
    </row>
    <row r="28" spans="1:2" x14ac:dyDescent="0.3">
      <c r="A28" s="52" t="s">
        <v>173</v>
      </c>
      <c r="B28" t="s">
        <v>118</v>
      </c>
    </row>
    <row r="29" spans="1:2" x14ac:dyDescent="0.3">
      <c r="A29" s="54" t="s">
        <v>108</v>
      </c>
      <c r="B29" s="53">
        <v>62</v>
      </c>
    </row>
    <row r="30" spans="1:2" x14ac:dyDescent="0.3">
      <c r="A30" s="54" t="s">
        <v>43</v>
      </c>
      <c r="B30" s="53">
        <v>23</v>
      </c>
    </row>
    <row r="31" spans="1:2" x14ac:dyDescent="0.3">
      <c r="A31" s="54" t="s">
        <v>103</v>
      </c>
      <c r="B31" s="53">
        <v>71</v>
      </c>
    </row>
    <row r="32" spans="1:2" x14ac:dyDescent="0.3">
      <c r="A32" s="54" t="s">
        <v>107</v>
      </c>
      <c r="B32" s="53">
        <v>45</v>
      </c>
    </row>
    <row r="33" spans="1:2" x14ac:dyDescent="0.3">
      <c r="A33" s="54" t="s">
        <v>105</v>
      </c>
      <c r="B33" s="53">
        <v>64</v>
      </c>
    </row>
    <row r="34" spans="1:2" x14ac:dyDescent="0.3">
      <c r="A34" s="54" t="s">
        <v>104</v>
      </c>
      <c r="B34" s="53">
        <v>12</v>
      </c>
    </row>
    <row r="35" spans="1:2" x14ac:dyDescent="0.3">
      <c r="A35" s="54" t="s">
        <v>109</v>
      </c>
      <c r="B35" s="53">
        <v>16</v>
      </c>
    </row>
    <row r="36" spans="1:2" x14ac:dyDescent="0.3">
      <c r="A36" s="54" t="s">
        <v>106</v>
      </c>
      <c r="B36" s="53">
        <v>59</v>
      </c>
    </row>
    <row r="37" spans="1:2" x14ac:dyDescent="0.3">
      <c r="A37" s="54" t="s">
        <v>112</v>
      </c>
      <c r="B37" s="53">
        <v>352</v>
      </c>
    </row>
    <row r="52" spans="1:2" x14ac:dyDescent="0.3">
      <c r="A52" s="52" t="s">
        <v>117</v>
      </c>
      <c r="B52" t="s">
        <v>119</v>
      </c>
    </row>
    <row r="53" spans="1:2" x14ac:dyDescent="0.3">
      <c r="A53" s="54" t="s">
        <v>108</v>
      </c>
      <c r="B53" s="53">
        <v>3200</v>
      </c>
    </row>
    <row r="54" spans="1:2" x14ac:dyDescent="0.3">
      <c r="A54" s="54" t="s">
        <v>43</v>
      </c>
      <c r="B54" s="53">
        <v>2400</v>
      </c>
    </row>
    <row r="55" spans="1:2" x14ac:dyDescent="0.3">
      <c r="A55" s="54" t="s">
        <v>103</v>
      </c>
      <c r="B55" s="53">
        <v>8400</v>
      </c>
    </row>
    <row r="56" spans="1:2" x14ac:dyDescent="0.3">
      <c r="A56" s="54" t="s">
        <v>107</v>
      </c>
      <c r="B56" s="53">
        <v>8300</v>
      </c>
    </row>
    <row r="57" spans="1:2" x14ac:dyDescent="0.3">
      <c r="A57" s="54" t="s">
        <v>105</v>
      </c>
      <c r="B57" s="53">
        <v>6250</v>
      </c>
    </row>
    <row r="58" spans="1:2" x14ac:dyDescent="0.3">
      <c r="A58" s="54" t="s">
        <v>104</v>
      </c>
      <c r="B58" s="53">
        <v>650</v>
      </c>
    </row>
    <row r="59" spans="1:2" x14ac:dyDescent="0.3">
      <c r="A59" s="54" t="s">
        <v>109</v>
      </c>
      <c r="B59" s="53">
        <v>4000</v>
      </c>
    </row>
    <row r="60" spans="1:2" x14ac:dyDescent="0.3">
      <c r="A60" s="54" t="s">
        <v>106</v>
      </c>
      <c r="B60" s="53">
        <v>9800</v>
      </c>
    </row>
    <row r="61" spans="1:2" x14ac:dyDescent="0.3">
      <c r="A61" s="54" t="s">
        <v>112</v>
      </c>
      <c r="B61" s="53">
        <v>43000</v>
      </c>
    </row>
    <row r="74" spans="1:2" x14ac:dyDescent="0.3">
      <c r="A74" s="52" t="s">
        <v>117</v>
      </c>
      <c r="B74" t="s">
        <v>118</v>
      </c>
    </row>
    <row r="75" spans="1:2" x14ac:dyDescent="0.3">
      <c r="A75" s="54" t="s">
        <v>108</v>
      </c>
      <c r="B75" s="53">
        <v>62</v>
      </c>
    </row>
    <row r="76" spans="1:2" x14ac:dyDescent="0.3">
      <c r="A76" s="56" t="s">
        <v>26</v>
      </c>
      <c r="B76" s="53">
        <v>4</v>
      </c>
    </row>
    <row r="77" spans="1:2" x14ac:dyDescent="0.3">
      <c r="A77" s="56" t="s">
        <v>23</v>
      </c>
      <c r="B77" s="53">
        <v>10</v>
      </c>
    </row>
    <row r="78" spans="1:2" x14ac:dyDescent="0.3">
      <c r="A78" s="56" t="s">
        <v>22</v>
      </c>
      <c r="B78" s="53">
        <v>5</v>
      </c>
    </row>
    <row r="79" spans="1:2" x14ac:dyDescent="0.3">
      <c r="A79" s="56" t="s">
        <v>16</v>
      </c>
      <c r="B79" s="53">
        <v>9</v>
      </c>
    </row>
    <row r="80" spans="1:2" x14ac:dyDescent="0.3">
      <c r="A80" s="56" t="s">
        <v>24</v>
      </c>
      <c r="B80" s="53">
        <v>3</v>
      </c>
    </row>
    <row r="81" spans="1:2" x14ac:dyDescent="0.3">
      <c r="A81" s="56" t="s">
        <v>110</v>
      </c>
      <c r="B81" s="53">
        <v>4</v>
      </c>
    </row>
    <row r="82" spans="1:2" x14ac:dyDescent="0.3">
      <c r="A82" s="56" t="s">
        <v>39</v>
      </c>
      <c r="B82" s="53">
        <v>13</v>
      </c>
    </row>
    <row r="83" spans="1:2" x14ac:dyDescent="0.3">
      <c r="A83" s="56" t="s">
        <v>21</v>
      </c>
      <c r="B83" s="53">
        <v>2</v>
      </c>
    </row>
    <row r="84" spans="1:2" x14ac:dyDescent="0.3">
      <c r="A84" s="56" t="s">
        <v>18</v>
      </c>
      <c r="B84" s="53">
        <v>12</v>
      </c>
    </row>
    <row r="85" spans="1:2" x14ac:dyDescent="0.3">
      <c r="A85" s="54" t="s">
        <v>112</v>
      </c>
      <c r="B85" s="53">
        <v>62</v>
      </c>
    </row>
    <row r="93" spans="1:2" x14ac:dyDescent="0.3">
      <c r="A93" s="52" t="s">
        <v>117</v>
      </c>
      <c r="B93" t="s">
        <v>116</v>
      </c>
    </row>
    <row r="94" spans="1:2" x14ac:dyDescent="0.3">
      <c r="A94" s="54" t="s">
        <v>108</v>
      </c>
      <c r="B94" s="53">
        <v>77854.320000000022</v>
      </c>
    </row>
    <row r="95" spans="1:2" x14ac:dyDescent="0.3">
      <c r="A95" s="56" t="s">
        <v>26</v>
      </c>
      <c r="B95" s="53">
        <v>6307.5</v>
      </c>
    </row>
    <row r="96" spans="1:2" x14ac:dyDescent="0.3">
      <c r="A96" s="56" t="s">
        <v>23</v>
      </c>
      <c r="B96" s="53">
        <v>8582.3000000000011</v>
      </c>
    </row>
    <row r="97" spans="1:2" x14ac:dyDescent="0.3">
      <c r="A97" s="56" t="s">
        <v>22</v>
      </c>
      <c r="B97" s="53">
        <v>7294.02</v>
      </c>
    </row>
    <row r="98" spans="1:2" x14ac:dyDescent="0.3">
      <c r="A98" s="56" t="s">
        <v>16</v>
      </c>
      <c r="B98" s="53">
        <v>4788.8999999999996</v>
      </c>
    </row>
    <row r="99" spans="1:2" x14ac:dyDescent="0.3">
      <c r="A99" s="56" t="s">
        <v>24</v>
      </c>
      <c r="B99" s="53">
        <v>1499.7000000000003</v>
      </c>
    </row>
    <row r="100" spans="1:2" x14ac:dyDescent="0.3">
      <c r="A100" s="56" t="s">
        <v>110</v>
      </c>
      <c r="B100" s="53">
        <v>4756</v>
      </c>
    </row>
    <row r="101" spans="1:2" x14ac:dyDescent="0.3">
      <c r="A101" s="56" t="s">
        <v>39</v>
      </c>
      <c r="B101" s="53">
        <v>30651.66</v>
      </c>
    </row>
    <row r="102" spans="1:2" x14ac:dyDescent="0.3">
      <c r="A102" s="56" t="s">
        <v>21</v>
      </c>
      <c r="B102" s="53">
        <v>3534.52</v>
      </c>
    </row>
    <row r="103" spans="1:2" x14ac:dyDescent="0.3">
      <c r="A103" s="56" t="s">
        <v>18</v>
      </c>
      <c r="B103" s="53">
        <v>10439.719999999998</v>
      </c>
    </row>
    <row r="104" spans="1:2" x14ac:dyDescent="0.3">
      <c r="A104" s="54" t="s">
        <v>112</v>
      </c>
      <c r="B104" s="53">
        <v>77854.320000000022</v>
      </c>
    </row>
    <row r="114" spans="1:2" x14ac:dyDescent="0.3">
      <c r="A114" s="52" t="s">
        <v>117</v>
      </c>
      <c r="B114" t="s">
        <v>116</v>
      </c>
    </row>
    <row r="115" spans="1:2" x14ac:dyDescent="0.3">
      <c r="A115" s="54" t="s">
        <v>106</v>
      </c>
      <c r="B115" s="53">
        <v>103898.01000000001</v>
      </c>
    </row>
    <row r="116" spans="1:2" x14ac:dyDescent="0.3">
      <c r="A116" s="56" t="s">
        <v>13</v>
      </c>
      <c r="B116" s="53">
        <v>12365.439999999999</v>
      </c>
    </row>
    <row r="117" spans="1:2" x14ac:dyDescent="0.3">
      <c r="A117" s="56" t="s">
        <v>34</v>
      </c>
      <c r="B117" s="53">
        <v>30206.98</v>
      </c>
    </row>
    <row r="118" spans="1:2" x14ac:dyDescent="0.3">
      <c r="A118" s="56" t="s">
        <v>42</v>
      </c>
      <c r="B118" s="53">
        <v>48123.360000000008</v>
      </c>
    </row>
    <row r="119" spans="1:2" x14ac:dyDescent="0.3">
      <c r="A119" s="56" t="s">
        <v>35</v>
      </c>
      <c r="B119" s="53">
        <v>13202.23</v>
      </c>
    </row>
    <row r="120" spans="1:2" x14ac:dyDescent="0.3">
      <c r="A120" s="54" t="s">
        <v>112</v>
      </c>
      <c r="B120" s="53">
        <v>103898.01000000001</v>
      </c>
    </row>
  </sheetData>
  <pageMargins left="0.7" right="0.7" top="0.75" bottom="0.75" header="0.3" footer="0.3"/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topLeftCell="A76" workbookViewId="0">
      <selection activeCell="G48" sqref="G48"/>
    </sheetView>
  </sheetViews>
  <sheetFormatPr defaultRowHeight="14.4" x14ac:dyDescent="0.3"/>
  <cols>
    <col min="1" max="1" width="14.33203125" customWidth="1"/>
    <col min="2" max="2" width="24.109375" customWidth="1"/>
    <col min="3" max="6" width="10.33203125" customWidth="1"/>
    <col min="7" max="7" width="10.77734375" customWidth="1"/>
    <col min="8" max="8" width="24.109375" bestFit="1" customWidth="1"/>
    <col min="9" max="9" width="21.44140625" bestFit="1" customWidth="1"/>
    <col min="10" max="25" width="10.33203125" bestFit="1" customWidth="1"/>
    <col min="26" max="26" width="10.33203125" customWidth="1"/>
    <col min="27" max="51" width="10.33203125" bestFit="1" customWidth="1"/>
    <col min="52" max="52" width="10.33203125" customWidth="1"/>
    <col min="53" max="68" width="10.33203125" bestFit="1" customWidth="1"/>
    <col min="69" max="69" width="10.77734375" customWidth="1"/>
    <col min="70" max="70" width="10.33203125" bestFit="1" customWidth="1"/>
    <col min="71" max="71" width="10.77734375" bestFit="1" customWidth="1"/>
    <col min="72" max="72" width="10.77734375" customWidth="1"/>
    <col min="73" max="74" width="10.33203125" bestFit="1" customWidth="1"/>
    <col min="75" max="75" width="8.77734375" customWidth="1"/>
    <col min="76" max="76" width="10.77734375" bestFit="1" customWidth="1"/>
  </cols>
  <sheetData>
    <row r="1" spans="1:2" x14ac:dyDescent="0.3">
      <c r="A1" s="52" t="s">
        <v>117</v>
      </c>
      <c r="B1" t="s">
        <v>119</v>
      </c>
    </row>
    <row r="2" spans="1:2" x14ac:dyDescent="0.3">
      <c r="A2" s="54" t="s">
        <v>113</v>
      </c>
      <c r="B2" s="53">
        <v>31700</v>
      </c>
    </row>
    <row r="3" spans="1:2" x14ac:dyDescent="0.3">
      <c r="A3" s="55">
        <v>45201</v>
      </c>
      <c r="B3" s="53">
        <v>1500</v>
      </c>
    </row>
    <row r="4" spans="1:2" x14ac:dyDescent="0.3">
      <c r="A4" s="55">
        <v>45203</v>
      </c>
      <c r="B4" s="53">
        <v>1000</v>
      </c>
    </row>
    <row r="5" spans="1:2" x14ac:dyDescent="0.3">
      <c r="A5" s="55">
        <v>45204</v>
      </c>
      <c r="B5" s="53">
        <v>1700</v>
      </c>
    </row>
    <row r="6" spans="1:2" x14ac:dyDescent="0.3">
      <c r="A6" s="55">
        <v>45205</v>
      </c>
      <c r="B6" s="53">
        <v>2400</v>
      </c>
    </row>
    <row r="7" spans="1:2" x14ac:dyDescent="0.3">
      <c r="A7" s="55">
        <v>45206</v>
      </c>
      <c r="B7" s="53">
        <v>3000</v>
      </c>
    </row>
    <row r="8" spans="1:2" x14ac:dyDescent="0.3">
      <c r="A8" s="55">
        <v>45207</v>
      </c>
      <c r="B8" s="53">
        <v>3250</v>
      </c>
    </row>
    <row r="9" spans="1:2" x14ac:dyDescent="0.3">
      <c r="A9" s="55">
        <v>45210</v>
      </c>
      <c r="B9" s="53">
        <v>600</v>
      </c>
    </row>
    <row r="10" spans="1:2" x14ac:dyDescent="0.3">
      <c r="A10" s="55">
        <v>45211</v>
      </c>
      <c r="B10" s="53">
        <v>2300</v>
      </c>
    </row>
    <row r="11" spans="1:2" x14ac:dyDescent="0.3">
      <c r="A11" s="55">
        <v>45212</v>
      </c>
      <c r="B11" s="53">
        <v>100</v>
      </c>
    </row>
    <row r="12" spans="1:2" x14ac:dyDescent="0.3">
      <c r="A12" s="55">
        <v>45213</v>
      </c>
      <c r="B12" s="53">
        <v>1350</v>
      </c>
    </row>
    <row r="13" spans="1:2" x14ac:dyDescent="0.3">
      <c r="A13" s="55">
        <v>45215</v>
      </c>
      <c r="B13" s="53">
        <v>1000</v>
      </c>
    </row>
    <row r="14" spans="1:2" x14ac:dyDescent="0.3">
      <c r="A14" s="55">
        <v>45217</v>
      </c>
      <c r="B14" s="53">
        <v>1100</v>
      </c>
    </row>
    <row r="15" spans="1:2" x14ac:dyDescent="0.3">
      <c r="A15" s="55">
        <v>45219</v>
      </c>
      <c r="B15" s="53">
        <v>4100</v>
      </c>
    </row>
    <row r="16" spans="1:2" x14ac:dyDescent="0.3">
      <c r="A16" s="55">
        <v>45222</v>
      </c>
      <c r="B16" s="53">
        <v>1900</v>
      </c>
    </row>
    <row r="17" spans="1:2" x14ac:dyDescent="0.3">
      <c r="A17" s="55">
        <v>45223</v>
      </c>
      <c r="B17" s="53">
        <v>1600</v>
      </c>
    </row>
    <row r="18" spans="1:2" x14ac:dyDescent="0.3">
      <c r="A18" s="55">
        <v>45224</v>
      </c>
      <c r="B18" s="53">
        <v>100</v>
      </c>
    </row>
    <row r="19" spans="1:2" x14ac:dyDescent="0.3">
      <c r="A19" s="55">
        <v>45225</v>
      </c>
      <c r="B19" s="53">
        <v>200</v>
      </c>
    </row>
    <row r="20" spans="1:2" x14ac:dyDescent="0.3">
      <c r="A20" s="55">
        <v>45226</v>
      </c>
      <c r="B20" s="53">
        <v>1700</v>
      </c>
    </row>
    <row r="21" spans="1:2" x14ac:dyDescent="0.3">
      <c r="A21" s="55">
        <v>45227</v>
      </c>
      <c r="B21" s="53">
        <v>1800</v>
      </c>
    </row>
    <row r="22" spans="1:2" x14ac:dyDescent="0.3">
      <c r="A22" s="55">
        <v>45228</v>
      </c>
      <c r="B22" s="53">
        <v>500</v>
      </c>
    </row>
    <row r="23" spans="1:2" x14ac:dyDescent="0.3">
      <c r="A23" s="55">
        <v>45229</v>
      </c>
      <c r="B23" s="53">
        <v>500</v>
      </c>
    </row>
    <row r="24" spans="1:2" x14ac:dyDescent="0.3">
      <c r="A24" s="54" t="s">
        <v>114</v>
      </c>
      <c r="B24" s="53">
        <v>25950</v>
      </c>
    </row>
    <row r="25" spans="1:2" x14ac:dyDescent="0.3">
      <c r="A25" s="55">
        <v>45231</v>
      </c>
      <c r="B25" s="53">
        <v>1200</v>
      </c>
    </row>
    <row r="26" spans="1:2" x14ac:dyDescent="0.3">
      <c r="A26" s="55">
        <v>45232</v>
      </c>
      <c r="B26" s="53">
        <v>800</v>
      </c>
    </row>
    <row r="27" spans="1:2" x14ac:dyDescent="0.3">
      <c r="A27" s="55">
        <v>45233</v>
      </c>
      <c r="B27" s="53">
        <v>300</v>
      </c>
    </row>
    <row r="28" spans="1:2" x14ac:dyDescent="0.3">
      <c r="A28" s="55">
        <v>45234</v>
      </c>
      <c r="B28" s="53">
        <v>1600</v>
      </c>
    </row>
    <row r="29" spans="1:2" x14ac:dyDescent="0.3">
      <c r="A29" s="55">
        <v>45235</v>
      </c>
      <c r="B29" s="53">
        <v>200</v>
      </c>
    </row>
    <row r="30" spans="1:2" x14ac:dyDescent="0.3">
      <c r="A30" s="55">
        <v>45236</v>
      </c>
      <c r="B30" s="53">
        <v>1000</v>
      </c>
    </row>
    <row r="31" spans="1:2" x14ac:dyDescent="0.3">
      <c r="A31" s="55">
        <v>45237</v>
      </c>
      <c r="B31" s="53">
        <v>900</v>
      </c>
    </row>
    <row r="32" spans="1:2" x14ac:dyDescent="0.3">
      <c r="A32" s="55">
        <v>45238</v>
      </c>
      <c r="B32" s="53">
        <v>400</v>
      </c>
    </row>
    <row r="33" spans="1:9" x14ac:dyDescent="0.3">
      <c r="A33" s="55">
        <v>45239</v>
      </c>
      <c r="B33" s="53">
        <v>2400</v>
      </c>
    </row>
    <row r="34" spans="1:9" x14ac:dyDescent="0.3">
      <c r="A34" s="55">
        <v>45240</v>
      </c>
      <c r="B34" s="53">
        <v>1800</v>
      </c>
    </row>
    <row r="35" spans="1:9" x14ac:dyDescent="0.3">
      <c r="A35" s="55">
        <v>45241</v>
      </c>
      <c r="B35" s="53">
        <v>900</v>
      </c>
    </row>
    <row r="36" spans="1:9" x14ac:dyDescent="0.3">
      <c r="A36" s="55">
        <v>45245</v>
      </c>
      <c r="B36" s="53">
        <v>700</v>
      </c>
    </row>
    <row r="37" spans="1:9" x14ac:dyDescent="0.3">
      <c r="A37" s="55">
        <v>45246</v>
      </c>
      <c r="B37" s="53">
        <v>2100</v>
      </c>
    </row>
    <row r="38" spans="1:9" x14ac:dyDescent="0.3">
      <c r="A38" s="55">
        <v>45247</v>
      </c>
      <c r="B38" s="53">
        <v>500</v>
      </c>
    </row>
    <row r="39" spans="1:9" x14ac:dyDescent="0.3">
      <c r="A39" s="55">
        <v>45249</v>
      </c>
      <c r="B39" s="53">
        <v>1400</v>
      </c>
    </row>
    <row r="40" spans="1:9" x14ac:dyDescent="0.3">
      <c r="A40" s="55">
        <v>45250</v>
      </c>
      <c r="B40" s="53">
        <v>650</v>
      </c>
    </row>
    <row r="41" spans="1:9" x14ac:dyDescent="0.3">
      <c r="A41" s="55">
        <v>45251</v>
      </c>
      <c r="B41" s="53">
        <v>1200</v>
      </c>
    </row>
    <row r="42" spans="1:9" x14ac:dyDescent="0.3">
      <c r="A42" s="55">
        <v>45252</v>
      </c>
      <c r="B42" s="53">
        <v>200</v>
      </c>
    </row>
    <row r="43" spans="1:9" x14ac:dyDescent="0.3">
      <c r="A43" s="55">
        <v>45253</v>
      </c>
      <c r="B43" s="53">
        <v>400</v>
      </c>
    </row>
    <row r="44" spans="1:9" x14ac:dyDescent="0.3">
      <c r="A44" s="55">
        <v>45254</v>
      </c>
      <c r="B44" s="53">
        <v>1700</v>
      </c>
    </row>
    <row r="45" spans="1:9" x14ac:dyDescent="0.3">
      <c r="A45" s="55">
        <v>45255</v>
      </c>
      <c r="B45" s="53">
        <v>950</v>
      </c>
    </row>
    <row r="46" spans="1:9" x14ac:dyDescent="0.3">
      <c r="A46" s="55">
        <v>45256</v>
      </c>
      <c r="B46" s="53">
        <v>1500</v>
      </c>
    </row>
    <row r="47" spans="1:9" x14ac:dyDescent="0.3">
      <c r="A47" s="55">
        <v>45257</v>
      </c>
      <c r="B47" s="53">
        <v>950</v>
      </c>
    </row>
    <row r="48" spans="1:9" x14ac:dyDescent="0.3">
      <c r="A48" s="55">
        <v>45258</v>
      </c>
      <c r="B48" s="53">
        <v>1400</v>
      </c>
      <c r="G48" s="52" t="s">
        <v>175</v>
      </c>
      <c r="H48" t="s">
        <v>119</v>
      </c>
      <c r="I48" t="s">
        <v>174</v>
      </c>
    </row>
    <row r="49" spans="1:9" x14ac:dyDescent="0.3">
      <c r="A49" s="55">
        <v>45260</v>
      </c>
      <c r="B49" s="53">
        <v>800</v>
      </c>
      <c r="G49" s="54" t="s">
        <v>113</v>
      </c>
      <c r="H49" s="53">
        <v>31700</v>
      </c>
      <c r="I49" s="53">
        <v>89</v>
      </c>
    </row>
    <row r="50" spans="1:9" x14ac:dyDescent="0.3">
      <c r="A50" s="54" t="s">
        <v>115</v>
      </c>
      <c r="B50" s="53">
        <v>20350</v>
      </c>
      <c r="G50" s="54" t="s">
        <v>114</v>
      </c>
      <c r="H50" s="53">
        <v>25950</v>
      </c>
      <c r="I50" s="53">
        <v>84</v>
      </c>
    </row>
    <row r="51" spans="1:9" x14ac:dyDescent="0.3">
      <c r="A51" s="55">
        <v>45261</v>
      </c>
      <c r="B51" s="53">
        <v>1100</v>
      </c>
      <c r="G51" s="54" t="s">
        <v>115</v>
      </c>
      <c r="H51" s="53">
        <v>20350</v>
      </c>
      <c r="I51" s="53">
        <v>101</v>
      </c>
    </row>
    <row r="52" spans="1:9" x14ac:dyDescent="0.3">
      <c r="A52" s="55">
        <v>45262</v>
      </c>
      <c r="B52" s="53">
        <v>800</v>
      </c>
      <c r="G52" s="54" t="s">
        <v>112</v>
      </c>
      <c r="H52" s="53">
        <v>78000</v>
      </c>
      <c r="I52" s="53">
        <v>274</v>
      </c>
    </row>
    <row r="53" spans="1:9" x14ac:dyDescent="0.3">
      <c r="A53" s="55">
        <v>45263</v>
      </c>
      <c r="B53" s="53">
        <v>1500</v>
      </c>
    </row>
    <row r="54" spans="1:9" x14ac:dyDescent="0.3">
      <c r="A54" s="55">
        <v>45264</v>
      </c>
      <c r="B54" s="53">
        <v>250</v>
      </c>
    </row>
    <row r="55" spans="1:9" x14ac:dyDescent="0.3">
      <c r="A55" s="55">
        <v>45266</v>
      </c>
      <c r="B55" s="53">
        <v>2050</v>
      </c>
    </row>
    <row r="56" spans="1:9" x14ac:dyDescent="0.3">
      <c r="A56" s="55">
        <v>45267</v>
      </c>
      <c r="B56" s="53">
        <v>1050</v>
      </c>
    </row>
    <row r="57" spans="1:9" x14ac:dyDescent="0.3">
      <c r="A57" s="55">
        <v>45268</v>
      </c>
      <c r="B57" s="53">
        <v>1000</v>
      </c>
    </row>
    <row r="58" spans="1:9" x14ac:dyDescent="0.3">
      <c r="A58" s="55">
        <v>45269</v>
      </c>
      <c r="B58" s="53">
        <v>1400</v>
      </c>
    </row>
    <row r="59" spans="1:9" x14ac:dyDescent="0.3">
      <c r="A59" s="55">
        <v>45271</v>
      </c>
      <c r="B59" s="53">
        <v>950</v>
      </c>
    </row>
    <row r="60" spans="1:9" x14ac:dyDescent="0.3">
      <c r="A60" s="55">
        <v>45272</v>
      </c>
      <c r="B60" s="53">
        <v>800</v>
      </c>
    </row>
    <row r="61" spans="1:9" x14ac:dyDescent="0.3">
      <c r="A61" s="55">
        <v>45273</v>
      </c>
      <c r="B61" s="53">
        <v>700</v>
      </c>
    </row>
    <row r="62" spans="1:9" x14ac:dyDescent="0.3">
      <c r="A62" s="55">
        <v>45275</v>
      </c>
      <c r="B62" s="53">
        <v>800</v>
      </c>
    </row>
    <row r="63" spans="1:9" x14ac:dyDescent="0.3">
      <c r="A63" s="55">
        <v>45276</v>
      </c>
      <c r="B63" s="53">
        <v>1300</v>
      </c>
    </row>
    <row r="64" spans="1:9" x14ac:dyDescent="0.3">
      <c r="A64" s="55">
        <v>45277</v>
      </c>
      <c r="B64" s="53">
        <v>500</v>
      </c>
    </row>
    <row r="65" spans="1:3" x14ac:dyDescent="0.3">
      <c r="A65" s="55">
        <v>45278</v>
      </c>
      <c r="B65" s="53">
        <v>500</v>
      </c>
    </row>
    <row r="66" spans="1:3" x14ac:dyDescent="0.3">
      <c r="A66" s="55">
        <v>45280</v>
      </c>
      <c r="B66" s="53">
        <v>600</v>
      </c>
    </row>
    <row r="67" spans="1:3" x14ac:dyDescent="0.3">
      <c r="A67" s="55">
        <v>45281</v>
      </c>
      <c r="B67" s="53">
        <v>800</v>
      </c>
    </row>
    <row r="68" spans="1:3" x14ac:dyDescent="0.3">
      <c r="A68" s="55">
        <v>45283</v>
      </c>
      <c r="B68" s="53">
        <v>900</v>
      </c>
    </row>
    <row r="69" spans="1:3" x14ac:dyDescent="0.3">
      <c r="A69" s="55">
        <v>45286</v>
      </c>
      <c r="B69" s="53">
        <v>1350</v>
      </c>
    </row>
    <row r="70" spans="1:3" x14ac:dyDescent="0.3">
      <c r="A70" s="55">
        <v>45289</v>
      </c>
      <c r="B70" s="53">
        <v>1800</v>
      </c>
    </row>
    <row r="71" spans="1:3" x14ac:dyDescent="0.3">
      <c r="A71" s="55">
        <v>45290</v>
      </c>
      <c r="B71" s="53">
        <v>200</v>
      </c>
    </row>
    <row r="72" spans="1:3" x14ac:dyDescent="0.3">
      <c r="A72" s="54" t="s">
        <v>112</v>
      </c>
      <c r="B72" s="53">
        <v>78000</v>
      </c>
    </row>
    <row r="77" spans="1:3" x14ac:dyDescent="0.3">
      <c r="A77" s="43"/>
      <c r="B77" s="44"/>
      <c r="C77" s="45"/>
    </row>
    <row r="78" spans="1:3" x14ac:dyDescent="0.3">
      <c r="A78" s="46"/>
      <c r="B78" s="47"/>
      <c r="C78" s="48"/>
    </row>
    <row r="79" spans="1:3" x14ac:dyDescent="0.3">
      <c r="A79" s="46"/>
      <c r="B79" s="47"/>
      <c r="C79" s="48"/>
    </row>
    <row r="80" spans="1:3" x14ac:dyDescent="0.3">
      <c r="A80" s="46"/>
      <c r="B80" s="47"/>
      <c r="C80" s="48"/>
    </row>
    <row r="81" spans="1:3" x14ac:dyDescent="0.3">
      <c r="A81" s="46"/>
      <c r="B81" s="47"/>
      <c r="C81" s="48"/>
    </row>
    <row r="82" spans="1:3" x14ac:dyDescent="0.3">
      <c r="A82" s="46"/>
      <c r="B82" s="47"/>
      <c r="C82" s="48"/>
    </row>
    <row r="83" spans="1:3" x14ac:dyDescent="0.3">
      <c r="A83" s="46"/>
      <c r="B83" s="47"/>
      <c r="C83" s="48"/>
    </row>
    <row r="84" spans="1:3" x14ac:dyDescent="0.3">
      <c r="A84" s="46"/>
      <c r="B84" s="47"/>
      <c r="C84" s="48"/>
    </row>
    <row r="85" spans="1:3" x14ac:dyDescent="0.3">
      <c r="A85" s="46"/>
      <c r="B85" s="47"/>
      <c r="C85" s="48"/>
    </row>
    <row r="86" spans="1:3" x14ac:dyDescent="0.3">
      <c r="A86" s="46"/>
      <c r="B86" s="47"/>
      <c r="C86" s="48"/>
    </row>
    <row r="87" spans="1:3" x14ac:dyDescent="0.3">
      <c r="A87" s="46"/>
      <c r="B87" s="47"/>
      <c r="C87" s="48"/>
    </row>
    <row r="88" spans="1:3" x14ac:dyDescent="0.3">
      <c r="A88" s="46"/>
      <c r="B88" s="47"/>
      <c r="C88" s="48"/>
    </row>
    <row r="89" spans="1:3" x14ac:dyDescent="0.3">
      <c r="A89" s="46"/>
      <c r="B89" s="47"/>
      <c r="C89" s="48"/>
    </row>
    <row r="90" spans="1:3" x14ac:dyDescent="0.3">
      <c r="A90" s="46"/>
      <c r="B90" s="47"/>
      <c r="C90" s="48"/>
    </row>
    <row r="91" spans="1:3" x14ac:dyDescent="0.3">
      <c r="A91" s="46"/>
      <c r="B91" s="47"/>
      <c r="C91" s="48"/>
    </row>
    <row r="92" spans="1:3" x14ac:dyDescent="0.3">
      <c r="A92" s="46"/>
      <c r="B92" s="47"/>
      <c r="C92" s="48"/>
    </row>
    <row r="93" spans="1:3" x14ac:dyDescent="0.3">
      <c r="A93" s="46"/>
      <c r="B93" s="47"/>
      <c r="C93" s="48"/>
    </row>
    <row r="94" spans="1:3" x14ac:dyDescent="0.3">
      <c r="A94" s="49"/>
      <c r="B94" s="50"/>
      <c r="C94" s="51"/>
    </row>
  </sheetData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workbookViewId="0">
      <selection activeCell="B16" sqref="B16"/>
    </sheetView>
  </sheetViews>
  <sheetFormatPr defaultRowHeight="14.4" x14ac:dyDescent="0.3"/>
  <sheetData>
    <row r="2" spans="1:2" x14ac:dyDescent="0.3">
      <c r="A2" s="59" t="s">
        <v>117</v>
      </c>
      <c r="B2" s="59" t="s">
        <v>116</v>
      </c>
    </row>
    <row r="3" spans="1:2" x14ac:dyDescent="0.3">
      <c r="A3" s="54" t="s">
        <v>106</v>
      </c>
      <c r="B3" s="53">
        <v>103898.01</v>
      </c>
    </row>
    <row r="4" spans="1:2" x14ac:dyDescent="0.3">
      <c r="A4" s="54" t="s">
        <v>108</v>
      </c>
      <c r="B4" s="53">
        <v>77854.320000000022</v>
      </c>
    </row>
    <row r="5" spans="1:2" x14ac:dyDescent="0.3">
      <c r="A5" s="54" t="s">
        <v>107</v>
      </c>
      <c r="B5" s="53">
        <v>67958.12999999999</v>
      </c>
    </row>
    <row r="6" spans="1:2" x14ac:dyDescent="0.3">
      <c r="A6" s="54" t="s">
        <v>103</v>
      </c>
      <c r="B6" s="53">
        <v>52786.619999999988</v>
      </c>
    </row>
    <row r="7" spans="1:2" x14ac:dyDescent="0.3">
      <c r="A7" s="54" t="s">
        <v>105</v>
      </c>
      <c r="B7" s="53">
        <v>39525.68</v>
      </c>
    </row>
    <row r="8" spans="1:2" x14ac:dyDescent="0.3">
      <c r="A8" s="54" t="s">
        <v>109</v>
      </c>
      <c r="B8" s="53">
        <v>36476.880000000005</v>
      </c>
    </row>
    <row r="9" spans="1:2" x14ac:dyDescent="0.3">
      <c r="A9" s="54" t="s">
        <v>43</v>
      </c>
      <c r="B9" s="53">
        <v>35464.720000000001</v>
      </c>
    </row>
    <row r="10" spans="1:2" x14ac:dyDescent="0.3">
      <c r="A10" s="54" t="s">
        <v>40</v>
      </c>
      <c r="B10" s="53">
        <v>35000</v>
      </c>
    </row>
    <row r="11" spans="1:2" x14ac:dyDescent="0.3">
      <c r="A11" s="54" t="s">
        <v>104</v>
      </c>
      <c r="B11" s="53">
        <v>28071.380000000005</v>
      </c>
    </row>
    <row r="12" spans="1:2" x14ac:dyDescent="0.3">
      <c r="B12">
        <f>SUM(B3:B11)</f>
        <v>477035.74</v>
      </c>
    </row>
  </sheetData>
  <autoFilter ref="A2:B12">
    <sortState ref="A3:B11">
      <sortCondition descending="1" ref="B2:B11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B5" sqref="B5"/>
    </sheetView>
  </sheetViews>
  <sheetFormatPr defaultRowHeight="14.4" x14ac:dyDescent="0.3"/>
  <cols>
    <col min="1" max="1" width="20.88671875" bestFit="1" customWidth="1"/>
    <col min="2" max="2" width="15.33203125" bestFit="1" customWidth="1"/>
  </cols>
  <sheetData>
    <row r="1" spans="1:2" x14ac:dyDescent="0.3">
      <c r="A1" s="52" t="s">
        <v>117</v>
      </c>
      <c r="B1" t="s">
        <v>116</v>
      </c>
    </row>
    <row r="2" spans="1:2" x14ac:dyDescent="0.3">
      <c r="A2" s="54" t="s">
        <v>49</v>
      </c>
      <c r="B2" s="53">
        <v>4228.72</v>
      </c>
    </row>
    <row r="3" spans="1:2" x14ac:dyDescent="0.3">
      <c r="A3" s="54" t="s">
        <v>26</v>
      </c>
      <c r="B3" s="53">
        <v>6307.5</v>
      </c>
    </row>
    <row r="4" spans="1:2" x14ac:dyDescent="0.3">
      <c r="A4" s="54" t="s">
        <v>23</v>
      </c>
      <c r="B4" s="53">
        <v>8582.3000000000011</v>
      </c>
    </row>
    <row r="5" spans="1:2" x14ac:dyDescent="0.3">
      <c r="A5" s="54" t="s">
        <v>43</v>
      </c>
      <c r="B5" s="53">
        <v>23458.379999999997</v>
      </c>
    </row>
    <row r="6" spans="1:2" x14ac:dyDescent="0.3">
      <c r="A6" s="54" t="s">
        <v>19</v>
      </c>
      <c r="B6" s="53">
        <v>15865.000000000002</v>
      </c>
    </row>
    <row r="7" spans="1:2" x14ac:dyDescent="0.3">
      <c r="A7" s="54" t="s">
        <v>22</v>
      </c>
      <c r="B7" s="53">
        <v>7294.02</v>
      </c>
    </row>
    <row r="8" spans="1:2" x14ac:dyDescent="0.3">
      <c r="A8" s="54" t="s">
        <v>30</v>
      </c>
      <c r="B8" s="53">
        <v>15948.799999999997</v>
      </c>
    </row>
    <row r="9" spans="1:2" x14ac:dyDescent="0.3">
      <c r="A9" s="54" t="s">
        <v>27</v>
      </c>
      <c r="B9" s="53">
        <v>19241.300000000007</v>
      </c>
    </row>
    <row r="10" spans="1:2" x14ac:dyDescent="0.3">
      <c r="A10" s="54" t="s">
        <v>28</v>
      </c>
      <c r="B10" s="53">
        <v>10265.599999999999</v>
      </c>
    </row>
    <row r="11" spans="1:2" x14ac:dyDescent="0.3">
      <c r="A11" s="54" t="s">
        <v>29</v>
      </c>
      <c r="B11" s="53">
        <v>3739.96</v>
      </c>
    </row>
    <row r="12" spans="1:2" x14ac:dyDescent="0.3">
      <c r="A12" s="54" t="s">
        <v>17</v>
      </c>
      <c r="B12" s="53">
        <v>12006.340000000004</v>
      </c>
    </row>
    <row r="13" spans="1:2" x14ac:dyDescent="0.3">
      <c r="A13" s="54" t="s">
        <v>44</v>
      </c>
      <c r="B13" s="53">
        <v>30769.959999999995</v>
      </c>
    </row>
    <row r="14" spans="1:2" x14ac:dyDescent="0.3">
      <c r="A14" s="54" t="s">
        <v>16</v>
      </c>
      <c r="B14" s="53">
        <v>4788.8999999999996</v>
      </c>
    </row>
    <row r="15" spans="1:2" x14ac:dyDescent="0.3">
      <c r="A15" s="54" t="s">
        <v>10</v>
      </c>
      <c r="B15" s="53">
        <v>3590.96</v>
      </c>
    </row>
    <row r="16" spans="1:2" x14ac:dyDescent="0.3">
      <c r="A16" s="54" t="s">
        <v>25</v>
      </c>
      <c r="B16" s="53">
        <v>6358.5</v>
      </c>
    </row>
    <row r="17" spans="1:2" x14ac:dyDescent="0.3">
      <c r="A17" s="54" t="s">
        <v>32</v>
      </c>
      <c r="B17" s="53">
        <v>19026.54</v>
      </c>
    </row>
    <row r="18" spans="1:2" x14ac:dyDescent="0.3">
      <c r="A18" s="54" t="s">
        <v>31</v>
      </c>
      <c r="B18" s="53">
        <v>4816.1200000000008</v>
      </c>
    </row>
    <row r="19" spans="1:2" x14ac:dyDescent="0.3">
      <c r="A19" s="54" t="s">
        <v>20</v>
      </c>
      <c r="B19" s="53">
        <v>1870.6399999999999</v>
      </c>
    </row>
    <row r="20" spans="1:2" x14ac:dyDescent="0.3">
      <c r="A20" s="54" t="s">
        <v>24</v>
      </c>
      <c r="B20" s="53">
        <v>1499.7000000000003</v>
      </c>
    </row>
    <row r="21" spans="1:2" x14ac:dyDescent="0.3">
      <c r="A21" s="54" t="s">
        <v>110</v>
      </c>
      <c r="B21" s="53">
        <v>4756</v>
      </c>
    </row>
    <row r="22" spans="1:2" x14ac:dyDescent="0.3">
      <c r="A22" s="54" t="s">
        <v>39</v>
      </c>
      <c r="B22" s="53">
        <v>30651.66</v>
      </c>
    </row>
    <row r="23" spans="1:2" x14ac:dyDescent="0.3">
      <c r="A23" s="54" t="s">
        <v>21</v>
      </c>
      <c r="B23" s="53">
        <v>3534.52</v>
      </c>
    </row>
    <row r="24" spans="1:2" x14ac:dyDescent="0.3">
      <c r="A24" s="54" t="s">
        <v>18</v>
      </c>
      <c r="B24" s="53">
        <v>10439.719999999998</v>
      </c>
    </row>
    <row r="25" spans="1:2" x14ac:dyDescent="0.3">
      <c r="A25" s="54" t="s">
        <v>12</v>
      </c>
      <c r="B25" s="53">
        <v>28824.260000000006</v>
      </c>
    </row>
    <row r="26" spans="1:2" x14ac:dyDescent="0.3">
      <c r="A26" s="54" t="s">
        <v>14</v>
      </c>
      <c r="B26" s="53">
        <v>5815</v>
      </c>
    </row>
    <row r="27" spans="1:2" x14ac:dyDescent="0.3">
      <c r="A27" s="54" t="s">
        <v>15</v>
      </c>
      <c r="B27" s="53">
        <v>31373.170000000002</v>
      </c>
    </row>
    <row r="28" spans="1:2" x14ac:dyDescent="0.3">
      <c r="A28" s="54" t="s">
        <v>13</v>
      </c>
      <c r="B28" s="53">
        <v>12365.439999999999</v>
      </c>
    </row>
    <row r="29" spans="1:2" x14ac:dyDescent="0.3">
      <c r="A29" s="54" t="s">
        <v>40</v>
      </c>
      <c r="B29" s="53">
        <v>35000</v>
      </c>
    </row>
    <row r="30" spans="1:2" x14ac:dyDescent="0.3">
      <c r="A30" s="54" t="s">
        <v>48</v>
      </c>
      <c r="B30" s="53">
        <v>3753.08</v>
      </c>
    </row>
    <row r="31" spans="1:2" x14ac:dyDescent="0.3">
      <c r="A31" s="54" t="s">
        <v>41</v>
      </c>
      <c r="B31" s="53">
        <v>18741.240000000002</v>
      </c>
    </row>
    <row r="32" spans="1:2" x14ac:dyDescent="0.3">
      <c r="A32" s="54" t="s">
        <v>11</v>
      </c>
      <c r="B32" s="53">
        <v>589.83999999999992</v>
      </c>
    </row>
    <row r="33" spans="1:2" x14ac:dyDescent="0.3">
      <c r="A33" s="54" t="s">
        <v>34</v>
      </c>
      <c r="B33" s="53">
        <v>30206.98</v>
      </c>
    </row>
    <row r="34" spans="1:2" x14ac:dyDescent="0.3">
      <c r="A34" s="54" t="s">
        <v>42</v>
      </c>
      <c r="B34" s="53">
        <v>48123.360000000008</v>
      </c>
    </row>
    <row r="35" spans="1:2" x14ac:dyDescent="0.3">
      <c r="A35" s="54" t="s">
        <v>35</v>
      </c>
      <c r="B35" s="53">
        <v>13202.23</v>
      </c>
    </row>
    <row r="36" spans="1:2" x14ac:dyDescent="0.3">
      <c r="A36" s="54" t="s">
        <v>112</v>
      </c>
      <c r="B36" s="53">
        <v>477035.74000000005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opLeftCell="A45" workbookViewId="0">
      <selection activeCell="A33" sqref="A33:B40"/>
    </sheetView>
  </sheetViews>
  <sheetFormatPr defaultRowHeight="14.4" x14ac:dyDescent="0.3"/>
  <cols>
    <col min="1" max="1" width="12.5546875" customWidth="1"/>
    <col min="2" max="2" width="14.44140625" customWidth="1"/>
    <col min="3" max="10" width="8.109375" customWidth="1"/>
    <col min="11" max="26" width="9.109375" bestFit="1" customWidth="1"/>
    <col min="27" max="27" width="10.77734375" bestFit="1" customWidth="1"/>
  </cols>
  <sheetData>
    <row r="1" spans="1:2" x14ac:dyDescent="0.3">
      <c r="A1" s="52" t="s">
        <v>117</v>
      </c>
      <c r="B1" t="s">
        <v>143</v>
      </c>
    </row>
    <row r="2" spans="1:2" x14ac:dyDescent="0.3">
      <c r="A2" s="54" t="s">
        <v>113</v>
      </c>
      <c r="B2" s="53"/>
    </row>
    <row r="3" spans="1:2" x14ac:dyDescent="0.3">
      <c r="A3" s="57" t="s">
        <v>121</v>
      </c>
      <c r="B3" s="53">
        <v>28740</v>
      </c>
    </row>
    <row r="4" spans="1:2" x14ac:dyDescent="0.3">
      <c r="A4" s="57" t="s">
        <v>122</v>
      </c>
      <c r="B4" s="53">
        <v>17050</v>
      </c>
    </row>
    <row r="5" spans="1:2" x14ac:dyDescent="0.3">
      <c r="A5" s="57" t="s">
        <v>123</v>
      </c>
      <c r="B5" s="53">
        <v>10168</v>
      </c>
    </row>
    <row r="6" spans="1:2" x14ac:dyDescent="0.3">
      <c r="A6" s="57" t="s">
        <v>124</v>
      </c>
      <c r="B6" s="53">
        <v>37570</v>
      </c>
    </row>
    <row r="7" spans="1:2" x14ac:dyDescent="0.3">
      <c r="A7" s="54" t="s">
        <v>114</v>
      </c>
      <c r="B7" s="53"/>
    </row>
    <row r="8" spans="1:2" x14ac:dyDescent="0.3">
      <c r="A8" s="57" t="s">
        <v>125</v>
      </c>
      <c r="B8" s="53">
        <v>22504</v>
      </c>
    </row>
    <row r="9" spans="1:2" x14ac:dyDescent="0.3">
      <c r="A9" s="57" t="s">
        <v>126</v>
      </c>
      <c r="B9" s="53">
        <v>17425</v>
      </c>
    </row>
    <row r="10" spans="1:2" x14ac:dyDescent="0.3">
      <c r="A10" s="57" t="s">
        <v>127</v>
      </c>
      <c r="B10" s="53">
        <v>20934</v>
      </c>
    </row>
    <row r="11" spans="1:2" x14ac:dyDescent="0.3">
      <c r="A11" s="57" t="s">
        <v>128</v>
      </c>
      <c r="B11" s="53">
        <v>5430</v>
      </c>
    </row>
    <row r="12" spans="1:2" x14ac:dyDescent="0.3">
      <c r="A12" s="57" t="s">
        <v>129</v>
      </c>
      <c r="B12" s="53">
        <v>5833</v>
      </c>
    </row>
    <row r="13" spans="1:2" x14ac:dyDescent="0.3">
      <c r="A13" s="57" t="s">
        <v>130</v>
      </c>
      <c r="B13" s="53">
        <v>4900</v>
      </c>
    </row>
    <row r="14" spans="1:2" x14ac:dyDescent="0.3">
      <c r="A14" s="57" t="s">
        <v>131</v>
      </c>
      <c r="B14" s="53">
        <v>6525</v>
      </c>
    </row>
    <row r="15" spans="1:2" x14ac:dyDescent="0.3">
      <c r="A15" s="54" t="s">
        <v>115</v>
      </c>
      <c r="B15" s="53"/>
    </row>
    <row r="16" spans="1:2" x14ac:dyDescent="0.3">
      <c r="A16" s="57" t="s">
        <v>132</v>
      </c>
      <c r="B16" s="53">
        <v>42265</v>
      </c>
    </row>
    <row r="17" spans="1:2" x14ac:dyDescent="0.3">
      <c r="A17" s="57" t="s">
        <v>133</v>
      </c>
      <c r="B17" s="53">
        <v>6612</v>
      </c>
    </row>
    <row r="18" spans="1:2" x14ac:dyDescent="0.3">
      <c r="A18" s="57" t="s">
        <v>134</v>
      </c>
      <c r="B18" s="53">
        <v>17725</v>
      </c>
    </row>
    <row r="19" spans="1:2" x14ac:dyDescent="0.3">
      <c r="A19" s="57" t="s">
        <v>135</v>
      </c>
      <c r="B19" s="53">
        <v>14600</v>
      </c>
    </row>
    <row r="20" spans="1:2" x14ac:dyDescent="0.3">
      <c r="A20" s="57" t="s">
        <v>136</v>
      </c>
      <c r="B20" s="53">
        <v>28770</v>
      </c>
    </row>
    <row r="21" spans="1:2" x14ac:dyDescent="0.3">
      <c r="A21" s="57" t="s">
        <v>137</v>
      </c>
      <c r="B21" s="53">
        <v>10964</v>
      </c>
    </row>
    <row r="22" spans="1:2" x14ac:dyDescent="0.3">
      <c r="A22" s="57" t="s">
        <v>138</v>
      </c>
      <c r="B22" s="53">
        <v>20138</v>
      </c>
    </row>
    <row r="23" spans="1:2" x14ac:dyDescent="0.3">
      <c r="A23" s="57" t="s">
        <v>139</v>
      </c>
      <c r="B23" s="53">
        <v>40110</v>
      </c>
    </row>
    <row r="24" spans="1:2" x14ac:dyDescent="0.3">
      <c r="A24" s="57" t="s">
        <v>140</v>
      </c>
      <c r="B24" s="53">
        <v>10400</v>
      </c>
    </row>
    <row r="25" spans="1:2" x14ac:dyDescent="0.3">
      <c r="A25" s="57" t="s">
        <v>141</v>
      </c>
      <c r="B25" s="53">
        <v>6660</v>
      </c>
    </row>
    <row r="26" spans="1:2" x14ac:dyDescent="0.3">
      <c r="A26" s="57" t="s">
        <v>142</v>
      </c>
      <c r="B26" s="53">
        <v>19477</v>
      </c>
    </row>
    <row r="27" spans="1:2" x14ac:dyDescent="0.3">
      <c r="A27" s="54" t="s">
        <v>112</v>
      </c>
      <c r="B27" s="53">
        <v>394800</v>
      </c>
    </row>
    <row r="33" spans="1:2" x14ac:dyDescent="0.3">
      <c r="A33" s="52" t="s">
        <v>117</v>
      </c>
      <c r="B33" t="s">
        <v>143</v>
      </c>
    </row>
    <row r="34" spans="1:2" x14ac:dyDescent="0.3">
      <c r="A34" s="54" t="s">
        <v>144</v>
      </c>
      <c r="B34" s="53">
        <v>44822</v>
      </c>
    </row>
    <row r="35" spans="1:2" x14ac:dyDescent="0.3">
      <c r="A35" s="54" t="s">
        <v>145</v>
      </c>
      <c r="B35" s="53">
        <v>35150</v>
      </c>
    </row>
    <row r="36" spans="1:2" x14ac:dyDescent="0.3">
      <c r="A36" s="54" t="s">
        <v>146</v>
      </c>
      <c r="B36" s="53">
        <v>20138</v>
      </c>
    </row>
    <row r="37" spans="1:2" x14ac:dyDescent="0.3">
      <c r="A37" s="54" t="s">
        <v>147</v>
      </c>
      <c r="B37" s="53">
        <v>211322</v>
      </c>
    </row>
    <row r="38" spans="1:2" x14ac:dyDescent="0.3">
      <c r="A38" s="54" t="s">
        <v>148</v>
      </c>
      <c r="B38" s="53">
        <v>22504</v>
      </c>
    </row>
    <row r="39" spans="1:2" x14ac:dyDescent="0.3">
      <c r="A39" s="54" t="s">
        <v>149</v>
      </c>
      <c r="B39" s="53">
        <v>60864</v>
      </c>
    </row>
    <row r="40" spans="1:2" x14ac:dyDescent="0.3">
      <c r="A40" s="54" t="s">
        <v>112</v>
      </c>
      <c r="B40" s="53">
        <v>394800</v>
      </c>
    </row>
    <row r="47" spans="1:2" x14ac:dyDescent="0.3">
      <c r="A47" s="52" t="s">
        <v>117</v>
      </c>
      <c r="B47" t="s">
        <v>150</v>
      </c>
    </row>
    <row r="48" spans="1:2" x14ac:dyDescent="0.3">
      <c r="A48" s="54" t="s">
        <v>144</v>
      </c>
      <c r="B48" s="53">
        <v>9805.0400000000009</v>
      </c>
    </row>
    <row r="49" spans="1:2" x14ac:dyDescent="0.3">
      <c r="A49" s="54" t="s">
        <v>145</v>
      </c>
      <c r="B49" s="53">
        <v>7021.68</v>
      </c>
    </row>
    <row r="50" spans="1:2" x14ac:dyDescent="0.3">
      <c r="A50" s="54" t="s">
        <v>146</v>
      </c>
      <c r="B50" s="53">
        <v>3071.84</v>
      </c>
    </row>
    <row r="51" spans="1:2" x14ac:dyDescent="0.3">
      <c r="A51" s="54" t="s">
        <v>147</v>
      </c>
      <c r="B51" s="53">
        <v>45400.800000000003</v>
      </c>
    </row>
    <row r="52" spans="1:2" x14ac:dyDescent="0.3">
      <c r="A52" s="54" t="s">
        <v>148</v>
      </c>
      <c r="B52" s="53">
        <v>3432.78</v>
      </c>
    </row>
    <row r="53" spans="1:2" x14ac:dyDescent="0.3">
      <c r="A53" s="54" t="s">
        <v>149</v>
      </c>
      <c r="B53" s="53">
        <v>13313.9</v>
      </c>
    </row>
    <row r="54" spans="1:2" x14ac:dyDescent="0.3">
      <c r="A54" s="54" t="s">
        <v>112</v>
      </c>
      <c r="B54" s="53">
        <v>82046.039999999994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SALES DATA</vt:lpstr>
      <vt:lpstr>EV SALES</vt:lpstr>
      <vt:lpstr>PURCHASE DATA</vt:lpstr>
      <vt:lpstr>TIMESERIES</vt:lpstr>
      <vt:lpstr>CATEGORYBASED</vt:lpstr>
      <vt:lpstr>SERVICING BASED</vt:lpstr>
      <vt:lpstr>pareto analysis</vt:lpstr>
      <vt:lpstr>PRODUCT BASED</vt:lpstr>
      <vt:lpstr>PURCHSEANALYSIS</vt:lpstr>
      <vt:lpstr>DESCRIPTIVE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2024-04-02T04:25:10Z</dcterms:created>
  <dcterms:modified xsi:type="dcterms:W3CDTF">2024-04-15T06:09:36Z</dcterms:modified>
</cp:coreProperties>
</file>