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refpat 2" sheetId="1" r:id="rId1"/>
    <sheet name="rp2 graph" sheetId="3" r:id="rId2"/>
    <sheet name="refpat new" sheetId="2" r:id="rId3"/>
    <sheet name="rpnew graph" sheetId="4" r:id="rId4"/>
  </sheets>
  <calcPr calcId="124519"/>
</workbook>
</file>

<file path=xl/calcChain.xml><?xml version="1.0" encoding="utf-8"?>
<calcChain xmlns="http://schemas.openxmlformats.org/spreadsheetml/2006/main">
  <c r="I12" i="1"/>
  <c r="I13"/>
  <c r="I14"/>
  <c r="I15"/>
  <c r="I16"/>
  <c r="I17"/>
  <c r="I18"/>
  <c r="I19"/>
  <c r="I20"/>
  <c r="I21"/>
  <c r="I22"/>
  <c r="I23"/>
  <c r="I28"/>
  <c r="I29"/>
  <c r="I30"/>
  <c r="G28" i="2"/>
  <c r="G29"/>
  <c r="G30"/>
  <c r="G3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4"/>
  <c r="G11" i="1"/>
  <c r="I11" s="1"/>
  <c r="G12"/>
  <c r="G13"/>
  <c r="G14"/>
  <c r="G15"/>
  <c r="G16"/>
  <c r="G17"/>
  <c r="G18"/>
  <c r="G19"/>
  <c r="G20"/>
  <c r="G21"/>
  <c r="G22"/>
  <c r="G23"/>
  <c r="G24"/>
  <c r="I24" s="1"/>
  <c r="G25"/>
  <c r="I25" s="1"/>
  <c r="G26"/>
  <c r="I26" s="1"/>
  <c r="G27"/>
  <c r="I27" s="1"/>
  <c r="G28"/>
  <c r="G29"/>
  <c r="G30"/>
  <c r="G31"/>
  <c r="I31" s="1"/>
  <c r="G5"/>
  <c r="I5" s="1"/>
  <c r="G6"/>
  <c r="I6" s="1"/>
  <c r="G7"/>
  <c r="I7" s="1"/>
  <c r="G8"/>
  <c r="I8" s="1"/>
  <c r="G9"/>
  <c r="I9" s="1"/>
  <c r="G10"/>
  <c r="I10" s="1"/>
  <c r="G4"/>
  <c r="I4" s="1"/>
  <c r="C33" i="2"/>
</calcChain>
</file>

<file path=xl/sharedStrings.xml><?xml version="1.0" encoding="utf-8"?>
<sst xmlns="http://schemas.openxmlformats.org/spreadsheetml/2006/main" count="9" uniqueCount="5">
  <si>
    <t>Image no.</t>
  </si>
  <si>
    <t>Image correlation</t>
  </si>
  <si>
    <t>Image blur correlation</t>
  </si>
  <si>
    <t>Difference</t>
  </si>
  <si>
    <t>in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</si>
</sst>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2803E-2"/>
          <c:y val="5.6057509782556546E-2"/>
          <c:w val="0.94197179025409861"/>
          <c:h val="0.92269786120077069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'refpat 2'!$A$4:$A$31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'refpat 2'!$C$4:$C$31</c:f>
              <c:numCache>
                <c:formatCode>General</c:formatCode>
                <c:ptCount val="28"/>
                <c:pt idx="0">
                  <c:v>-0.1159</c:v>
                </c:pt>
                <c:pt idx="1">
                  <c:v>-9.35E-2</c:v>
                </c:pt>
                <c:pt idx="2">
                  <c:v>-9.8400000000000001E-2</c:v>
                </c:pt>
                <c:pt idx="3">
                  <c:v>-4.9000000000000002E-2</c:v>
                </c:pt>
                <c:pt idx="4">
                  <c:v>-5.6800000000000003E-2</c:v>
                </c:pt>
                <c:pt idx="5">
                  <c:v>-0.13039999999999999</c:v>
                </c:pt>
                <c:pt idx="6">
                  <c:v>-0.1235</c:v>
                </c:pt>
                <c:pt idx="7">
                  <c:v>-1.46E-2</c:v>
                </c:pt>
                <c:pt idx="8">
                  <c:v>-0.14119999999999999</c:v>
                </c:pt>
                <c:pt idx="9">
                  <c:v>3.2399999999999998E-2</c:v>
                </c:pt>
                <c:pt idx="10">
                  <c:v>0.1565</c:v>
                </c:pt>
                <c:pt idx="11">
                  <c:v>0.1142</c:v>
                </c:pt>
                <c:pt idx="12">
                  <c:v>4.4999999999999997E-3</c:v>
                </c:pt>
                <c:pt idx="13">
                  <c:v>-0.13750000000000001</c:v>
                </c:pt>
                <c:pt idx="14">
                  <c:v>0.13400000000000001</c:v>
                </c:pt>
                <c:pt idx="15">
                  <c:v>-4.1500000000000002E-2</c:v>
                </c:pt>
                <c:pt idx="16">
                  <c:v>-0.10349999999999999</c:v>
                </c:pt>
                <c:pt idx="17">
                  <c:v>-9.4100000000000003E-2</c:v>
                </c:pt>
                <c:pt idx="18">
                  <c:v>-9.9500000000000005E-2</c:v>
                </c:pt>
                <c:pt idx="19">
                  <c:v>-9.9500000000000005E-2</c:v>
                </c:pt>
                <c:pt idx="20">
                  <c:v>-0.1147</c:v>
                </c:pt>
                <c:pt idx="21">
                  <c:v>-6.83E-2</c:v>
                </c:pt>
                <c:pt idx="22">
                  <c:v>-8.9399999999999993E-2</c:v>
                </c:pt>
                <c:pt idx="23">
                  <c:v>-0.1163</c:v>
                </c:pt>
                <c:pt idx="24">
                  <c:v>-9.1600000000000001E-2</c:v>
                </c:pt>
                <c:pt idx="25">
                  <c:v>-2.2599999999999999E-2</c:v>
                </c:pt>
                <c:pt idx="26">
                  <c:v>0.1152</c:v>
                </c:pt>
                <c:pt idx="27">
                  <c:v>-0.13500000000000001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'refpat 2'!$A$4:$A$31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'refpat 2'!$E$4:$E$31</c:f>
              <c:numCache>
                <c:formatCode>General</c:formatCode>
                <c:ptCount val="28"/>
                <c:pt idx="0">
                  <c:v>-0.1187</c:v>
                </c:pt>
                <c:pt idx="1">
                  <c:v>-9.7100000000000006E-2</c:v>
                </c:pt>
                <c:pt idx="2">
                  <c:v>-0.1007</c:v>
                </c:pt>
                <c:pt idx="3">
                  <c:v>-4.9799999999999997E-2</c:v>
                </c:pt>
                <c:pt idx="4">
                  <c:v>-6.2300000000000001E-2</c:v>
                </c:pt>
                <c:pt idx="5">
                  <c:v>-0.12709999999999999</c:v>
                </c:pt>
                <c:pt idx="6">
                  <c:v>-0.126</c:v>
                </c:pt>
                <c:pt idx="7">
                  <c:v>-1.5299999999999999E-2</c:v>
                </c:pt>
                <c:pt idx="8">
                  <c:v>-0.13730000000000001</c:v>
                </c:pt>
                <c:pt idx="9">
                  <c:v>3.4299999999999997E-2</c:v>
                </c:pt>
                <c:pt idx="10">
                  <c:v>0.15859999999999999</c:v>
                </c:pt>
                <c:pt idx="11">
                  <c:v>0.1169</c:v>
                </c:pt>
                <c:pt idx="12">
                  <c:v>5.7999999999999996E-3</c:v>
                </c:pt>
                <c:pt idx="13">
                  <c:v>-0.13320000000000001</c:v>
                </c:pt>
                <c:pt idx="14">
                  <c:v>0.13589999999999999</c:v>
                </c:pt>
                <c:pt idx="15">
                  <c:v>-3.9600000000000003E-2</c:v>
                </c:pt>
                <c:pt idx="16">
                  <c:v>-0.10589999999999999</c:v>
                </c:pt>
                <c:pt idx="17">
                  <c:v>-9.6299999999999997E-2</c:v>
                </c:pt>
                <c:pt idx="18">
                  <c:v>-0.10100000000000001</c:v>
                </c:pt>
                <c:pt idx="19">
                  <c:v>-0.10100000000000001</c:v>
                </c:pt>
                <c:pt idx="20">
                  <c:v>-0.11890000000000001</c:v>
                </c:pt>
                <c:pt idx="21">
                  <c:v>-7.0800000000000002E-2</c:v>
                </c:pt>
                <c:pt idx="22">
                  <c:v>-9.1800000000000007E-2</c:v>
                </c:pt>
                <c:pt idx="23">
                  <c:v>-0.122</c:v>
                </c:pt>
                <c:pt idx="24">
                  <c:v>-8.8099999999999998E-2</c:v>
                </c:pt>
                <c:pt idx="25">
                  <c:v>-2.47E-2</c:v>
                </c:pt>
                <c:pt idx="26">
                  <c:v>0.1167</c:v>
                </c:pt>
                <c:pt idx="27">
                  <c:v>-0.13900000000000001</c:v>
                </c:pt>
              </c:numCache>
            </c:numRef>
          </c:yVal>
        </c:ser>
        <c:axId val="73609216"/>
        <c:axId val="73610752"/>
      </c:scatterChart>
      <c:valAx>
        <c:axId val="73609216"/>
        <c:scaling>
          <c:orientation val="minMax"/>
          <c:max val="28"/>
          <c:min val="0"/>
        </c:scaling>
        <c:axPos val="b"/>
        <c:numFmt formatCode="General" sourceLinked="1"/>
        <c:tickLblPos val="nextTo"/>
        <c:crossAx val="73610752"/>
        <c:crosses val="autoZero"/>
        <c:crossBetween val="midCat"/>
      </c:valAx>
      <c:valAx>
        <c:axId val="73610752"/>
        <c:scaling>
          <c:orientation val="minMax"/>
          <c:max val="0.15000000000000022"/>
          <c:min val="-0.25"/>
        </c:scaling>
        <c:axPos val="l"/>
        <c:majorGridlines/>
        <c:numFmt formatCode="General" sourceLinked="1"/>
        <c:tickLblPos val="nextTo"/>
        <c:crossAx val="7360921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'refpat new'!$A$4:$A$31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'refpat new'!$C$4:$C$31</c:f>
              <c:numCache>
                <c:formatCode>General</c:formatCode>
                <c:ptCount val="28"/>
                <c:pt idx="0">
                  <c:v>-2.0999999999999999E-3</c:v>
                </c:pt>
                <c:pt idx="1">
                  <c:v>7.1000000000000004E-3</c:v>
                </c:pt>
                <c:pt idx="2">
                  <c:v>-1.29E-2</c:v>
                </c:pt>
                <c:pt idx="3">
                  <c:v>-2.8299999999999999E-2</c:v>
                </c:pt>
                <c:pt idx="4">
                  <c:v>2.8799999999999999E-2</c:v>
                </c:pt>
                <c:pt idx="5">
                  <c:v>9.4000000000000004E-3</c:v>
                </c:pt>
                <c:pt idx="6">
                  <c:v>1.11E-2</c:v>
                </c:pt>
                <c:pt idx="7" formatCode="0.00E+00">
                  <c:v>-5.3625999999999999E-4</c:v>
                </c:pt>
                <c:pt idx="8" formatCode="0.00E+00">
                  <c:v>-5.2397999999999995E-4</c:v>
                </c:pt>
                <c:pt idx="9" formatCode="0.00E+00">
                  <c:v>-1.5587000000000001E-4</c:v>
                </c:pt>
                <c:pt idx="10" formatCode="0.00E+00">
                  <c:v>4.0790999999999999E-4</c:v>
                </c:pt>
                <c:pt idx="11" formatCode="0.00E+00">
                  <c:v>5.9502000000000003E-4</c:v>
                </c:pt>
                <c:pt idx="12" formatCode="0.00E+00">
                  <c:v>4.0790999999999999E-4</c:v>
                </c:pt>
                <c:pt idx="13" formatCode="0.00E+00">
                  <c:v>-3.6372999999999999E-4</c:v>
                </c:pt>
                <c:pt idx="14" formatCode="0.00E+00">
                  <c:v>9.9481999999999994E-5</c:v>
                </c:pt>
                <c:pt idx="15">
                  <c:v>5.1999999999999998E-3</c:v>
                </c:pt>
                <c:pt idx="16">
                  <c:v>2.4500000000000001E-2</c:v>
                </c:pt>
                <c:pt idx="17">
                  <c:v>2.2499999999999999E-2</c:v>
                </c:pt>
                <c:pt idx="18">
                  <c:v>2.0400000000000001E-2</c:v>
                </c:pt>
                <c:pt idx="19">
                  <c:v>2.0400000000000001E-2</c:v>
                </c:pt>
                <c:pt idx="20">
                  <c:v>2.4500000000000001E-2</c:v>
                </c:pt>
                <c:pt idx="21">
                  <c:v>1.8700000000000001E-2</c:v>
                </c:pt>
                <c:pt idx="22">
                  <c:v>2.18E-2</c:v>
                </c:pt>
                <c:pt idx="23">
                  <c:v>2.24E-2</c:v>
                </c:pt>
                <c:pt idx="24">
                  <c:v>0.02</c:v>
                </c:pt>
                <c:pt idx="25">
                  <c:v>2.35E-2</c:v>
                </c:pt>
                <c:pt idx="26">
                  <c:v>1.0699999999999999E-2</c:v>
                </c:pt>
                <c:pt idx="27">
                  <c:v>1.06E-2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'refpat new'!$A$4:$A$31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'refpat new'!$E$4:$E$31</c:f>
              <c:numCache>
                <c:formatCode>0.00E+00</c:formatCode>
                <c:ptCount val="28"/>
                <c:pt idx="0">
                  <c:v>4.4862999999999999E-4</c:v>
                </c:pt>
                <c:pt idx="1">
                  <c:v>3.6905999999999999E-4</c:v>
                </c:pt>
                <c:pt idx="2">
                  <c:v>4.3057000000000002E-4</c:v>
                </c:pt>
                <c:pt idx="3">
                  <c:v>3.1520000000000002E-4</c:v>
                </c:pt>
                <c:pt idx="4" formatCode="General">
                  <c:v>1.1999999999999999E-3</c:v>
                </c:pt>
                <c:pt idx="5">
                  <c:v>4.4931000000000002E-4</c:v>
                </c:pt>
                <c:pt idx="6">
                  <c:v>8.3009000000000002E-4</c:v>
                </c:pt>
                <c:pt idx="7">
                  <c:v>4.2362999999999998E-4</c:v>
                </c:pt>
                <c:pt idx="8">
                  <c:v>4.4442E-4</c:v>
                </c:pt>
                <c:pt idx="9">
                  <c:v>7.6590999999999996E-4</c:v>
                </c:pt>
                <c:pt idx="10" formatCode="General">
                  <c:v>1E-3</c:v>
                </c:pt>
                <c:pt idx="11">
                  <c:v>9.8354999999999992E-4</c:v>
                </c:pt>
                <c:pt idx="12" formatCode="General">
                  <c:v>1E-3</c:v>
                </c:pt>
                <c:pt idx="13">
                  <c:v>4.9929E-4</c:v>
                </c:pt>
                <c:pt idx="14">
                  <c:v>5.0611999999999999E-4</c:v>
                </c:pt>
                <c:pt idx="15">
                  <c:v>7.9423999999999999E-4</c:v>
                </c:pt>
                <c:pt idx="16">
                  <c:v>9.0837999999999997E-4</c:v>
                </c:pt>
                <c:pt idx="17">
                  <c:v>3.9622000000000002E-4</c:v>
                </c:pt>
                <c:pt idx="18" formatCode="General">
                  <c:v>1.1000000000000001E-3</c:v>
                </c:pt>
                <c:pt idx="19" formatCode="General">
                  <c:v>1.1000000000000001E-3</c:v>
                </c:pt>
                <c:pt idx="20">
                  <c:v>9.0839000000000002E-4</c:v>
                </c:pt>
                <c:pt idx="21" formatCode="General">
                  <c:v>1.2999999999999999E-3</c:v>
                </c:pt>
                <c:pt idx="22" formatCode="General">
                  <c:v>1.1999999999999999E-3</c:v>
                </c:pt>
                <c:pt idx="23" formatCode="General">
                  <c:v>1E-3</c:v>
                </c:pt>
                <c:pt idx="24">
                  <c:v>6.1114999999999997E-4</c:v>
                </c:pt>
                <c:pt idx="25">
                  <c:v>7.0595E-4</c:v>
                </c:pt>
                <c:pt idx="26" formatCode="General">
                  <c:v>1.1000000000000001E-3</c:v>
                </c:pt>
                <c:pt idx="27" formatCode="General">
                  <c:v>1E-3</c:v>
                </c:pt>
              </c:numCache>
            </c:numRef>
          </c:yVal>
        </c:ser>
        <c:axId val="73545216"/>
        <c:axId val="73546752"/>
      </c:scatterChart>
      <c:valAx>
        <c:axId val="73545216"/>
        <c:scaling>
          <c:orientation val="minMax"/>
          <c:max val="28"/>
          <c:min val="0"/>
        </c:scaling>
        <c:axPos val="b"/>
        <c:numFmt formatCode="General" sourceLinked="1"/>
        <c:tickLblPos val="nextTo"/>
        <c:crossAx val="73546752"/>
        <c:crosses val="autoZero"/>
        <c:crossBetween val="midCat"/>
      </c:valAx>
      <c:valAx>
        <c:axId val="73546752"/>
        <c:scaling>
          <c:orientation val="minMax"/>
          <c:max val="0.15000000000000011"/>
          <c:min val="-0.15000000000000011"/>
        </c:scaling>
        <c:axPos val="l"/>
        <c:majorGridlines/>
        <c:numFmt formatCode="General" sourceLinked="1"/>
        <c:tickLblPos val="nextTo"/>
        <c:crossAx val="7354521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4</xdr:row>
      <xdr:rowOff>0</xdr:rowOff>
    </xdr:from>
    <xdr:to>
      <xdr:col>18</xdr:col>
      <xdr:colOff>295275</xdr:colOff>
      <xdr:row>23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3</xdr:row>
      <xdr:rowOff>133351</xdr:rowOff>
    </xdr:from>
    <xdr:to>
      <xdr:col>19</xdr:col>
      <xdr:colOff>552449</xdr:colOff>
      <xdr:row>22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1"/>
  <sheetViews>
    <sheetView topLeftCell="A7" workbookViewId="0">
      <selection activeCell="E31" sqref="E31"/>
    </sheetView>
  </sheetViews>
  <sheetFormatPr defaultRowHeight="15"/>
  <cols>
    <col min="3" max="3" width="18.42578125" customWidth="1"/>
    <col min="5" max="5" width="21" customWidth="1"/>
    <col min="7" max="7" width="18.28515625" customWidth="1"/>
  </cols>
  <sheetData>
    <row r="2" spans="1:9">
      <c r="A2" t="s">
        <v>0</v>
      </c>
      <c r="C2" t="s">
        <v>1</v>
      </c>
      <c r="E2" t="s">
        <v>2</v>
      </c>
      <c r="G2" t="s">
        <v>3</v>
      </c>
      <c r="I2" t="s">
        <v>4</v>
      </c>
    </row>
    <row r="4" spans="1:9">
      <c r="A4">
        <v>1</v>
      </c>
      <c r="C4">
        <v>-0.1159</v>
      </c>
      <c r="E4">
        <v>-0.1187</v>
      </c>
      <c r="G4">
        <f>ABS(C4-E4)</f>
        <v>2.7999999999999969E-3</v>
      </c>
      <c r="I4">
        <f>G4*50</f>
        <v>0.13999999999999985</v>
      </c>
    </row>
    <row r="5" spans="1:9">
      <c r="A5">
        <v>2</v>
      </c>
      <c r="C5">
        <v>-9.35E-2</v>
      </c>
      <c r="E5">
        <v>-9.7100000000000006E-2</v>
      </c>
      <c r="G5">
        <f t="shared" ref="G5:G31" si="0">ABS(C5-E5)</f>
        <v>3.600000000000006E-3</v>
      </c>
      <c r="I5">
        <f t="shared" ref="I5:I31" si="1">G5*50</f>
        <v>0.1800000000000003</v>
      </c>
    </row>
    <row r="6" spans="1:9">
      <c r="A6">
        <v>3</v>
      </c>
      <c r="C6">
        <v>-9.8400000000000001E-2</v>
      </c>
      <c r="E6">
        <v>-0.1007</v>
      </c>
      <c r="G6">
        <f t="shared" si="0"/>
        <v>2.2999999999999965E-3</v>
      </c>
      <c r="I6">
        <f t="shared" si="1"/>
        <v>0.11499999999999982</v>
      </c>
    </row>
    <row r="7" spans="1:9">
      <c r="A7">
        <v>4</v>
      </c>
      <c r="C7">
        <v>-4.9000000000000002E-2</v>
      </c>
      <c r="E7">
        <v>-4.9799999999999997E-2</v>
      </c>
      <c r="G7">
        <f t="shared" si="0"/>
        <v>7.9999999999999516E-4</v>
      </c>
      <c r="I7">
        <f t="shared" si="1"/>
        <v>3.9999999999999758E-2</v>
      </c>
    </row>
    <row r="8" spans="1:9">
      <c r="A8">
        <v>5</v>
      </c>
      <c r="C8">
        <v>-5.6800000000000003E-2</v>
      </c>
      <c r="E8">
        <v>-6.2300000000000001E-2</v>
      </c>
      <c r="G8">
        <f t="shared" si="0"/>
        <v>5.4999999999999979E-3</v>
      </c>
      <c r="I8">
        <f t="shared" si="1"/>
        <v>0.27499999999999991</v>
      </c>
    </row>
    <row r="9" spans="1:9">
      <c r="A9">
        <v>6</v>
      </c>
      <c r="C9">
        <v>-0.13039999999999999</v>
      </c>
      <c r="E9">
        <v>-0.12709999999999999</v>
      </c>
      <c r="G9">
        <f t="shared" si="0"/>
        <v>3.2999999999999974E-3</v>
      </c>
      <c r="I9">
        <f t="shared" si="1"/>
        <v>0.16499999999999987</v>
      </c>
    </row>
    <row r="10" spans="1:9">
      <c r="A10">
        <v>7</v>
      </c>
      <c r="C10">
        <v>-0.1235</v>
      </c>
      <c r="E10">
        <v>-0.126</v>
      </c>
      <c r="G10">
        <f t="shared" si="0"/>
        <v>2.5000000000000022E-3</v>
      </c>
      <c r="I10">
        <f t="shared" si="1"/>
        <v>0.12500000000000011</v>
      </c>
    </row>
    <row r="11" spans="1:9">
      <c r="A11">
        <v>8</v>
      </c>
      <c r="C11">
        <v>-1.46E-2</v>
      </c>
      <c r="E11">
        <v>-1.5299999999999999E-2</v>
      </c>
      <c r="G11">
        <f t="shared" si="0"/>
        <v>6.9999999999999923E-4</v>
      </c>
      <c r="I11">
        <f t="shared" si="1"/>
        <v>3.4999999999999962E-2</v>
      </c>
    </row>
    <row r="12" spans="1:9">
      <c r="A12">
        <v>9</v>
      </c>
      <c r="C12">
        <v>-0.14119999999999999</v>
      </c>
      <c r="E12">
        <v>-0.13730000000000001</v>
      </c>
      <c r="G12">
        <f t="shared" si="0"/>
        <v>3.8999999999999868E-3</v>
      </c>
      <c r="I12">
        <f t="shared" si="1"/>
        <v>0.19499999999999934</v>
      </c>
    </row>
    <row r="13" spans="1:9">
      <c r="A13">
        <v>10</v>
      </c>
      <c r="C13">
        <v>3.2399999999999998E-2</v>
      </c>
      <c r="E13">
        <v>3.4299999999999997E-2</v>
      </c>
      <c r="G13">
        <f t="shared" si="0"/>
        <v>1.8999999999999989E-3</v>
      </c>
      <c r="I13">
        <f t="shared" si="1"/>
        <v>9.4999999999999946E-2</v>
      </c>
    </row>
    <row r="14" spans="1:9">
      <c r="A14">
        <v>11</v>
      </c>
      <c r="C14">
        <v>0.1565</v>
      </c>
      <c r="E14">
        <v>0.15859999999999999</v>
      </c>
      <c r="G14">
        <f t="shared" si="0"/>
        <v>2.0999999999999908E-3</v>
      </c>
      <c r="I14">
        <f t="shared" si="1"/>
        <v>0.10499999999999954</v>
      </c>
    </row>
    <row r="15" spans="1:9">
      <c r="A15">
        <v>12</v>
      </c>
      <c r="C15">
        <v>0.1142</v>
      </c>
      <c r="E15">
        <v>0.1169</v>
      </c>
      <c r="G15">
        <f t="shared" si="0"/>
        <v>2.7000000000000079E-3</v>
      </c>
      <c r="I15">
        <f t="shared" si="1"/>
        <v>0.1350000000000004</v>
      </c>
    </row>
    <row r="16" spans="1:9">
      <c r="A16">
        <v>13</v>
      </c>
      <c r="C16">
        <v>4.4999999999999997E-3</v>
      </c>
      <c r="E16">
        <v>5.7999999999999996E-3</v>
      </c>
      <c r="G16">
        <f t="shared" si="0"/>
        <v>1.2999999999999999E-3</v>
      </c>
      <c r="I16">
        <f t="shared" si="1"/>
        <v>6.5000000000000002E-2</v>
      </c>
    </row>
    <row r="17" spans="1:9">
      <c r="A17">
        <v>14</v>
      </c>
      <c r="C17">
        <v>-0.13750000000000001</v>
      </c>
      <c r="E17">
        <v>-0.13320000000000001</v>
      </c>
      <c r="G17">
        <f t="shared" si="0"/>
        <v>4.2999999999999983E-3</v>
      </c>
      <c r="I17">
        <f t="shared" si="1"/>
        <v>0.21499999999999991</v>
      </c>
    </row>
    <row r="18" spans="1:9">
      <c r="A18">
        <v>15</v>
      </c>
      <c r="C18">
        <v>0.13400000000000001</v>
      </c>
      <c r="E18">
        <v>0.13589999999999999</v>
      </c>
      <c r="G18">
        <f t="shared" si="0"/>
        <v>1.899999999999985E-3</v>
      </c>
      <c r="I18">
        <f t="shared" si="1"/>
        <v>9.4999999999999252E-2</v>
      </c>
    </row>
    <row r="19" spans="1:9">
      <c r="A19">
        <v>16</v>
      </c>
      <c r="C19">
        <v>-4.1500000000000002E-2</v>
      </c>
      <c r="E19">
        <v>-3.9600000000000003E-2</v>
      </c>
      <c r="G19">
        <f t="shared" si="0"/>
        <v>1.8999999999999989E-3</v>
      </c>
      <c r="I19">
        <f t="shared" si="1"/>
        <v>9.4999999999999946E-2</v>
      </c>
    </row>
    <row r="20" spans="1:9">
      <c r="A20">
        <v>17</v>
      </c>
      <c r="C20">
        <v>-0.10349999999999999</v>
      </c>
      <c r="E20">
        <v>-0.10589999999999999</v>
      </c>
      <c r="G20">
        <f t="shared" si="0"/>
        <v>2.3999999999999994E-3</v>
      </c>
      <c r="I20">
        <f t="shared" si="1"/>
        <v>0.11999999999999997</v>
      </c>
    </row>
    <row r="21" spans="1:9">
      <c r="A21">
        <v>18</v>
      </c>
      <c r="C21">
        <v>-9.4100000000000003E-2</v>
      </c>
      <c r="E21">
        <v>-9.6299999999999997E-2</v>
      </c>
      <c r="G21">
        <f t="shared" si="0"/>
        <v>2.1999999999999936E-3</v>
      </c>
      <c r="I21">
        <f t="shared" si="1"/>
        <v>0.10999999999999968</v>
      </c>
    </row>
    <row r="22" spans="1:9">
      <c r="A22">
        <v>19</v>
      </c>
      <c r="C22">
        <v>-9.9500000000000005E-2</v>
      </c>
      <c r="E22">
        <v>-0.10100000000000001</v>
      </c>
      <c r="G22">
        <f t="shared" si="0"/>
        <v>1.5000000000000013E-3</v>
      </c>
      <c r="I22">
        <f t="shared" si="1"/>
        <v>7.5000000000000067E-2</v>
      </c>
    </row>
    <row r="23" spans="1:9">
      <c r="A23">
        <v>20</v>
      </c>
      <c r="C23">
        <v>-9.9500000000000005E-2</v>
      </c>
      <c r="E23">
        <v>-0.10100000000000001</v>
      </c>
      <c r="G23">
        <f t="shared" si="0"/>
        <v>1.5000000000000013E-3</v>
      </c>
      <c r="I23">
        <f t="shared" si="1"/>
        <v>7.5000000000000067E-2</v>
      </c>
    </row>
    <row r="24" spans="1:9">
      <c r="A24">
        <v>21</v>
      </c>
      <c r="C24">
        <v>-0.1147</v>
      </c>
      <c r="E24">
        <v>-0.11890000000000001</v>
      </c>
      <c r="G24">
        <f t="shared" si="0"/>
        <v>4.2000000000000093E-3</v>
      </c>
      <c r="I24">
        <f t="shared" si="1"/>
        <v>0.21000000000000046</v>
      </c>
    </row>
    <row r="25" spans="1:9">
      <c r="A25">
        <v>22</v>
      </c>
      <c r="C25">
        <v>-6.83E-2</v>
      </c>
      <c r="E25">
        <v>-7.0800000000000002E-2</v>
      </c>
      <c r="G25">
        <f t="shared" si="0"/>
        <v>2.5000000000000022E-3</v>
      </c>
      <c r="I25">
        <f t="shared" si="1"/>
        <v>0.12500000000000011</v>
      </c>
    </row>
    <row r="26" spans="1:9">
      <c r="A26">
        <v>23</v>
      </c>
      <c r="C26">
        <v>-8.9399999999999993E-2</v>
      </c>
      <c r="E26">
        <v>-9.1800000000000007E-2</v>
      </c>
      <c r="G26">
        <f t="shared" si="0"/>
        <v>2.4000000000000132E-3</v>
      </c>
      <c r="I26">
        <f t="shared" si="1"/>
        <v>0.12000000000000066</v>
      </c>
    </row>
    <row r="27" spans="1:9">
      <c r="A27">
        <v>24</v>
      </c>
      <c r="C27">
        <v>-0.1163</v>
      </c>
      <c r="E27">
        <v>-0.122</v>
      </c>
      <c r="G27">
        <f t="shared" si="0"/>
        <v>5.6999999999999967E-3</v>
      </c>
      <c r="I27">
        <f t="shared" si="1"/>
        <v>0.28499999999999981</v>
      </c>
    </row>
    <row r="28" spans="1:9">
      <c r="A28">
        <v>25</v>
      </c>
      <c r="C28">
        <v>-9.1600000000000001E-2</v>
      </c>
      <c r="E28">
        <v>-8.8099999999999998E-2</v>
      </c>
      <c r="G28">
        <f t="shared" si="0"/>
        <v>3.5000000000000031E-3</v>
      </c>
      <c r="I28">
        <f t="shared" si="1"/>
        <v>0.17500000000000016</v>
      </c>
    </row>
    <row r="29" spans="1:9">
      <c r="A29">
        <v>26</v>
      </c>
      <c r="C29">
        <v>-2.2599999999999999E-2</v>
      </c>
      <c r="E29">
        <v>-2.47E-2</v>
      </c>
      <c r="G29">
        <f t="shared" si="0"/>
        <v>2.1000000000000012E-3</v>
      </c>
      <c r="I29">
        <f t="shared" si="1"/>
        <v>0.10500000000000007</v>
      </c>
    </row>
    <row r="30" spans="1:9">
      <c r="A30">
        <v>27</v>
      </c>
      <c r="C30">
        <v>0.1152</v>
      </c>
      <c r="E30">
        <v>0.1167</v>
      </c>
      <c r="G30">
        <f t="shared" si="0"/>
        <v>1.5000000000000013E-3</v>
      </c>
      <c r="I30">
        <f t="shared" si="1"/>
        <v>7.5000000000000067E-2</v>
      </c>
    </row>
    <row r="31" spans="1:9">
      <c r="A31">
        <v>28</v>
      </c>
      <c r="C31">
        <v>-0.13500000000000001</v>
      </c>
      <c r="E31">
        <v>-0.13900000000000001</v>
      </c>
      <c r="G31">
        <f t="shared" si="0"/>
        <v>4.0000000000000036E-3</v>
      </c>
      <c r="I31">
        <f t="shared" si="1"/>
        <v>0.20000000000000018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1" sqref="S2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3"/>
  <sheetViews>
    <sheetView workbookViewId="0">
      <selection activeCell="C34" sqref="C34"/>
    </sheetView>
  </sheetViews>
  <sheetFormatPr defaultRowHeight="15"/>
  <cols>
    <col min="3" max="3" width="18.42578125" customWidth="1"/>
    <col min="5" max="5" width="21.140625" customWidth="1"/>
    <col min="7" max="7" width="18.140625" customWidth="1"/>
  </cols>
  <sheetData>
    <row r="2" spans="1:7">
      <c r="A2" t="s">
        <v>0</v>
      </c>
      <c r="C2" t="s">
        <v>1</v>
      </c>
      <c r="E2" t="s">
        <v>2</v>
      </c>
      <c r="G2" t="s">
        <v>3</v>
      </c>
    </row>
    <row r="4" spans="1:7">
      <c r="A4">
        <v>1</v>
      </c>
      <c r="C4">
        <v>-2.0999999999999999E-3</v>
      </c>
      <c r="E4" s="1">
        <v>4.4862999999999999E-4</v>
      </c>
      <c r="G4" s="2">
        <f>ABS(E4-C4)</f>
        <v>2.5486299999999996E-3</v>
      </c>
    </row>
    <row r="5" spans="1:7">
      <c r="A5">
        <v>2</v>
      </c>
      <c r="C5">
        <v>7.1000000000000004E-3</v>
      </c>
      <c r="E5" s="1">
        <v>3.6905999999999999E-4</v>
      </c>
      <c r="G5" s="2">
        <f t="shared" ref="G5:G31" si="0">ABS(E5-C5)</f>
        <v>6.7309400000000004E-3</v>
      </c>
    </row>
    <row r="6" spans="1:7">
      <c r="A6">
        <v>3</v>
      </c>
      <c r="C6">
        <v>-1.29E-2</v>
      </c>
      <c r="E6" s="1">
        <v>4.3057000000000002E-4</v>
      </c>
      <c r="G6" s="2">
        <f t="shared" si="0"/>
        <v>1.333057E-2</v>
      </c>
    </row>
    <row r="7" spans="1:7">
      <c r="A7">
        <v>4</v>
      </c>
      <c r="C7">
        <v>-2.8299999999999999E-2</v>
      </c>
      <c r="E7" s="1">
        <v>3.1520000000000002E-4</v>
      </c>
      <c r="G7" s="2">
        <f t="shared" si="0"/>
        <v>2.86152E-2</v>
      </c>
    </row>
    <row r="8" spans="1:7">
      <c r="A8">
        <v>5</v>
      </c>
      <c r="C8">
        <v>2.8799999999999999E-2</v>
      </c>
      <c r="E8">
        <v>1.1999999999999999E-3</v>
      </c>
      <c r="G8" s="2">
        <f t="shared" si="0"/>
        <v>2.76E-2</v>
      </c>
    </row>
    <row r="9" spans="1:7">
      <c r="A9">
        <v>6</v>
      </c>
      <c r="C9">
        <v>9.4000000000000004E-3</v>
      </c>
      <c r="E9" s="1">
        <v>4.4931000000000002E-4</v>
      </c>
      <c r="G9" s="2">
        <f t="shared" si="0"/>
        <v>8.9506900000000007E-3</v>
      </c>
    </row>
    <row r="10" spans="1:7">
      <c r="A10">
        <v>7</v>
      </c>
      <c r="C10">
        <v>1.11E-2</v>
      </c>
      <c r="E10" s="1">
        <v>8.3009000000000002E-4</v>
      </c>
      <c r="G10" s="2">
        <f t="shared" si="0"/>
        <v>1.026991E-2</v>
      </c>
    </row>
    <row r="11" spans="1:7">
      <c r="A11">
        <v>8</v>
      </c>
      <c r="C11" s="1">
        <v>-5.3625999999999999E-4</v>
      </c>
      <c r="E11" s="1">
        <v>4.2362999999999998E-4</v>
      </c>
      <c r="G11" s="2">
        <f t="shared" si="0"/>
        <v>9.5988999999999992E-4</v>
      </c>
    </row>
    <row r="12" spans="1:7">
      <c r="A12">
        <v>9</v>
      </c>
      <c r="C12" s="1">
        <v>-5.2397999999999995E-4</v>
      </c>
      <c r="E12" s="1">
        <v>4.4442E-4</v>
      </c>
      <c r="G12" s="2">
        <f t="shared" si="0"/>
        <v>9.683999999999999E-4</v>
      </c>
    </row>
    <row r="13" spans="1:7">
      <c r="A13">
        <v>10</v>
      </c>
      <c r="C13" s="1">
        <v>-1.5587000000000001E-4</v>
      </c>
      <c r="E13" s="1">
        <v>7.6590999999999996E-4</v>
      </c>
      <c r="G13" s="2">
        <f t="shared" si="0"/>
        <v>9.2177999999999997E-4</v>
      </c>
    </row>
    <row r="14" spans="1:7">
      <c r="A14">
        <v>11</v>
      </c>
      <c r="C14" s="1">
        <v>4.0790999999999999E-4</v>
      </c>
      <c r="E14">
        <v>1E-3</v>
      </c>
      <c r="G14" s="2">
        <f t="shared" si="0"/>
        <v>5.9208999999999998E-4</v>
      </c>
    </row>
    <row r="15" spans="1:7">
      <c r="A15">
        <v>12</v>
      </c>
      <c r="C15" s="1">
        <v>5.9502000000000003E-4</v>
      </c>
      <c r="E15" s="1">
        <v>9.8354999999999992E-4</v>
      </c>
      <c r="G15" s="2">
        <f t="shared" si="0"/>
        <v>3.8852999999999989E-4</v>
      </c>
    </row>
    <row r="16" spans="1:7">
      <c r="A16">
        <v>13</v>
      </c>
      <c r="C16" s="1">
        <v>4.0790999999999999E-4</v>
      </c>
      <c r="E16">
        <v>1E-3</v>
      </c>
      <c r="G16" s="2">
        <f t="shared" si="0"/>
        <v>5.9208999999999998E-4</v>
      </c>
    </row>
    <row r="17" spans="1:7">
      <c r="A17">
        <v>14</v>
      </c>
      <c r="C17" s="1">
        <v>-3.6372999999999999E-4</v>
      </c>
      <c r="E17" s="1">
        <v>4.9929E-4</v>
      </c>
      <c r="G17" s="2">
        <f t="shared" si="0"/>
        <v>8.6301999999999993E-4</v>
      </c>
    </row>
    <row r="18" spans="1:7">
      <c r="A18">
        <v>15</v>
      </c>
      <c r="C18" s="1">
        <v>9.9481999999999994E-5</v>
      </c>
      <c r="E18" s="1">
        <v>5.0611999999999999E-4</v>
      </c>
      <c r="G18" s="2">
        <f t="shared" si="0"/>
        <v>4.0663799999999996E-4</v>
      </c>
    </row>
    <row r="19" spans="1:7">
      <c r="A19">
        <v>16</v>
      </c>
      <c r="C19">
        <v>5.1999999999999998E-3</v>
      </c>
      <c r="E19" s="1">
        <v>7.9423999999999999E-4</v>
      </c>
      <c r="G19" s="2">
        <f t="shared" si="0"/>
        <v>4.4057599999999999E-3</v>
      </c>
    </row>
    <row r="20" spans="1:7">
      <c r="A20">
        <v>17</v>
      </c>
      <c r="C20">
        <v>2.4500000000000001E-2</v>
      </c>
      <c r="E20" s="1">
        <v>9.0837999999999997E-4</v>
      </c>
      <c r="G20" s="2">
        <f t="shared" si="0"/>
        <v>2.3591620000000001E-2</v>
      </c>
    </row>
    <row r="21" spans="1:7">
      <c r="A21">
        <v>18</v>
      </c>
      <c r="C21">
        <v>2.2499999999999999E-2</v>
      </c>
      <c r="E21" s="1">
        <v>3.9622000000000002E-4</v>
      </c>
      <c r="G21" s="2">
        <f t="shared" si="0"/>
        <v>2.210378E-2</v>
      </c>
    </row>
    <row r="22" spans="1:7">
      <c r="A22">
        <v>19</v>
      </c>
      <c r="C22">
        <v>2.0400000000000001E-2</v>
      </c>
      <c r="E22">
        <v>1.1000000000000001E-3</v>
      </c>
      <c r="G22" s="2">
        <f t="shared" si="0"/>
        <v>1.9300000000000001E-2</v>
      </c>
    </row>
    <row r="23" spans="1:7">
      <c r="A23">
        <v>20</v>
      </c>
      <c r="C23">
        <v>2.0400000000000001E-2</v>
      </c>
      <c r="E23">
        <v>1.1000000000000001E-3</v>
      </c>
      <c r="G23" s="2">
        <f t="shared" si="0"/>
        <v>1.9300000000000001E-2</v>
      </c>
    </row>
    <row r="24" spans="1:7">
      <c r="A24">
        <v>21</v>
      </c>
      <c r="C24">
        <v>2.4500000000000001E-2</v>
      </c>
      <c r="E24" s="1">
        <v>9.0839000000000002E-4</v>
      </c>
      <c r="G24" s="2">
        <f t="shared" si="0"/>
        <v>2.3591610000000002E-2</v>
      </c>
    </row>
    <row r="25" spans="1:7">
      <c r="A25">
        <v>22</v>
      </c>
      <c r="C25">
        <v>1.8700000000000001E-2</v>
      </c>
      <c r="E25">
        <v>1.2999999999999999E-3</v>
      </c>
      <c r="G25" s="2">
        <f t="shared" si="0"/>
        <v>1.7400000000000002E-2</v>
      </c>
    </row>
    <row r="26" spans="1:7">
      <c r="A26">
        <v>23</v>
      </c>
      <c r="C26">
        <v>2.18E-2</v>
      </c>
      <c r="E26">
        <v>1.1999999999999999E-3</v>
      </c>
      <c r="G26" s="2">
        <f t="shared" si="0"/>
        <v>2.06E-2</v>
      </c>
    </row>
    <row r="27" spans="1:7">
      <c r="A27">
        <v>24</v>
      </c>
      <c r="C27">
        <v>2.24E-2</v>
      </c>
      <c r="E27">
        <v>1E-3</v>
      </c>
      <c r="G27" s="2">
        <f t="shared" si="0"/>
        <v>2.1399999999999999E-2</v>
      </c>
    </row>
    <row r="28" spans="1:7">
      <c r="A28">
        <v>25</v>
      </c>
      <c r="C28">
        <v>0.02</v>
      </c>
      <c r="E28" s="1">
        <v>6.1114999999999997E-4</v>
      </c>
      <c r="G28" s="2">
        <f>ABS(E28-C28)</f>
        <v>1.9388849999999999E-2</v>
      </c>
    </row>
    <row r="29" spans="1:7">
      <c r="A29">
        <v>26</v>
      </c>
      <c r="C29">
        <v>2.35E-2</v>
      </c>
      <c r="E29" s="1">
        <v>7.0595E-4</v>
      </c>
      <c r="G29" s="2">
        <f t="shared" si="0"/>
        <v>2.279405E-2</v>
      </c>
    </row>
    <row r="30" spans="1:7">
      <c r="A30">
        <v>27</v>
      </c>
      <c r="C30">
        <v>1.0699999999999999E-2</v>
      </c>
      <c r="E30">
        <v>1.1000000000000001E-3</v>
      </c>
      <c r="G30" s="2">
        <f t="shared" si="0"/>
        <v>9.5999999999999992E-3</v>
      </c>
    </row>
    <row r="31" spans="1:7">
      <c r="A31">
        <v>28</v>
      </c>
      <c r="C31">
        <v>1.06E-2</v>
      </c>
      <c r="E31">
        <v>1E-3</v>
      </c>
      <c r="G31" s="2">
        <f t="shared" si="0"/>
        <v>9.6000000000000009E-3</v>
      </c>
    </row>
    <row r="33" spans="3:3">
      <c r="C33">
        <f ca="1">MAX(C4:C33)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S11" sqref="S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refpat 2</vt:lpstr>
      <vt:lpstr>rp2 graph</vt:lpstr>
      <vt:lpstr>refpat new</vt:lpstr>
      <vt:lpstr>rpnew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2011-06-23T20:17:37Z</dcterms:modified>
</cp:coreProperties>
</file>