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Sheet1" sheetId="1" r:id="rId1"/>
    <sheet name="Val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6" i="2"/>
  <c r="H9" i="2"/>
  <c r="F16" i="2"/>
  <c r="H16" i="2" s="1"/>
  <c r="F6" i="2"/>
  <c r="H6" i="2" s="1"/>
  <c r="F7" i="2"/>
  <c r="H7" i="2" s="1"/>
  <c r="F8" i="2"/>
  <c r="H8" i="2" s="1"/>
  <c r="F11" i="2"/>
  <c r="H11" i="2" s="1"/>
  <c r="F12" i="2"/>
  <c r="H12" i="2" s="1"/>
  <c r="F13" i="2"/>
  <c r="H13" i="2" s="1"/>
  <c r="F14" i="2"/>
  <c r="H14" i="2" s="1"/>
  <c r="F15" i="2"/>
  <c r="H15" i="2" s="1"/>
  <c r="F10" i="2"/>
  <c r="H10" i="2" s="1"/>
  <c r="I7" i="2"/>
  <c r="I8" i="2"/>
  <c r="I10" i="2"/>
  <c r="I12" i="2"/>
  <c r="I13" i="2"/>
  <c r="I14" i="2"/>
  <c r="I15" i="2"/>
  <c r="I16" i="2"/>
  <c r="I6" i="2"/>
</calcChain>
</file>

<file path=xl/sharedStrings.xml><?xml version="1.0" encoding="utf-8"?>
<sst xmlns="http://schemas.openxmlformats.org/spreadsheetml/2006/main" count="53" uniqueCount="52">
  <si>
    <t>Test Case Number</t>
  </si>
  <si>
    <t>Test Case Name/Title</t>
  </si>
  <si>
    <t>Description</t>
  </si>
  <si>
    <t>Step No</t>
  </si>
  <si>
    <t>Test Step</t>
  </si>
  <si>
    <t>Expected Result</t>
  </si>
  <si>
    <t>Actual Result</t>
  </si>
  <si>
    <t>Category</t>
  </si>
  <si>
    <t>Test results</t>
  </si>
  <si>
    <t>Defect ID</t>
  </si>
  <si>
    <t>Defect sev</t>
  </si>
  <si>
    <t>Remarks/Comments</t>
  </si>
  <si>
    <t>Show Create - Detailed Test cases</t>
  </si>
  <si>
    <t>P</t>
  </si>
  <si>
    <t>M</t>
  </si>
  <si>
    <t>PCC01_TC001</t>
  </si>
  <si>
    <t>ParkingCostCalculator_ValetParking</t>
  </si>
  <si>
    <r>
      <rPr>
        <b/>
        <sz val="10"/>
        <rFont val="Arial"/>
        <family val="2"/>
      </rPr>
      <t xml:space="preserve">Test Desprition: </t>
    </r>
    <r>
      <rPr>
        <sz val="10"/>
        <rFont val="Arial"/>
        <family val="2"/>
      </rPr>
      <t xml:space="preserve">
Valet Parking Functionality
</t>
    </r>
    <r>
      <rPr>
        <b/>
        <sz val="10"/>
        <rFont val="Arial"/>
        <family val="2"/>
      </rPr>
      <t xml:space="preserve">Pre-Requisite:
Test Data:
Expected Results: 
</t>
    </r>
  </si>
  <si>
    <t>Dropdown functionality should be perfect.</t>
  </si>
  <si>
    <t xml:space="preserve"> 'Valet Parking' in the dropdown should be selected</t>
  </si>
  <si>
    <t>Click on 'Calculate'</t>
  </si>
  <si>
    <t xml:space="preserve">Dropdown functionality in Choose a Parking Lot: Click on dropdown and check if dropdown is working or not
</t>
  </si>
  <si>
    <t>Select the 'Valet Parking' in the Choose a Parking Lot.</t>
  </si>
  <si>
    <t>Select the 17.11.2020_Date of 'Calendar' in the  Please input leaving date and time</t>
  </si>
  <si>
    <t>Select the 15.11.2020_Date of 'Calendar' in the  Please input entry date and time</t>
  </si>
  <si>
    <t>Select the am of 'Radio Button' in the  Please input entry date and time</t>
  </si>
  <si>
    <t>Select the am of 'Radio Button' in the  Please input leaving date and time</t>
  </si>
  <si>
    <t>Verification of the cost calculated through the Parking Cost Calculator.</t>
  </si>
  <si>
    <t>Enter the 12:00 of 'Time' in the  Please input leaving date and time</t>
  </si>
  <si>
    <t>Enter the 12:00 of 'Time' in the  Please input entry date and time</t>
  </si>
  <si>
    <t>Test Case Number-</t>
  </si>
  <si>
    <t>Starting Hour</t>
  </si>
  <si>
    <t>Entry Date</t>
  </si>
  <si>
    <t>Leaving Date</t>
  </si>
  <si>
    <t>Leaving Hour</t>
  </si>
  <si>
    <t>Total Days</t>
  </si>
  <si>
    <t>Total Hours</t>
  </si>
  <si>
    <t>Total Mins</t>
  </si>
  <si>
    <t>Valet Parking</t>
  </si>
  <si>
    <t>$18 per day</t>
  </si>
  <si>
    <t>$12 for five hours or less</t>
  </si>
  <si>
    <t>Estimated Parking Cost ($)</t>
  </si>
  <si>
    <t>No limit on amount of data that could be entered in Date and Time fields.</t>
  </si>
  <si>
    <t>No restriction on amount of time that Short-Term Parking applied to.</t>
  </si>
  <si>
    <t>In some situations, when Leave Date increased a large amount beyond Start Date, Cost decreased (while all other variables remained the same).</t>
  </si>
  <si>
    <t>When entering large numbers (around 10 digits &amp; higher), data in Time fields had a larger impact on Cost than did data in date fields.</t>
  </si>
  <si>
    <t>Can enter negative numbers into Date and Time fields, and Cost is calculated.</t>
  </si>
  <si>
    <t>Can enter letters into Date and Time fields, and Cost is calculated.</t>
  </si>
  <si>
    <t>Can enter symbols into Date and Time fields, and Cost is calculated.</t>
  </si>
  <si>
    <t>I suspect you could enter php script into fields and do something interesting (possible security issue?), but my php skills are non-existent these days.</t>
  </si>
  <si>
    <t>Found a sort of boundary in each data entry points in Date &amp; Time fields.  For each point X in (X:X, X/X/X) an additional digit added resulted in calculator producing an error, and then an additional digit beyond that resulted in a lower Cost than two attempts ago.</t>
  </si>
  <si>
    <t>Can get free parking over course of a day, provided Start Date = Leave Date, and Start Time &gt; Leave Time where:  Start &lt;=11:59, Leave &gt;= 0:59 (both am, or both pm).  This reports negative days parked.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</si>
</sst>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m&quot;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1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4B8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1" fillId="0" borderId="0" xfId="1" applyFont="1" applyFill="1" applyAlignment="1">
      <alignment horizontal="left" vertical="top" wrapText="1"/>
    </xf>
    <xf numFmtId="0" fontId="2" fillId="3" borderId="1" xfId="1" applyFont="1" applyFill="1" applyBorder="1" applyAlignment="1">
      <alignment horizontal="left" vertical="top" wrapText="1"/>
    </xf>
    <xf numFmtId="0" fontId="2" fillId="3" borderId="3" xfId="1" applyFont="1" applyFill="1" applyBorder="1" applyAlignment="1">
      <alignment horizontal="left" vertical="top" wrapText="1"/>
    </xf>
    <xf numFmtId="0" fontId="2" fillId="3" borderId="8" xfId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4" xfId="2" applyFont="1" applyFill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9" xfId="1" applyNumberFormat="1" applyFont="1" applyFill="1" applyBorder="1" applyAlignment="1">
      <alignment horizontal="left" vertical="top" wrapText="1"/>
    </xf>
    <xf numFmtId="164" fontId="2" fillId="4" borderId="9" xfId="1" applyNumberFormat="1" applyFont="1" applyFill="1" applyBorder="1" applyAlignment="1">
      <alignment horizontal="left" vertical="top" wrapText="1"/>
    </xf>
    <xf numFmtId="0" fontId="2" fillId="4" borderId="10" xfId="1" applyFont="1" applyFill="1" applyBorder="1" applyAlignment="1">
      <alignment horizontal="left" vertical="top" wrapText="1"/>
    </xf>
    <xf numFmtId="0" fontId="2" fillId="3" borderId="6" xfId="1" applyFont="1" applyFill="1" applyBorder="1" applyAlignment="1">
      <alignment horizontal="left" vertical="top" wrapText="1"/>
    </xf>
    <xf numFmtId="0" fontId="2" fillId="3" borderId="7" xfId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2" borderId="11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0" xfId="1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5">
    <cellStyle name="Excel Built-in Normal" xfId="1"/>
    <cellStyle name="Excel Built-in Normal 1" xfId="3"/>
    <cellStyle name="Excel Built-in Normal 1 1" xfId="4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14"/>
  <sheetViews>
    <sheetView topLeftCell="A2" zoomScale="90" zoomScaleNormal="90" workbookViewId="0">
      <selection activeCell="F6" sqref="F6"/>
    </sheetView>
  </sheetViews>
  <sheetFormatPr defaultRowHeight="15"/>
  <cols>
    <col min="1" max="1" width="14.140625" style="1" customWidth="1"/>
    <col min="2" max="2" width="13.7109375" style="1" customWidth="1"/>
    <col min="3" max="3" width="38.28515625" style="1" customWidth="1"/>
    <col min="4" max="4" width="5.5703125" style="1" customWidth="1"/>
    <col min="5" max="5" width="38.5703125" style="1" customWidth="1"/>
    <col min="6" max="6" width="27.42578125" style="1" customWidth="1"/>
    <col min="7" max="16384" width="9.140625" style="1"/>
  </cols>
  <sheetData>
    <row r="3" spans="1:256" ht="38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3" t="s">
        <v>8</v>
      </c>
      <c r="J3" s="2" t="s">
        <v>9</v>
      </c>
      <c r="K3" s="2" t="s">
        <v>10</v>
      </c>
      <c r="L3" s="2" t="s">
        <v>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>
      <c r="A4" s="16" t="s">
        <v>12</v>
      </c>
      <c r="B4" s="17"/>
      <c r="C4" s="17"/>
      <c r="D4" s="17"/>
      <c r="E4" s="17"/>
      <c r="F4" s="17"/>
      <c r="G4" s="17"/>
      <c r="H4" s="5"/>
      <c r="I4" s="6"/>
      <c r="J4" s="7"/>
      <c r="K4" s="5"/>
      <c r="L4" s="7"/>
      <c r="M4" s="4"/>
      <c r="N4" s="4"/>
      <c r="O4" s="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02.75" customHeight="1">
      <c r="A5" s="9" t="s">
        <v>15</v>
      </c>
      <c r="B5" s="10" t="s">
        <v>16</v>
      </c>
      <c r="C5" s="10" t="s">
        <v>17</v>
      </c>
      <c r="D5" s="10">
        <v>1</v>
      </c>
      <c r="E5" s="10" t="s">
        <v>21</v>
      </c>
      <c r="F5" s="10" t="s">
        <v>18</v>
      </c>
      <c r="G5" s="11"/>
      <c r="H5" s="12"/>
      <c r="I5" s="13" t="s">
        <v>13</v>
      </c>
      <c r="J5" s="14"/>
      <c r="K5" s="15" t="s">
        <v>14</v>
      </c>
      <c r="L5" s="14"/>
      <c r="M5" s="4"/>
      <c r="N5" s="4"/>
      <c r="O5" s="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27.75" customHeight="1">
      <c r="A6" s="9"/>
      <c r="B6" s="10"/>
      <c r="C6" s="10"/>
      <c r="D6" s="10">
        <v>2</v>
      </c>
      <c r="E6" s="10" t="s">
        <v>22</v>
      </c>
      <c r="F6" s="10" t="s">
        <v>19</v>
      </c>
      <c r="G6" s="11"/>
      <c r="H6" s="12"/>
      <c r="I6" s="13"/>
      <c r="J6" s="14"/>
      <c r="K6" s="15"/>
      <c r="L6" s="14"/>
      <c r="M6" s="4"/>
      <c r="N6" s="4"/>
      <c r="O6" s="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42.75" customHeight="1">
      <c r="A7" s="9"/>
      <c r="B7" s="10"/>
      <c r="C7" s="10"/>
      <c r="D7" s="10">
        <v>3</v>
      </c>
      <c r="E7" s="10" t="s">
        <v>24</v>
      </c>
      <c r="F7" s="10"/>
      <c r="G7" s="11"/>
      <c r="H7" s="12"/>
      <c r="I7" s="13"/>
      <c r="J7" s="14"/>
      <c r="K7" s="15"/>
      <c r="L7" s="14"/>
      <c r="M7" s="4"/>
      <c r="N7" s="4"/>
      <c r="O7" s="4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5.5">
      <c r="A8" s="9"/>
      <c r="B8" s="10"/>
      <c r="C8" s="10"/>
      <c r="D8" s="10">
        <v>4</v>
      </c>
      <c r="E8" s="10" t="s">
        <v>29</v>
      </c>
      <c r="F8" s="10"/>
      <c r="G8" s="11"/>
      <c r="H8" s="12"/>
      <c r="I8" s="13"/>
      <c r="J8" s="14"/>
      <c r="K8" s="15"/>
      <c r="L8" s="14"/>
      <c r="M8" s="4"/>
      <c r="N8" s="4"/>
      <c r="O8" s="4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7" customHeight="1">
      <c r="A9" s="9"/>
      <c r="B9" s="10"/>
      <c r="C9" s="10"/>
      <c r="D9" s="10">
        <v>5</v>
      </c>
      <c r="E9" s="10" t="s">
        <v>25</v>
      </c>
      <c r="F9" s="10"/>
      <c r="G9" s="11"/>
      <c r="H9" s="12"/>
      <c r="I9" s="13"/>
      <c r="J9" s="14"/>
      <c r="K9" s="15"/>
      <c r="L9" s="14"/>
      <c r="M9" s="4"/>
      <c r="N9" s="4"/>
      <c r="O9" s="4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38.25" customHeight="1">
      <c r="A10" s="9"/>
      <c r="B10" s="10"/>
      <c r="C10" s="10"/>
      <c r="D10" s="10">
        <v>6</v>
      </c>
      <c r="E10" s="10" t="s">
        <v>23</v>
      </c>
      <c r="F10" s="10"/>
      <c r="G10" s="11"/>
      <c r="H10" s="12"/>
      <c r="I10" s="13"/>
      <c r="J10" s="14"/>
      <c r="K10" s="15"/>
      <c r="L10" s="14"/>
      <c r="M10" s="4"/>
      <c r="N10" s="4"/>
      <c r="O10" s="4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pans="1:256" ht="32.25" customHeight="1">
      <c r="A11" s="9"/>
      <c r="B11" s="10"/>
      <c r="C11" s="10"/>
      <c r="D11" s="10">
        <v>7</v>
      </c>
      <c r="E11" s="10" t="s">
        <v>28</v>
      </c>
      <c r="F11" s="10"/>
      <c r="G11" s="11"/>
      <c r="H11" s="12"/>
      <c r="I11" s="13"/>
      <c r="J11" s="14"/>
      <c r="K11" s="15"/>
      <c r="L11" s="14"/>
      <c r="M11" s="4"/>
      <c r="N11" s="4"/>
      <c r="O11" s="4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29.25" customHeight="1">
      <c r="A12" s="9"/>
      <c r="B12" s="10"/>
      <c r="C12" s="10"/>
      <c r="D12" s="10">
        <v>8</v>
      </c>
      <c r="E12" s="10" t="s">
        <v>26</v>
      </c>
      <c r="F12" s="10"/>
      <c r="G12" s="11"/>
      <c r="H12" s="12"/>
      <c r="I12" s="13"/>
      <c r="J12" s="14"/>
      <c r="K12" s="15"/>
      <c r="L12" s="14"/>
      <c r="M12" s="4"/>
      <c r="N12" s="4"/>
      <c r="O12" s="4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26.25" customHeight="1">
      <c r="A13" s="9"/>
      <c r="B13" s="10"/>
      <c r="C13" s="10"/>
      <c r="D13" s="10">
        <v>9</v>
      </c>
      <c r="E13" s="10" t="s">
        <v>20</v>
      </c>
      <c r="F13" s="10"/>
      <c r="G13" s="11"/>
      <c r="H13" s="12"/>
      <c r="I13" s="13"/>
      <c r="J13" s="14"/>
      <c r="K13" s="15"/>
      <c r="L13" s="14"/>
      <c r="M13" s="4"/>
      <c r="N13" s="4"/>
      <c r="O13" s="4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30.75" customHeight="1">
      <c r="A14" s="9"/>
      <c r="B14" s="10"/>
      <c r="C14" s="10"/>
      <c r="D14" s="10">
        <v>10</v>
      </c>
      <c r="E14" s="10" t="s">
        <v>27</v>
      </c>
      <c r="F14" s="10"/>
      <c r="G14" s="11"/>
      <c r="H14" s="12"/>
      <c r="I14" s="13"/>
      <c r="J14" s="14"/>
      <c r="K14" s="15"/>
      <c r="L14" s="14"/>
      <c r="M14" s="4"/>
      <c r="N14" s="4"/>
      <c r="O14" s="4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</sheetData>
  <mergeCells count="1">
    <mergeCell ref="A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7"/>
  <sheetViews>
    <sheetView tabSelected="1" workbookViewId="0">
      <selection activeCell="C17" sqref="C17"/>
    </sheetView>
  </sheetViews>
  <sheetFormatPr defaultRowHeight="15"/>
  <cols>
    <col min="1" max="1" width="16" style="18" customWidth="1"/>
    <col min="2" max="2" width="12.5703125" style="18" customWidth="1"/>
    <col min="3" max="3" width="11.42578125" style="18" customWidth="1"/>
    <col min="4" max="4" width="13" style="18" customWidth="1"/>
    <col min="5" max="5" width="12.42578125" style="18" customWidth="1"/>
    <col min="6" max="6" width="12" style="18" customWidth="1"/>
    <col min="7" max="7" width="6.140625" style="18" hidden="1" customWidth="1"/>
    <col min="8" max="8" width="9.28515625" style="18" hidden="1" customWidth="1"/>
    <col min="9" max="9" width="12.5703125" style="18" customWidth="1"/>
    <col min="10" max="10" width="8" style="18" hidden="1" customWidth="1"/>
    <col min="11" max="11" width="11.5703125" style="18" customWidth="1"/>
    <col min="12" max="12" width="14" style="18" customWidth="1"/>
    <col min="13" max="16384" width="9.140625" style="18"/>
  </cols>
  <sheetData>
    <row r="1" spans="1:252">
      <c r="A1" s="25" t="s">
        <v>38</v>
      </c>
    </row>
    <row r="2" spans="1:252">
      <c r="A2" s="26" t="s">
        <v>39</v>
      </c>
    </row>
    <row r="3" spans="1:252">
      <c r="A3" s="26" t="s">
        <v>40</v>
      </c>
    </row>
    <row r="4" spans="1:252">
      <c r="I4" s="24"/>
      <c r="J4" s="24"/>
    </row>
    <row r="5" spans="1:252" s="22" customFormat="1" ht="38.25">
      <c r="A5" s="19" t="s">
        <v>30</v>
      </c>
      <c r="B5" s="20" t="s">
        <v>32</v>
      </c>
      <c r="C5" s="20" t="s">
        <v>31</v>
      </c>
      <c r="D5" s="20" t="s">
        <v>33</v>
      </c>
      <c r="E5" s="20" t="s">
        <v>34</v>
      </c>
      <c r="F5" s="20" t="s">
        <v>35</v>
      </c>
      <c r="G5" s="20"/>
      <c r="H5" s="20"/>
      <c r="I5" s="20" t="s">
        <v>36</v>
      </c>
      <c r="J5" s="20"/>
      <c r="K5" s="20" t="s">
        <v>37</v>
      </c>
      <c r="L5" s="20" t="s">
        <v>41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</row>
    <row r="6" spans="1:252">
      <c r="A6" s="23">
        <v>1</v>
      </c>
      <c r="B6" s="27">
        <v>44197</v>
      </c>
      <c r="C6" s="28">
        <v>1</v>
      </c>
      <c r="D6" s="27">
        <v>44197</v>
      </c>
      <c r="E6" s="28">
        <v>2</v>
      </c>
      <c r="F6" s="28">
        <f>D6-B6</f>
        <v>0</v>
      </c>
      <c r="G6" s="28">
        <v>18</v>
      </c>
      <c r="H6" s="28">
        <f>G6*F6</f>
        <v>0</v>
      </c>
      <c r="I6" s="28">
        <f>E6-C6</f>
        <v>1</v>
      </c>
      <c r="J6" s="28">
        <v>12</v>
      </c>
      <c r="K6" s="28">
        <v>0</v>
      </c>
      <c r="L6" s="31">
        <f>H6+J6</f>
        <v>12</v>
      </c>
      <c r="M6" s="30"/>
    </row>
    <row r="7" spans="1:252">
      <c r="A7" s="23">
        <v>2</v>
      </c>
      <c r="B7" s="27">
        <v>44197</v>
      </c>
      <c r="C7" s="28">
        <v>1</v>
      </c>
      <c r="D7" s="27">
        <v>44197</v>
      </c>
      <c r="E7" s="28">
        <v>3.3</v>
      </c>
      <c r="F7" s="28">
        <f>D7-B7</f>
        <v>0</v>
      </c>
      <c r="G7" s="28">
        <v>18</v>
      </c>
      <c r="H7" s="28">
        <f t="shared" ref="H7:H16" si="0">G7*F7</f>
        <v>0</v>
      </c>
      <c r="I7" s="28">
        <f t="shared" ref="I7:I17" si="1">E7-C7</f>
        <v>2.2999999999999998</v>
      </c>
      <c r="J7" s="28">
        <v>12</v>
      </c>
      <c r="K7" s="28">
        <v>0</v>
      </c>
      <c r="L7" s="31">
        <f t="shared" ref="L7:L16" si="2">H7+J7</f>
        <v>12</v>
      </c>
      <c r="M7" s="30"/>
    </row>
    <row r="8" spans="1:252">
      <c r="A8" s="23">
        <v>3</v>
      </c>
      <c r="B8" s="27">
        <v>44197</v>
      </c>
      <c r="C8" s="28">
        <v>1</v>
      </c>
      <c r="D8" s="27">
        <v>44197</v>
      </c>
      <c r="E8" s="28">
        <v>6</v>
      </c>
      <c r="F8" s="28">
        <f>D8-B8</f>
        <v>0</v>
      </c>
      <c r="G8" s="28">
        <v>18</v>
      </c>
      <c r="H8" s="28">
        <f t="shared" si="0"/>
        <v>0</v>
      </c>
      <c r="I8" s="28">
        <f t="shared" si="1"/>
        <v>5</v>
      </c>
      <c r="J8" s="28">
        <v>12</v>
      </c>
      <c r="K8" s="28">
        <v>0</v>
      </c>
      <c r="L8" s="31">
        <f t="shared" si="2"/>
        <v>12</v>
      </c>
      <c r="M8" s="30"/>
    </row>
    <row r="9" spans="1:252">
      <c r="A9" s="23">
        <v>4</v>
      </c>
      <c r="B9" s="27">
        <v>44197</v>
      </c>
      <c r="C9" s="28">
        <v>1</v>
      </c>
      <c r="D9" s="27">
        <v>44198</v>
      </c>
      <c r="E9" s="28">
        <v>0.59</v>
      </c>
      <c r="F9" s="28">
        <v>0</v>
      </c>
      <c r="G9" s="28">
        <v>18</v>
      </c>
      <c r="H9" s="28">
        <f t="shared" si="0"/>
        <v>0</v>
      </c>
      <c r="I9" s="28">
        <v>23</v>
      </c>
      <c r="J9" s="28">
        <v>18</v>
      </c>
      <c r="K9" s="28">
        <v>59</v>
      </c>
      <c r="L9" s="31">
        <f t="shared" si="2"/>
        <v>18</v>
      </c>
      <c r="M9" s="30"/>
    </row>
    <row r="10" spans="1:252">
      <c r="A10" s="23">
        <v>5</v>
      </c>
      <c r="B10" s="27">
        <v>44197</v>
      </c>
      <c r="C10" s="28">
        <v>1</v>
      </c>
      <c r="D10" s="27">
        <v>44198</v>
      </c>
      <c r="E10" s="28">
        <v>1</v>
      </c>
      <c r="F10" s="28">
        <f>D10-B10</f>
        <v>1</v>
      </c>
      <c r="G10" s="28">
        <v>18</v>
      </c>
      <c r="H10" s="28">
        <f t="shared" si="0"/>
        <v>18</v>
      </c>
      <c r="I10" s="28">
        <f t="shared" si="1"/>
        <v>0</v>
      </c>
      <c r="J10" s="28">
        <v>0</v>
      </c>
      <c r="K10" s="28">
        <v>0</v>
      </c>
      <c r="L10" s="31">
        <f t="shared" si="2"/>
        <v>18</v>
      </c>
      <c r="M10" s="30"/>
    </row>
    <row r="11" spans="1:252">
      <c r="A11" s="23">
        <v>6</v>
      </c>
      <c r="B11" s="27">
        <v>44197</v>
      </c>
      <c r="C11" s="28">
        <v>1</v>
      </c>
      <c r="D11" s="27">
        <v>44198</v>
      </c>
      <c r="E11" s="28">
        <v>20.45</v>
      </c>
      <c r="F11" s="28">
        <f t="shared" ref="F11:F17" si="3">D11-B11</f>
        <v>1</v>
      </c>
      <c r="G11" s="28">
        <v>18</v>
      </c>
      <c r="H11" s="28">
        <f t="shared" si="0"/>
        <v>18</v>
      </c>
      <c r="I11" s="28">
        <v>19</v>
      </c>
      <c r="J11" s="28">
        <v>18</v>
      </c>
      <c r="K11" s="28">
        <v>45</v>
      </c>
      <c r="L11" s="31">
        <f t="shared" si="2"/>
        <v>36</v>
      </c>
      <c r="M11" s="30"/>
    </row>
    <row r="12" spans="1:252">
      <c r="A12" s="23">
        <v>7</v>
      </c>
      <c r="B12" s="27">
        <v>44197</v>
      </c>
      <c r="C12" s="28">
        <v>1</v>
      </c>
      <c r="D12" s="27">
        <v>44199</v>
      </c>
      <c r="E12" s="28">
        <v>20</v>
      </c>
      <c r="F12" s="28">
        <f t="shared" si="3"/>
        <v>2</v>
      </c>
      <c r="G12" s="28">
        <v>18</v>
      </c>
      <c r="H12" s="28">
        <f t="shared" si="0"/>
        <v>36</v>
      </c>
      <c r="I12" s="28">
        <f t="shared" si="1"/>
        <v>19</v>
      </c>
      <c r="J12" s="28">
        <v>18</v>
      </c>
      <c r="K12" s="28">
        <v>0</v>
      </c>
      <c r="L12" s="31">
        <f t="shared" si="2"/>
        <v>54</v>
      </c>
      <c r="M12" s="30"/>
    </row>
    <row r="13" spans="1:252">
      <c r="A13" s="23">
        <v>8</v>
      </c>
      <c r="B13" s="27">
        <v>44197</v>
      </c>
      <c r="C13" s="28">
        <v>1</v>
      </c>
      <c r="D13" s="27">
        <v>44228</v>
      </c>
      <c r="E13" s="28">
        <v>21</v>
      </c>
      <c r="F13" s="28">
        <f t="shared" si="3"/>
        <v>31</v>
      </c>
      <c r="G13" s="28">
        <v>18</v>
      </c>
      <c r="H13" s="28">
        <f t="shared" si="0"/>
        <v>558</v>
      </c>
      <c r="I13" s="28">
        <f t="shared" si="1"/>
        <v>20</v>
      </c>
      <c r="J13" s="28">
        <v>18</v>
      </c>
      <c r="K13" s="28">
        <v>0</v>
      </c>
      <c r="L13" s="31">
        <f t="shared" si="2"/>
        <v>576</v>
      </c>
      <c r="M13" s="30"/>
    </row>
    <row r="14" spans="1:252">
      <c r="A14" s="23">
        <v>9</v>
      </c>
      <c r="B14" s="27">
        <v>44197</v>
      </c>
      <c r="C14" s="28">
        <v>1</v>
      </c>
      <c r="D14" s="27">
        <v>44319</v>
      </c>
      <c r="E14" s="28">
        <v>8.3000000000000007</v>
      </c>
      <c r="F14" s="28">
        <f t="shared" si="3"/>
        <v>122</v>
      </c>
      <c r="G14" s="28">
        <v>18</v>
      </c>
      <c r="H14" s="28">
        <f t="shared" si="0"/>
        <v>2196</v>
      </c>
      <c r="I14" s="28">
        <f t="shared" si="1"/>
        <v>7.3000000000000007</v>
      </c>
      <c r="J14" s="28">
        <v>18</v>
      </c>
      <c r="K14" s="28">
        <v>0</v>
      </c>
      <c r="L14" s="31">
        <f t="shared" si="2"/>
        <v>2214</v>
      </c>
      <c r="M14" s="30"/>
    </row>
    <row r="15" spans="1:252">
      <c r="A15" s="23">
        <v>10</v>
      </c>
      <c r="B15" s="27">
        <v>44197</v>
      </c>
      <c r="C15" s="28">
        <v>1</v>
      </c>
      <c r="D15" s="27">
        <v>44562</v>
      </c>
      <c r="E15" s="28">
        <v>1</v>
      </c>
      <c r="F15" s="28">
        <f t="shared" si="3"/>
        <v>365</v>
      </c>
      <c r="G15" s="28">
        <v>18</v>
      </c>
      <c r="H15" s="28">
        <f t="shared" si="0"/>
        <v>6570</v>
      </c>
      <c r="I15" s="28">
        <f t="shared" si="1"/>
        <v>0</v>
      </c>
      <c r="J15" s="28">
        <v>0</v>
      </c>
      <c r="K15" s="28">
        <v>0</v>
      </c>
      <c r="L15" s="31">
        <f t="shared" si="2"/>
        <v>6570</v>
      </c>
      <c r="M15" s="30"/>
    </row>
    <row r="16" spans="1:252">
      <c r="A16" s="23">
        <v>11</v>
      </c>
      <c r="B16" s="27">
        <v>44197</v>
      </c>
      <c r="C16" s="28">
        <v>1</v>
      </c>
      <c r="D16" s="27">
        <v>44562</v>
      </c>
      <c r="E16" s="28">
        <v>4</v>
      </c>
      <c r="F16" s="28">
        <f t="shared" si="3"/>
        <v>365</v>
      </c>
      <c r="G16" s="28">
        <v>18</v>
      </c>
      <c r="H16" s="28">
        <f t="shared" si="0"/>
        <v>6570</v>
      </c>
      <c r="I16" s="28">
        <f t="shared" si="1"/>
        <v>3</v>
      </c>
      <c r="J16" s="28">
        <v>12</v>
      </c>
      <c r="K16" s="28">
        <v>0</v>
      </c>
      <c r="L16" s="31">
        <f t="shared" si="2"/>
        <v>6582</v>
      </c>
      <c r="M16" s="30"/>
    </row>
    <row r="17" spans="1:12">
      <c r="A17" s="23">
        <v>12</v>
      </c>
      <c r="B17" s="27"/>
      <c r="C17" s="28"/>
      <c r="D17" s="27"/>
      <c r="E17" s="28"/>
      <c r="F17" s="28"/>
      <c r="G17" s="28"/>
      <c r="H17" s="28"/>
      <c r="I17" s="28"/>
      <c r="J17" s="28"/>
      <c r="K17" s="28"/>
      <c r="L17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3" sqref="D13"/>
    </sheetView>
  </sheetViews>
  <sheetFormatPr defaultRowHeight="15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2020-11-15T08:09:09Z</dcterms:created>
  <dcterms:modified xsi:type="dcterms:W3CDTF">2020-12-31T19:06:52Z</dcterms:modified>
</cp:coreProperties>
</file>