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WJ001UIN\Desktop\CMS APPLICATION\"/>
    </mc:Choice>
  </mc:AlternateContent>
  <xr:revisionPtr revIDLastSave="0" documentId="8_{7F7B2107-F3E4-4410-937C-A3725528A5EA}" xr6:coauthVersionLast="47" xr6:coauthVersionMax="47" xr10:uidLastSave="{00000000-0000-0000-0000-000000000000}"/>
  <bookViews>
    <workbookView xWindow="-110" yWindow="-110" windowWidth="19420" windowHeight="10300" xr2:uid="{D5462BBC-0576-45B5-BFCE-3AF277C10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K45" i="1"/>
  <c r="K46" i="1"/>
  <c r="K47" i="1"/>
  <c r="K48" i="1"/>
  <c r="K49" i="1"/>
  <c r="K50" i="1"/>
  <c r="K51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0" i="1"/>
  <c r="K21" i="1"/>
  <c r="K22" i="1"/>
  <c r="K23" i="1"/>
  <c r="K24" i="1"/>
  <c r="K25" i="1"/>
  <c r="K26" i="1"/>
  <c r="K27" i="1"/>
  <c r="K28" i="1"/>
  <c r="K29" i="1"/>
  <c r="K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40" i="1"/>
  <c r="J41" i="1"/>
  <c r="J42" i="1"/>
  <c r="J43" i="1"/>
  <c r="J44" i="1"/>
  <c r="J45" i="1"/>
  <c r="J46" i="1"/>
  <c r="J47" i="1"/>
  <c r="J48" i="1"/>
  <c r="J49" i="1"/>
  <c r="J50" i="1"/>
  <c r="J5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48" i="1"/>
  <c r="I49" i="1"/>
  <c r="I50" i="1"/>
  <c r="I5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I4" i="1"/>
  <c r="I5" i="1"/>
  <c r="I6" i="1"/>
  <c r="I7" i="1"/>
  <c r="I8" i="1"/>
  <c r="I9" i="1"/>
  <c r="I10" i="1"/>
  <c r="I2" i="1"/>
  <c r="H50" i="1"/>
  <c r="H5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48" i="1"/>
  <c r="G49" i="1"/>
  <c r="G50" i="1"/>
  <c r="G5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9" i="1"/>
  <c r="G10" i="1"/>
  <c r="G11" i="1"/>
  <c r="G12" i="1"/>
  <c r="G13" i="1"/>
  <c r="G14" i="1"/>
  <c r="G15" i="1"/>
  <c r="G16" i="1"/>
  <c r="G17" i="1"/>
  <c r="G18" i="1"/>
  <c r="G19" i="1"/>
  <c r="G7" i="1"/>
  <c r="G3" i="1"/>
  <c r="G4" i="1"/>
  <c r="G5" i="1"/>
  <c r="G6" i="1"/>
  <c r="G8" i="1"/>
  <c r="G2" i="1"/>
</calcChain>
</file>

<file path=xl/sharedStrings.xml><?xml version="1.0" encoding="utf-8"?>
<sst xmlns="http://schemas.openxmlformats.org/spreadsheetml/2006/main" count="111" uniqueCount="111">
  <si>
    <t>ID</t>
  </si>
  <si>
    <t>Name</t>
  </si>
  <si>
    <t>HR</t>
  </si>
  <si>
    <t>HRV</t>
  </si>
  <si>
    <t>SpO2</t>
  </si>
  <si>
    <t>Temp</t>
  </si>
  <si>
    <t>DJZR3846</t>
  </si>
  <si>
    <t>Aditya Sharma</t>
  </si>
  <si>
    <t>SEBD4473</t>
  </si>
  <si>
    <t>Akash Singh</t>
  </si>
  <si>
    <t>IPPP6549</t>
  </si>
  <si>
    <t>Alok Kumar</t>
  </si>
  <si>
    <t>LJTZ0167</t>
  </si>
  <si>
    <t>Amar Gupta</t>
  </si>
  <si>
    <t>NWPF6412</t>
  </si>
  <si>
    <t>Amit Patel</t>
  </si>
  <si>
    <t>GVAM3156</t>
  </si>
  <si>
    <t>Anil Kumar</t>
  </si>
  <si>
    <t>OIGU3656</t>
  </si>
  <si>
    <t>Anjali Sharma</t>
  </si>
  <si>
    <t>QQDV9988</t>
  </si>
  <si>
    <t>Anuj Singh</t>
  </si>
  <si>
    <t>RGWA2674</t>
  </si>
  <si>
    <t>Arjun Gupta</t>
  </si>
  <si>
    <t>UZRL8988</t>
  </si>
  <si>
    <t>Ayush Patel</t>
  </si>
  <si>
    <t>HSYU5425</t>
  </si>
  <si>
    <t>Chirag Shah</t>
  </si>
  <si>
    <t>RTSS5014</t>
  </si>
  <si>
    <t>Deepak Verma</t>
  </si>
  <si>
    <t>CDSY6402</t>
  </si>
  <si>
    <t>Divya Singh</t>
  </si>
  <si>
    <t>RZRD6794</t>
  </si>
  <si>
    <t>Gaurav Kumar</t>
  </si>
  <si>
    <t>ODJU7408</t>
  </si>
  <si>
    <t>Hitesh Patel</t>
  </si>
  <si>
    <t>DPCR2302</t>
  </si>
  <si>
    <t>Ishita Sharma</t>
  </si>
  <si>
    <t>EEOY1433</t>
  </si>
  <si>
    <t>Jatin Patel</t>
  </si>
  <si>
    <t>IPOU8088</t>
  </si>
  <si>
    <t>Karan Gupta</t>
  </si>
  <si>
    <t>WDQZ8871</t>
  </si>
  <si>
    <t>Kavya Singh</t>
  </si>
  <si>
    <t>RPVK1168</t>
  </si>
  <si>
    <t>Manish Patel</t>
  </si>
  <si>
    <t>RNCH8463</t>
  </si>
  <si>
    <t>Mansi Sharma</t>
  </si>
  <si>
    <t>RNCG6878</t>
  </si>
  <si>
    <t>Mayank Gupta</t>
  </si>
  <si>
    <t>NQRD1794</t>
  </si>
  <si>
    <t>Mohit Sharma</t>
  </si>
  <si>
    <t>BAEE6638</t>
  </si>
  <si>
    <t>Mukesh Patel</t>
  </si>
  <si>
    <t>CXVL0833</t>
  </si>
  <si>
    <t>Nidhi Singh</t>
  </si>
  <si>
    <t>ROHS7141</t>
  </si>
  <si>
    <t>Nitin Gupta</t>
  </si>
  <si>
    <t>ZRYX5170</t>
  </si>
  <si>
    <t>Pooja Sharma</t>
  </si>
  <si>
    <t>EFHW8174</t>
  </si>
  <si>
    <t>Prachi Patel</t>
  </si>
  <si>
    <t>HZMI2960</t>
  </si>
  <si>
    <t>Prateek Singh</t>
  </si>
  <si>
    <t>VJYW5117</t>
  </si>
  <si>
    <t>Priya Sharma</t>
  </si>
  <si>
    <t>MOAR2239</t>
  </si>
  <si>
    <t>Rahul Gupta</t>
  </si>
  <si>
    <t>ZGEF9852</t>
  </si>
  <si>
    <t>Rajat Sharma</t>
  </si>
  <si>
    <t>EEUT3006</t>
  </si>
  <si>
    <t>Rakesh Patel</t>
  </si>
  <si>
    <t>WVIV9570</t>
  </si>
  <si>
    <t>Persis Klamman</t>
  </si>
  <si>
    <t>DURZ4302</t>
  </si>
  <si>
    <t>Rishi Singh</t>
  </si>
  <si>
    <t>WOCB8311</t>
  </si>
  <si>
    <t>Rohan Gupta</t>
  </si>
  <si>
    <t>KPPT2579</t>
  </si>
  <si>
    <t>Ronak Patel</t>
  </si>
  <si>
    <t>HGBR8075</t>
  </si>
  <si>
    <t>Sagar Singh</t>
  </si>
  <si>
    <t>PIKN4893</t>
  </si>
  <si>
    <t>Sahil Sharma</t>
  </si>
  <si>
    <t>KKHH7916</t>
  </si>
  <si>
    <t>Sameer Patel</t>
  </si>
  <si>
    <t>KILJ7066</t>
  </si>
  <si>
    <t>Sanjay Kumar</t>
  </si>
  <si>
    <t>FLTP4833</t>
  </si>
  <si>
    <t>Shivani Singh</t>
  </si>
  <si>
    <t>STGB1304</t>
  </si>
  <si>
    <t>Shubham Gupta</t>
  </si>
  <si>
    <t>XZCI3419</t>
  </si>
  <si>
    <t>Shweta Sharma</t>
  </si>
  <si>
    <t>INFB1490</t>
  </si>
  <si>
    <t>Siddharth Patel</t>
  </si>
  <si>
    <t>QQFF7638</t>
  </si>
  <si>
    <t>Sonam Singh</t>
  </si>
  <si>
    <t>NAAO2983</t>
  </si>
  <si>
    <t>Sumit Gupta</t>
  </si>
  <si>
    <t>EONS8318</t>
  </si>
  <si>
    <t>Surbhi Sharma</t>
  </si>
  <si>
    <t>OJCM1808</t>
  </si>
  <si>
    <t>Tarun Patel</t>
  </si>
  <si>
    <t>GWCL0845</t>
  </si>
  <si>
    <t>Urvashi Singh</t>
  </si>
  <si>
    <t>Health Score for HR</t>
  </si>
  <si>
    <t>Health Score for HRV</t>
  </si>
  <si>
    <t>Health Score for SPO2</t>
  </si>
  <si>
    <t>Health Score for Temp</t>
  </si>
  <si>
    <t>NEWS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</si>
</sst>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711-047E-4DE6-B2EE-A1B228BA60B7}">
  <dimension ref="A1:K51"/>
  <sheetViews>
    <sheetView tabSelected="1" topLeftCell="C1" workbookViewId="0">
      <selection activeCell="L1" sqref="L1"/>
    </sheetView>
  </sheetViews>
  <sheetFormatPr defaultRowHeight="14.5" x14ac:dyDescent="0.35"/>
  <cols>
    <col min="7" max="7" width="18.1796875" customWidth="1"/>
    <col min="8" max="8" width="18.36328125" customWidth="1"/>
    <col min="9" max="9" width="18.90625" customWidth="1"/>
    <col min="10" max="10" width="20.08984375" customWidth="1"/>
    <col min="11" max="11" width="12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 x14ac:dyDescent="0.35">
      <c r="A2" t="s">
        <v>6</v>
      </c>
      <c r="B2" t="s">
        <v>7</v>
      </c>
      <c r="C2">
        <v>103</v>
      </c>
      <c r="D2">
        <v>26</v>
      </c>
      <c r="E2">
        <v>96</v>
      </c>
      <c r="F2">
        <v>95</v>
      </c>
      <c r="G2">
        <f>IF(AND(C2&gt;=51,C2&lt;=90),0,IF(OR(C2&gt;=40,C2&lt;=50,C2&gt;=91,C2&lt;=110),1,2))*3</f>
        <v>3</v>
      </c>
      <c r="H2">
        <f>(IF(AND(D2&gt;=12, D2&lt;=20), 0, IF(OR(D2&lt;9, D2&gt;20), 1, 2)) * 3)</f>
        <v>3</v>
      </c>
      <c r="I2">
        <f>(IF(E2&gt;=96, 0, IF(AND(E2&gt;=91, E2&lt;=95), 1, 2)) * 2)</f>
        <v>0</v>
      </c>
      <c r="J2">
        <f>(IF(AND(F2&gt;=36.1, F2&lt;=38), 0, 1) * 2)</f>
        <v>2</v>
      </c>
      <c r="K2">
        <f>SUM(G2:J2)</f>
        <v>8</v>
      </c>
    </row>
    <row r="3" spans="1:11" x14ac:dyDescent="0.35">
      <c r="A3" t="s">
        <v>8</v>
      </c>
      <c r="B3" t="s">
        <v>9</v>
      </c>
      <c r="C3">
        <v>81</v>
      </c>
      <c r="D3">
        <v>71</v>
      </c>
      <c r="E3">
        <v>94</v>
      </c>
      <c r="F3">
        <v>104</v>
      </c>
      <c r="G3">
        <f t="shared" ref="G3:G51" si="0">IF(AND(C3&gt;=51,C3&lt;=90),0,IF(OR(C3&gt;=40,C3&lt;=50,C3&gt;=91,C3&lt;=110),1,2))*3</f>
        <v>0</v>
      </c>
      <c r="H3">
        <f t="shared" ref="H3:H51" si="1">(IF(AND(D3&gt;=12, D3&lt;=20), 0, IF(OR(D3&lt;9, D3&gt;20), 1, 2)) * 3)</f>
        <v>3</v>
      </c>
      <c r="I3">
        <f t="shared" ref="I3:I51" si="2">(IF(E3&gt;=96, 0, IF(AND(E3&gt;=91, E3&lt;=95), 1, 2)) * 2)</f>
        <v>2</v>
      </c>
      <c r="J3">
        <f t="shared" ref="J3:J51" si="3">(IF(AND(F3&gt;=36.1, F3&lt;=38), 0, 1) * 2)</f>
        <v>2</v>
      </c>
      <c r="K3">
        <f t="shared" ref="K3:K51" si="4">SUM(G3:J3)</f>
        <v>7</v>
      </c>
    </row>
    <row r="4" spans="1:11" x14ac:dyDescent="0.35">
      <c r="A4" t="s">
        <v>10</v>
      </c>
      <c r="B4" t="s">
        <v>11</v>
      </c>
      <c r="C4">
        <v>102</v>
      </c>
      <c r="D4">
        <v>74</v>
      </c>
      <c r="E4">
        <v>95</v>
      </c>
      <c r="F4">
        <v>101</v>
      </c>
      <c r="G4">
        <f t="shared" si="0"/>
        <v>3</v>
      </c>
      <c r="H4">
        <f t="shared" si="1"/>
        <v>3</v>
      </c>
      <c r="I4">
        <f t="shared" si="2"/>
        <v>2</v>
      </c>
      <c r="J4">
        <f t="shared" si="3"/>
        <v>2</v>
      </c>
      <c r="K4">
        <f t="shared" si="4"/>
        <v>10</v>
      </c>
    </row>
    <row r="5" spans="1:11" x14ac:dyDescent="0.35">
      <c r="A5" t="s">
        <v>12</v>
      </c>
      <c r="B5" t="s">
        <v>13</v>
      </c>
      <c r="C5">
        <v>97</v>
      </c>
      <c r="D5">
        <v>77</v>
      </c>
      <c r="E5">
        <v>96</v>
      </c>
      <c r="F5">
        <v>98</v>
      </c>
      <c r="G5">
        <f t="shared" si="0"/>
        <v>3</v>
      </c>
      <c r="H5">
        <f t="shared" si="1"/>
        <v>3</v>
      </c>
      <c r="I5">
        <f t="shared" si="2"/>
        <v>0</v>
      </c>
      <c r="J5">
        <f t="shared" si="3"/>
        <v>2</v>
      </c>
      <c r="K5">
        <f t="shared" si="4"/>
        <v>8</v>
      </c>
    </row>
    <row r="6" spans="1:11" x14ac:dyDescent="0.35">
      <c r="A6" t="s">
        <v>14</v>
      </c>
      <c r="B6" t="s">
        <v>15</v>
      </c>
      <c r="C6">
        <v>80</v>
      </c>
      <c r="D6">
        <v>52</v>
      </c>
      <c r="E6">
        <v>96</v>
      </c>
      <c r="F6">
        <v>106</v>
      </c>
      <c r="G6">
        <f t="shared" si="0"/>
        <v>0</v>
      </c>
      <c r="H6">
        <f t="shared" si="1"/>
        <v>3</v>
      </c>
      <c r="I6">
        <f t="shared" si="2"/>
        <v>0</v>
      </c>
      <c r="J6">
        <f t="shared" si="3"/>
        <v>2</v>
      </c>
      <c r="K6">
        <f t="shared" si="4"/>
        <v>5</v>
      </c>
    </row>
    <row r="7" spans="1:11" x14ac:dyDescent="0.35">
      <c r="A7" t="s">
        <v>16</v>
      </c>
      <c r="B7" t="s">
        <v>17</v>
      </c>
      <c r="C7">
        <v>80</v>
      </c>
      <c r="D7">
        <v>67</v>
      </c>
      <c r="E7">
        <v>100</v>
      </c>
      <c r="F7">
        <v>96</v>
      </c>
      <c r="G7">
        <f>(IF(AND(C7&gt;=51,C7&lt;=90),0,IF(OR(C7&gt;=40,C7&lt;=50,C7&gt;=91,C7&lt;=110),1,2))*3)</f>
        <v>0</v>
      </c>
      <c r="H7">
        <f t="shared" si="1"/>
        <v>3</v>
      </c>
      <c r="I7">
        <f t="shared" si="2"/>
        <v>0</v>
      </c>
      <c r="J7">
        <f t="shared" si="3"/>
        <v>2</v>
      </c>
      <c r="K7">
        <f t="shared" si="4"/>
        <v>5</v>
      </c>
    </row>
    <row r="8" spans="1:11" x14ac:dyDescent="0.35">
      <c r="A8" t="s">
        <v>18</v>
      </c>
      <c r="B8" t="s">
        <v>19</v>
      </c>
      <c r="C8">
        <v>94</v>
      </c>
      <c r="D8">
        <v>100</v>
      </c>
      <c r="E8">
        <v>93</v>
      </c>
      <c r="F8">
        <v>94</v>
      </c>
      <c r="G8">
        <f t="shared" si="0"/>
        <v>3</v>
      </c>
      <c r="H8">
        <f t="shared" si="1"/>
        <v>3</v>
      </c>
      <c r="I8">
        <f t="shared" si="2"/>
        <v>2</v>
      </c>
      <c r="J8">
        <f t="shared" si="3"/>
        <v>2</v>
      </c>
      <c r="K8">
        <f t="shared" si="4"/>
        <v>10</v>
      </c>
    </row>
    <row r="9" spans="1:11" x14ac:dyDescent="0.35">
      <c r="A9" t="s">
        <v>20</v>
      </c>
      <c r="B9" t="s">
        <v>21</v>
      </c>
      <c r="C9">
        <v>98</v>
      </c>
      <c r="D9">
        <v>68</v>
      </c>
      <c r="E9">
        <v>97</v>
      </c>
      <c r="F9">
        <v>104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2</v>
      </c>
      <c r="K9">
        <f t="shared" si="4"/>
        <v>8</v>
      </c>
    </row>
    <row r="10" spans="1:11" x14ac:dyDescent="0.35">
      <c r="A10" t="s">
        <v>22</v>
      </c>
      <c r="B10" t="s">
        <v>23</v>
      </c>
      <c r="C10">
        <v>75</v>
      </c>
      <c r="D10">
        <v>96</v>
      </c>
      <c r="E10">
        <v>94</v>
      </c>
      <c r="F10">
        <v>101</v>
      </c>
      <c r="G10">
        <f t="shared" si="0"/>
        <v>0</v>
      </c>
      <c r="H10">
        <f t="shared" si="1"/>
        <v>3</v>
      </c>
      <c r="I10">
        <f t="shared" si="2"/>
        <v>2</v>
      </c>
      <c r="J10">
        <f t="shared" si="3"/>
        <v>2</v>
      </c>
      <c r="K10">
        <f t="shared" si="4"/>
        <v>7</v>
      </c>
    </row>
    <row r="11" spans="1:11" x14ac:dyDescent="0.35">
      <c r="A11" t="s">
        <v>24</v>
      </c>
      <c r="B11" t="s">
        <v>25</v>
      </c>
      <c r="C11">
        <v>100</v>
      </c>
      <c r="D11">
        <v>93</v>
      </c>
      <c r="E11">
        <v>93</v>
      </c>
      <c r="F11">
        <v>105</v>
      </c>
      <c r="G11">
        <f t="shared" si="0"/>
        <v>3</v>
      </c>
      <c r="H11">
        <f t="shared" si="1"/>
        <v>3</v>
      </c>
      <c r="I11">
        <f t="shared" si="2"/>
        <v>2</v>
      </c>
      <c r="J11">
        <f t="shared" si="3"/>
        <v>2</v>
      </c>
      <c r="K11">
        <f t="shared" si="4"/>
        <v>10</v>
      </c>
    </row>
    <row r="12" spans="1:11" x14ac:dyDescent="0.35">
      <c r="A12" t="s">
        <v>26</v>
      </c>
      <c r="B12" t="s">
        <v>27</v>
      </c>
      <c r="C12">
        <v>91</v>
      </c>
      <c r="D12">
        <v>74</v>
      </c>
      <c r="E12">
        <v>100</v>
      </c>
      <c r="F12">
        <v>96</v>
      </c>
      <c r="G12">
        <f t="shared" si="0"/>
        <v>3</v>
      </c>
      <c r="H12">
        <f t="shared" si="1"/>
        <v>3</v>
      </c>
      <c r="I12">
        <f t="shared" si="2"/>
        <v>0</v>
      </c>
      <c r="J12">
        <f t="shared" si="3"/>
        <v>2</v>
      </c>
      <c r="K12">
        <f t="shared" si="4"/>
        <v>8</v>
      </c>
    </row>
    <row r="13" spans="1:11" x14ac:dyDescent="0.35">
      <c r="A13" t="s">
        <v>28</v>
      </c>
      <c r="B13" t="s">
        <v>29</v>
      </c>
      <c r="C13">
        <v>87</v>
      </c>
      <c r="D13">
        <v>72</v>
      </c>
      <c r="E13">
        <v>93</v>
      </c>
      <c r="F13">
        <v>99</v>
      </c>
      <c r="G13">
        <f t="shared" si="0"/>
        <v>0</v>
      </c>
      <c r="H13">
        <f t="shared" si="1"/>
        <v>3</v>
      </c>
      <c r="I13">
        <f t="shared" si="2"/>
        <v>2</v>
      </c>
      <c r="J13">
        <f t="shared" si="3"/>
        <v>2</v>
      </c>
      <c r="K13">
        <f t="shared" si="4"/>
        <v>7</v>
      </c>
    </row>
    <row r="14" spans="1:11" x14ac:dyDescent="0.35">
      <c r="A14" t="s">
        <v>30</v>
      </c>
      <c r="B14" t="s">
        <v>31</v>
      </c>
      <c r="C14">
        <v>94</v>
      </c>
      <c r="D14">
        <v>59</v>
      </c>
      <c r="E14">
        <v>98</v>
      </c>
      <c r="F14">
        <v>104</v>
      </c>
      <c r="G14">
        <f t="shared" si="0"/>
        <v>3</v>
      </c>
      <c r="H14">
        <f t="shared" si="1"/>
        <v>3</v>
      </c>
      <c r="I14">
        <f t="shared" si="2"/>
        <v>0</v>
      </c>
      <c r="J14">
        <f t="shared" si="3"/>
        <v>2</v>
      </c>
      <c r="K14">
        <f t="shared" si="4"/>
        <v>8</v>
      </c>
    </row>
    <row r="15" spans="1:11" x14ac:dyDescent="0.35">
      <c r="A15" t="s">
        <v>32</v>
      </c>
      <c r="B15" t="s">
        <v>33</v>
      </c>
      <c r="C15">
        <v>98</v>
      </c>
      <c r="D15">
        <v>88</v>
      </c>
      <c r="E15">
        <v>98</v>
      </c>
      <c r="F15">
        <v>99</v>
      </c>
      <c r="G15">
        <f t="shared" si="0"/>
        <v>3</v>
      </c>
      <c r="H15">
        <f t="shared" si="1"/>
        <v>3</v>
      </c>
      <c r="I15">
        <f t="shared" si="2"/>
        <v>0</v>
      </c>
      <c r="J15">
        <f t="shared" si="3"/>
        <v>2</v>
      </c>
      <c r="K15">
        <f t="shared" si="4"/>
        <v>8</v>
      </c>
    </row>
    <row r="16" spans="1:11" x14ac:dyDescent="0.35">
      <c r="A16" t="s">
        <v>34</v>
      </c>
      <c r="B16" t="s">
        <v>35</v>
      </c>
      <c r="C16">
        <v>96</v>
      </c>
      <c r="D16">
        <v>81</v>
      </c>
      <c r="E16">
        <v>94</v>
      </c>
      <c r="F16">
        <v>94</v>
      </c>
      <c r="G16">
        <f t="shared" si="0"/>
        <v>3</v>
      </c>
      <c r="H16">
        <f t="shared" si="1"/>
        <v>3</v>
      </c>
      <c r="I16">
        <f t="shared" si="2"/>
        <v>2</v>
      </c>
      <c r="J16">
        <f t="shared" si="3"/>
        <v>2</v>
      </c>
      <c r="K16">
        <f t="shared" si="4"/>
        <v>10</v>
      </c>
    </row>
    <row r="17" spans="1:11" x14ac:dyDescent="0.35">
      <c r="A17" t="s">
        <v>36</v>
      </c>
      <c r="B17" t="s">
        <v>37</v>
      </c>
      <c r="C17">
        <v>83</v>
      </c>
      <c r="D17">
        <v>68</v>
      </c>
      <c r="E17">
        <v>98</v>
      </c>
      <c r="F17">
        <v>101</v>
      </c>
      <c r="G17">
        <f t="shared" si="0"/>
        <v>0</v>
      </c>
      <c r="H17">
        <f t="shared" si="1"/>
        <v>3</v>
      </c>
      <c r="I17">
        <f t="shared" si="2"/>
        <v>0</v>
      </c>
      <c r="J17">
        <f t="shared" si="3"/>
        <v>2</v>
      </c>
      <c r="K17">
        <f t="shared" si="4"/>
        <v>5</v>
      </c>
    </row>
    <row r="18" spans="1:11" x14ac:dyDescent="0.35">
      <c r="A18" t="s">
        <v>38</v>
      </c>
      <c r="B18" t="s">
        <v>39</v>
      </c>
      <c r="C18">
        <v>105</v>
      </c>
      <c r="D18">
        <v>28</v>
      </c>
      <c r="E18">
        <v>100</v>
      </c>
      <c r="F18">
        <v>95</v>
      </c>
      <c r="G18">
        <f t="shared" si="0"/>
        <v>3</v>
      </c>
      <c r="H18">
        <f t="shared" si="1"/>
        <v>3</v>
      </c>
      <c r="I18">
        <f t="shared" si="2"/>
        <v>0</v>
      </c>
      <c r="J18">
        <f t="shared" si="3"/>
        <v>2</v>
      </c>
      <c r="K18">
        <f t="shared" si="4"/>
        <v>8</v>
      </c>
    </row>
    <row r="19" spans="1:11" x14ac:dyDescent="0.35">
      <c r="A19" t="s">
        <v>40</v>
      </c>
      <c r="B19" t="s">
        <v>41</v>
      </c>
      <c r="C19">
        <v>95</v>
      </c>
      <c r="D19">
        <v>45</v>
      </c>
      <c r="E19">
        <v>98</v>
      </c>
      <c r="F19">
        <v>104</v>
      </c>
      <c r="G19">
        <f t="shared" si="0"/>
        <v>3</v>
      </c>
      <c r="H19">
        <f t="shared" si="1"/>
        <v>3</v>
      </c>
      <c r="I19">
        <f t="shared" si="2"/>
        <v>0</v>
      </c>
      <c r="J19">
        <f t="shared" si="3"/>
        <v>2</v>
      </c>
      <c r="K19">
        <f t="shared" si="4"/>
        <v>8</v>
      </c>
    </row>
    <row r="20" spans="1:11" x14ac:dyDescent="0.35">
      <c r="A20" t="s">
        <v>42</v>
      </c>
      <c r="B20" t="s">
        <v>43</v>
      </c>
      <c r="C20">
        <v>87</v>
      </c>
      <c r="D20">
        <v>32</v>
      </c>
      <c r="E20">
        <v>100</v>
      </c>
      <c r="F20">
        <v>102</v>
      </c>
      <c r="G20">
        <f t="shared" si="0"/>
        <v>0</v>
      </c>
      <c r="H20">
        <f t="shared" si="1"/>
        <v>3</v>
      </c>
      <c r="I20">
        <f t="shared" si="2"/>
        <v>0</v>
      </c>
      <c r="J20">
        <f t="shared" si="3"/>
        <v>2</v>
      </c>
      <c r="K20">
        <f>SUM(G20:J20)</f>
        <v>5</v>
      </c>
    </row>
    <row r="21" spans="1:11" x14ac:dyDescent="0.35">
      <c r="A21" t="s">
        <v>44</v>
      </c>
      <c r="B21" t="s">
        <v>45</v>
      </c>
      <c r="C21">
        <v>91</v>
      </c>
      <c r="D21">
        <v>30</v>
      </c>
      <c r="E21">
        <v>94</v>
      </c>
      <c r="F21">
        <v>99</v>
      </c>
      <c r="G21">
        <f t="shared" si="0"/>
        <v>3</v>
      </c>
      <c r="H21">
        <f t="shared" si="1"/>
        <v>3</v>
      </c>
      <c r="I21">
        <f t="shared" si="2"/>
        <v>2</v>
      </c>
      <c r="J21">
        <f t="shared" si="3"/>
        <v>2</v>
      </c>
      <c r="K21">
        <f t="shared" si="4"/>
        <v>10</v>
      </c>
    </row>
    <row r="22" spans="1:11" x14ac:dyDescent="0.35">
      <c r="A22" t="s">
        <v>46</v>
      </c>
      <c r="B22" t="s">
        <v>47</v>
      </c>
      <c r="C22">
        <v>96</v>
      </c>
      <c r="D22">
        <v>93</v>
      </c>
      <c r="E22">
        <v>99</v>
      </c>
      <c r="F22">
        <v>96</v>
      </c>
      <c r="G22">
        <f t="shared" si="0"/>
        <v>3</v>
      </c>
      <c r="H22">
        <f t="shared" si="1"/>
        <v>3</v>
      </c>
      <c r="I22">
        <f t="shared" si="2"/>
        <v>0</v>
      </c>
      <c r="J22">
        <f>(IF(AND(F22&gt;=36.1, F22&lt;=38), 0, 1) * 2)</f>
        <v>2</v>
      </c>
      <c r="K22">
        <f t="shared" si="4"/>
        <v>8</v>
      </c>
    </row>
    <row r="23" spans="1:11" x14ac:dyDescent="0.35">
      <c r="A23" t="s">
        <v>48</v>
      </c>
      <c r="B23" t="s">
        <v>49</v>
      </c>
      <c r="C23">
        <v>75</v>
      </c>
      <c r="D23">
        <v>73</v>
      </c>
      <c r="E23">
        <v>96</v>
      </c>
      <c r="F23">
        <v>100</v>
      </c>
      <c r="G23">
        <f t="shared" si="0"/>
        <v>0</v>
      </c>
      <c r="H23">
        <f t="shared" si="1"/>
        <v>3</v>
      </c>
      <c r="I23">
        <f t="shared" si="2"/>
        <v>0</v>
      </c>
      <c r="J23">
        <f t="shared" si="3"/>
        <v>2</v>
      </c>
      <c r="K23">
        <f t="shared" si="4"/>
        <v>5</v>
      </c>
    </row>
    <row r="24" spans="1:11" x14ac:dyDescent="0.35">
      <c r="A24" t="s">
        <v>50</v>
      </c>
      <c r="B24" t="s">
        <v>51</v>
      </c>
      <c r="C24">
        <v>95</v>
      </c>
      <c r="D24">
        <v>11</v>
      </c>
      <c r="E24">
        <v>98</v>
      </c>
      <c r="F24">
        <v>100</v>
      </c>
      <c r="G24">
        <f t="shared" si="0"/>
        <v>3</v>
      </c>
      <c r="H24">
        <f t="shared" si="1"/>
        <v>6</v>
      </c>
      <c r="I24">
        <f t="shared" si="2"/>
        <v>0</v>
      </c>
      <c r="J24">
        <f t="shared" si="3"/>
        <v>2</v>
      </c>
      <c r="K24">
        <f t="shared" si="4"/>
        <v>11</v>
      </c>
    </row>
    <row r="25" spans="1:11" x14ac:dyDescent="0.35">
      <c r="A25" t="s">
        <v>52</v>
      </c>
      <c r="B25" t="s">
        <v>53</v>
      </c>
      <c r="C25">
        <v>95</v>
      </c>
      <c r="D25">
        <v>43</v>
      </c>
      <c r="E25">
        <v>94</v>
      </c>
      <c r="F25">
        <v>101</v>
      </c>
      <c r="G25">
        <f t="shared" si="0"/>
        <v>3</v>
      </c>
      <c r="H25">
        <f t="shared" si="1"/>
        <v>3</v>
      </c>
      <c r="I25">
        <f t="shared" si="2"/>
        <v>2</v>
      </c>
      <c r="J25">
        <f t="shared" si="3"/>
        <v>2</v>
      </c>
      <c r="K25">
        <f t="shared" si="4"/>
        <v>10</v>
      </c>
    </row>
    <row r="26" spans="1:11" x14ac:dyDescent="0.35">
      <c r="A26" t="s">
        <v>54</v>
      </c>
      <c r="B26" t="s">
        <v>55</v>
      </c>
      <c r="C26">
        <v>83</v>
      </c>
      <c r="D26">
        <v>34</v>
      </c>
      <c r="E26">
        <v>100</v>
      </c>
      <c r="F26">
        <v>94</v>
      </c>
      <c r="G26">
        <f t="shared" si="0"/>
        <v>0</v>
      </c>
      <c r="H26">
        <f t="shared" si="1"/>
        <v>3</v>
      </c>
      <c r="I26">
        <f t="shared" si="2"/>
        <v>0</v>
      </c>
      <c r="J26">
        <f t="shared" si="3"/>
        <v>2</v>
      </c>
      <c r="K26">
        <f t="shared" si="4"/>
        <v>5</v>
      </c>
    </row>
    <row r="27" spans="1:11" x14ac:dyDescent="0.35">
      <c r="A27" t="s">
        <v>56</v>
      </c>
      <c r="B27" t="s">
        <v>57</v>
      </c>
      <c r="C27">
        <v>80</v>
      </c>
      <c r="D27">
        <v>31</v>
      </c>
      <c r="E27">
        <v>99</v>
      </c>
      <c r="F27">
        <v>96</v>
      </c>
      <c r="G27">
        <f t="shared" si="0"/>
        <v>0</v>
      </c>
      <c r="H27">
        <f t="shared" si="1"/>
        <v>3</v>
      </c>
      <c r="I27">
        <f t="shared" si="2"/>
        <v>0</v>
      </c>
      <c r="J27">
        <f t="shared" si="3"/>
        <v>2</v>
      </c>
      <c r="K27">
        <f t="shared" si="4"/>
        <v>5</v>
      </c>
    </row>
    <row r="28" spans="1:11" x14ac:dyDescent="0.35">
      <c r="A28" t="s">
        <v>58</v>
      </c>
      <c r="B28" t="s">
        <v>59</v>
      </c>
      <c r="C28">
        <v>100</v>
      </c>
      <c r="D28">
        <v>56</v>
      </c>
      <c r="E28">
        <v>92</v>
      </c>
      <c r="F28">
        <v>105</v>
      </c>
      <c r="G28">
        <f t="shared" si="0"/>
        <v>3</v>
      </c>
      <c r="H28">
        <f t="shared" si="1"/>
        <v>3</v>
      </c>
      <c r="I28">
        <f t="shared" si="2"/>
        <v>2</v>
      </c>
      <c r="J28">
        <f t="shared" si="3"/>
        <v>2</v>
      </c>
      <c r="K28">
        <f t="shared" si="4"/>
        <v>10</v>
      </c>
    </row>
    <row r="29" spans="1:11" x14ac:dyDescent="0.35">
      <c r="A29" t="s">
        <v>60</v>
      </c>
      <c r="B29" t="s">
        <v>61</v>
      </c>
      <c r="C29">
        <v>93</v>
      </c>
      <c r="D29">
        <v>44</v>
      </c>
      <c r="E29">
        <v>99</v>
      </c>
      <c r="F29">
        <v>104</v>
      </c>
      <c r="G29">
        <f t="shared" si="0"/>
        <v>3</v>
      </c>
      <c r="H29">
        <f t="shared" si="1"/>
        <v>3</v>
      </c>
      <c r="I29">
        <f t="shared" si="2"/>
        <v>0</v>
      </c>
      <c r="J29">
        <f t="shared" si="3"/>
        <v>2</v>
      </c>
      <c r="K29">
        <f t="shared" si="4"/>
        <v>8</v>
      </c>
    </row>
    <row r="30" spans="1:11" x14ac:dyDescent="0.35">
      <c r="A30" t="s">
        <v>62</v>
      </c>
      <c r="B30" t="s">
        <v>63</v>
      </c>
      <c r="C30">
        <v>91</v>
      </c>
      <c r="D30">
        <v>44</v>
      </c>
      <c r="E30">
        <v>92</v>
      </c>
      <c r="F30">
        <v>94</v>
      </c>
      <c r="G30">
        <f t="shared" si="0"/>
        <v>3</v>
      </c>
      <c r="H30">
        <f t="shared" si="1"/>
        <v>3</v>
      </c>
      <c r="I30">
        <f t="shared" si="2"/>
        <v>2</v>
      </c>
      <c r="J30">
        <f t="shared" si="3"/>
        <v>2</v>
      </c>
      <c r="K30">
        <f t="shared" si="4"/>
        <v>10</v>
      </c>
    </row>
    <row r="31" spans="1:11" x14ac:dyDescent="0.35">
      <c r="A31" t="s">
        <v>64</v>
      </c>
      <c r="B31" t="s">
        <v>65</v>
      </c>
      <c r="C31">
        <v>82</v>
      </c>
      <c r="D31">
        <v>79</v>
      </c>
      <c r="E31">
        <v>92</v>
      </c>
      <c r="F31">
        <v>104</v>
      </c>
      <c r="G31">
        <f t="shared" si="0"/>
        <v>0</v>
      </c>
      <c r="H31">
        <f t="shared" si="1"/>
        <v>3</v>
      </c>
      <c r="I31">
        <f t="shared" si="2"/>
        <v>2</v>
      </c>
      <c r="J31">
        <f t="shared" si="3"/>
        <v>2</v>
      </c>
      <c r="K31">
        <f>SUM(G31:J31)</f>
        <v>7</v>
      </c>
    </row>
    <row r="32" spans="1:11" x14ac:dyDescent="0.35">
      <c r="A32" t="s">
        <v>66</v>
      </c>
      <c r="B32" t="s">
        <v>67</v>
      </c>
      <c r="C32">
        <v>95</v>
      </c>
      <c r="D32">
        <v>22</v>
      </c>
      <c r="E32">
        <v>100</v>
      </c>
      <c r="F32">
        <v>102</v>
      </c>
      <c r="G32">
        <f t="shared" si="0"/>
        <v>3</v>
      </c>
      <c r="H32">
        <f t="shared" si="1"/>
        <v>3</v>
      </c>
      <c r="I32">
        <f t="shared" si="2"/>
        <v>0</v>
      </c>
      <c r="J32">
        <f t="shared" si="3"/>
        <v>2</v>
      </c>
      <c r="K32">
        <f t="shared" si="4"/>
        <v>8</v>
      </c>
    </row>
    <row r="33" spans="1:11" x14ac:dyDescent="0.35">
      <c r="A33" t="s">
        <v>68</v>
      </c>
      <c r="B33" t="s">
        <v>69</v>
      </c>
      <c r="C33">
        <v>83</v>
      </c>
      <c r="D33">
        <v>19</v>
      </c>
      <c r="E33">
        <v>95</v>
      </c>
      <c r="F33">
        <v>102</v>
      </c>
      <c r="G33">
        <f t="shared" si="0"/>
        <v>0</v>
      </c>
      <c r="H33">
        <f t="shared" si="1"/>
        <v>0</v>
      </c>
      <c r="I33">
        <f t="shared" si="2"/>
        <v>2</v>
      </c>
      <c r="J33">
        <f t="shared" si="3"/>
        <v>2</v>
      </c>
      <c r="K33">
        <f t="shared" si="4"/>
        <v>4</v>
      </c>
    </row>
    <row r="34" spans="1:11" x14ac:dyDescent="0.35">
      <c r="A34" t="s">
        <v>70</v>
      </c>
      <c r="B34" t="s">
        <v>71</v>
      </c>
      <c r="C34">
        <v>97</v>
      </c>
      <c r="D34">
        <v>30</v>
      </c>
      <c r="E34">
        <v>93</v>
      </c>
      <c r="F34">
        <v>104</v>
      </c>
      <c r="G34">
        <f t="shared" si="0"/>
        <v>3</v>
      </c>
      <c r="H34">
        <f t="shared" si="1"/>
        <v>3</v>
      </c>
      <c r="I34">
        <f t="shared" si="2"/>
        <v>2</v>
      </c>
      <c r="J34">
        <f t="shared" si="3"/>
        <v>2</v>
      </c>
      <c r="K34">
        <f t="shared" si="4"/>
        <v>10</v>
      </c>
    </row>
    <row r="35" spans="1:11" x14ac:dyDescent="0.35">
      <c r="A35" t="s">
        <v>72</v>
      </c>
      <c r="B35" t="s">
        <v>73</v>
      </c>
      <c r="C35">
        <v>80</v>
      </c>
      <c r="D35">
        <v>90</v>
      </c>
      <c r="E35">
        <v>96</v>
      </c>
      <c r="F35">
        <v>94</v>
      </c>
      <c r="G35">
        <f t="shared" si="0"/>
        <v>0</v>
      </c>
      <c r="H35">
        <f t="shared" si="1"/>
        <v>3</v>
      </c>
      <c r="I35">
        <f t="shared" si="2"/>
        <v>0</v>
      </c>
      <c r="J35">
        <f t="shared" si="3"/>
        <v>2</v>
      </c>
      <c r="K35">
        <f t="shared" si="4"/>
        <v>5</v>
      </c>
    </row>
    <row r="36" spans="1:11" x14ac:dyDescent="0.35">
      <c r="A36" t="s">
        <v>74</v>
      </c>
      <c r="B36" t="s">
        <v>75</v>
      </c>
      <c r="C36">
        <v>101</v>
      </c>
      <c r="D36">
        <v>100</v>
      </c>
      <c r="E36">
        <v>92</v>
      </c>
      <c r="F36">
        <v>103</v>
      </c>
      <c r="G36">
        <f t="shared" si="0"/>
        <v>3</v>
      </c>
      <c r="H36">
        <f t="shared" si="1"/>
        <v>3</v>
      </c>
      <c r="I36">
        <f t="shared" si="2"/>
        <v>2</v>
      </c>
      <c r="J36">
        <f t="shared" si="3"/>
        <v>2</v>
      </c>
      <c r="K36">
        <f t="shared" si="4"/>
        <v>10</v>
      </c>
    </row>
    <row r="37" spans="1:11" x14ac:dyDescent="0.35">
      <c r="A37" t="s">
        <v>76</v>
      </c>
      <c r="B37" t="s">
        <v>77</v>
      </c>
      <c r="C37">
        <v>91</v>
      </c>
      <c r="D37">
        <v>91</v>
      </c>
      <c r="E37">
        <v>98</v>
      </c>
      <c r="F37">
        <v>103</v>
      </c>
      <c r="G37">
        <f t="shared" si="0"/>
        <v>3</v>
      </c>
      <c r="H37">
        <f t="shared" si="1"/>
        <v>3</v>
      </c>
      <c r="I37">
        <f t="shared" si="2"/>
        <v>0</v>
      </c>
      <c r="J37">
        <f t="shared" si="3"/>
        <v>2</v>
      </c>
      <c r="K37">
        <f t="shared" si="4"/>
        <v>8</v>
      </c>
    </row>
    <row r="38" spans="1:11" x14ac:dyDescent="0.35">
      <c r="A38" t="s">
        <v>78</v>
      </c>
      <c r="B38" t="s">
        <v>79</v>
      </c>
      <c r="C38">
        <v>103</v>
      </c>
      <c r="D38">
        <v>27</v>
      </c>
      <c r="E38">
        <v>94</v>
      </c>
      <c r="F38">
        <v>103</v>
      </c>
      <c r="G38">
        <f t="shared" si="0"/>
        <v>3</v>
      </c>
      <c r="H38">
        <f t="shared" si="1"/>
        <v>3</v>
      </c>
      <c r="I38">
        <f t="shared" si="2"/>
        <v>2</v>
      </c>
      <c r="J38">
        <f t="shared" si="3"/>
        <v>2</v>
      </c>
      <c r="K38">
        <f t="shared" si="4"/>
        <v>10</v>
      </c>
    </row>
    <row r="39" spans="1:11" x14ac:dyDescent="0.35">
      <c r="A39" t="s">
        <v>80</v>
      </c>
      <c r="B39" t="s">
        <v>81</v>
      </c>
      <c r="C39">
        <v>91</v>
      </c>
      <c r="D39">
        <v>77</v>
      </c>
      <c r="E39">
        <v>95</v>
      </c>
      <c r="F39">
        <v>96</v>
      </c>
      <c r="G39">
        <f t="shared" si="0"/>
        <v>3</v>
      </c>
      <c r="H39">
        <f t="shared" si="1"/>
        <v>3</v>
      </c>
      <c r="I39">
        <f t="shared" si="2"/>
        <v>2</v>
      </c>
      <c r="J39">
        <f t="shared" si="3"/>
        <v>2</v>
      </c>
      <c r="K39">
        <f t="shared" si="4"/>
        <v>10</v>
      </c>
    </row>
    <row r="40" spans="1:11" x14ac:dyDescent="0.35">
      <c r="A40" t="s">
        <v>82</v>
      </c>
      <c r="B40" t="s">
        <v>83</v>
      </c>
      <c r="C40">
        <v>92</v>
      </c>
      <c r="D40">
        <v>95</v>
      </c>
      <c r="E40">
        <v>93</v>
      </c>
      <c r="F40">
        <v>100</v>
      </c>
      <c r="G40">
        <f t="shared" si="0"/>
        <v>3</v>
      </c>
      <c r="H40">
        <f t="shared" si="1"/>
        <v>3</v>
      </c>
      <c r="I40">
        <f t="shared" si="2"/>
        <v>2</v>
      </c>
      <c r="J40">
        <f>(IF(AND(F40&gt;=36.1, F40&lt;=38), 0, 1) * 2)</f>
        <v>2</v>
      </c>
      <c r="K40">
        <f t="shared" si="4"/>
        <v>10</v>
      </c>
    </row>
    <row r="41" spans="1:11" x14ac:dyDescent="0.35">
      <c r="A41" t="s">
        <v>84</v>
      </c>
      <c r="B41" t="s">
        <v>85</v>
      </c>
      <c r="C41">
        <v>102</v>
      </c>
      <c r="D41">
        <v>51</v>
      </c>
      <c r="E41">
        <v>92</v>
      </c>
      <c r="F41">
        <v>100</v>
      </c>
      <c r="G41">
        <f t="shared" si="0"/>
        <v>3</v>
      </c>
      <c r="H41">
        <f t="shared" si="1"/>
        <v>3</v>
      </c>
      <c r="I41">
        <f t="shared" si="2"/>
        <v>2</v>
      </c>
      <c r="J41">
        <f t="shared" si="3"/>
        <v>2</v>
      </c>
      <c r="K41">
        <f t="shared" si="4"/>
        <v>10</v>
      </c>
    </row>
    <row r="42" spans="1:11" x14ac:dyDescent="0.35">
      <c r="A42" t="s">
        <v>86</v>
      </c>
      <c r="B42" t="s">
        <v>87</v>
      </c>
      <c r="C42">
        <v>97</v>
      </c>
      <c r="D42">
        <v>56</v>
      </c>
      <c r="E42">
        <v>97</v>
      </c>
      <c r="F42">
        <v>94</v>
      </c>
      <c r="G42">
        <f t="shared" si="0"/>
        <v>3</v>
      </c>
      <c r="H42">
        <f t="shared" si="1"/>
        <v>3</v>
      </c>
      <c r="I42">
        <f t="shared" si="2"/>
        <v>0</v>
      </c>
      <c r="J42">
        <f t="shared" si="3"/>
        <v>2</v>
      </c>
      <c r="K42">
        <f t="shared" si="4"/>
        <v>8</v>
      </c>
    </row>
    <row r="43" spans="1:11" x14ac:dyDescent="0.35">
      <c r="A43" t="s">
        <v>88</v>
      </c>
      <c r="B43" t="s">
        <v>89</v>
      </c>
      <c r="C43">
        <v>92</v>
      </c>
      <c r="D43">
        <v>79</v>
      </c>
      <c r="E43">
        <v>95</v>
      </c>
      <c r="F43">
        <v>105</v>
      </c>
      <c r="G43">
        <f t="shared" si="0"/>
        <v>3</v>
      </c>
      <c r="H43">
        <f t="shared" si="1"/>
        <v>3</v>
      </c>
      <c r="I43">
        <f t="shared" si="2"/>
        <v>2</v>
      </c>
      <c r="J43">
        <f t="shared" si="3"/>
        <v>2</v>
      </c>
      <c r="K43">
        <f t="shared" si="4"/>
        <v>10</v>
      </c>
    </row>
    <row r="44" spans="1:11" x14ac:dyDescent="0.35">
      <c r="A44" t="s">
        <v>90</v>
      </c>
      <c r="B44" t="s">
        <v>91</v>
      </c>
      <c r="C44">
        <v>95</v>
      </c>
      <c r="D44">
        <v>13</v>
      </c>
      <c r="E44">
        <v>94</v>
      </c>
      <c r="F44">
        <v>94</v>
      </c>
      <c r="G44">
        <f t="shared" si="0"/>
        <v>3</v>
      </c>
      <c r="H44">
        <f t="shared" si="1"/>
        <v>0</v>
      </c>
      <c r="I44">
        <f t="shared" si="2"/>
        <v>2</v>
      </c>
      <c r="J44">
        <f t="shared" si="3"/>
        <v>2</v>
      </c>
      <c r="K44">
        <f>SUM(G44:J44)</f>
        <v>7</v>
      </c>
    </row>
    <row r="45" spans="1:11" x14ac:dyDescent="0.35">
      <c r="A45" t="s">
        <v>92</v>
      </c>
      <c r="B45" t="s">
        <v>93</v>
      </c>
      <c r="C45">
        <v>90</v>
      </c>
      <c r="D45">
        <v>73</v>
      </c>
      <c r="E45">
        <v>99</v>
      </c>
      <c r="F45">
        <v>99</v>
      </c>
      <c r="G45">
        <f t="shared" si="0"/>
        <v>0</v>
      </c>
      <c r="H45">
        <f t="shared" si="1"/>
        <v>3</v>
      </c>
      <c r="I45">
        <f t="shared" si="2"/>
        <v>0</v>
      </c>
      <c r="J45">
        <f t="shared" si="3"/>
        <v>2</v>
      </c>
      <c r="K45">
        <f t="shared" si="4"/>
        <v>5</v>
      </c>
    </row>
    <row r="46" spans="1:11" x14ac:dyDescent="0.35">
      <c r="A46" t="s">
        <v>94</v>
      </c>
      <c r="B46" t="s">
        <v>95</v>
      </c>
      <c r="C46">
        <v>78</v>
      </c>
      <c r="D46">
        <v>79</v>
      </c>
      <c r="E46">
        <v>94</v>
      </c>
      <c r="F46">
        <v>99</v>
      </c>
      <c r="G46">
        <f t="shared" si="0"/>
        <v>0</v>
      </c>
      <c r="H46">
        <f t="shared" si="1"/>
        <v>3</v>
      </c>
      <c r="I46">
        <f t="shared" si="2"/>
        <v>2</v>
      </c>
      <c r="J46">
        <f t="shared" si="3"/>
        <v>2</v>
      </c>
      <c r="K46">
        <f t="shared" si="4"/>
        <v>7</v>
      </c>
    </row>
    <row r="47" spans="1:11" x14ac:dyDescent="0.35">
      <c r="A47" t="s">
        <v>96</v>
      </c>
      <c r="B47" t="s">
        <v>97</v>
      </c>
      <c r="C47">
        <v>84</v>
      </c>
      <c r="D47">
        <v>94</v>
      </c>
      <c r="E47">
        <v>96</v>
      </c>
      <c r="F47">
        <v>97</v>
      </c>
      <c r="G47">
        <f t="shared" si="0"/>
        <v>0</v>
      </c>
      <c r="H47">
        <f t="shared" si="1"/>
        <v>3</v>
      </c>
      <c r="I47">
        <f t="shared" si="2"/>
        <v>0</v>
      </c>
      <c r="J47">
        <f t="shared" si="3"/>
        <v>2</v>
      </c>
      <c r="K47">
        <f t="shared" si="4"/>
        <v>5</v>
      </c>
    </row>
    <row r="48" spans="1:11" x14ac:dyDescent="0.35">
      <c r="A48" t="s">
        <v>98</v>
      </c>
      <c r="B48" t="s">
        <v>99</v>
      </c>
      <c r="C48">
        <v>83</v>
      </c>
      <c r="D48">
        <v>47</v>
      </c>
      <c r="E48">
        <v>98</v>
      </c>
      <c r="F48">
        <v>97</v>
      </c>
      <c r="G48">
        <f t="shared" si="0"/>
        <v>0</v>
      </c>
      <c r="H48">
        <f t="shared" si="1"/>
        <v>3</v>
      </c>
      <c r="I48">
        <f t="shared" si="2"/>
        <v>0</v>
      </c>
      <c r="J48">
        <f t="shared" si="3"/>
        <v>2</v>
      </c>
      <c r="K48">
        <f t="shared" si="4"/>
        <v>5</v>
      </c>
    </row>
    <row r="49" spans="1:11" x14ac:dyDescent="0.35">
      <c r="A49" t="s">
        <v>100</v>
      </c>
      <c r="B49" t="s">
        <v>101</v>
      </c>
      <c r="C49">
        <v>82</v>
      </c>
      <c r="D49">
        <v>27</v>
      </c>
      <c r="E49">
        <v>94</v>
      </c>
      <c r="F49">
        <v>105</v>
      </c>
      <c r="G49">
        <f t="shared" si="0"/>
        <v>0</v>
      </c>
      <c r="H49">
        <f t="shared" si="1"/>
        <v>3</v>
      </c>
      <c r="I49">
        <f t="shared" si="2"/>
        <v>2</v>
      </c>
      <c r="J49">
        <f t="shared" si="3"/>
        <v>2</v>
      </c>
      <c r="K49">
        <f t="shared" si="4"/>
        <v>7</v>
      </c>
    </row>
    <row r="50" spans="1:11" x14ac:dyDescent="0.35">
      <c r="A50" t="s">
        <v>102</v>
      </c>
      <c r="B50" t="s">
        <v>103</v>
      </c>
      <c r="C50">
        <v>94</v>
      </c>
      <c r="D50">
        <v>47</v>
      </c>
      <c r="E50">
        <v>92</v>
      </c>
      <c r="F50">
        <v>105</v>
      </c>
      <c r="G50">
        <f t="shared" si="0"/>
        <v>3</v>
      </c>
      <c r="H50">
        <f t="shared" si="1"/>
        <v>3</v>
      </c>
      <c r="I50">
        <f t="shared" si="2"/>
        <v>2</v>
      </c>
      <c r="J50">
        <f t="shared" si="3"/>
        <v>2</v>
      </c>
      <c r="K50">
        <f t="shared" si="4"/>
        <v>10</v>
      </c>
    </row>
    <row r="51" spans="1:11" x14ac:dyDescent="0.35">
      <c r="A51" t="s">
        <v>104</v>
      </c>
      <c r="B51" t="s">
        <v>105</v>
      </c>
      <c r="C51">
        <v>102</v>
      </c>
      <c r="D51">
        <v>85</v>
      </c>
      <c r="E51">
        <v>96</v>
      </c>
      <c r="F51">
        <v>105</v>
      </c>
      <c r="G51">
        <f t="shared" si="0"/>
        <v>3</v>
      </c>
      <c r="H51">
        <f t="shared" si="1"/>
        <v>3</v>
      </c>
      <c r="I51">
        <f t="shared" si="2"/>
        <v>0</v>
      </c>
      <c r="J51">
        <f t="shared" si="3"/>
        <v>2</v>
      </c>
      <c r="K51">
        <f t="shared" si="4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81WJ001UIN</dc:creator>
  <cp:lastModifiedBy>81WJ001UIN</cp:lastModifiedBy>
  <dcterms:created xsi:type="dcterms:W3CDTF">2023-07-09T15:19:16Z</dcterms:created>
  <dcterms:modified xsi:type="dcterms:W3CDTF">2023-07-09T15:47:27Z</dcterms:modified>
</cp:coreProperties>
</file>