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13BB266E-12B0-4C93-BAD3-E68D0751513A}" xr6:coauthVersionLast="47" xr6:coauthVersionMax="47" xr10:uidLastSave="{00000000-0000-0000-0000-000000000000}"/>
  <bookViews>
    <workbookView xWindow="-110" yWindow="-110" windowWidth="19420" windowHeight="10300" activeTab="1" xr2:uid="{F8420BDF-C08E-4FBB-891B-F574F63AC6D0}"/>
  </bookViews>
  <sheets>
    <sheet name="Sheet Design" sheetId="2" r:id="rId1"/>
    <sheet name="Dashboard" sheetId="3" r:id="rId2"/>
    <sheet name="BlinkIT Grocery Data" sheetId="1" r:id="rId3"/>
  </sheets>
  <definedNames>
    <definedName name="_xlchart.v2.0" hidden="1">'Sheet Design'!$D$80:$D$82</definedName>
    <definedName name="_xlchart.v2.1" hidden="1">'Sheet Design'!$E$79</definedName>
    <definedName name="_xlchart.v2.2" hidden="1">'Sheet Design'!$E$80:$E$82</definedName>
    <definedName name="_xlchart.v2.3" hidden="1">'Sheet Design'!$D$80:$D$82</definedName>
    <definedName name="_xlchart.v2.4" hidden="1">'Sheet Design'!$E$79</definedName>
    <definedName name="_xlchart.v2.5" hidden="1">'Sheet Design'!$E$80:$E$82</definedName>
    <definedName name="_xlchart.v2.6" hidden="1">'Sheet Design'!$D$80:$D$82</definedName>
    <definedName name="_xlchart.v2.7" hidden="1">'Sheet Design'!$E$79</definedName>
    <definedName name="_xlchart.v2.8" hidden="1">'Sheet Design'!$E$80:$E$82</definedName>
    <definedName name="Slicer_Item_Type">#N/A</definedName>
    <definedName name="Slicer_Outlet_Location_Type">#N/A</definedName>
    <definedName name="Slicer_Outlet_Siz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2" i="2" l="1"/>
  <c r="E81" i="2"/>
  <c r="E80" i="2"/>
  <c r="D81" i="2"/>
  <c r="D82" i="2"/>
  <c r="D80" i="2"/>
  <c r="C9" i="2"/>
  <c r="D9" i="2"/>
  <c r="A9" i="2"/>
  <c r="B9"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<sst xmlns="http://schemas.openxmlformats.org/spreadsheetml/2006/main" count="59752" uniqueCount="1630">
  <si>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</si>
  <si>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</si>
  <si>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</si>
  <si>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</si>
  <si>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</si>
  <si>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</si>
  <si>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</si>
  <si>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</si>
  <si>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</si>
  <si>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</si>
  <si>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</si>
  <si>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</si>
  <si>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</si>
  <si>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</si>
  <si>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</si>
  <si>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</si>
  <si>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</si>
  <si>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</si>
  <si>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</si>
  <si>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</si>
  <si>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</si>
  <si>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</si>
  <si>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</si>
  <si>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</si>
  <si>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</si>
  <si>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</si>
  <si>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</si>
  <si>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</si>
  <si>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</si>
  <si>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</si>
  <si>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</si>
  <si>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</si>
  <si>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</si>
  <si>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</si>
  <si>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</si>
  <si>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</si>
  <si>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</si>
  <si>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</si>
  <si>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</si>
  <si>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</si>
  <si>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</si>
  <si>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</si>
  <si>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</si>
  <si>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</si>
  <si>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</si>
  <si>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</si>
  <si>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</si>
  <si>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</si>
  <si>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</si>
  <si>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</si>
  <si>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</si>
  <si>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</si>
  <si>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</si>
  <si>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</si>
  <si>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</si>
  <si>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</si>
  <si>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</si>
  <si>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</si>
  <si>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</si>
  <si>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</si>
  <si>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</si>
  <si>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</si>
  <si>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</si>
  <si>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</si>
  <si>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</si>
  <si>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</si>
  <si>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</si>
  <si>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</si>
  <si>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</si>
  <si>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</si>
  <si>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</si>
  <si>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</si>
  <si>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</si>
  <si>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</si>
  <si>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</si>
  <si>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</si>
  <si>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</si>
  <si>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</si>
  <si>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</si>
  <si>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</si>
  <si>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</si>
  <si>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</si>
  <si>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</si>
  <si>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</si>
  <si>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</si>
  <si>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</si>
  <si>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</si>
  <si>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</si>
  <si>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</si>
  <si>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</si>
  <si>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</si>
  <si>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</si>
  <si>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</si>
  <si>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</si>
  <si>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</si>
  <si>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</si>
  <si>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</si>
  <si>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</si>
  <si>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</si>
  <si>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</si>
  <si>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</si>
  <si>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</si>
  <si>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</si>
  <si>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</si>
  <si>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</si>
  <si>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</si>
  <si>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</si>
  <si>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</si>
  <si>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</si>
  <si>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</si>
  <si>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</si>
  <si>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</si>
  <si>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</si>
  <si>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</si>
  <si>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</si>
  <si>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</si>
  <si>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</si>
  <si>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</si>
  <si>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</si>
  <si>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</si>
  <si>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</si>
  <si>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</si>
  <si>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</si>
  <si>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</si>
  <si>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</si>
  <si>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</si>
  <si>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</si>
  <si>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</si>
  <si>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</si>
  <si>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</si>
  <si>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</si>
  <si>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</si>
  <si>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</si>
  <si>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</si>
  <si>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</si>
  <si>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</si>
  <si>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</si>
  <si>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</si>
  <si>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</si>
  <si>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</si>
  <si>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</si>
  <si>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</si>
  <si>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</si>
  <si>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</si>
  <si>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</si>
  <si>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</si>
  <si>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</si>
  <si>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</si>
  <si>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</si>
  <si>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</si>
  <si>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</si>
  <si>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</si>
  <si>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</si>
  <si>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</si>
  <si>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</si>
  <si>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</si>
  <si>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</si>
  <si>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</si>
  <si>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</si>
  <si>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</si>
  <si>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</si>
  <si>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</si>
  <si>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</si>
  <si>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</si>
  <si>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</si>
  <si>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</si>
  <si>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</si>
  <si>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</si>
  <si>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</si>
  <si>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</si>
  <si>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</si>
  <si>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</si>
  <si>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</si>
  <si>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</si>
  <si>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</si>
  <si>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</si>
  <si>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</si>
  <si>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</si>
  <si>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</si>
  <si>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</si>
  <si>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</si>
  <si>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</si>
  <si>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</si>
  <si>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</si>
  <si>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</si>
  <si>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</si>
  <si>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</si>
  <si>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</si>
  <si>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</si>
  <si>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</si>
  <si>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</si>
  <si>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</si>
  <si>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</si>
  <si>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</si>
  <si>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</si>
  <si>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</si>
  <si>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</si>
  <si>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</si>
  <si>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</si>
  <si>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</si>
  <si>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</si>
  <si>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</si>
  <si>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</si>
  <si>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</si>
  <si>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</si>
  <si>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</si>
  <si>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</si>
  <si>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</si>
  <si>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</si>
  <si>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</si>
  <si>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</si>
  <si>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</si>
  <si>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</si>
  <si>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</si>
  <si>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</si>
  <si>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</si>
  <si>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</si>
  <si>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</si>
  <si>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</si>
  <si>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</si>
  <si>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</si>
  <si>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</si>
  <si>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</si>
  <si>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</si>
  <si>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</si>
  <si>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</si>
  <si>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</si>
  <si>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</si>
  <si>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</si>
  <si>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</si>
  <si>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</si>
  <si>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</si>
  <si>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</si>
  <si>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</si>
  <si>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</si>
  <si>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</si>
  <si>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</si>
  <si>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</si>
  <si>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</si>
  <si>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</si>
  <si>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</si>
  <si>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</si>
  <si>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</si>
  <si>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</si>
  <si>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</si>
  <si>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</si>
  <si>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</si>
  <si>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</si>
  <si>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</si>
  <si>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</si>
  <si>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</si>
  <si>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</si>
  <si>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</si>
  <si>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</si>
  <si>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</si>
  <si>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</si>
  <si>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</si>
  <si>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</si>
  <si>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</si>
  <si>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</si>
  <si>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</si>
  <si>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</si>
  <si>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</si>
  <si>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</si>
  <si>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</si>
  <si>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</si>
  <si>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</si>
  <si>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</si>
  <si>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</si>
  <si>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</si>
  <si>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</si>
  <si>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</si>
  <si>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</si>
  <si>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</si>
  <si>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</si>
  <si>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</si>
  <si>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</si>
  <si>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</si>
  <si>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</si>
  <si>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</si>
  <si>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</si>
  <si>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</si>
  <si>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</si>
  <si>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</si>
  <si>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</si>
  <si>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</si>
  <si>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</si>
  <si>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</si>
  <si>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</si>
  <si>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</si>
  <si>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</si>
  <si>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</si>
  <si>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</si>
  <si>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</si>
  <si>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</si>
  <si>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</si>
  <si>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</si>
  <si>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</si>
  <si>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</si>
  <si>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</si>
  <si>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</si>
  <si>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</si>
  <si>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</si>
  <si>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</si>
  <si>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</si>
  <si>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</si>
  <si>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</si>
  <si>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</si>
  <si>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</si>
  <si>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</si>
  <si>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</si>
  <si>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</si>
  <si>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</si>
  <si>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</si>
  <si>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</si>
  <si>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</si>
  <si>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</si>
  <si>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</si>
  <si>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</si>
  <si>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</si>
  <si>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</si>
  <si>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</si>
  <si>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</si>
  <si>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</si>
  <si>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</si>
  <si>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</si>
  <si>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</si>
  <si>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</si>
  <si>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</si>
  <si>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</si>
  <si>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</si>
  <si>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</si>
  <si>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</si>
  <si>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</si>
  <si>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</si>
  <si>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</si>
  <si>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</si>
  <si>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</si>
  <si>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</si>
  <si>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</si>
  <si>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</si>
  <si>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</si>
  <si>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</si>
  <si>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</si>
  <si>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</si>
  <si>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</si>
  <si>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</si>
  <si>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</si>
  <si>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</si>
  <si>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</si>
  <si>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</si>
  <si>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</si>
  <si>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</si>
  <si>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</si>
  <si>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</si>
  <si>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</si>
  <si>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</si>
  <si>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</si>
  <si>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</si>
  <si>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</si>
  <si>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</si>
  <si>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</si>
  <si>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</si>
  <si>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</si>
  <si>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</si>
  <si>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</si>
  <si>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</si>
  <si>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</si>
  <si>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</si>
  <si>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</si>
  <si>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</si>
  <si>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</si>
  <si>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</si>
  <si>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</si>
  <si>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</si>
  <si>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</si>
  <si>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</si>
  <si>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</si>
  <si>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</si>
  <si>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</si>
  <si>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</si>
  <si>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</si>
  <si>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</si>
  <si>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</si>
  <si>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</si>
  <si>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</si>
  <si>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</si>
  <si>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</si>
  <si>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</si>
  <si>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</si>
  <si>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</si>
  <si>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</si>
  <si>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</si>
  <si>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</si>
  <si>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</si>
  <si>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</si>
  <si>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</si>
  <si>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</si>
  <si>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</si>
  <si>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</si>
  <si>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</si>
  <si>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</si>
  <si>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</si>
  <si>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</si>
  <si>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</si>
  <si>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</si>
  <si>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</si>
  <si>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</si>
  <si>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</si>
  <si>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</si>
  <si>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</si>
  <si>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</si>
  <si>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</si>
  <si>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</si>
  <si>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</si>
  <si>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</si>
  <si>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</si>
  <si>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</si>
  <si>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</si>
  <si>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</si>
  <si>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</si>
  <si>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</si>
  <si>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</si>
  <si>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</si>
  <si>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</si>
  <si>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</si>
  <si>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</si>
  <si>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</si>
  <si>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</si>
  <si>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</si>
  <si>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</si>
  <si>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</si>
  <si>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</si>
  <si>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</si>
  <si>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</si>
  <si>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</si>
  <si>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</si>
  <si>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</si>
  <si>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</si>
  <si>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</si>
  <si>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</si>
  <si>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</si>
  <si>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</si>
  <si>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</si>
  <si>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</si>
  <si>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</si>
  <si>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</si>
  <si>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</si>
  <si>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</si>
  <si>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</si>
  <si>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</si>
  <si>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</si>
  <si>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</si>
  <si>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</si>
  <si>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</si>
  <si>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</si>
  <si>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</si>
  <si>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</si>
  <si>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</si>
  <si>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</si>
  <si>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</si>
  <si>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</si>
  <si>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</si>
  <si>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</si>
  <si>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</si>
  <si>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</si>
  <si>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</si>
  <si>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</si>
  <si>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</si>
  <si>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</si>
  <si>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</si>
  <si>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</si>
  <si>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</si>
  <si>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</si>
  <si>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</si>
  <si>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</si>
  <si>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</si>
  <si>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</si>
  <si>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</si>
  <si>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</si>
  <si>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</si>
  <si>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</si>
  <si>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</si>
  <si>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</si>
  <si>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</si>
  <si>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</si>
  <si>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</si>
  <si>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</si>
  <si>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</si>
  <si>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</si>
  <si>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</si>
  <si>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</si>
  <si>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</si>
  <si>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</si>
  <si>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</si>
  <si>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</si>
  <si>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</si>
  <si>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</si>
  <si>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</si>
  <si>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</si>
  <si>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</si>
  <si>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</si>
  <si>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</si>
  <si>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</si>
  <si>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</si>
  <si>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</si>
  <si>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</si>
  <si>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</si>
  <si>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</si>
  <si>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</si>
  <si>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</si>
  <si>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</si>
  <si>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</si>
  <si>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</si>
  <si>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</si>
  <si>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</si>
  <si>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</si>
  <si>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</si>
  <si>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</si>
  <si>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</si>
  <si>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</si>
  <si>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</si>
  <si>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</si>
  <si>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</si>
  <si>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</si>
  <si>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</si>
  <si>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</si>
  <si>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</si>
  <si>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</si>
  <si>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</si>
  <si>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</si>
  <si>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</si>
  <si>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</si>
  <si>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</si>
  <si>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</si>
  <si>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</si>
  <si>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</si>
  <si>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</si>
  <si>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</si>
  <si>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</si>
  <si>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</si>
  <si>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</si>
  <si>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</si>
  <si>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</si>
  <si>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</si>
  <si>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</si>
  <si>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</si>
  <si>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</si>
  <si>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</si>
  <si>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</si>
  <si>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</si>
  <si>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</si>
  <si>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</si>
  <si>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</si>
  <si>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</si>
  <si>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</si>
  <si>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</si>
  <si>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</si>
  <si>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</si>
  <si>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</si>
  <si>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</si>
  <si>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</si>
  <si>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</si>
  <si>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</si>
  <si>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</si>
  <si>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</si>
  <si>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</si>
  <si>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</si>
  <si>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</si>
  <si>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</si>
  <si>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</si>
  <si>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</si>
  <si>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</si>
  <si>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</si>
  <si>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</si>
  <si>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</si>
  <si>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</si>
  <si>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</si>
  <si>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</si>
  <si>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</si>
  <si>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</si>
  <si>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</si>
  <si>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</si>
  <si>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</si>
  <si>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</si>
  <si>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</si>
  <si>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</si>
  <si>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</si>
  <si>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</si>
  <si>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</si>
  <si>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</si>
  <si>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</si>
  <si>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</si>
  <si>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</si>
  <si>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</si>
  <si>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</si>
  <si>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</si>
  <si>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</si>
  <si>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</si>
  <si>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</si>
  <si>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</si>
  <si>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</si>
  <si>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</si>
  <si>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</si>
  <si>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</si>
  <si>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</si>
  <si>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</si>
  <si>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</si>
  <si>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</si>
  <si>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</si>
  <si>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</si>
  <si>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</si>
  <si>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</si>
  <si>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</si>
  <si>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</si>
  <si>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</si>
  <si>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</si>
  <si>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</si>
  <si>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</si>
  <si>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</si>
  <si>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</si>
  <si>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</si>
  <si>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</si>
  <si>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</si>
  <si>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</si>
  <si>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</si>
  <si>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</si>
  <si>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</si>
  <si>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</si>
  <si>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</si>
  <si>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</si>
  <si>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</si>
  <si>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</si>
  <si>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</si>
  <si>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</si>
  <si>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</si>
  <si>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</si>
  <si>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</si>
  <si>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</si>
  <si>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</si>
  <si>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</si>
  <si>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</si>
  <si>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</si>
  <si>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</si>
  <si>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</si>
  <si>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</si>
  <si>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</si>
  <si>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</si>
  <si>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</si>
  <si>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</si>
  <si>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</si>
  <si>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</si>
  <si>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</si>
  <si>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</si>
  <si>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</si>
  <si>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</si>
  <si>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</si>
  <si>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</si>
  <si>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</si>
  <si>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</si>
  <si>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</si>
  <si>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</si>
  <si>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</si>
  <si>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</si>
  <si>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</si>
  <si>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</si>
  <si>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</si>
  <si>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</si>
  <si>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</si>
  <si>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</si>
  <si>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</si>
  <si>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</si>
  <si>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</si>
  <si>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</si>
  <si>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</si>
  <si>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</si>
  <si>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</si>
  <si>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</si>
  <si>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</si>
  <si>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</si>
  <si>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</si>
  <si>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</si>
  <si>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</si>
  <si>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</si>
  <si>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</si>
  <si>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</si>
  <si>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</si>
  <si>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</si>
  <si>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</si>
  <si>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</si>
  <si>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</si>
  <si>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</si>
  <si>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</si>
  <si>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</si>
  <si>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</si>
  <si>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</si>
  <si>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</si>
  <si>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</si>
  <si>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</si>
  <si>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</si>
  <si>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</si>
  <si>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</si>
  <si>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</si>
  <si>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</si>
  <si>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</si>
  <si>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</si>
  <si>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</si>
  <si>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</si>
  <si>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</si>
  <si>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</si>
  <si>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</si>
  <si>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</si>
  <si>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</si>
  <si>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</si>
  <si>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</si>
  <si>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</si>
  <si>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</si>
  <si>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</si>
  <si>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</si>
  <si>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</si>
  <si>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</si>
  <si>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</si>
  <si>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</si>
  <si>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</si>
  <si>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</si>
  <si>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</si>
  <si>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</si>
  <si>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</si>
  <si>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</si>
  <si>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</si>
  <si>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</si>
  <si>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</si>
  <si>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</si>
  <si>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</si>
  <si>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</si>
  <si>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</si>
  <si>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</si>
  <si>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</si>
  <si>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</si>
  <si>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</si>
  <si>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</si>
  <si>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</si>
  <si>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</si>
  <si>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</si>
  <si>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</si>
  <si>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</si>
  <si>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</si>
  <si>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</si>
  <si>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</si>
  <si>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</si>
  <si>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</si>
  <si>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</si>
  <si>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</si>
  <si>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</si>
  <si>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</si>
  <si>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</si>
  <si>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</si>
  <si>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</si>
  <si>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</si>
  <si>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</si>
  <si>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</si>
  <si>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</si>
  <si>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</si>
  <si>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</si>
  <si>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</si>
  <si>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</si>
  <si>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</si>
  <si>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</si>
  <si>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</si>
  <si>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</si>
  <si>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</si>
  <si>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</si>
  <si>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</si>
  <si>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</si>
  <si>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</si>
  <si>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</si>
  <si>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</si>
  <si>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</si>
  <si>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</si>
  <si>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</si>
  <si>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</si>
  <si>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</si>
  <si>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</si>
  <si>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</si>
  <si>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</si>
  <si>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</si>
  <si>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</si>
  <si>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</si>
  <si>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</si>
  <si>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</si>
  <si>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</si>
  <si>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</si>
  <si>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</si>
  <si>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</si>
  <si>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</si>
  <si>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</si>
  <si>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</si>
  <si>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</si>
  <si>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</si>
  <si>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</si>
  <si>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</si>
  <si>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</si>
  <si>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</si>
  <si>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</si>
  <si>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</si>
  <si>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</si>
  <si>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</si>
  <si>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</si>
  <si>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</si>
  <si>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</si>
  <si>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</si>
  <si>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</si>
  <si>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</si>
  <si>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</si>
  <si>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</si>
  <si>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</si>
  <si>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</si>
  <si>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</si>
  <si>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</si>
  <si>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</si>
  <si>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</si>
  <si>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</si>
  <si>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</si>
  <si>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</si>
  <si>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</si>
  <si>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</si>
  <si>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</si>
  <si>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</si>
  <si>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</si>
  <si>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</si>
  <si>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</si>
  <si>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</si>
  <si>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</si>
  <si>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</si>
  <si>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</si>
  <si>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</si>
  <si>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</si>
  <si>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</si>
  <si>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</si>
  <si>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</si>
  <si>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</si>
  <si>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</si>
  <si>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</si>
  <si>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</si>
  <si>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</si>
  <si>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</si>
  <si>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</si>
  <si>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</si>
  <si>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</si>
  <si>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</si>
  <si>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</si>
  <si>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</si>
  <si>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</si>
  <si>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</si>
  <si>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</si>
  <si>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</si>
  <si>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</si>
  <si>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</si>
  <si>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</si>
  <si>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</si>
  <si>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</si>
  <si>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</si>
  <si>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</si>
  <si>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</si>
  <si>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</si>
  <si>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</si>
  <si>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</si>
  <si>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</si>
  <si>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</si>
  <si>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</si>
  <si>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</si>
  <si>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</si>
  <si>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</si>
  <si>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</si>
  <si>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</si>
  <si>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</si>
  <si>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</si>
  <si>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</si>
  <si>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</si>
  <si>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</si>
  <si>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</si>
  <si>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</si>
  <si>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</si>
  <si>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</si>
  <si>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</si>
  <si>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</si>
  <si>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</si>
  <si>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</si>
  <si>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</si>
  <si>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</si>
  <si>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</si>
  <si>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</si>
  <si>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</si>
  <si>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</si>
  <si>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</si>
  <si>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</si>
  <si>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</si>
  <si>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</si>
  <si>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</si>
  <si>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</si>
  <si>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</si>
  <si>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</si>
  <si>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</si>
  <si>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</si>
  <si>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</si>
  <si>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</si>
  <si>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</si>
  <si>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</si>
  <si>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</si>
  <si>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</si>
  <si>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</si>
  <si>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</si>
  <si>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</si>
  <si>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</si>
  <si>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</si>
  <si>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</si>
  <si>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</si>
  <si>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</si>
  <si>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</si>
  <si>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</si>
  <si>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</si>
  <si>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</si>
  <si>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</si>
  <si>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</si>
  <si>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</si>
  <si>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</si>
  <si>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</si>
  <si>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</si>
  <si>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</si>
  <si>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</si>
  <si>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</si>
  <si>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</si>
  <si>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</si>
  <si>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</si>
  <si>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</si>
  <si>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</si>
  <si>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</si>
  <si>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</si>
  <si>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</si>
  <si>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</si>
  <si>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</si>
  <si>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</si>
  <si>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</si>
  <si>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</si>
  <si>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</si>
  <si>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</si>
  <si>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</si>
  <si>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</si>
  <si>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</si>
  <si>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</si>
  <si>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</si>
  <si>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</si>
  <si>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</si>
  <si>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</si>
  <si>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</si>
  <si>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</si>
  <si>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</si>
  <si>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</si>
  <si>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</si>
  <si>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</si>
  <si>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</si>
  <si>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</si>
  <si>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</si>
  <si>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</si>
  <si>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</si>
  <si>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</si>
  <si>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</si>
  <si>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</si>
  <si>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</si>
  <si>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</si>
  <si>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</si>
  <si>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</si>
  <si>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</si>
  <si>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</si>
  <si>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</si>
  <si>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</si>
  <si>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</si>
  <si>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</si>
  <si>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</si>
  <si>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</si>
  <si>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</si>
  <si>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</si>
  <si>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</si>
  <si>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</si>
  <si>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</si>
  <si>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</si>
  <si>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</si>
  <si>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</si>
  <si>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</si>
  <si>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</si>
  <si>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</si>
  <si>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</si>
  <si>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</si>
  <si>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</si>
  <si>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</si>
  <si>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</si>
  <si>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</si>
  <si>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</si>
  <si>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</si>
  <si>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</si>
  <si>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</si>
  <si>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</si>
  <si>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</si>
  <si>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</si>
  <si>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</si>
  <si>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</si>
  <si>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</si>
  <si>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</si>
  <si>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</si>
  <si>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</si>
  <si>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</si>
  <si>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</si>
  <si>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</si>
  <si>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</si>
  <si>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</si>
  <si>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</si>
  <si>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</si>
  <si>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</si>
  <si>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</si>
  <si>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</si>
  <si>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</si>
  <si>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</si>
  <si>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</si>
  <si>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</si>
  <si>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</si>
  <si>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</si>
  <si>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</si>
  <si>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</si>
  <si>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</si>
  <si>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</si>
  <si>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</si>
  <si>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</si>
  <si>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</si>
  <si>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</si>
  <si>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</si>
  <si>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</si>
  <si>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</si>
  <si>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</si>
  <si>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</si>
  <si>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</si>
  <si>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</si>
  <si>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</si>
  <si>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</si>
  <si>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</si>
  <si>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</si>
  <si>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</si>
  <si>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</si>
  <si>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</si>
  <si>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</si>
  <si>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</si>
  <si>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</si>
  <si>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</si>
  <si>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</si>
  <si>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</si>
  <si>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</si>
  <si>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</si>
  <si>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</si>
  <si>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</si>
  <si>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</si>
  <si>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</si>
  <si>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</si>
  <si>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</si>
  <si>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</si>
  <si>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</si>
  <si>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</si>
  <si>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</si>
  <si>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</si>
  <si>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</si>
  <si>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</si>
  <si>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</si>
  <si>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</si>
  <si>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</si>
  <si>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</si>
  <si>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</si>
  <si>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</si>
  <si>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</si>
  <si>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</si>
  <si>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</si>
  <si>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</si>
  <si>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</si>
  <si>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</si>
  <si>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</si>
  <si>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</si>
  <si>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</si>
  <si>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</si>
  <si>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</si>
  <si>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</si>
  <si>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</si>
  <si>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</si>
  <si>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</si>
  <si>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</si>
  <si>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</si>
  <si>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</si>
  <si>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</si>
  <si>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</si>
  <si>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</si>
  <si>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</si>
  <si>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</si>
  <si>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</si>
  <si>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</si>
  <si>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</si>
  <si>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</si>
  <si>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</si>
  <si>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</si>
  <si>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</si>
  <si>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</si>
  <si>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</si>
  <si>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</si>
  <si>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</si>
  <si>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</si>
  <si>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</si>
  <si>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</si>
  <si>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</si>
  <si>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</si>
  <si>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</si>
  <si>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</si>
  <si>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</si>
  <si>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</si>
  <si>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</si>
  <si>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</si>
  <si>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</si>
  <si>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</si>
  <si>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</si>
  <si>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</si>
  <si>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</si>
  <si>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</si>
  <si>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</si>
  <si>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</si>
  <si>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</si>
  <si>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</si>
  <si>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</si>
  <si>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</si>
  <si>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</si>
  <si>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</si>
  <si>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</si>
  <si>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</si>
  <si>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</si>
  <si>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</si>
  <si>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</si>
  <si>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</si>
  <si>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</si>
  <si>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</si>
  <si>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</si>
  <si>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</si>
  <si>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</si>
  <si>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</si>
  <si>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</si>
  <si>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</si>
  <si>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</si>
  <si>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</si>
  <si>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</si>
  <si>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</si>
  <si>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</si>
  <si>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</si>
  <si>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</si>
  <si>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</si>
  <si>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</si>
  <si>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</si>
  <si>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</si>
  <si>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</si>
  <si>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</si>
  <si>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</si>
  <si>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</si>
  <si>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</si>
  <si>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</si>
  <si>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</si>
  <si>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</si>
  <si>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</si>
  <si>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</si>
  <si>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</si>
  <si>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</si>
  <si>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</si>
  <si>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</si>
  <si>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</si>
  <si>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</si>
  <si>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</si>
  <si>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</si>
  <si>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</si>
  <si>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</si>
  <si>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</si>
  <si>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</si>
  <si>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</si>
  <si>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</si>
  <si>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</si>
  <si>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</si>
  <si>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</si>
  <si>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</si>
  <si>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</si>
  <si>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</si>
  <si>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</si>
  <si>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</si>
  <si>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</si>
  <si>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</si>
  <si>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</si>
  <si>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</si>
  <si>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</si>
  <si>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</si>
  <si>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</si>
  <si>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</si>
  <si>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</si>
  <si>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</si>
  <si>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</si>
  <si>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</si>
  <si>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</si>
  <si>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</si>
  <si>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</si>
  <si>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</si>
  <si>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</si>
  <si>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</si>
  <si>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</si>
  <si>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</si>
  <si>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</si>
  <si>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</si>
  <si>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</si>
  <si>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</si>
  <si>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</si>
  <si>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</si>
  <si>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</si>
  <si>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</si>
  <si>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</si>
  <si>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</si>
  <si>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</si>
  <si>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</si>
  <si>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</si>
  <si>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</si>
  <si>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</si>
  <si>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</si>
  <si>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</si>
  <si>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</si>
  <si>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</si>
  <si>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</si>
  <si>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</si>
  <si>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</si>
  <si>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</si>
  <si>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</si>
  <si>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</si>
  <si>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</si>
  <si>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</si>
  <si>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</si>
  <si>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</si>
  <si>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</si>
  <si>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</si>
  <si>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</si>
  <si>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</si>
  <si>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</si>
  <si>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</si>
  <si>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</si>
  <si>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</si>
  <si>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</si>
  <si>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</si>
  <si>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</si>
  <si>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</si>
  <si>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</si>
  <si>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</si>
  <si>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</si>
  <si>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</si>
  <si>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</si>
  <si>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</si>
  <si>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</si>
  <si>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</si>
  <si>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</si>
  <si>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</si>
  <si>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</si>
  <si>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</si>
  <si>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</si>
  <si>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</si>
  <si>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</si>
  <si>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</si>
  <si>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</si>
  <si>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</si>
  <si>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</si>
  <si>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</si>
  <si>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</si>
  <si>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</si>
  <si>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</si>
  <si>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</si>
  <si>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</si>
  <si>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</si>
  <si>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</si>
  <si>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</si>
  <si>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</si>
  <si>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</si>
  <si>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</si>
  <si>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</si>
  <si>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</si>
  <si>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</si>
  <si>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</si>
  <si>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</si>
  <si>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</si>
  <si>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</si>
  <si>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</si>
  <si>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</si>
  <si>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</si>
  <si>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</si>
  <si>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</si>
  <si>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</si>
  <si>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</si>
  <si>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</si>
  <si>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</si>
  <si>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</si>
  <si>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</si>
  <si>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</si>
  <si>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</si>
  <si>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</si>
  <si>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</si>
  <si>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</si>
  <si>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</si>
  <si>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</si>
  <si>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</si>
  <si>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</si>
  <si>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</si>
  <si>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</si>
  <si>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</si>
  <si>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</si>
  <si>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</si>
  <si>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</si>
  <si>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</si>
  <si>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</si>
  <si>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</si>
  <si>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</si>
  <si>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</si>
  <si>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</si>
  <si>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</si>
  <si>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</si>
  <si>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</si>
  <si>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</si>
  <si>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</si>
  <si>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</si>
  <si>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</si>
  <si>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</si>
  <si>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</si>
  <si>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</si>
  <si>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</si>
  <si>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</si>
  <si>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</si>
  <si>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</si>
  <si>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</si>
  <si>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</si>
  <si>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</si>
  <si>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</si>
  <si>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</si>
  <si>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</si>
  <si>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</si>
  <si>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</si>
  <si>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</si>
  <si>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</si>
  <si>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</si>
  <si>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</si>
  <si>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</si>
  <si>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</si>
  <si>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</si>
  <si>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</si>
  <si>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</si>
  <si>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</si>
  <si>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</si>
  <si>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</si>
  <si>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</si>
  <si>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</si>
  <si>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</si>
  <si>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</si>
  <si>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</si>
  <si>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</si>
  <si>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</si>
  <si>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</si>
  <si>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</si>
  <si>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</si>
  <si>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</si>
  <si>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</si>
  <si>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</si>
  <si>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</si>
  <si>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</si>
  <si>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</si>
  <si>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</si>
  <si>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</si>
  <si>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</si>
  <si>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</si>
  <si>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</si>
  <si>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</si>
  <si>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</si>
  <si>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</si>
  <si>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</si>
  <si>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</si>
  <si>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</si>
  <si>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</si>
  <si>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</si>
  <si>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</si>
  <si>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</si>
  <si>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</si>
  <si>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</si>
  <si>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</si>
  <si>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</si>
  <si>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</si>
  <si>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</si>
  <si>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</si>
  <si>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</si>
  <si>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</si>
  <si>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</si>
  <si>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</si>
  <si>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</si>
  <si>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</si>
  <si>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</si>
  <si>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</si>
  <si>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</si>
  <si>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</si>
  <si>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</si>
  <si>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</si>
  <si>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</si>
  <si>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</si>
  <si>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</si>
  <si>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</si>
  <si>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</si>
  <si>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</si>
  <si>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</si>
  <si>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</si>
  <si>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</si>
  <si>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</si>
  <si>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</si>
  <si>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</si>
  <si>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</si>
  <si>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</si>
  <si>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</si>
  <si>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</si>
  <si>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</si>
  <si>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</si>
  <si>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</si>
  <si>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</si>
  <si>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</si>
  <si>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</si>
  <si>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</si>
  <si>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</si>
  <si>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</si>
  <si>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</si>
  <si>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</si>
  <si>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</si>
  <si>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</si>
  <si>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</si>
  <si>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</si>
  <si>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</si>
  <si>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</si>
  <si>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</si>
  <si>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</si>
  <si>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</si>
  <si>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</si>
  <si>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</si>
  <si>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</si>
  <si>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</si>
  <si>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</si>
  <si>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</si>
  <si>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</si>
  <si>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</si>
  <si>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</si>
  <si>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</si>
  <si>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</si>
  <si>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</si>
  <si>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</si>
  <si>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</si>
  <si>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</si>
  <si>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</si>
  <si>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</si>
  <si>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</si>
  <si>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</si>
  <si>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</si>
  <si>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</si>
  <si>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</si>
  <si>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</si>
  <si>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</si>
  <si>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</si>
  <si>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</si>
  <si>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</si>
  <si>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</si>
  <si>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</si>
  <si>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</si>
  <si>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</si>
  <si>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</si>
  <si>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</si>
  <si>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</si>
  <si>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</si>
  <si>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</si>
  <si>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</si>
  <si>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</si>
  <si>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</si>
  <si>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</si>
  <si>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</si>
  <si>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</si>
  <si>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</si>
  <si>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</si>
  <si>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</si>
  <si>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</si>
  <si>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</si>
  <si>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</si>
  <si>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</si>
  <si>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</si>
  <si>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</si>
  <si>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</si>
  <si>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</si>
  <si>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</si>
  <si>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</si>
  <si>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</si>
  <si>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</si>
  <si>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</si>
  <si>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</si>
  <si>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</si>
  <si>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</si>
  <si>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</si>
  <si>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</si>
  <si>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</si>
  <si>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</si>
  <si>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</si>
  <si>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</si>
  <si>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</si>
  <si>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</si>
  <si>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</si>
  <si>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</si>
  <si>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</si>
  <si>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</si>
  <si>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</si>
  <si>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</si>
  <si>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</si>
  <si>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</si>
  <si>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</si>
  <si>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</si>
  <si>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</si>
  <si>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</si>
  <si>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</si>
  <si>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</si>
  <si>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</si>
  <si>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</si>
  <si>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</si>
  <si>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</si>
  <si>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</si>
  <si>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</si>
  <si>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</si>
  <si>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</si>
  <si>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</si>
  <si>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</si>
  <si>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</si>
  <si>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</si>
  <si>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</si>
  <si>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</si>
  <si>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</si>
  <si>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</si>
  <si>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</si>
  <si>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</si>
  <si>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</si>
  <si>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</si>
  <si>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</si>
  <si>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</si>
  <si>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</si>
  <si>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</si>
  <si>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</si>
  <si>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</si>
  <si>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</si>
  <si>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</si>
  <si>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</si>
  <si>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</si>
  <si>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</si>
  <si>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</si>
  <si>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</si>
  <si>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</si>
  <si>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</si>
  <si>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</si>
  <si>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</si>
  <si>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</si>
  <si>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</si>
  <si>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</si>
  <si>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</si>
  <si>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</si>
  <si>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</si>
  <si>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</si>
  <si>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</si>
  <si>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</si>
  <si>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</si>
  <si>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</si>
  <si>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</si>
  <si>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</si>
  <si>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</si>
  <si>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</si>
  <si>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</si>
  <si>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</si>
  <si>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</si>
  <si>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</si>
  <si>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</si>
  <si>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</si>
  <si>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</si>
  <si>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</si>
  <si>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</si>
  <si>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</si>
  <si>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</si>
  <si>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</si>
  <si>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</si>
  <si>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</si>
  <si>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</si>
  <si>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</si>
  <si>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</si>
  <si>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</si>
  <si>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</si>
  <si>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</si>
  <si>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</si>
  <si>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</si>
  <si>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</si>
  <si>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</si>
  <si>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</si>
  <si>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</si>
  <si>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</si>
  <si>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</si>
  <si>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</si>
  <si>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</si>
  <si>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</si>
  <si>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</si>
  <si>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</si>
  <si>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</si>
  <si>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</si>
  <si>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</si>
  <si>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No of Items</t>
  </si>
  <si>
    <t>Average of Rating</t>
  </si>
  <si>
    <t>Average Of Sales2</t>
  </si>
  <si>
    <t>No. of ItemsAverage Of Rating</t>
  </si>
  <si>
    <t>KPI's REQUIREMENT</t>
  </si>
  <si>
    <t>Row Labels</t>
  </si>
  <si>
    <t>Grand Total</t>
  </si>
  <si>
    <t>Total Sales By Fat Content</t>
  </si>
  <si>
    <t>Column Labels</t>
  </si>
  <si>
    <t>Total Sales By Item Type</t>
  </si>
  <si>
    <t>Total Sales By Outlet Establishment</t>
  </si>
  <si>
    <t>Sales By Outlet Size</t>
  </si>
  <si>
    <t>Outlet Location</t>
  </si>
  <si>
    <t>Sales By Outlet Location</t>
  </si>
  <si>
    <t>Average of Sales</t>
  </si>
  <si>
    <t>Count of Sr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</si>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</sst>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
      <sz val="11"/>
      <color theme="1"/>
      <name val="Segoe UI Black"/>
      <family val="2"/>
    </font>
    <font>
      <sz val="10"/>
      <color theme="1"/>
      <name val="Arial Black"/>
      <family val="2"/>
    </font>
    <font>
      <sz val="11"/>
      <color theme="1"/>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D2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3" xfId="0" applyBorder="1"/>
    <xf numFmtId="0" fontId="0" fillId="0" borderId="14" xfId="0" applyBorder="1"/>
    <xf numFmtId="0" fontId="16" fillId="0" borderId="13" xfId="0" applyFont="1" applyBorder="1"/>
    <xf numFmtId="0" fontId="16" fillId="0" borderId="0" xfId="0" applyFont="1"/>
    <xf numFmtId="164" fontId="0" fillId="0" borderId="16" xfId="0" applyNumberFormat="1" applyBorder="1"/>
    <xf numFmtId="0" fontId="0" fillId="0" borderId="16" xfId="0" applyBorder="1"/>
    <xf numFmtId="165" fontId="0" fillId="0" borderId="17" xfId="0" applyNumberFormat="1" applyBorder="1"/>
    <xf numFmtId="166" fontId="0" fillId="0" borderId="15" xfId="0" applyNumberFormat="1" applyBorder="1"/>
    <xf numFmtId="0" fontId="0" fillId="0" borderId="12" xfId="0" applyBorder="1"/>
    <xf numFmtId="0" fontId="0" fillId="0" borderId="17" xfId="0" applyBorder="1"/>
    <xf numFmtId="0" fontId="0" fillId="0" borderId="11" xfId="0" applyBorder="1"/>
    <xf numFmtId="0" fontId="0" fillId="0" borderId="15" xfId="0" applyBorder="1"/>
    <xf numFmtId="0" fontId="20" fillId="35" borderId="23" xfId="0" applyFont="1" applyFill="1" applyBorder="1" applyAlignment="1">
      <alignment horizontal="center" vertical="center"/>
    </xf>
    <xf numFmtId="0" fontId="0" fillId="0" borderId="21" xfId="0" applyBorder="1"/>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0" xfId="0" applyFill="1" applyAlignment="1">
      <alignment horizontal="center" vertical="center"/>
    </xf>
    <xf numFmtId="0" fontId="0" fillId="33" borderId="14" xfId="0" applyFill="1" applyBorder="1" applyAlignment="1">
      <alignment horizontal="center" vertical="center"/>
    </xf>
    <xf numFmtId="0" fontId="19" fillId="33" borderId="22" xfId="0" applyFont="1" applyFill="1" applyBorder="1" applyAlignment="1">
      <alignment horizontal="center"/>
    </xf>
    <xf numFmtId="0" fontId="0" fillId="33" borderId="23" xfId="0" applyFill="1" applyBorder="1" applyAlignment="1">
      <alignment horizontal="center"/>
    </xf>
    <xf numFmtId="0" fontId="20" fillId="34" borderId="22" xfId="0" applyFont="1" applyFill="1" applyBorder="1" applyAlignment="1">
      <alignment horizontal="center" vertical="center"/>
    </xf>
    <xf numFmtId="0" fontId="20" fillId="34" borderId="23" xfId="0" applyFont="1" applyFill="1" applyBorder="1" applyAlignment="1">
      <alignment horizontal="center" vertical="center"/>
    </xf>
    <xf numFmtId="0" fontId="0" fillId="0" borderId="15" xfId="0" applyNumberFormat="1" applyBorder="1"/>
    <xf numFmtId="0" fontId="0" fillId="0" borderId="17"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22" xfId="0" applyBorder="1"/>
    <xf numFmtId="0" fontId="0" fillId="0" borderId="23" xfId="0" applyBorder="1"/>
    <xf numFmtId="0" fontId="0" fillId="0" borderId="24" xfId="0" applyBorder="1"/>
    <xf numFmtId="0" fontId="0" fillId="0" borderId="14" xfId="0" applyNumberFormat="1" applyBorder="1"/>
    <xf numFmtId="0" fontId="0" fillId="0" borderId="18" xfId="0" applyNumberFormat="1" applyBorder="1"/>
    <xf numFmtId="0" fontId="0" fillId="0" borderId="20" xfId="0" applyNumberFormat="1" applyBorder="1"/>
    <xf numFmtId="0" fontId="0" fillId="0" borderId="19" xfId="0" applyNumberFormat="1" applyBorder="1"/>
    <xf numFmtId="0" fontId="0" fillId="0" borderId="21" xfId="0" pivotButton="1" applyBorder="1"/>
    <xf numFmtId="0" fontId="0" fillId="0" borderId="18" xfId="0" applyBorder="1" applyAlignment="1">
      <alignment horizontal="left"/>
    </xf>
    <xf numFmtId="0" fontId="0" fillId="0" borderId="19" xfId="0" applyBorder="1" applyAlignment="1">
      <alignment horizontal="left"/>
    </xf>
    <xf numFmtId="0" fontId="0" fillId="0" borderId="21" xfId="0" applyBorder="1" applyAlignment="1">
      <alignment horizontal="left"/>
    </xf>
    <xf numFmtId="0" fontId="0" fillId="0" borderId="0" xfId="0" applyBorder="1"/>
    <xf numFmtId="0" fontId="0" fillId="0" borderId="10" xfId="0" applyNumberFormat="1" applyBorder="1"/>
    <xf numFmtId="0" fontId="0" fillId="0" borderId="12" xfId="0" applyNumberFormat="1" applyBorder="1"/>
    <xf numFmtId="0" fontId="0" fillId="0" borderId="13" xfId="0" applyNumberFormat="1" applyBorder="1"/>
    <xf numFmtId="0" fontId="0" fillId="0" borderId="20" xfId="0" applyBorder="1" applyAlignment="1">
      <alignment horizontal="left"/>
    </xf>
    <xf numFmtId="0" fontId="20" fillId="34" borderId="10" xfId="0" applyFont="1" applyFill="1" applyBorder="1" applyAlignment="1">
      <alignment horizontal="center" vertical="center"/>
    </xf>
    <xf numFmtId="0" fontId="0" fillId="34" borderId="11" xfId="0" applyFill="1" applyBorder="1" applyAlignment="1">
      <alignment horizontal="center" vertical="center"/>
    </xf>
    <xf numFmtId="0" fontId="0" fillId="34" borderId="12" xfId="0" applyFill="1" applyBorder="1" applyAlignment="1">
      <alignment horizontal="center" vertical="center"/>
    </xf>
    <xf numFmtId="0" fontId="21" fillId="34" borderId="10" xfId="0" applyFont="1"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18" fillId="34" borderId="10" xfId="0" applyFont="1" applyFill="1" applyBorder="1" applyAlignment="1">
      <alignment horizontal="center"/>
    </xf>
    <xf numFmtId="0" fontId="18" fillId="34" borderId="10" xfId="0" applyFont="1" applyFill="1" applyBorder="1" applyAlignment="1">
      <alignment horizontal="center" vertical="center"/>
    </xf>
    <xf numFmtId="167" fontId="0" fillId="0" borderId="0" xfId="0" applyNumberFormat="1" applyBorder="1"/>
    <xf numFmtId="164" fontId="0" fillId="0" borderId="18" xfId="0" applyNumberFormat="1" applyBorder="1"/>
    <xf numFmtId="164" fontId="0" fillId="0" borderId="20" xfId="0" applyNumberFormat="1" applyBorder="1"/>
    <xf numFmtId="164" fontId="0" fillId="0" borderId="19" xfId="0" applyNumberFormat="1" applyBorder="1"/>
    <xf numFmtId="1" fontId="0" fillId="0" borderId="18" xfId="0" applyNumberFormat="1" applyBorder="1"/>
    <xf numFmtId="1" fontId="0" fillId="0" borderId="20" xfId="0" applyNumberFormat="1" applyBorder="1"/>
    <xf numFmtId="1" fontId="0" fillId="0" borderId="1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757E32CD-AB84-4AD5-8DCA-8575EE4E4029}">
      <tableStyleElement type="wholeTable" dxfId="345"/>
      <tableStyleElement type="headerRow" dxfId="34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61-4262-B938-AE75520D2F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61-4262-B938-AE75520D2F10}"/>
              </c:ext>
            </c:extLst>
          </c:dPt>
          <c:cat>
            <c:strRef>
              <c:f>'Sheet Design'!$A$15:$A$17</c:f>
              <c:strCache>
                <c:ptCount val="2"/>
                <c:pt idx="0">
                  <c:v>Low Fat</c:v>
                </c:pt>
                <c:pt idx="1">
                  <c:v>Regular</c:v>
                </c:pt>
              </c:strCache>
            </c:strRef>
          </c:cat>
          <c:val>
            <c:numRef>
              <c:f>'Sheet Design'!$B$15:$B$17</c:f>
              <c:numCache>
                <c:formatCode>General</c:formatCode>
                <c:ptCount val="2"/>
                <c:pt idx="0">
                  <c:v>776319.68840000057</c:v>
                </c:pt>
                <c:pt idx="1">
                  <c:v>425361.8043999995</c:v>
                </c:pt>
              </c:numCache>
            </c:numRef>
          </c:val>
          <c:extLst>
            <c:ext xmlns:c16="http://schemas.microsoft.com/office/drawing/2014/chart" uri="{C3380CC4-5D6E-409C-BE32-E72D297353CC}">
              <c16:uniqueId val="{00000000-4480-4052-8792-F85B2345E4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93472527911918"/>
          <c:y val="0.33795331596874373"/>
          <c:w val="0.73158985701900903"/>
          <c:h val="0.52421525412408998"/>
        </c:manualLayout>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6F2F-4605-85E7-FFC85CBA5BF7}"/>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F2F-4605-85E7-FFC85CBA5BF7}"/>
            </c:ext>
          </c:extLst>
        </c:ser>
        <c:dLbls>
          <c:showLegendKey val="0"/>
          <c:showVal val="0"/>
          <c:showCatName val="0"/>
          <c:showSerName val="0"/>
          <c:showPercent val="0"/>
          <c:showBubbleSize val="0"/>
        </c:dLbls>
        <c:gapWidth val="182"/>
        <c:axId val="1688215232"/>
        <c:axId val="1688215712"/>
      </c:barChart>
      <c:catAx>
        <c:axId val="168821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215712"/>
        <c:crosses val="autoZero"/>
        <c:auto val="1"/>
        <c:lblAlgn val="ctr"/>
        <c:lblOffset val="100"/>
        <c:noMultiLvlLbl val="0"/>
      </c:catAx>
      <c:valAx>
        <c:axId val="1688215712"/>
        <c:scaling>
          <c:orientation val="minMax"/>
        </c:scaling>
        <c:delete val="1"/>
        <c:axPos val="b"/>
        <c:numFmt formatCode="General" sourceLinked="1"/>
        <c:majorTickMark val="none"/>
        <c:minorTickMark val="none"/>
        <c:tickLblPos val="nextTo"/>
        <c:crossAx val="1688215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5CA-488E-BA32-6080E50681EA}"/>
            </c:ext>
          </c:extLst>
        </c:ser>
        <c:dLbls>
          <c:showLegendKey val="0"/>
          <c:showVal val="0"/>
          <c:showCatName val="0"/>
          <c:showSerName val="0"/>
          <c:showPercent val="0"/>
          <c:showBubbleSize val="0"/>
        </c:dLbls>
        <c:gapWidth val="182"/>
        <c:axId val="1538038128"/>
        <c:axId val="1538039088"/>
      </c:barChart>
      <c:catAx>
        <c:axId val="153803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39088"/>
        <c:crosses val="autoZero"/>
        <c:auto val="1"/>
        <c:lblAlgn val="ctr"/>
        <c:lblOffset val="100"/>
        <c:noMultiLvlLbl val="0"/>
      </c:catAx>
      <c:valAx>
        <c:axId val="1538039088"/>
        <c:scaling>
          <c:orientation val="minMax"/>
        </c:scaling>
        <c:delete val="1"/>
        <c:axPos val="b"/>
        <c:numFmt formatCode="General" sourceLinked="1"/>
        <c:majorTickMark val="none"/>
        <c:minorTickMark val="none"/>
        <c:tickLblPos val="nextTo"/>
        <c:crossAx val="1538038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42817402315733"/>
          <c:y val="7.2368421052631582E-2"/>
          <c:w val="0.78672665916760409"/>
          <c:h val="0.77501139660174057"/>
        </c:manualLayout>
      </c:layout>
      <c:areaChart>
        <c:grouping val="standard"/>
        <c:varyColors val="0"/>
        <c:ser>
          <c:idx val="0"/>
          <c:order val="0"/>
          <c:tx>
            <c:strRef>
              <c:f>'Sheet Design'!$B$51</c:f>
              <c:strCache>
                <c:ptCount val="1"/>
                <c:pt idx="0">
                  <c:v>Total</c:v>
                </c:pt>
              </c:strCache>
            </c:strRef>
          </c:tx>
          <c:spPr>
            <a:solidFill>
              <a:schemeClr val="accent1"/>
            </a:solidFill>
            <a:ln>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A62-45FA-9A67-D8D651018240}"/>
            </c:ext>
          </c:extLst>
        </c:ser>
        <c:dLbls>
          <c:showLegendKey val="0"/>
          <c:showVal val="0"/>
          <c:showCatName val="0"/>
          <c:showSerName val="0"/>
          <c:showPercent val="0"/>
          <c:showBubbleSize val="0"/>
        </c:dLbls>
        <c:axId val="371674672"/>
        <c:axId val="371674192"/>
      </c:areaChart>
      <c:catAx>
        <c:axId val="371674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74192"/>
        <c:crosses val="autoZero"/>
        <c:auto val="1"/>
        <c:lblAlgn val="ctr"/>
        <c:lblOffset val="100"/>
        <c:noMultiLvlLbl val="0"/>
      </c:catAx>
      <c:valAx>
        <c:axId val="37167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7467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Design'!$A$66:$A$68</c:f>
              <c:strCache>
                <c:ptCount val="3"/>
                <c:pt idx="0">
                  <c:v>High</c:v>
                </c:pt>
                <c:pt idx="1">
                  <c:v>Medium</c:v>
                </c:pt>
                <c:pt idx="2">
                  <c:v>Small</c:v>
                </c:pt>
              </c:strCache>
            </c:strRef>
          </c:cat>
          <c:val>
            <c:numRef>
              <c:f>'Sheet Design'!$B$66:$B$68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E88-4EB5-AD62-02D14CD9E7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838943437649034"/>
          <c:y val="9.3567216994164204E-2"/>
          <c:w val="0.52843837030456597"/>
          <c:h val="0.79415212261283874"/>
        </c:manualLayout>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Grocery Store</c:v>
                </c:pt>
                <c:pt idx="1">
                  <c:v>Supermarket Type3</c:v>
                </c:pt>
                <c:pt idx="2">
                  <c:v>Supermarket Type2</c:v>
                </c:pt>
                <c:pt idx="3">
                  <c:v>Supermarket Type1</c:v>
                </c:pt>
              </c:strCache>
            </c:strRef>
          </c:cat>
          <c:val>
            <c:numRef>
              <c:f>'Sheet Design'!$B$92:$B$95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44D-4B16-8F3A-5D45811FD52E}"/>
            </c:ext>
          </c:extLst>
        </c:ser>
        <c:dLbls>
          <c:showLegendKey val="0"/>
          <c:showVal val="0"/>
          <c:showCatName val="0"/>
          <c:showSerName val="0"/>
          <c:showPercent val="0"/>
          <c:showBubbleSize val="0"/>
        </c:dLbls>
        <c:gapWidth val="182"/>
        <c:axId val="371642032"/>
        <c:axId val="371635312"/>
      </c:barChart>
      <c:catAx>
        <c:axId val="37164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35312"/>
        <c:crosses val="autoZero"/>
        <c:auto val="1"/>
        <c:lblAlgn val="ctr"/>
        <c:lblOffset val="100"/>
        <c:noMultiLvlLbl val="0"/>
      </c:catAx>
      <c:valAx>
        <c:axId val="371635312"/>
        <c:scaling>
          <c:orientation val="minMax"/>
        </c:scaling>
        <c:delete val="1"/>
        <c:axPos val="b"/>
        <c:numFmt formatCode="General" sourceLinked="1"/>
        <c:majorTickMark val="none"/>
        <c:minorTickMark val="none"/>
        <c:tickLblPos val="nextTo"/>
        <c:crossAx val="371642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6A0-4DC1-B544-C526DB84EF35}"/>
            </c:ext>
          </c:extLst>
        </c:ser>
        <c:dLbls>
          <c:showLegendKey val="0"/>
          <c:showVal val="0"/>
          <c:showCatName val="0"/>
          <c:showSerName val="0"/>
          <c:showPercent val="0"/>
          <c:showBubbleSize val="0"/>
        </c:dLbls>
        <c:gapWidth val="182"/>
        <c:axId val="371644432"/>
        <c:axId val="371628592"/>
      </c:barChart>
      <c:catAx>
        <c:axId val="37164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28592"/>
        <c:crosses val="autoZero"/>
        <c:auto val="1"/>
        <c:lblAlgn val="ctr"/>
        <c:lblOffset val="100"/>
        <c:noMultiLvlLbl val="0"/>
      </c:catAx>
      <c:valAx>
        <c:axId val="371628592"/>
        <c:scaling>
          <c:orientation val="minMax"/>
        </c:scaling>
        <c:delete val="1"/>
        <c:axPos val="b"/>
        <c:numFmt formatCode="&quot;$&quot;0" sourceLinked="1"/>
        <c:majorTickMark val="none"/>
        <c:minorTickMark val="none"/>
        <c:tickLblPos val="nextTo"/>
        <c:crossAx val="371644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Design'!$B$108</c:f>
              <c:strCache>
                <c:ptCount val="1"/>
                <c:pt idx="0">
                  <c:v>Total</c:v>
                </c:pt>
              </c:strCache>
            </c:strRef>
          </c:tx>
          <c:spPr>
            <a:solidFill>
              <a:schemeClr val="accent1"/>
            </a:solidFill>
            <a:ln>
              <a:noFill/>
            </a:ln>
            <a:effectLst/>
          </c:spPr>
          <c:invertIfNegative val="0"/>
          <c:cat>
            <c:strRef>
              <c:f>'Sheet Design'!$A$109:$A$112</c:f>
              <c:strCache>
                <c:ptCount val="4"/>
                <c:pt idx="0">
                  <c:v>Grocery Store</c:v>
                </c:pt>
                <c:pt idx="1">
                  <c:v>Supermarket Type3</c:v>
                </c:pt>
                <c:pt idx="2">
                  <c:v>Supermarket Type2</c:v>
                </c:pt>
                <c:pt idx="3">
                  <c:v>Supermarket Type1</c:v>
                </c:pt>
              </c:strCache>
            </c:strRef>
          </c:cat>
          <c:val>
            <c:numRef>
              <c:f>'Sheet Design'!$B$109:$B$112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749-4D91-B95E-3FD43776E5DB}"/>
            </c:ext>
          </c:extLst>
        </c:ser>
        <c:dLbls>
          <c:showLegendKey val="0"/>
          <c:showVal val="0"/>
          <c:showCatName val="0"/>
          <c:showSerName val="0"/>
          <c:showPercent val="0"/>
          <c:showBubbleSize val="0"/>
        </c:dLbls>
        <c:gapWidth val="182"/>
        <c:axId val="371641072"/>
        <c:axId val="371627152"/>
      </c:barChart>
      <c:catAx>
        <c:axId val="37164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27152"/>
        <c:crosses val="autoZero"/>
        <c:auto val="1"/>
        <c:lblAlgn val="ctr"/>
        <c:lblOffset val="100"/>
        <c:noMultiLvlLbl val="0"/>
      </c:catAx>
      <c:valAx>
        <c:axId val="371627152"/>
        <c:scaling>
          <c:orientation val="minMax"/>
        </c:scaling>
        <c:delete val="1"/>
        <c:axPos val="b"/>
        <c:numFmt formatCode="0" sourceLinked="1"/>
        <c:majorTickMark val="none"/>
        <c:minorTickMark val="none"/>
        <c:tickLblPos val="nextTo"/>
        <c:crossAx val="371641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rgbClr val="002060"/>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12123491865774E-2"/>
          <c:y val="7.2368421052631582E-2"/>
          <c:w val="0.87883749969642544"/>
          <c:h val="0.77501139660174057"/>
        </c:manualLayout>
      </c:layout>
      <c:areaChart>
        <c:grouping val="standard"/>
        <c:varyColors val="0"/>
        <c:ser>
          <c:idx val="0"/>
          <c:order val="0"/>
          <c:tx>
            <c:strRef>
              <c:f>'Sheet Design'!$B$51</c:f>
              <c:strCache>
                <c:ptCount val="1"/>
                <c:pt idx="0">
                  <c:v>Total</c:v>
                </c:pt>
              </c:strCache>
            </c:strRef>
          </c:tx>
          <c:spPr>
            <a:solidFill>
              <a:srgbClr val="FFD200">
                <a:alpha val="80000"/>
              </a:srgbClr>
            </a:solidFill>
            <a:ln w="25400">
              <a:solidFill>
                <a:srgbClr val="002060"/>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4D5-492C-A96A-87C7F153C705}"/>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371674672"/>
        <c:axId val="371674192"/>
      </c:areaChart>
      <c:catAx>
        <c:axId val="3716746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71674192"/>
        <c:crosses val="autoZero"/>
        <c:auto val="1"/>
        <c:lblAlgn val="ctr"/>
        <c:lblOffset val="100"/>
        <c:noMultiLvlLbl val="0"/>
      </c:catAx>
      <c:valAx>
        <c:axId val="3716741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167467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BDA-4615-B172-6611E7810E2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BDA-4615-B172-6611E7810E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Design'!$A$15:$A$17</c:f>
              <c:strCache>
                <c:ptCount val="2"/>
                <c:pt idx="0">
                  <c:v>Low Fat</c:v>
                </c:pt>
                <c:pt idx="1">
                  <c:v>Regular</c:v>
                </c:pt>
              </c:strCache>
            </c:strRef>
          </c:cat>
          <c:val>
            <c:numRef>
              <c:f>'Sheet Design'!$B$15:$B$17</c:f>
              <c:numCache>
                <c:formatCode>General</c:formatCode>
                <c:ptCount val="2"/>
                <c:pt idx="0">
                  <c:v>776319.68840000057</c:v>
                </c:pt>
                <c:pt idx="1">
                  <c:v>425361.8043999995</c:v>
                </c:pt>
              </c:numCache>
            </c:numRef>
          </c:val>
          <c:extLst>
            <c:ext xmlns:c16="http://schemas.microsoft.com/office/drawing/2014/chart" uri="{C3380CC4-5D6E-409C-BE32-E72D297353CC}">
              <c16:uniqueId val="{00000004-CBDA-4615-B172-6611E7810E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00413529416715"/>
          <c:y val="0.26493471261272322"/>
          <c:w val="0.73158985701900903"/>
          <c:h val="0.52421525412408998"/>
        </c:manualLayout>
      </c:layout>
      <c:barChart>
        <c:barDir val="bar"/>
        <c:grouping val="clustered"/>
        <c:varyColors val="0"/>
        <c:ser>
          <c:idx val="0"/>
          <c:order val="0"/>
          <c:tx>
            <c:strRef>
              <c:f>'Sheet Design'!$B$22:$B$23</c:f>
              <c:strCache>
                <c:ptCount val="1"/>
                <c:pt idx="0">
                  <c:v>Regular</c:v>
                </c:pt>
              </c:strCache>
            </c:strRef>
          </c:tx>
          <c:spPr>
            <a:solidFill>
              <a:srgbClr val="D09E00"/>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C319-4EDB-87C6-C7104502C003}"/>
            </c:ext>
          </c:extLst>
        </c:ser>
        <c:ser>
          <c:idx val="1"/>
          <c:order val="1"/>
          <c:tx>
            <c:strRef>
              <c:f>'Sheet Design'!$C$22:$C$23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319-4EDB-87C6-C7104502C003}"/>
            </c:ext>
          </c:extLst>
        </c:ser>
        <c:dLbls>
          <c:showLegendKey val="0"/>
          <c:showVal val="0"/>
          <c:showCatName val="0"/>
          <c:showSerName val="0"/>
          <c:showPercent val="0"/>
          <c:showBubbleSize val="0"/>
        </c:dLbls>
        <c:gapWidth val="60"/>
        <c:axId val="1688215232"/>
        <c:axId val="1688215712"/>
      </c:barChart>
      <c:catAx>
        <c:axId val="168821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215712"/>
        <c:crosses val="autoZero"/>
        <c:auto val="1"/>
        <c:lblAlgn val="ctr"/>
        <c:lblOffset val="100"/>
        <c:noMultiLvlLbl val="0"/>
      </c:catAx>
      <c:valAx>
        <c:axId val="1688215712"/>
        <c:scaling>
          <c:orientation val="minMax"/>
        </c:scaling>
        <c:delete val="1"/>
        <c:axPos val="b"/>
        <c:numFmt formatCode="General" sourceLinked="1"/>
        <c:majorTickMark val="none"/>
        <c:minorTickMark val="none"/>
        <c:tickLblPos val="nextTo"/>
        <c:crossAx val="1688215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alpha val="49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alpha val="49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E56-4A75-A284-8319C4AB2706}"/>
            </c:ext>
          </c:extLst>
        </c:ser>
        <c:dLbls>
          <c:showLegendKey val="0"/>
          <c:showVal val="0"/>
          <c:showCatName val="0"/>
          <c:showSerName val="0"/>
          <c:showPercent val="0"/>
          <c:showBubbleSize val="0"/>
        </c:dLbls>
        <c:gapWidth val="182"/>
        <c:axId val="1538038128"/>
        <c:axId val="1538039088"/>
      </c:barChart>
      <c:catAx>
        <c:axId val="153803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alpha val="49000"/>
                  </a:schemeClr>
                </a:solidFill>
                <a:latin typeface="+mn-lt"/>
                <a:ea typeface="+mn-ea"/>
                <a:cs typeface="+mn-cs"/>
              </a:defRPr>
            </a:pPr>
            <a:endParaRPr lang="en-US"/>
          </a:p>
        </c:txPr>
        <c:crossAx val="1538039088"/>
        <c:crosses val="autoZero"/>
        <c:auto val="1"/>
        <c:lblAlgn val="ctr"/>
        <c:lblOffset val="100"/>
        <c:noMultiLvlLbl val="0"/>
      </c:catAx>
      <c:valAx>
        <c:axId val="1538039088"/>
        <c:scaling>
          <c:orientation val="minMax"/>
        </c:scaling>
        <c:delete val="1"/>
        <c:axPos val="b"/>
        <c:numFmt formatCode="General" sourceLinked="1"/>
        <c:majorTickMark val="none"/>
        <c:minorTickMark val="none"/>
        <c:tickLblPos val="nextTo"/>
        <c:crossAx val="1538038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alpha val="49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rgbClr val="D09E00"/>
          </a:solidFill>
          <a:ln w="19050">
            <a:solidFill>
              <a:schemeClr val="lt1"/>
            </a:solidFill>
          </a:ln>
          <a:effectLst/>
        </c:spPr>
      </c:pivotFmt>
    </c:pivotFmts>
    <c:plotArea>
      <c:layout>
        <c:manualLayout>
          <c:layoutTarget val="inner"/>
          <c:xMode val="edge"/>
          <c:yMode val="edge"/>
          <c:x val="0.1155880613737512"/>
          <c:y val="9.7645705914667646E-2"/>
          <c:w val="0.76249976658056084"/>
          <c:h val="0.89726716718549715"/>
        </c:manualLayout>
      </c:layout>
      <c:doughnutChart>
        <c:varyColors val="1"/>
        <c:ser>
          <c:idx val="0"/>
          <c:order val="0"/>
          <c:tx>
            <c:strRef>
              <c:f>'Sheet Design'!$B$65</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A5C-4247-A469-9EFAA75DEF1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A5C-4247-A469-9EFAA75DEF18}"/>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3A5C-4247-A469-9EFAA75DEF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Design'!$A$66:$A$68</c:f>
              <c:strCache>
                <c:ptCount val="3"/>
                <c:pt idx="0">
                  <c:v>High</c:v>
                </c:pt>
                <c:pt idx="1">
                  <c:v>Medium</c:v>
                </c:pt>
                <c:pt idx="2">
                  <c:v>Small</c:v>
                </c:pt>
              </c:strCache>
            </c:strRef>
          </c:cat>
          <c:val>
            <c:numRef>
              <c:f>'Sheet Design'!$B$66:$B$68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5C-4247-A469-9EFAA75DEF18}"/>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AFAFA">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s>
    <c:plotArea>
      <c:layout>
        <c:manualLayout>
          <c:layoutTarget val="inner"/>
          <c:xMode val="edge"/>
          <c:yMode val="edge"/>
          <c:x val="0.41838943437649034"/>
          <c:y val="9.3567216994164204E-2"/>
          <c:w val="0.52843837030456597"/>
          <c:h val="0.79415212261283874"/>
        </c:manualLayout>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F597-4857-B6F9-F04833326D3B}"/>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F597-4857-B6F9-F04833326D3B}"/>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2-F597-4857-B6F9-F04833326D3B}"/>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F597-4857-B6F9-F04833326D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Grocery Store</c:v>
                </c:pt>
                <c:pt idx="1">
                  <c:v>Supermarket Type3</c:v>
                </c:pt>
                <c:pt idx="2">
                  <c:v>Supermarket Type2</c:v>
                </c:pt>
                <c:pt idx="3">
                  <c:v>Supermarket Type1</c:v>
                </c:pt>
              </c:strCache>
            </c:strRef>
          </c:cat>
          <c:val>
            <c:numRef>
              <c:f>'Sheet Design'!$B$92:$B$95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597-4857-B6F9-F04833326D3B}"/>
            </c:ext>
          </c:extLst>
        </c:ser>
        <c:dLbls>
          <c:dLblPos val="outEnd"/>
          <c:showLegendKey val="0"/>
          <c:showVal val="1"/>
          <c:showCatName val="0"/>
          <c:showSerName val="0"/>
          <c:showPercent val="0"/>
          <c:showBubbleSize val="0"/>
        </c:dLbls>
        <c:gapWidth val="60"/>
        <c:axId val="371642032"/>
        <c:axId val="371635312"/>
      </c:barChart>
      <c:catAx>
        <c:axId val="37164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71635312"/>
        <c:crosses val="autoZero"/>
        <c:auto val="1"/>
        <c:lblAlgn val="ctr"/>
        <c:lblOffset val="100"/>
        <c:noMultiLvlLbl val="0"/>
      </c:catAx>
      <c:valAx>
        <c:axId val="371635312"/>
        <c:scaling>
          <c:orientation val="minMax"/>
        </c:scaling>
        <c:delete val="1"/>
        <c:axPos val="b"/>
        <c:numFmt formatCode="General" sourceLinked="1"/>
        <c:majorTickMark val="none"/>
        <c:minorTickMark val="none"/>
        <c:tickLblPos val="nextTo"/>
        <c:crossAx val="371642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2844318177864E-2"/>
          <c:y val="4.0566046474634881E-2"/>
          <c:w val="0.89188574250000874"/>
          <c:h val="0.91075469775580331"/>
        </c:manualLayout>
      </c:layout>
      <c:barChart>
        <c:barDir val="bar"/>
        <c:grouping val="clustered"/>
        <c:varyColors val="0"/>
        <c:ser>
          <c:idx val="0"/>
          <c:order val="0"/>
          <c:tx>
            <c:strRef>
              <c:f>'Sheet Design'!$B$100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44B-4F5D-856B-C0C69A9F953F}"/>
            </c:ext>
          </c:extLst>
        </c:ser>
        <c:dLbls>
          <c:showLegendKey val="0"/>
          <c:showVal val="0"/>
          <c:showCatName val="0"/>
          <c:showSerName val="0"/>
          <c:showPercent val="0"/>
          <c:showBubbleSize val="0"/>
        </c:dLbls>
        <c:gapWidth val="60"/>
        <c:axId val="371644432"/>
        <c:axId val="371628592"/>
      </c:barChart>
      <c:catAx>
        <c:axId val="371644432"/>
        <c:scaling>
          <c:orientation val="minMax"/>
        </c:scaling>
        <c:delete val="1"/>
        <c:axPos val="l"/>
        <c:numFmt formatCode="General" sourceLinked="1"/>
        <c:majorTickMark val="none"/>
        <c:minorTickMark val="none"/>
        <c:tickLblPos val="nextTo"/>
        <c:crossAx val="371628592"/>
        <c:crosses val="autoZero"/>
        <c:auto val="1"/>
        <c:lblAlgn val="ctr"/>
        <c:lblOffset val="100"/>
        <c:noMultiLvlLbl val="0"/>
      </c:catAx>
      <c:valAx>
        <c:axId val="371628592"/>
        <c:scaling>
          <c:orientation val="minMax"/>
        </c:scaling>
        <c:delete val="1"/>
        <c:axPos val="b"/>
        <c:numFmt formatCode="&quot;$&quot;0" sourceLinked="1"/>
        <c:majorTickMark val="none"/>
        <c:minorTickMark val="none"/>
        <c:tickLblPos val="nextTo"/>
        <c:crossAx val="371644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44444444444446E-2"/>
          <c:y val="4.5674745462196055E-2"/>
          <c:w val="0.91111111111111109"/>
          <c:h val="0.90865050907560785"/>
        </c:manualLayout>
      </c:layout>
      <c:barChart>
        <c:barDir val="bar"/>
        <c:grouping val="clustered"/>
        <c:varyColors val="0"/>
        <c:ser>
          <c:idx val="0"/>
          <c:order val="0"/>
          <c:tx>
            <c:strRef>
              <c:f>'Sheet Design'!$B$108</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Design'!$A$109:$A$112</c:f>
              <c:strCache>
                <c:ptCount val="4"/>
                <c:pt idx="0">
                  <c:v>Grocery Store</c:v>
                </c:pt>
                <c:pt idx="1">
                  <c:v>Supermarket Type3</c:v>
                </c:pt>
                <c:pt idx="2">
                  <c:v>Supermarket Type2</c:v>
                </c:pt>
                <c:pt idx="3">
                  <c:v>Supermarket Type1</c:v>
                </c:pt>
              </c:strCache>
            </c:strRef>
          </c:cat>
          <c:val>
            <c:numRef>
              <c:f>'Sheet Design'!$B$109:$B$112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981-4199-9255-60A5774D7C51}"/>
            </c:ext>
          </c:extLst>
        </c:ser>
        <c:dLbls>
          <c:dLblPos val="outEnd"/>
          <c:showLegendKey val="0"/>
          <c:showVal val="1"/>
          <c:showCatName val="0"/>
          <c:showSerName val="0"/>
          <c:showPercent val="0"/>
          <c:showBubbleSize val="0"/>
        </c:dLbls>
        <c:gapWidth val="60"/>
        <c:axId val="371641072"/>
        <c:axId val="371627152"/>
      </c:barChart>
      <c:catAx>
        <c:axId val="371641072"/>
        <c:scaling>
          <c:orientation val="minMax"/>
        </c:scaling>
        <c:delete val="1"/>
        <c:axPos val="l"/>
        <c:numFmt formatCode="General" sourceLinked="1"/>
        <c:majorTickMark val="none"/>
        <c:minorTickMark val="none"/>
        <c:tickLblPos val="nextTo"/>
        <c:crossAx val="371627152"/>
        <c:crosses val="autoZero"/>
        <c:auto val="1"/>
        <c:lblAlgn val="ctr"/>
        <c:lblOffset val="100"/>
        <c:noMultiLvlLbl val="0"/>
      </c:catAx>
      <c:valAx>
        <c:axId val="371627152"/>
        <c:scaling>
          <c:orientation val="minMax"/>
        </c:scaling>
        <c:delete val="1"/>
        <c:axPos val="b"/>
        <c:numFmt formatCode="0" sourceLinked="1"/>
        <c:majorTickMark val="none"/>
        <c:minorTickMark val="none"/>
        <c:tickLblPos val="nextTo"/>
        <c:crossAx val="371641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6DFFDFF-25EA-4BC4-9ACF-AC209736DA9F}">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06DFFDFF-25EA-4BC4-9ACF-AC209736DA9F}">
          <cx:tx>
            <cx:txData>
              <cx:f>_xlchart.v2.7</cx:f>
              <cx:v>Sales</cx:v>
            </cx:txData>
          </cx:tx>
          <cx:dataPt idx="0">
            <cx:spPr>
              <a:solidFill>
                <a:srgbClr val="D09E00"/>
              </a:solidFill>
              <a:ln>
                <a:solidFill>
                  <a:sysClr val="window" lastClr="FFFFFF">
                    <a:lumMod val="65000"/>
                    <a:alpha val="99000"/>
                  </a:sysClr>
                </a:solidFill>
              </a:ln>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hyperlink" Target="#'BlinkIT Grocery Data'!A1"/><Relationship Id="rId1" Type="http://schemas.openxmlformats.org/officeDocument/2006/relationships/chart" Target="../charts/chart9.xml"/><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image" Target="../media/image4.png"/><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3.png"/><Relationship Id="rId9" Type="http://schemas.openxmlformats.org/officeDocument/2006/relationships/chart" Target="../charts/chart13.xml"/><Relationship Id="rId14" Type="http://schemas.openxmlformats.org/officeDocument/2006/relationships/hyperlink" Target="#'Sheet Design'!A1"/></Relationships>
</file>

<file path=xl/drawings/drawing1.xml><?xml version="1.0" encoding="utf-8"?>
<xdr:wsDr xmlns:xdr="http://schemas.openxmlformats.org/drawingml/2006/spreadsheetDrawing" xmlns:a="http://schemas.openxmlformats.org/drawingml/2006/main">
  <xdr:twoCellAnchor editAs="oneCell">
    <xdr:from>
      <xdr:col>5</xdr:col>
      <xdr:colOff>145184</xdr:colOff>
      <xdr:row>2</xdr:row>
      <xdr:rowOff>159039</xdr:rowOff>
    </xdr:from>
    <xdr:to>
      <xdr:col>7</xdr:col>
      <xdr:colOff>646256</xdr:colOff>
      <xdr:row>9</xdr:row>
      <xdr:rowOff>50799</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A7FE189F-3AAB-4F80-6CD1-4A5DF5D3D90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867997" y="563852"/>
              <a:ext cx="1818697" cy="1304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180397</xdr:colOff>
      <xdr:row>12</xdr:row>
      <xdr:rowOff>14432</xdr:rowOff>
    </xdr:from>
    <xdr:to>
      <xdr:col>3</xdr:col>
      <xdr:colOff>728807</xdr:colOff>
      <xdr:row>18</xdr:row>
      <xdr:rowOff>173182</xdr:rowOff>
    </xdr:to>
    <xdr:graphicFrame macro="">
      <xdr:nvGraphicFramePr>
        <xdr:cNvPr id="3" name="Chart 2">
          <a:extLst>
            <a:ext uri="{FF2B5EF4-FFF2-40B4-BE49-F238E27FC236}">
              <a16:creationId xmlns:a16="http://schemas.microsoft.com/office/drawing/2014/main" id="{4083B67E-0D2F-3327-EC43-C28C1918E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144318</xdr:colOff>
      <xdr:row>20</xdr:row>
      <xdr:rowOff>7217</xdr:rowOff>
    </xdr:from>
    <xdr:to>
      <xdr:col>6</xdr:col>
      <xdr:colOff>79375</xdr:colOff>
      <xdr:row>26</xdr:row>
      <xdr:rowOff>14432</xdr:rowOff>
    </xdr:to>
    <xdr:graphicFrame macro="">
      <xdr:nvGraphicFramePr>
        <xdr:cNvPr id="4" name="Chart 3">
          <a:extLst>
            <a:ext uri="{FF2B5EF4-FFF2-40B4-BE49-F238E27FC236}">
              <a16:creationId xmlns:a16="http://schemas.microsoft.com/office/drawing/2014/main" id="{1CC2A861-23D3-35AF-0F32-271421027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238605</xdr:colOff>
      <xdr:row>30</xdr:row>
      <xdr:rowOff>7696</xdr:rowOff>
    </xdr:from>
    <xdr:to>
      <xdr:col>6</xdr:col>
      <xdr:colOff>498859</xdr:colOff>
      <xdr:row>39</xdr:row>
      <xdr:rowOff>144799</xdr:rowOff>
    </xdr:to>
    <xdr:graphicFrame macro="">
      <xdr:nvGraphicFramePr>
        <xdr:cNvPr id="5" name="Chart 4">
          <a:extLst>
            <a:ext uri="{FF2B5EF4-FFF2-40B4-BE49-F238E27FC236}">
              <a16:creationId xmlns:a16="http://schemas.microsoft.com/office/drawing/2014/main" id="{D059B856-7501-EA51-7425-8733C120F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98425</xdr:colOff>
      <xdr:row>50</xdr:row>
      <xdr:rowOff>31750</xdr:rowOff>
    </xdr:from>
    <xdr:to>
      <xdr:col>6</xdr:col>
      <xdr:colOff>406400</xdr:colOff>
      <xdr:row>59</xdr:row>
      <xdr:rowOff>184150</xdr:rowOff>
    </xdr:to>
    <xdr:graphicFrame macro="">
      <xdr:nvGraphicFramePr>
        <xdr:cNvPr id="6" name="Chart 5">
          <a:extLst>
            <a:ext uri="{FF2B5EF4-FFF2-40B4-BE49-F238E27FC236}">
              <a16:creationId xmlns:a16="http://schemas.microsoft.com/office/drawing/2014/main" id="{E606D73E-7E47-73A4-B7C3-753960291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211667</xdr:colOff>
      <xdr:row>64</xdr:row>
      <xdr:rowOff>120650</xdr:rowOff>
    </xdr:from>
    <xdr:to>
      <xdr:col>5</xdr:col>
      <xdr:colOff>211667</xdr:colOff>
      <xdr:row>73</xdr:row>
      <xdr:rowOff>127000</xdr:rowOff>
    </xdr:to>
    <xdr:graphicFrame macro="">
      <xdr:nvGraphicFramePr>
        <xdr:cNvPr id="7" name="Chart 6">
          <a:extLst>
            <a:ext uri="{FF2B5EF4-FFF2-40B4-BE49-F238E27FC236}">
              <a16:creationId xmlns:a16="http://schemas.microsoft.com/office/drawing/2014/main" id="{B26C40A0-B5F0-BFC3-33DE-50D689C6F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158750</xdr:colOff>
      <xdr:row>78</xdr:row>
      <xdr:rowOff>71437</xdr:rowOff>
    </xdr:from>
    <xdr:to>
      <xdr:col>9</xdr:col>
      <xdr:colOff>182561</xdr:colOff>
      <xdr:row>86</xdr:row>
      <xdr:rowOff>101599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9589994-5998-98E3-5489-B5746CC1A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33938" y="15835312"/>
              <a:ext cx="2659061" cy="16335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166687</xdr:colOff>
      <xdr:row>90</xdr:row>
      <xdr:rowOff>39687</xdr:rowOff>
    </xdr:from>
    <xdr:to>
      <xdr:col>5</xdr:col>
      <xdr:colOff>47625</xdr:colOff>
      <xdr:row>95</xdr:row>
      <xdr:rowOff>39688</xdr:rowOff>
    </xdr:to>
    <xdr:graphicFrame macro="">
      <xdr:nvGraphicFramePr>
        <xdr:cNvPr id="9" name="Chart 8">
          <a:extLst>
            <a:ext uri="{FF2B5EF4-FFF2-40B4-BE49-F238E27FC236}">
              <a16:creationId xmlns:a16="http://schemas.microsoft.com/office/drawing/2014/main" id="{06E5E5FA-FE87-9A08-1313-37BD16D17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257969</xdr:colOff>
      <xdr:row>98</xdr:row>
      <xdr:rowOff>200026</xdr:rowOff>
    </xdr:from>
    <xdr:to>
      <xdr:col>4</xdr:col>
      <xdr:colOff>642938</xdr:colOff>
      <xdr:row>104</xdr:row>
      <xdr:rowOff>7938</xdr:rowOff>
    </xdr:to>
    <xdr:graphicFrame macro="">
      <xdr:nvGraphicFramePr>
        <xdr:cNvPr id="10" name="Chart 9">
          <a:extLst>
            <a:ext uri="{FF2B5EF4-FFF2-40B4-BE49-F238E27FC236}">
              <a16:creationId xmlns:a16="http://schemas.microsoft.com/office/drawing/2014/main" id="{7DD6D86B-EBC0-EF57-CB34-1C1FA271C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194469</xdr:colOff>
      <xdr:row>107</xdr:row>
      <xdr:rowOff>25401</xdr:rowOff>
    </xdr:from>
    <xdr:to>
      <xdr:col>5</xdr:col>
      <xdr:colOff>325438</xdr:colOff>
      <xdr:row>112</xdr:row>
      <xdr:rowOff>71438</xdr:rowOff>
    </xdr:to>
    <xdr:graphicFrame macro="">
      <xdr:nvGraphicFramePr>
        <xdr:cNvPr id="11" name="Chart 10">
          <a:extLst>
            <a:ext uri="{FF2B5EF4-FFF2-40B4-BE49-F238E27FC236}">
              <a16:creationId xmlns:a16="http://schemas.microsoft.com/office/drawing/2014/main" id="{F9A79B80-2B9A-636E-DEDC-0631F7540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638175</xdr:colOff>
      <xdr:row>2</xdr:row>
      <xdr:rowOff>84137</xdr:rowOff>
    </xdr:from>
    <xdr:to>
      <xdr:col>16</xdr:col>
      <xdr:colOff>490538</xdr:colOff>
      <xdr:row>15</xdr:row>
      <xdr:rowOff>163506</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FEE5385-9360-D737-D3AC-36F63C3E2A9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631488" y="4889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3</xdr:row>
      <xdr:rowOff>60325</xdr:rowOff>
    </xdr:from>
    <xdr:to>
      <xdr:col>13</xdr:col>
      <xdr:colOff>530225</xdr:colOff>
      <xdr:row>16</xdr:row>
      <xdr:rowOff>139694</xdr:rowOff>
    </xdr:to>
    <mc:AlternateContent xmlns:mc="http://schemas.openxmlformats.org/markup-compatibility/2006">
      <mc:Choice xmlns:a14="http://schemas.microsoft.com/office/drawing/2010/main" Requires="a14">
        <xdr:graphicFrame macro="">
          <xdr:nvGraphicFramePr>
            <xdr:cNvPr id="13" name="Outlet Size 2">
              <a:extLst>
                <a:ext uri="{FF2B5EF4-FFF2-40B4-BE49-F238E27FC236}">
                  <a16:creationId xmlns:a16="http://schemas.microsoft.com/office/drawing/2014/main" id="{717D930C-4EF1-2604-6C7E-BFE2755DB68C}"/>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8694738" y="671513"/>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538162</xdr:colOff>
      <xdr:row>5</xdr:row>
      <xdr:rowOff>190500</xdr:rowOff>
    </xdr:from>
    <xdr:to>
      <xdr:col>10</xdr:col>
      <xdr:colOff>390525</xdr:colOff>
      <xdr:row>19</xdr:row>
      <xdr:rowOff>63494</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94ACD30E-421A-4DE9-CC4E-3B063EC3C13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578600" y="12065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204231</xdr:colOff>
      <xdr:row>3</xdr:row>
      <xdr:rowOff>80974</xdr:rowOff>
    </xdr:from>
    <xdr:to>
      <xdr:col>17</xdr:col>
      <xdr:colOff>184326</xdr:colOff>
      <xdr:row>66</xdr:row>
      <xdr:rowOff>9572</xdr:rowOff>
    </xdr:to>
    <xdr:sp macro="" textlink="">
      <xdr:nvSpPr>
        <xdr:cNvPr id="29" name="Rectangle: Rounded Corners 28">
          <a:extLst>
            <a:ext uri="{FF2B5EF4-FFF2-40B4-BE49-F238E27FC236}">
              <a16:creationId xmlns:a16="http://schemas.microsoft.com/office/drawing/2014/main" id="{37EDCFC2-454E-4D17-A5D5-12D8FE203B69}"/>
            </a:ext>
          </a:extLst>
        </xdr:cNvPr>
        <xdr:cNvSpPr/>
      </xdr:nvSpPr>
      <xdr:spPr>
        <a:xfrm rot="16200000">
          <a:off x="11462922" y="1431166"/>
          <a:ext cx="12023133" cy="1047460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405693</xdr:colOff>
      <xdr:row>6</xdr:row>
      <xdr:rowOff>0</xdr:rowOff>
    </xdr:from>
    <xdr:to>
      <xdr:col>16</xdr:col>
      <xdr:colOff>343957</xdr:colOff>
      <xdr:row>22</xdr:row>
      <xdr:rowOff>35279</xdr:rowOff>
    </xdr:to>
    <xdr:graphicFrame macro="">
      <xdr:nvGraphicFramePr>
        <xdr:cNvPr id="18" name="Chart 17">
          <a:extLst>
            <a:ext uri="{FF2B5EF4-FFF2-40B4-BE49-F238E27FC236}">
              <a16:creationId xmlns:a16="http://schemas.microsoft.com/office/drawing/2014/main" id="{C99B39B8-6982-4547-BA59-C9873D391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xdr:row>
      <xdr:rowOff>41741</xdr:rowOff>
    </xdr:from>
    <xdr:to>
      <xdr:col>17</xdr:col>
      <xdr:colOff>343959</xdr:colOff>
      <xdr:row>66</xdr:row>
      <xdr:rowOff>136073</xdr:rowOff>
    </xdr:to>
    <xdr:sp macro="" textlink="">
      <xdr:nvSpPr>
        <xdr:cNvPr id="2" name="Rectangle 1">
          <a:extLst>
            <a:ext uri="{FF2B5EF4-FFF2-40B4-BE49-F238E27FC236}">
              <a16:creationId xmlns:a16="http://schemas.microsoft.com/office/drawing/2014/main" id="{FFCEC59E-5287-E66F-ABB6-02D93FD6424E}"/>
            </a:ext>
          </a:extLst>
        </xdr:cNvPr>
        <xdr:cNvSpPr/>
      </xdr:nvSpPr>
      <xdr:spPr>
        <a:xfrm>
          <a:off x="1" y="429797"/>
          <a:ext cx="23177500" cy="12512109"/>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53244</xdr:colOff>
      <xdr:row>3</xdr:row>
      <xdr:rowOff>66524</xdr:rowOff>
    </xdr:from>
    <xdr:to>
      <xdr:col>2</xdr:col>
      <xdr:colOff>612320</xdr:colOff>
      <xdr:row>62</xdr:row>
      <xdr:rowOff>122904</xdr:rowOff>
    </xdr:to>
    <xdr:sp macro="" textlink="">
      <xdr:nvSpPr>
        <xdr:cNvPr id="3" name="Rectangle: Top Corners Rounded 2">
          <a:extLst>
            <a:ext uri="{FF2B5EF4-FFF2-40B4-BE49-F238E27FC236}">
              <a16:creationId xmlns:a16="http://schemas.microsoft.com/office/drawing/2014/main" id="{A0A31B21-46B2-59FB-850D-A9CD9F14E17D}"/>
            </a:ext>
          </a:extLst>
        </xdr:cNvPr>
        <xdr:cNvSpPr/>
      </xdr:nvSpPr>
      <xdr:spPr>
        <a:xfrm rot="5400000">
          <a:off x="-3438915" y="5537412"/>
          <a:ext cx="12141864" cy="2429119"/>
        </a:xfrm>
        <a:prstGeom prst="round2Same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131456</xdr:colOff>
      <xdr:row>3</xdr:row>
      <xdr:rowOff>108777</xdr:rowOff>
    </xdr:from>
    <xdr:to>
      <xdr:col>3</xdr:col>
      <xdr:colOff>340179</xdr:colOff>
      <xdr:row>7</xdr:row>
      <xdr:rowOff>138043</xdr:rowOff>
    </xdr:to>
    <xdr:sp macro="" textlink="">
      <xdr:nvSpPr>
        <xdr:cNvPr id="4" name="TextBox 3">
          <a:extLst>
            <a:ext uri="{FF2B5EF4-FFF2-40B4-BE49-F238E27FC236}">
              <a16:creationId xmlns:a16="http://schemas.microsoft.com/office/drawing/2014/main" id="{9D27BA89-32FC-29BA-847B-00A6698A9D02}"/>
            </a:ext>
          </a:extLst>
        </xdr:cNvPr>
        <xdr:cNvSpPr txBox="1"/>
      </xdr:nvSpPr>
      <xdr:spPr>
        <a:xfrm>
          <a:off x="262913" y="698420"/>
          <a:ext cx="4363516" cy="81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oneCellAnchor>
    <xdr:from>
      <xdr:col>1</xdr:col>
      <xdr:colOff>10844</xdr:colOff>
      <xdr:row>6</xdr:row>
      <xdr:rowOff>18252</xdr:rowOff>
    </xdr:from>
    <xdr:ext cx="2070649" cy="670651"/>
    <xdr:sp macro="" textlink="">
      <xdr:nvSpPr>
        <xdr:cNvPr id="5" name="TextBox 4">
          <a:extLst>
            <a:ext uri="{FF2B5EF4-FFF2-40B4-BE49-F238E27FC236}">
              <a16:creationId xmlns:a16="http://schemas.microsoft.com/office/drawing/2014/main" id="{209DAC0F-101C-C8D1-BA39-FFBFC655A275}"/>
            </a:ext>
          </a:extLst>
        </xdr:cNvPr>
        <xdr:cNvSpPr txBox="1"/>
      </xdr:nvSpPr>
      <xdr:spPr>
        <a:xfrm rot="10800000" flipV="1">
          <a:off x="1337046" y="1197538"/>
          <a:ext cx="2070649" cy="6706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latin typeface="Aptos Display" panose="020B0004020202020204" pitchFamily="34" charset="0"/>
              <a:ea typeface="Segoe UI Black" panose="020B0A02040204020203" pitchFamily="34" charset="0"/>
            </a:rPr>
            <a:t>India's</a:t>
          </a:r>
          <a:r>
            <a:rPr lang="en-US" sz="1200" b="1" baseline="0">
              <a:latin typeface="Aptos Display" panose="020B0004020202020204" pitchFamily="34" charset="0"/>
              <a:ea typeface="Segoe UI Black" panose="020B0A02040204020203" pitchFamily="34" charset="0"/>
            </a:rPr>
            <a:t> Last Minute App</a:t>
          </a:r>
          <a:endParaRPr lang="en-US" sz="1200" b="1">
            <a:latin typeface="Aptos Display" panose="020B0004020202020204" pitchFamily="34" charset="0"/>
            <a:ea typeface="Segoe UI Black" panose="020B0A02040204020203" pitchFamily="34" charset="0"/>
          </a:endParaRPr>
        </a:p>
      </xdr:txBody>
    </xdr:sp>
    <xdr:clientData/>
  </xdr:oneCellAnchor>
  <xdr:twoCellAnchor>
    <xdr:from>
      <xdr:col>3</xdr:col>
      <xdr:colOff>159355</xdr:colOff>
      <xdr:row>3</xdr:row>
      <xdr:rowOff>50231</xdr:rowOff>
    </xdr:from>
    <xdr:to>
      <xdr:col>8</xdr:col>
      <xdr:colOff>574526</xdr:colOff>
      <xdr:row>20</xdr:row>
      <xdr:rowOff>71492</xdr:rowOff>
    </xdr:to>
    <xdr:grpSp>
      <xdr:nvGrpSpPr>
        <xdr:cNvPr id="10" name="Group 9">
          <a:extLst>
            <a:ext uri="{FF2B5EF4-FFF2-40B4-BE49-F238E27FC236}">
              <a16:creationId xmlns:a16="http://schemas.microsoft.com/office/drawing/2014/main" id="{FF751C7A-B392-2FDC-9AD0-69745E5E7122}"/>
            </a:ext>
          </a:extLst>
        </xdr:cNvPr>
        <xdr:cNvGrpSpPr/>
      </xdr:nvGrpSpPr>
      <xdr:grpSpPr>
        <a:xfrm>
          <a:off x="4283169" y="616582"/>
          <a:ext cx="7437775" cy="3230586"/>
          <a:chOff x="3706744" y="883750"/>
          <a:chExt cx="3730672" cy="3306694"/>
        </a:xfrm>
      </xdr:grpSpPr>
      <xdr:sp macro="" textlink="">
        <xdr:nvSpPr>
          <xdr:cNvPr id="6" name="Rectangle: Rounded Corners 5">
            <a:extLst>
              <a:ext uri="{FF2B5EF4-FFF2-40B4-BE49-F238E27FC236}">
                <a16:creationId xmlns:a16="http://schemas.microsoft.com/office/drawing/2014/main" id="{BD9FBC49-88CF-DB45-18AD-073B9F0E6183}"/>
              </a:ext>
            </a:extLst>
          </xdr:cNvPr>
          <xdr:cNvSpPr/>
        </xdr:nvSpPr>
        <xdr:spPr>
          <a:xfrm rot="16200000">
            <a:off x="3842659" y="747836"/>
            <a:ext cx="1532283" cy="1804112"/>
          </a:xfrm>
          <a:prstGeom prst="roundRect">
            <a:avLst/>
          </a:prstGeom>
          <a:gradFill>
            <a:gsLst>
              <a:gs pos="0">
                <a:srgbClr val="FFD200">
                  <a:alpha val="60000"/>
                </a:srgbClr>
              </a:gs>
              <a:gs pos="83000">
                <a:schemeClr val="accent6">
                  <a:lumMod val="75000"/>
                  <a:alpha val="45000"/>
                </a:schemeClr>
              </a:gs>
              <a:gs pos="100000">
                <a:schemeClr val="accent6">
                  <a:lumMod val="60000"/>
                  <a:lumOff val="40000"/>
                  <a:alpha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17F23E5A-A4EC-4937-BC64-25BB98F7EFEB}"/>
              </a:ext>
            </a:extLst>
          </xdr:cNvPr>
          <xdr:cNvSpPr/>
        </xdr:nvSpPr>
        <xdr:spPr>
          <a:xfrm rot="16200000">
            <a:off x="5812042" y="828375"/>
            <a:ext cx="1532283" cy="16727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E312A4DF-CC93-4B53-8A3C-5D8C643FBDA6}"/>
              </a:ext>
            </a:extLst>
          </xdr:cNvPr>
          <xdr:cNvSpPr/>
        </xdr:nvSpPr>
        <xdr:spPr>
          <a:xfrm rot="16200000">
            <a:off x="3831236" y="2533669"/>
            <a:ext cx="1532283" cy="178126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4C5ED91A-0137-45CF-B25E-869BA595B129}"/>
              </a:ext>
            </a:extLst>
          </xdr:cNvPr>
          <xdr:cNvSpPr/>
        </xdr:nvSpPr>
        <xdr:spPr>
          <a:xfrm rot="16200000">
            <a:off x="5814602" y="2567629"/>
            <a:ext cx="1532283" cy="171334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10</xdr:col>
      <xdr:colOff>310598</xdr:colOff>
      <xdr:row>19</xdr:row>
      <xdr:rowOff>179456</xdr:rowOff>
    </xdr:from>
    <xdr:ext cx="184731" cy="264560"/>
    <xdr:sp macro="" textlink="">
      <xdr:nvSpPr>
        <xdr:cNvPr id="11" name="TextBox 10">
          <a:extLst>
            <a:ext uri="{FF2B5EF4-FFF2-40B4-BE49-F238E27FC236}">
              <a16:creationId xmlns:a16="http://schemas.microsoft.com/office/drawing/2014/main" id="{79073A74-BA53-ADB0-C4DB-51D2400E575C}"/>
            </a:ext>
          </a:extLst>
        </xdr:cNvPr>
        <xdr:cNvSpPr txBox="1"/>
      </xdr:nvSpPr>
      <xdr:spPr>
        <a:xfrm>
          <a:off x="13873370" y="38514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xdr:col>
      <xdr:colOff>219224</xdr:colOff>
      <xdr:row>3</xdr:row>
      <xdr:rowOff>30237</xdr:rowOff>
    </xdr:from>
    <xdr:ext cx="1814291" cy="1224643"/>
    <xdr:sp macro="" textlink="'Sheet Design'!A9">
      <xdr:nvSpPr>
        <xdr:cNvPr id="12" name="TextBox 11">
          <a:extLst>
            <a:ext uri="{FF2B5EF4-FFF2-40B4-BE49-F238E27FC236}">
              <a16:creationId xmlns:a16="http://schemas.microsoft.com/office/drawing/2014/main" id="{29F27E26-5F3F-0847-F66A-2FBA0E848E03}"/>
            </a:ext>
          </a:extLst>
        </xdr:cNvPr>
        <xdr:cNvSpPr txBox="1"/>
      </xdr:nvSpPr>
      <xdr:spPr>
        <a:xfrm>
          <a:off x="4384519" y="619880"/>
          <a:ext cx="1814291" cy="1224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9D7562A-1364-41AB-913E-DB453F05C7CA}"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800" b="1">
            <a:latin typeface="Segoe UI Black" panose="020B0A02040204020203" pitchFamily="34" charset="0"/>
            <a:ea typeface="Segoe UI Black" panose="020B0A02040204020203" pitchFamily="34" charset="0"/>
          </a:endParaRPr>
        </a:p>
      </xdr:txBody>
    </xdr:sp>
    <xdr:clientData/>
  </xdr:oneCellAnchor>
  <xdr:oneCellAnchor>
    <xdr:from>
      <xdr:col>3</xdr:col>
      <xdr:colOff>400653</xdr:colOff>
      <xdr:row>7</xdr:row>
      <xdr:rowOff>105835</xdr:rowOff>
    </xdr:from>
    <xdr:ext cx="1753810" cy="297004"/>
    <xdr:sp macro="" textlink="">
      <xdr:nvSpPr>
        <xdr:cNvPr id="13" name="TextBox 12">
          <a:extLst>
            <a:ext uri="{FF2B5EF4-FFF2-40B4-BE49-F238E27FC236}">
              <a16:creationId xmlns:a16="http://schemas.microsoft.com/office/drawing/2014/main" id="{B34FEF2A-0E08-B4CE-9B5C-A241498D4DED}"/>
            </a:ext>
          </a:extLst>
        </xdr:cNvPr>
        <xdr:cNvSpPr txBox="1"/>
      </xdr:nvSpPr>
      <xdr:spPr>
        <a:xfrm flipH="1">
          <a:off x="4747378" y="1481668"/>
          <a:ext cx="175381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cs typeface="Segoe UI Semibold" panose="020B0702040204020203" pitchFamily="34" charset="0"/>
            </a:rPr>
            <a:t>T</a:t>
          </a:r>
          <a:r>
            <a:rPr lang="en-US" sz="1200" baseline="0">
              <a:latin typeface="Segoe UI Semibold" panose="020B0702040204020203" pitchFamily="34" charset="0"/>
              <a:cs typeface="Segoe UI Semibold" panose="020B0702040204020203" pitchFamily="34" charset="0"/>
            </a:rPr>
            <a:t>OTAL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6</xdr:col>
      <xdr:colOff>143628</xdr:colOff>
      <xdr:row>2</xdr:row>
      <xdr:rowOff>151189</xdr:rowOff>
    </xdr:from>
    <xdr:ext cx="1693339" cy="1224643"/>
    <xdr:sp macro="" textlink="'Sheet Design'!B9">
      <xdr:nvSpPr>
        <xdr:cNvPr id="15" name="TextBox 14">
          <a:extLst>
            <a:ext uri="{FF2B5EF4-FFF2-40B4-BE49-F238E27FC236}">
              <a16:creationId xmlns:a16="http://schemas.microsoft.com/office/drawing/2014/main" id="{FAEC011B-1FBC-4C9C-BAE0-FA4EB912F7DC}"/>
            </a:ext>
          </a:extLst>
        </xdr:cNvPr>
        <xdr:cNvSpPr txBox="1"/>
      </xdr:nvSpPr>
      <xdr:spPr>
        <a:xfrm>
          <a:off x="8179400" y="544284"/>
          <a:ext cx="1693339" cy="1224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CC4427DD-C513-4E9D-8BD2-21B86E257BF3}"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294821</xdr:colOff>
      <xdr:row>7</xdr:row>
      <xdr:rowOff>15119</xdr:rowOff>
    </xdr:from>
    <xdr:ext cx="1330476" cy="453571"/>
    <xdr:sp macro="" textlink="">
      <xdr:nvSpPr>
        <xdr:cNvPr id="19" name="TextBox 18">
          <a:extLst>
            <a:ext uri="{FF2B5EF4-FFF2-40B4-BE49-F238E27FC236}">
              <a16:creationId xmlns:a16="http://schemas.microsoft.com/office/drawing/2014/main" id="{0C5C219C-A232-39E9-8ACF-DC8171060EC0}"/>
            </a:ext>
          </a:extLst>
        </xdr:cNvPr>
        <xdr:cNvSpPr txBox="1"/>
      </xdr:nvSpPr>
      <xdr:spPr>
        <a:xfrm>
          <a:off x="8481786" y="1390952"/>
          <a:ext cx="1330476" cy="45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AVG SALES</a:t>
          </a:r>
        </a:p>
      </xdr:txBody>
    </xdr:sp>
    <xdr:clientData/>
  </xdr:oneCellAnchor>
  <xdr:oneCellAnchor>
    <xdr:from>
      <xdr:col>3</xdr:col>
      <xdr:colOff>157003</xdr:colOff>
      <xdr:row>11</xdr:row>
      <xdr:rowOff>123276</xdr:rowOff>
    </xdr:from>
    <xdr:ext cx="2177148" cy="1224643"/>
    <xdr:sp macro="" textlink="'Sheet Design'!C9">
      <xdr:nvSpPr>
        <xdr:cNvPr id="20" name="TextBox 19">
          <a:extLst>
            <a:ext uri="{FF2B5EF4-FFF2-40B4-BE49-F238E27FC236}">
              <a16:creationId xmlns:a16="http://schemas.microsoft.com/office/drawing/2014/main" id="{5E35AF62-3F7C-42F3-A121-597C8DA61E6D}"/>
            </a:ext>
          </a:extLst>
        </xdr:cNvPr>
        <xdr:cNvSpPr txBox="1"/>
      </xdr:nvSpPr>
      <xdr:spPr>
        <a:xfrm>
          <a:off x="4270544" y="2272507"/>
          <a:ext cx="2177148" cy="1224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185C29F-BE3B-4D78-9B47-EE67F55B1618}"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3</xdr:col>
      <xdr:colOff>415772</xdr:colOff>
      <xdr:row>16</xdr:row>
      <xdr:rowOff>60476</xdr:rowOff>
    </xdr:from>
    <xdr:ext cx="1194408" cy="498929"/>
    <xdr:sp macro="" textlink="">
      <xdr:nvSpPr>
        <xdr:cNvPr id="21" name="TextBox 20">
          <a:extLst>
            <a:ext uri="{FF2B5EF4-FFF2-40B4-BE49-F238E27FC236}">
              <a16:creationId xmlns:a16="http://schemas.microsoft.com/office/drawing/2014/main" id="{CE5732DF-9CE0-4FB4-92A1-5F05F56D044B}"/>
            </a:ext>
          </a:extLst>
        </xdr:cNvPr>
        <xdr:cNvSpPr txBox="1"/>
      </xdr:nvSpPr>
      <xdr:spPr>
        <a:xfrm>
          <a:off x="4777616" y="3205238"/>
          <a:ext cx="1194408"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latin typeface="Segoe UI Semibold" panose="020B0702040204020203" pitchFamily="34" charset="0"/>
              <a:cs typeface="Segoe UI Semibold" panose="020B0702040204020203" pitchFamily="34" charset="0"/>
            </a:rPr>
            <a:t>NO OF ITEMS</a:t>
          </a:r>
        </a:p>
      </xdr:txBody>
    </xdr:sp>
    <xdr:clientData/>
  </xdr:oneCellAnchor>
  <xdr:oneCellAnchor>
    <xdr:from>
      <xdr:col>6</xdr:col>
      <xdr:colOff>61079</xdr:colOff>
      <xdr:row>12</xdr:row>
      <xdr:rowOff>16326</xdr:rowOff>
    </xdr:from>
    <xdr:ext cx="1693339" cy="1087365"/>
    <xdr:sp macro="" textlink="'Sheet Design'!D9">
      <xdr:nvSpPr>
        <xdr:cNvPr id="22" name="TextBox 21">
          <a:extLst>
            <a:ext uri="{FF2B5EF4-FFF2-40B4-BE49-F238E27FC236}">
              <a16:creationId xmlns:a16="http://schemas.microsoft.com/office/drawing/2014/main" id="{E0699BC0-AB77-41DE-B9A5-B9E6FFEE3142}"/>
            </a:ext>
          </a:extLst>
        </xdr:cNvPr>
        <xdr:cNvSpPr txBox="1"/>
      </xdr:nvSpPr>
      <xdr:spPr>
        <a:xfrm>
          <a:off x="8014301" y="2374897"/>
          <a:ext cx="1693339" cy="1087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73BD77C-DB66-4361-B469-B7C0B846A15F}" type="TxLink">
            <a:rPr lang="en-US" sz="28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8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196546</xdr:colOff>
      <xdr:row>16</xdr:row>
      <xdr:rowOff>45356</xdr:rowOff>
    </xdr:from>
    <xdr:ext cx="2630716" cy="297004"/>
    <xdr:sp macro="" textlink="">
      <xdr:nvSpPr>
        <xdr:cNvPr id="23" name="TextBox 22">
          <a:extLst>
            <a:ext uri="{FF2B5EF4-FFF2-40B4-BE49-F238E27FC236}">
              <a16:creationId xmlns:a16="http://schemas.microsoft.com/office/drawing/2014/main" id="{D7B3FD5E-8DEA-5D9F-8441-CDCE24ABECBA}"/>
            </a:ext>
          </a:extLst>
        </xdr:cNvPr>
        <xdr:cNvSpPr txBox="1"/>
      </xdr:nvSpPr>
      <xdr:spPr>
        <a:xfrm>
          <a:off x="8285236" y="3190118"/>
          <a:ext cx="26307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OF RATING</a:t>
          </a:r>
          <a:endParaRPr lang="en-US" sz="1200">
            <a:latin typeface="Segoe UI Semibold" panose="020B0702040204020203" pitchFamily="34" charset="0"/>
            <a:cs typeface="Segoe UI Semibold" panose="020B0702040204020203" pitchFamily="34" charset="0"/>
          </a:endParaRPr>
        </a:p>
      </xdr:txBody>
    </xdr:sp>
    <xdr:clientData/>
  </xdr:oneCellAnchor>
  <xdr:twoCellAnchor editAs="oneCell">
    <xdr:from>
      <xdr:col>8</xdr:col>
      <xdr:colOff>215730</xdr:colOff>
      <xdr:row>3</xdr:row>
      <xdr:rowOff>151190</xdr:rowOff>
    </xdr:from>
    <xdr:to>
      <xdr:col>8</xdr:col>
      <xdr:colOff>449639</xdr:colOff>
      <xdr:row>6</xdr:row>
      <xdr:rowOff>30238</xdr:rowOff>
    </xdr:to>
    <xdr:pic>
      <xdr:nvPicPr>
        <xdr:cNvPr id="24" name="Picture 23">
          <a:extLst>
            <a:ext uri="{FF2B5EF4-FFF2-40B4-BE49-F238E27FC236}">
              <a16:creationId xmlns:a16="http://schemas.microsoft.com/office/drawing/2014/main" id="{80A7202F-7D64-F890-B743-6C7FEB79D3A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54318" y="740833"/>
          <a:ext cx="467818" cy="468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257023</xdr:colOff>
      <xdr:row>13</xdr:row>
      <xdr:rowOff>30238</xdr:rowOff>
    </xdr:from>
    <xdr:to>
      <xdr:col>5</xdr:col>
      <xdr:colOff>510113</xdr:colOff>
      <xdr:row>15</xdr:row>
      <xdr:rowOff>144269</xdr:rowOff>
    </xdr:to>
    <xdr:pic>
      <xdr:nvPicPr>
        <xdr:cNvPr id="25" name="Picture 24">
          <a:extLst>
            <a:ext uri="{FF2B5EF4-FFF2-40B4-BE49-F238E27FC236}">
              <a16:creationId xmlns:a16="http://schemas.microsoft.com/office/drawing/2014/main" id="{57966C5B-EE76-66A0-DDB2-755D4EF188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0833" y="2585357"/>
          <a:ext cx="506180" cy="507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253569</xdr:colOff>
      <xdr:row>3</xdr:row>
      <xdr:rowOff>166310</xdr:rowOff>
    </xdr:from>
    <xdr:to>
      <xdr:col>5</xdr:col>
      <xdr:colOff>510114</xdr:colOff>
      <xdr:row>6</xdr:row>
      <xdr:rowOff>90715</xdr:rowOff>
    </xdr:to>
    <xdr:pic>
      <xdr:nvPicPr>
        <xdr:cNvPr id="26" name="Picture 25">
          <a:extLst>
            <a:ext uri="{FF2B5EF4-FFF2-40B4-BE49-F238E27FC236}">
              <a16:creationId xmlns:a16="http://schemas.microsoft.com/office/drawing/2014/main" id="{DF1778C5-E143-4692-F550-47EE375172D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83924" y="755953"/>
          <a:ext cx="513091" cy="514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219226</xdr:colOff>
      <xdr:row>13</xdr:row>
      <xdr:rowOff>30238</xdr:rowOff>
    </xdr:from>
    <xdr:to>
      <xdr:col>8</xdr:col>
      <xdr:colOff>471924</xdr:colOff>
      <xdr:row>15</xdr:row>
      <xdr:rowOff>143480</xdr:rowOff>
    </xdr:to>
    <xdr:pic>
      <xdr:nvPicPr>
        <xdr:cNvPr id="27" name="Picture 26">
          <a:extLst>
            <a:ext uri="{FF2B5EF4-FFF2-40B4-BE49-F238E27FC236}">
              <a16:creationId xmlns:a16="http://schemas.microsoft.com/office/drawing/2014/main" id="{495DBF69-DE9A-75DA-9382-20A68AF778B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0961310" y="2585357"/>
          <a:ext cx="505395" cy="506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144923</xdr:colOff>
      <xdr:row>21</xdr:row>
      <xdr:rowOff>179429</xdr:rowOff>
    </xdr:from>
    <xdr:to>
      <xdr:col>9</xdr:col>
      <xdr:colOff>48106</xdr:colOff>
      <xdr:row>64</xdr:row>
      <xdr:rowOff>143391</xdr:rowOff>
    </xdr:to>
    <xdr:sp macro="" textlink="">
      <xdr:nvSpPr>
        <xdr:cNvPr id="14" name="Rectangle: Rounded Corners 13">
          <a:extLst>
            <a:ext uri="{FF2B5EF4-FFF2-40B4-BE49-F238E27FC236}">
              <a16:creationId xmlns:a16="http://schemas.microsoft.com/office/drawing/2014/main" id="{EFD9363F-0BEA-47AE-A9CC-2011EA6F99B0}"/>
            </a:ext>
          </a:extLst>
        </xdr:cNvPr>
        <xdr:cNvSpPr/>
      </xdr:nvSpPr>
      <xdr:spPr>
        <a:xfrm rot="16200000">
          <a:off x="3672824" y="5030968"/>
          <a:ext cx="8772026" cy="767217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266452</xdr:colOff>
      <xdr:row>25</xdr:row>
      <xdr:rowOff>44228</xdr:rowOff>
    </xdr:from>
    <xdr:to>
      <xdr:col>6</xdr:col>
      <xdr:colOff>43295</xdr:colOff>
      <xdr:row>39</xdr:row>
      <xdr:rowOff>101393</xdr:rowOff>
    </xdr:to>
    <xdr:graphicFrame macro="">
      <xdr:nvGraphicFramePr>
        <xdr:cNvPr id="16" name="Chart 15">
          <a:extLst>
            <a:ext uri="{FF2B5EF4-FFF2-40B4-BE49-F238E27FC236}">
              <a16:creationId xmlns:a16="http://schemas.microsoft.com/office/drawing/2014/main" id="{F012DB27-8EF7-4A0B-96A0-563743BAA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442574</xdr:colOff>
      <xdr:row>23</xdr:row>
      <xdr:rowOff>38484</xdr:rowOff>
    </xdr:from>
    <xdr:ext cx="1693335" cy="346364"/>
    <xdr:sp macro="" textlink="">
      <xdr:nvSpPr>
        <xdr:cNvPr id="28" name="TextBox 27">
          <a:extLst>
            <a:ext uri="{FF2B5EF4-FFF2-40B4-BE49-F238E27FC236}">
              <a16:creationId xmlns:a16="http://schemas.microsoft.com/office/drawing/2014/main" id="{8E0B64D4-2845-C8FD-79DB-BBF1AF8E07BA}"/>
            </a:ext>
          </a:extLst>
        </xdr:cNvPr>
        <xdr:cNvSpPr txBox="1"/>
      </xdr:nvSpPr>
      <xdr:spPr>
        <a:xfrm>
          <a:off x="4868330" y="4464242"/>
          <a:ext cx="1693335" cy="3463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latin typeface="Arial Black" panose="020B0A04020102020204" pitchFamily="34" charset="0"/>
            </a:rPr>
            <a:t>FAT</a:t>
          </a:r>
          <a:r>
            <a:rPr lang="en-US" sz="1400" b="1" baseline="0">
              <a:latin typeface="Arial Black" panose="020B0A04020102020204" pitchFamily="34" charset="0"/>
            </a:rPr>
            <a:t> CONTENT</a:t>
          </a:r>
          <a:endParaRPr lang="en-US" sz="1400" b="1">
            <a:latin typeface="Arial Black" panose="020B0A04020102020204" pitchFamily="34" charset="0"/>
          </a:endParaRPr>
        </a:p>
      </xdr:txBody>
    </xdr:sp>
    <xdr:clientData/>
  </xdr:oneCellAnchor>
  <xdr:twoCellAnchor>
    <xdr:from>
      <xdr:col>6</xdr:col>
      <xdr:colOff>163871</xdr:colOff>
      <xdr:row>21</xdr:row>
      <xdr:rowOff>81410</xdr:rowOff>
    </xdr:from>
    <xdr:to>
      <xdr:col>6</xdr:col>
      <xdr:colOff>195384</xdr:colOff>
      <xdr:row>65</xdr:row>
      <xdr:rowOff>20484</xdr:rowOff>
    </xdr:to>
    <xdr:cxnSp macro="">
      <xdr:nvCxnSpPr>
        <xdr:cNvPr id="32" name="Straight Connector 31">
          <a:extLst>
            <a:ext uri="{FF2B5EF4-FFF2-40B4-BE49-F238E27FC236}">
              <a16:creationId xmlns:a16="http://schemas.microsoft.com/office/drawing/2014/main" id="{52099AEA-0B72-4F61-72C6-613B47966785}"/>
            </a:ext>
          </a:extLst>
        </xdr:cNvPr>
        <xdr:cNvCxnSpPr/>
      </xdr:nvCxnSpPr>
      <xdr:spPr>
        <a:xfrm flipH="1">
          <a:off x="8193548" y="4383023"/>
          <a:ext cx="63026" cy="895197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144923</xdr:colOff>
      <xdr:row>42</xdr:row>
      <xdr:rowOff>0</xdr:rowOff>
    </xdr:from>
    <xdr:to>
      <xdr:col>6</xdr:col>
      <xdr:colOff>122903</xdr:colOff>
      <xdr:row>42</xdr:row>
      <xdr:rowOff>19394</xdr:rowOff>
    </xdr:to>
    <xdr:cxnSp macro="">
      <xdr:nvCxnSpPr>
        <xdr:cNvPr id="36" name="Straight Connector 35">
          <a:extLst>
            <a:ext uri="{FF2B5EF4-FFF2-40B4-BE49-F238E27FC236}">
              <a16:creationId xmlns:a16="http://schemas.microsoft.com/office/drawing/2014/main" id="{986A5E93-2472-FD20-4157-7039DAE29B20}"/>
            </a:ext>
          </a:extLst>
        </xdr:cNvPr>
        <xdr:cNvCxnSpPr/>
      </xdr:nvCxnSpPr>
      <xdr:spPr>
        <a:xfrm flipV="1">
          <a:off x="4222749" y="8603226"/>
          <a:ext cx="3888864" cy="19394"/>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206937</xdr:colOff>
      <xdr:row>45</xdr:row>
      <xdr:rowOff>117536</xdr:rowOff>
    </xdr:from>
    <xdr:to>
      <xdr:col>6</xdr:col>
      <xdr:colOff>70979</xdr:colOff>
      <xdr:row>61</xdr:row>
      <xdr:rowOff>21370</xdr:rowOff>
    </xdr:to>
    <xdr:graphicFrame macro="">
      <xdr:nvGraphicFramePr>
        <xdr:cNvPr id="39" name="Chart 38">
          <a:extLst>
            <a:ext uri="{FF2B5EF4-FFF2-40B4-BE49-F238E27FC236}">
              <a16:creationId xmlns:a16="http://schemas.microsoft.com/office/drawing/2014/main" id="{4B93C827-F420-4730-983C-6A021C23B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xdr:col>
      <xdr:colOff>488461</xdr:colOff>
      <xdr:row>43</xdr:row>
      <xdr:rowOff>24425</xdr:rowOff>
    </xdr:from>
    <xdr:ext cx="1538655" cy="390769"/>
    <xdr:sp macro="" textlink="">
      <xdr:nvSpPr>
        <xdr:cNvPr id="40" name="TextBox 39">
          <a:extLst>
            <a:ext uri="{FF2B5EF4-FFF2-40B4-BE49-F238E27FC236}">
              <a16:creationId xmlns:a16="http://schemas.microsoft.com/office/drawing/2014/main" id="{D70C8DF0-CABA-9E60-1042-A89F6D4DE88A}"/>
            </a:ext>
          </a:extLst>
        </xdr:cNvPr>
        <xdr:cNvSpPr txBox="1"/>
      </xdr:nvSpPr>
      <xdr:spPr>
        <a:xfrm>
          <a:off x="4933460" y="8425963"/>
          <a:ext cx="1538655" cy="390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Arial Black" panose="020B0A04020102020204" pitchFamily="34" charset="0"/>
            </a:rPr>
            <a:t>FAT BY OUTLET</a:t>
          </a:r>
        </a:p>
      </xdr:txBody>
    </xdr:sp>
    <xdr:clientData/>
  </xdr:oneCellAnchor>
  <xdr:oneCellAnchor>
    <xdr:from>
      <xdr:col>6</xdr:col>
      <xdr:colOff>317498</xdr:colOff>
      <xdr:row>22</xdr:row>
      <xdr:rowOff>167737</xdr:rowOff>
    </xdr:from>
    <xdr:ext cx="1341889" cy="291234"/>
    <xdr:sp macro="" textlink="">
      <xdr:nvSpPr>
        <xdr:cNvPr id="42" name="TextBox 41">
          <a:extLst>
            <a:ext uri="{FF2B5EF4-FFF2-40B4-BE49-F238E27FC236}">
              <a16:creationId xmlns:a16="http://schemas.microsoft.com/office/drawing/2014/main" id="{37B60355-4C2A-9A6D-F0ED-E62831C889FB}"/>
            </a:ext>
          </a:extLst>
        </xdr:cNvPr>
        <xdr:cNvSpPr txBox="1"/>
      </xdr:nvSpPr>
      <xdr:spPr>
        <a:xfrm>
          <a:off x="8542543" y="4385095"/>
          <a:ext cx="1341889"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Arial Black" panose="020B0A04020102020204" pitchFamily="34" charset="0"/>
            </a:rPr>
            <a:t>ITEM TYPE</a:t>
          </a:r>
        </a:p>
      </xdr:txBody>
    </xdr:sp>
    <xdr:clientData/>
  </xdr:oneCellAnchor>
  <xdr:twoCellAnchor>
    <xdr:from>
      <xdr:col>6</xdr:col>
      <xdr:colOff>235336</xdr:colOff>
      <xdr:row>26</xdr:row>
      <xdr:rowOff>1932</xdr:rowOff>
    </xdr:from>
    <xdr:to>
      <xdr:col>9</xdr:col>
      <xdr:colOff>33257</xdr:colOff>
      <xdr:row>61</xdr:row>
      <xdr:rowOff>73288</xdr:rowOff>
    </xdr:to>
    <xdr:graphicFrame macro="">
      <xdr:nvGraphicFramePr>
        <xdr:cNvPr id="43" name="Chart 42">
          <a:extLst>
            <a:ext uri="{FF2B5EF4-FFF2-40B4-BE49-F238E27FC236}">
              <a16:creationId xmlns:a16="http://schemas.microsoft.com/office/drawing/2014/main" id="{281BC7CC-8013-4CFB-90EA-003FDCC75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94392</xdr:colOff>
      <xdr:row>15</xdr:row>
      <xdr:rowOff>10726</xdr:rowOff>
    </xdr:from>
    <xdr:to>
      <xdr:col>2</xdr:col>
      <xdr:colOff>566351</xdr:colOff>
      <xdr:row>22</xdr:row>
      <xdr:rowOff>151886</xdr:rowOff>
    </xdr:to>
    <mc:AlternateContent xmlns:mc="http://schemas.openxmlformats.org/markup-compatibility/2006">
      <mc:Choice xmlns:a14="http://schemas.microsoft.com/office/drawing/2010/main" Requires="a14">
        <xdr:graphicFrame macro="">
          <xdr:nvGraphicFramePr>
            <xdr:cNvPr id="17" name="Outlet Size 1">
              <a:extLst>
                <a:ext uri="{FF2B5EF4-FFF2-40B4-BE49-F238E27FC236}">
                  <a16:creationId xmlns:a16="http://schemas.microsoft.com/office/drawing/2014/main" id="{1C3A92B4-E34B-4925-8D68-01515A7DEEE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10270" y="2842483"/>
              <a:ext cx="2265405" cy="1462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141109</xdr:colOff>
      <xdr:row>3</xdr:row>
      <xdr:rowOff>52917</xdr:rowOff>
    </xdr:from>
    <xdr:ext cx="2839863" cy="564445"/>
    <xdr:sp macro="" textlink="">
      <xdr:nvSpPr>
        <xdr:cNvPr id="30" name="TextBox 29">
          <a:extLst>
            <a:ext uri="{FF2B5EF4-FFF2-40B4-BE49-F238E27FC236}">
              <a16:creationId xmlns:a16="http://schemas.microsoft.com/office/drawing/2014/main" id="{C55B89F3-96C1-891E-A44B-3375F9B9A935}"/>
            </a:ext>
          </a:extLst>
        </xdr:cNvPr>
        <xdr:cNvSpPr txBox="1"/>
      </xdr:nvSpPr>
      <xdr:spPr>
        <a:xfrm>
          <a:off x="13511386" y="635000"/>
          <a:ext cx="2839863" cy="564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Arial Black" panose="020B0A04020102020204" pitchFamily="34" charset="0"/>
            </a:rPr>
            <a:t>OUTLET ESTABLISHMENT</a:t>
          </a:r>
        </a:p>
      </xdr:txBody>
    </xdr:sp>
    <xdr:clientData/>
  </xdr:oneCellAnchor>
  <xdr:oneCellAnchor>
    <xdr:from>
      <xdr:col>9</xdr:col>
      <xdr:colOff>523874</xdr:colOff>
      <xdr:row>23</xdr:row>
      <xdr:rowOff>47624</xdr:rowOff>
    </xdr:from>
    <xdr:ext cx="1254126" cy="508001"/>
    <xdr:sp macro="" textlink="">
      <xdr:nvSpPr>
        <xdr:cNvPr id="31" name="TextBox 30">
          <a:extLst>
            <a:ext uri="{FF2B5EF4-FFF2-40B4-BE49-F238E27FC236}">
              <a16:creationId xmlns:a16="http://schemas.microsoft.com/office/drawing/2014/main" id="{B33D73D7-01D2-12A5-B533-BC8F2C74B9C1}"/>
            </a:ext>
          </a:extLst>
        </xdr:cNvPr>
        <xdr:cNvSpPr txBox="1"/>
      </xdr:nvSpPr>
      <xdr:spPr>
        <a:xfrm>
          <a:off x="12906374" y="4429124"/>
          <a:ext cx="1254126" cy="508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latin typeface="Arial Black" panose="020B0A04020102020204" pitchFamily="34" charset="0"/>
            </a:rPr>
            <a:t>OUTLET</a:t>
          </a:r>
          <a:r>
            <a:rPr lang="en-US" sz="1100" baseline="0">
              <a:latin typeface="Arial Black" panose="020B0A04020102020204" pitchFamily="34" charset="0"/>
            </a:rPr>
            <a:t> SIZE</a:t>
          </a:r>
          <a:endParaRPr lang="en-US" sz="1100">
            <a:latin typeface="Arial Black" panose="020B0A04020102020204" pitchFamily="34" charset="0"/>
          </a:endParaRPr>
        </a:p>
      </xdr:txBody>
    </xdr:sp>
    <xdr:clientData/>
  </xdr:oneCellAnchor>
  <xdr:twoCellAnchor>
    <xdr:from>
      <xdr:col>9</xdr:col>
      <xdr:colOff>341312</xdr:colOff>
      <xdr:row>26</xdr:row>
      <xdr:rowOff>47624</xdr:rowOff>
    </xdr:from>
    <xdr:to>
      <xdr:col>12</xdr:col>
      <xdr:colOff>373062</xdr:colOff>
      <xdr:row>44</xdr:row>
      <xdr:rowOff>31749</xdr:rowOff>
    </xdr:to>
    <xdr:graphicFrame macro="">
      <xdr:nvGraphicFramePr>
        <xdr:cNvPr id="33" name="Chart 32">
          <a:extLst>
            <a:ext uri="{FF2B5EF4-FFF2-40B4-BE49-F238E27FC236}">
              <a16:creationId xmlns:a16="http://schemas.microsoft.com/office/drawing/2014/main" id="{9BF51720-73CD-4E18-8E16-413C812B5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182560</xdr:colOff>
      <xdr:row>45</xdr:row>
      <xdr:rowOff>47625</xdr:rowOff>
    </xdr:from>
    <xdr:to>
      <xdr:col>17</xdr:col>
      <xdr:colOff>182562</xdr:colOff>
      <xdr:row>45</xdr:row>
      <xdr:rowOff>95250</xdr:rowOff>
    </xdr:to>
    <xdr:cxnSp macro="">
      <xdr:nvCxnSpPr>
        <xdr:cNvPr id="35" name="Straight Connector 34">
          <a:extLst>
            <a:ext uri="{FF2B5EF4-FFF2-40B4-BE49-F238E27FC236}">
              <a16:creationId xmlns:a16="http://schemas.microsoft.com/office/drawing/2014/main" id="{907B3B5C-31F4-6A0B-EE7D-0686829AD470}"/>
            </a:ext>
          </a:extLst>
        </xdr:cNvPr>
        <xdr:cNvCxnSpPr/>
      </xdr:nvCxnSpPr>
      <xdr:spPr>
        <a:xfrm flipV="1">
          <a:off x="12223746" y="8620125"/>
          <a:ext cx="10541004" cy="4762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192766</xdr:colOff>
      <xdr:row>22</xdr:row>
      <xdr:rowOff>183696</xdr:rowOff>
    </xdr:from>
    <xdr:to>
      <xdr:col>17</xdr:col>
      <xdr:colOff>192768</xdr:colOff>
      <xdr:row>23</xdr:row>
      <xdr:rowOff>27214</xdr:rowOff>
    </xdr:to>
    <xdr:cxnSp macro="">
      <xdr:nvCxnSpPr>
        <xdr:cNvPr id="45" name="Straight Connector 44">
          <a:extLst>
            <a:ext uri="{FF2B5EF4-FFF2-40B4-BE49-F238E27FC236}">
              <a16:creationId xmlns:a16="http://schemas.microsoft.com/office/drawing/2014/main" id="{4F03DFA2-BB43-4D38-9556-BE103619F25C}"/>
            </a:ext>
          </a:extLst>
        </xdr:cNvPr>
        <xdr:cNvCxnSpPr/>
      </xdr:nvCxnSpPr>
      <xdr:spPr>
        <a:xfrm flipV="1">
          <a:off x="12223746" y="4674053"/>
          <a:ext cx="10522861" cy="4762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181428</xdr:colOff>
      <xdr:row>23</xdr:row>
      <xdr:rowOff>22680</xdr:rowOff>
    </xdr:from>
    <xdr:to>
      <xdr:col>13</xdr:col>
      <xdr:colOff>215448</xdr:colOff>
      <xdr:row>45</xdr:row>
      <xdr:rowOff>4</xdr:rowOff>
    </xdr:to>
    <xdr:cxnSp macro="">
      <xdr:nvCxnSpPr>
        <xdr:cNvPr id="46" name="Straight Connector 45">
          <a:extLst>
            <a:ext uri="{FF2B5EF4-FFF2-40B4-BE49-F238E27FC236}">
              <a16:creationId xmlns:a16="http://schemas.microsoft.com/office/drawing/2014/main" id="{FFCFD695-C416-4363-B51D-3677B95C8D93}"/>
            </a:ext>
          </a:extLst>
        </xdr:cNvPr>
        <xdr:cNvCxnSpPr/>
      </xdr:nvCxnSpPr>
      <xdr:spPr>
        <a:xfrm>
          <a:off x="17462499" y="4717144"/>
          <a:ext cx="68040" cy="446768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269875</xdr:colOff>
      <xdr:row>26</xdr:row>
      <xdr:rowOff>15876</xdr:rowOff>
    </xdr:from>
    <xdr:to>
      <xdr:col>17</xdr:col>
      <xdr:colOff>127000</xdr:colOff>
      <xdr:row>44</xdr:row>
      <xdr:rowOff>47626</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905AF24D-9191-4CFF-802C-E2546B8A26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668875" y="4968876"/>
              <a:ext cx="4984750" cy="346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309562</xdr:colOff>
      <xdr:row>23</xdr:row>
      <xdr:rowOff>158749</xdr:rowOff>
    </xdr:from>
    <xdr:ext cx="1730376" cy="381001"/>
    <xdr:sp macro="" textlink="">
      <xdr:nvSpPr>
        <xdr:cNvPr id="50" name="TextBox 49">
          <a:extLst>
            <a:ext uri="{FF2B5EF4-FFF2-40B4-BE49-F238E27FC236}">
              <a16:creationId xmlns:a16="http://schemas.microsoft.com/office/drawing/2014/main" id="{CF693395-622B-0064-B684-A3242E28F7DC}"/>
            </a:ext>
          </a:extLst>
        </xdr:cNvPr>
        <xdr:cNvSpPr txBox="1"/>
      </xdr:nvSpPr>
      <xdr:spPr>
        <a:xfrm>
          <a:off x="17748249" y="4540249"/>
          <a:ext cx="1730376" cy="381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atin typeface="Arial Black" panose="020B0A04020102020204" pitchFamily="34" charset="0"/>
            </a:rPr>
            <a:t>OUTLET</a:t>
          </a:r>
          <a:r>
            <a:rPr lang="en-US" sz="1100" baseline="0">
              <a:latin typeface="Arial Black" panose="020B0A04020102020204" pitchFamily="34" charset="0"/>
            </a:rPr>
            <a:t> LOCATION</a:t>
          </a:r>
          <a:endParaRPr lang="en-US" sz="1100">
            <a:latin typeface="Arial Black" panose="020B0A04020102020204" pitchFamily="34" charset="0"/>
          </a:endParaRPr>
        </a:p>
      </xdr:txBody>
    </xdr:sp>
    <xdr:clientData/>
  </xdr:oneCellAnchor>
  <xdr:twoCellAnchor>
    <xdr:from>
      <xdr:col>9</xdr:col>
      <xdr:colOff>325437</xdr:colOff>
      <xdr:row>48</xdr:row>
      <xdr:rowOff>81418</xdr:rowOff>
    </xdr:from>
    <xdr:to>
      <xdr:col>11</xdr:col>
      <xdr:colOff>611187</xdr:colOff>
      <xdr:row>65</xdr:row>
      <xdr:rowOff>127000</xdr:rowOff>
    </xdr:to>
    <xdr:graphicFrame macro="">
      <xdr:nvGraphicFramePr>
        <xdr:cNvPr id="51" name="Chart 50">
          <a:extLst>
            <a:ext uri="{FF2B5EF4-FFF2-40B4-BE49-F238E27FC236}">
              <a16:creationId xmlns:a16="http://schemas.microsoft.com/office/drawing/2014/main" id="{ED70AFDF-E30F-41C2-8224-5D1064009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9</xdr:col>
      <xdr:colOff>460375</xdr:colOff>
      <xdr:row>46</xdr:row>
      <xdr:rowOff>111125</xdr:rowOff>
    </xdr:from>
    <xdr:ext cx="1301750" cy="365125"/>
    <xdr:sp macro="" textlink="">
      <xdr:nvSpPr>
        <xdr:cNvPr id="52" name="TextBox 51">
          <a:extLst>
            <a:ext uri="{FF2B5EF4-FFF2-40B4-BE49-F238E27FC236}">
              <a16:creationId xmlns:a16="http://schemas.microsoft.com/office/drawing/2014/main" id="{35984D0C-F74E-5B82-5DD0-DCCA8278FDB2}"/>
            </a:ext>
          </a:extLst>
        </xdr:cNvPr>
        <xdr:cNvSpPr txBox="1"/>
      </xdr:nvSpPr>
      <xdr:spPr>
        <a:xfrm>
          <a:off x="12779375" y="8874125"/>
          <a:ext cx="1301750" cy="365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atin typeface="Arial Black" panose="020B0A04020102020204" pitchFamily="34" charset="0"/>
            </a:rPr>
            <a:t>OUTLET TYPE</a:t>
          </a:r>
        </a:p>
      </xdr:txBody>
    </xdr:sp>
    <xdr:clientData/>
  </xdr:oneCellAnchor>
  <xdr:twoCellAnchor>
    <xdr:from>
      <xdr:col>12</xdr:col>
      <xdr:colOff>177209</xdr:colOff>
      <xdr:row>49</xdr:row>
      <xdr:rowOff>59070</xdr:rowOff>
    </xdr:from>
    <xdr:to>
      <xdr:col>14</xdr:col>
      <xdr:colOff>155058</xdr:colOff>
      <xdr:row>65</xdr:row>
      <xdr:rowOff>118139</xdr:rowOff>
    </xdr:to>
    <xdr:graphicFrame macro="">
      <xdr:nvGraphicFramePr>
        <xdr:cNvPr id="53" name="Chart 52">
          <a:extLst>
            <a:ext uri="{FF2B5EF4-FFF2-40B4-BE49-F238E27FC236}">
              <a16:creationId xmlns:a16="http://schemas.microsoft.com/office/drawing/2014/main" id="{159BE91D-F879-4CED-9594-D5D1B766D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280458</xdr:colOff>
      <xdr:row>49</xdr:row>
      <xdr:rowOff>105833</xdr:rowOff>
    </xdr:from>
    <xdr:to>
      <xdr:col>16</xdr:col>
      <xdr:colOff>529166</xdr:colOff>
      <xdr:row>65</xdr:row>
      <xdr:rowOff>137583</xdr:rowOff>
    </xdr:to>
    <xdr:graphicFrame macro="">
      <xdr:nvGraphicFramePr>
        <xdr:cNvPr id="54" name="Chart 53">
          <a:extLst>
            <a:ext uri="{FF2B5EF4-FFF2-40B4-BE49-F238E27FC236}">
              <a16:creationId xmlns:a16="http://schemas.microsoft.com/office/drawing/2014/main" id="{3731A0B7-288C-4788-A61D-B64773A86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xdr:col>
      <xdr:colOff>389008</xdr:colOff>
      <xdr:row>11</xdr:row>
      <xdr:rowOff>158618</xdr:rowOff>
    </xdr:from>
    <xdr:ext cx="1629834" cy="393317"/>
    <xdr:sp macro="" textlink="">
      <xdr:nvSpPr>
        <xdr:cNvPr id="55" name="TextBox 54">
          <a:extLst>
            <a:ext uri="{FF2B5EF4-FFF2-40B4-BE49-F238E27FC236}">
              <a16:creationId xmlns:a16="http://schemas.microsoft.com/office/drawing/2014/main" id="{08EF5F3C-1CC4-790F-B6F1-17C12A7BCFC3}"/>
            </a:ext>
          </a:extLst>
        </xdr:cNvPr>
        <xdr:cNvSpPr txBox="1"/>
      </xdr:nvSpPr>
      <xdr:spPr>
        <a:xfrm>
          <a:off x="2099503" y="2235240"/>
          <a:ext cx="1629834" cy="3933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Arial Black" panose="020B0A04020102020204" pitchFamily="34" charset="0"/>
            </a:rPr>
            <a:t>FILTER PANEL</a:t>
          </a:r>
        </a:p>
      </xdr:txBody>
    </xdr:sp>
    <xdr:clientData/>
  </xdr:oneCellAnchor>
  <xdr:twoCellAnchor editAs="oneCell">
    <xdr:from>
      <xdr:col>1</xdr:col>
      <xdr:colOff>102973</xdr:colOff>
      <xdr:row>26</xdr:row>
      <xdr:rowOff>114690</xdr:rowOff>
    </xdr:from>
    <xdr:to>
      <xdr:col>2</xdr:col>
      <xdr:colOff>549189</xdr:colOff>
      <xdr:row>34</xdr:row>
      <xdr:rowOff>137297</xdr:rowOff>
    </xdr:to>
    <mc:AlternateContent xmlns:mc="http://schemas.openxmlformats.org/markup-compatibility/2006">
      <mc:Choice xmlns:a14="http://schemas.microsoft.com/office/drawing/2010/main" Requires="a14">
        <xdr:graphicFrame macro="">
          <xdr:nvGraphicFramePr>
            <xdr:cNvPr id="56" name="Outlet Location Type 1">
              <a:extLst>
                <a:ext uri="{FF2B5EF4-FFF2-40B4-BE49-F238E27FC236}">
                  <a16:creationId xmlns:a16="http://schemas.microsoft.com/office/drawing/2014/main" id="{9099D64F-438F-4A32-A1B7-D55ABCCEE80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27432" y="5023068"/>
              <a:ext cx="2213919" cy="1532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142377</xdr:colOff>
      <xdr:row>36</xdr:row>
      <xdr:rowOff>28878</xdr:rowOff>
    </xdr:from>
    <xdr:to>
      <xdr:col>2</xdr:col>
      <xdr:colOff>532027</xdr:colOff>
      <xdr:row>54</xdr:row>
      <xdr:rowOff>68649</xdr:rowOff>
    </xdr:to>
    <mc:AlternateContent xmlns:mc="http://schemas.openxmlformats.org/markup-compatibility/2006">
      <mc:Choice xmlns:a14="http://schemas.microsoft.com/office/drawing/2010/main" Requires="a14">
        <xdr:graphicFrame macro="">
          <xdr:nvGraphicFramePr>
            <xdr:cNvPr id="59" name="Item Type 1">
              <a:extLst>
                <a:ext uri="{FF2B5EF4-FFF2-40B4-BE49-F238E27FC236}">
                  <a16:creationId xmlns:a16="http://schemas.microsoft.com/office/drawing/2014/main" id="{47B60D38-1E97-4682-9844-EA0E40F968A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06240" y="6825094"/>
              <a:ext cx="2100787" cy="3437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197364</xdr:colOff>
      <xdr:row>56</xdr:row>
      <xdr:rowOff>85811</xdr:rowOff>
    </xdr:from>
    <xdr:to>
      <xdr:col>1</xdr:col>
      <xdr:colOff>454796</xdr:colOff>
      <xdr:row>59</xdr:row>
      <xdr:rowOff>34324</xdr:rowOff>
    </xdr:to>
    <xdr:pic>
      <xdr:nvPicPr>
        <xdr:cNvPr id="61" name="Picture 60">
          <a:hlinkClick xmlns:r="http://schemas.openxmlformats.org/officeDocument/2006/relationships" r:id="rId14"/>
          <a:extLst>
            <a:ext uri="{FF2B5EF4-FFF2-40B4-BE49-F238E27FC236}">
              <a16:creationId xmlns:a16="http://schemas.microsoft.com/office/drawing/2014/main" id="{D7AAF7FF-EB99-AECB-D2D5-A3384991389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16215" y="10657703"/>
          <a:ext cx="514864" cy="514864"/>
        </a:xfrm>
        <a:prstGeom prst="rect">
          <a:avLst/>
        </a:prstGeom>
      </xdr:spPr>
    </xdr:pic>
    <xdr:clientData/>
  </xdr:twoCellAnchor>
  <xdr:twoCellAnchor editAs="oneCell">
    <xdr:from>
      <xdr:col>2</xdr:col>
      <xdr:colOff>128716</xdr:colOff>
      <xdr:row>56</xdr:row>
      <xdr:rowOff>102973</xdr:rowOff>
    </xdr:from>
    <xdr:to>
      <xdr:col>2</xdr:col>
      <xdr:colOff>435954</xdr:colOff>
      <xdr:row>59</xdr:row>
      <xdr:rowOff>68649</xdr:rowOff>
    </xdr:to>
    <xdr:pic>
      <xdr:nvPicPr>
        <xdr:cNvPr id="64" name="Picture 63">
          <a:hlinkClick xmlns:r="http://schemas.openxmlformats.org/officeDocument/2006/relationships" r:id="rId16"/>
          <a:extLst>
            <a:ext uri="{FF2B5EF4-FFF2-40B4-BE49-F238E27FC236}">
              <a16:creationId xmlns:a16="http://schemas.microsoft.com/office/drawing/2014/main" id="{15634276-C8D1-5ADD-B6EC-13ADC7950D7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00405" y="10674865"/>
          <a:ext cx="614476" cy="532027"/>
        </a:xfrm>
        <a:prstGeom prst="rect">
          <a:avLst/>
        </a:prstGeom>
      </xdr:spPr>
    </xdr:pic>
    <xdr:clientData/>
  </xdr:twoCellAnchor>
  <xdr:twoCellAnchor editAs="oneCell">
    <xdr:from>
      <xdr:col>1</xdr:col>
      <xdr:colOff>223108</xdr:colOff>
      <xdr:row>11</xdr:row>
      <xdr:rowOff>171621</xdr:rowOff>
    </xdr:from>
    <xdr:to>
      <xdr:col>1</xdr:col>
      <xdr:colOff>403311</xdr:colOff>
      <xdr:row>13</xdr:row>
      <xdr:rowOff>154460</xdr:rowOff>
    </xdr:to>
    <xdr:pic>
      <xdr:nvPicPr>
        <xdr:cNvPr id="67" name="Picture 66">
          <a:extLst>
            <a:ext uri="{FF2B5EF4-FFF2-40B4-BE49-F238E27FC236}">
              <a16:creationId xmlns:a16="http://schemas.microsoft.com/office/drawing/2014/main" id="{88CF5D62-3ACC-35BF-33D2-E6CA26188F1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67702" y="2248243"/>
          <a:ext cx="360406" cy="360406"/>
        </a:xfrm>
        <a:prstGeom prst="rect">
          <a:avLst/>
        </a:prstGeom>
      </xdr:spPr>
    </xdr:pic>
    <xdr:clientData/>
  </xdr:twoCellAnchor>
  <xdr:oneCellAnchor>
    <xdr:from>
      <xdr:col>10</xdr:col>
      <xdr:colOff>231689</xdr:colOff>
      <xdr:row>63</xdr:row>
      <xdr:rowOff>171621</xdr:rowOff>
    </xdr:from>
    <xdr:ext cx="1046892" cy="360407"/>
    <xdr:sp macro="" textlink="">
      <xdr:nvSpPr>
        <xdr:cNvPr id="68" name="TextBox 67">
          <a:extLst>
            <a:ext uri="{FF2B5EF4-FFF2-40B4-BE49-F238E27FC236}">
              <a16:creationId xmlns:a16="http://schemas.microsoft.com/office/drawing/2014/main" id="{92240037-2A96-545E-41D5-8FAC0EF92EF9}"/>
            </a:ext>
          </a:extLst>
        </xdr:cNvPr>
        <xdr:cNvSpPr txBox="1"/>
      </xdr:nvSpPr>
      <xdr:spPr>
        <a:xfrm>
          <a:off x="13678244" y="12064999"/>
          <a:ext cx="1046892" cy="360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atin typeface="Arial Black" panose="020B0A04020102020204" pitchFamily="34" charset="0"/>
            </a:rPr>
            <a:t>Total Sales</a:t>
          </a:r>
        </a:p>
      </xdr:txBody>
    </xdr:sp>
    <xdr:clientData/>
  </xdr:oneCellAnchor>
  <xdr:oneCellAnchor>
    <xdr:from>
      <xdr:col>12</xdr:col>
      <xdr:colOff>351824</xdr:colOff>
      <xdr:row>64</xdr:row>
      <xdr:rowOff>51486</xdr:rowOff>
    </xdr:from>
    <xdr:ext cx="1252838" cy="446218"/>
    <xdr:sp macro="" textlink="">
      <xdr:nvSpPr>
        <xdr:cNvPr id="69" name="TextBox 68">
          <a:extLst>
            <a:ext uri="{FF2B5EF4-FFF2-40B4-BE49-F238E27FC236}">
              <a16:creationId xmlns:a16="http://schemas.microsoft.com/office/drawing/2014/main" id="{22002228-8412-505F-BA33-DE30F84D0E91}"/>
            </a:ext>
          </a:extLst>
        </xdr:cNvPr>
        <xdr:cNvSpPr txBox="1"/>
      </xdr:nvSpPr>
      <xdr:spPr>
        <a:xfrm>
          <a:off x="16561486" y="12133648"/>
          <a:ext cx="1252838" cy="446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atin typeface="Arial Black" panose="020B0A04020102020204" pitchFamily="34" charset="0"/>
            </a:rPr>
            <a:t>Avg Saales</a:t>
          </a:r>
        </a:p>
      </xdr:txBody>
    </xdr:sp>
    <xdr:clientData/>
  </xdr:oneCellAnchor>
  <xdr:oneCellAnchor>
    <xdr:from>
      <xdr:col>14</xdr:col>
      <xdr:colOff>411891</xdr:colOff>
      <xdr:row>64</xdr:row>
      <xdr:rowOff>102971</xdr:rowOff>
    </xdr:from>
    <xdr:ext cx="1132703" cy="446219"/>
    <xdr:sp macro="" textlink="">
      <xdr:nvSpPr>
        <xdr:cNvPr id="70" name="TextBox 69">
          <a:extLst>
            <a:ext uri="{FF2B5EF4-FFF2-40B4-BE49-F238E27FC236}">
              <a16:creationId xmlns:a16="http://schemas.microsoft.com/office/drawing/2014/main" id="{76446934-3768-9180-968D-7EABB5D37E20}"/>
            </a:ext>
          </a:extLst>
        </xdr:cNvPr>
        <xdr:cNvSpPr txBox="1"/>
      </xdr:nvSpPr>
      <xdr:spPr>
        <a:xfrm>
          <a:off x="19324594" y="12185133"/>
          <a:ext cx="1132703" cy="446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atin typeface="Arial Black" panose="020B0A04020102020204" pitchFamily="34" charset="0"/>
            </a:rPr>
            <a:t>NO Of</a:t>
          </a:r>
          <a:r>
            <a:rPr lang="en-US" sz="1100" baseline="0">
              <a:latin typeface="Arial Black" panose="020B0A04020102020204" pitchFamily="34" charset="0"/>
            </a:rPr>
            <a:t> Items</a:t>
          </a:r>
          <a:endParaRPr lang="en-US" sz="1100">
            <a:latin typeface="Arial Black" panose="020B0A040201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5.588220486112" createdVersion="8" refreshedVersion="8" minRefreshableVersion="3" recordCount="8523" xr:uid="{E3D65065-99A2-4FB4-8FA0-5400AE8C771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60734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C4BBEC-A07C-44D1-B28D-2FE551CAE098}"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08:B11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12">
    <format dxfId="362">
      <pivotArea type="all" dataOnly="0" outline="0" fieldPosition="0"/>
    </format>
    <format dxfId="363">
      <pivotArea outline="0" collapsedLevelsAreSubtotals="1" fieldPosition="0"/>
    </format>
    <format dxfId="364">
      <pivotArea field="7" type="button" dataOnly="0" labelOnly="1" outline="0"/>
    </format>
    <format dxfId="365">
      <pivotArea type="all" dataOnly="0" outline="0" fieldPosition="0"/>
    </format>
    <format dxfId="366">
      <pivotArea outline="0" collapsedLevelsAreSubtotals="1" fieldPosition="0"/>
    </format>
    <format dxfId="367">
      <pivotArea field="6" type="button" dataOnly="0" labelOnly="1" outline="0"/>
    </format>
    <format dxfId="361">
      <pivotArea outline="0" collapsedLevelsAreSubtotals="1" fieldPosition="0"/>
    </format>
    <format dxfId="360">
      <pivotArea type="all" dataOnly="0" outline="0" fieldPosition="0"/>
    </format>
    <format dxfId="359">
      <pivotArea outline="0" collapsedLevelsAreSubtotals="1" fieldPosition="0"/>
    </format>
    <format dxfId="358">
      <pivotArea field="8" type="button" dataOnly="0" labelOnly="1" outline="0" axis="axisRow" fieldPosition="0"/>
    </format>
    <format dxfId="357">
      <pivotArea dataOnly="0" labelOnly="1" fieldPosition="0">
        <references count="1">
          <reference field="8" count="0"/>
        </references>
      </pivotArea>
    </format>
    <format dxfId="356">
      <pivotArea dataOnly="0" labelOnly="1" outline="0" axis="axisValues" fieldPosition="0"/>
    </format>
  </formats>
  <chartFormats count="2">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C46E74-9E47-48C8-9867-57A76EFDB7EA}"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12">
    <format dxfId="369">
      <pivotArea type="all" dataOnly="0" outline="0" fieldPosition="0"/>
    </format>
    <format dxfId="370">
      <pivotArea outline="0" collapsedLevelsAreSubtotals="1" fieldPosition="0"/>
    </format>
    <format dxfId="371">
      <pivotArea field="7" type="button" dataOnly="0" labelOnly="1" outline="0"/>
    </format>
    <format dxfId="372">
      <pivotArea type="all" dataOnly="0" outline="0" fieldPosition="0"/>
    </format>
    <format dxfId="373">
      <pivotArea outline="0" collapsedLevelsAreSubtotals="1" fieldPosition="0"/>
    </format>
    <format dxfId="374">
      <pivotArea field="6" type="button" dataOnly="0" labelOnly="1" outline="0"/>
    </format>
    <format dxfId="368">
      <pivotArea outline="0" collapsedLevelsAreSubtotals="1" fieldPosition="0"/>
    </format>
    <format dxfId="355">
      <pivotArea type="all" dataOnly="0" outline="0" fieldPosition="0"/>
    </format>
    <format dxfId="354">
      <pivotArea outline="0" collapsedLevelsAreSubtotals="1" fieldPosition="0"/>
    </format>
    <format dxfId="353">
      <pivotArea field="8" type="button" dataOnly="0" labelOnly="1" outline="0" axis="axisRow" fieldPosition="0"/>
    </format>
    <format dxfId="352">
      <pivotArea dataOnly="0" labelOnly="1" fieldPosition="0">
        <references count="1">
          <reference field="8" count="0"/>
        </references>
      </pivotArea>
    </format>
    <format dxfId="35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 chart="34" format="5">
      <pivotArea type="data" outline="0" fieldPosition="0">
        <references count="2">
          <reference field="4294967294" count="1" selected="0">
            <x v="0"/>
          </reference>
          <reference field="8" count="1" selected="0">
            <x v="1"/>
          </reference>
        </references>
      </pivotArea>
    </chartFormat>
    <chartFormat chart="34" format="6">
      <pivotArea type="data" outline="0" fieldPosition="0">
        <references count="2">
          <reference field="4294967294" count="1" selected="0">
            <x v="0"/>
          </reference>
          <reference field="8"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CEE19A-CE87-461C-93A6-87337855D7FB}"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91: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5">
    <format dxfId="350">
      <pivotArea type="all" dataOnly="0" outline="0" fieldPosition="0"/>
    </format>
    <format dxfId="349">
      <pivotArea outline="0" collapsedLevelsAreSubtotals="1" fieldPosition="0"/>
    </format>
    <format dxfId="348">
      <pivotArea field="8" type="button" dataOnly="0" labelOnly="1" outline="0" axis="axisRow" fieldPosition="0"/>
    </format>
    <format dxfId="347">
      <pivotArea dataOnly="0" labelOnly="1" fieldPosition="0">
        <references count="1">
          <reference field="8" count="0"/>
        </references>
      </pivotArea>
    </format>
    <format dxfId="34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 chart="34" format="5">
      <pivotArea type="data" outline="0" fieldPosition="0">
        <references count="2">
          <reference field="4294967294" count="1" selected="0">
            <x v="0"/>
          </reference>
          <reference field="8" count="1" selected="0">
            <x v="1"/>
          </reference>
        </references>
      </pivotArea>
    </chartFormat>
    <chartFormat chart="3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E89BBC-0364-4CBA-AB13-E3A5C7CD6AC3}"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79:B8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10">
    <format dxfId="381">
      <pivotArea type="all" dataOnly="0" outline="0" fieldPosition="0"/>
    </format>
    <format dxfId="382">
      <pivotArea outline="0" collapsedLevelsAreSubtotals="1" fieldPosition="0"/>
    </format>
    <format dxfId="383">
      <pivotArea field="7" type="button" dataOnly="0" labelOnly="1" outline="0"/>
    </format>
    <format dxfId="384">
      <pivotArea dataOnly="0" labelOnly="1" outline="0" axis="axisValues" fieldPosition="0"/>
    </format>
    <format dxfId="380">
      <pivotArea type="all" dataOnly="0" outline="0" fieldPosition="0"/>
    </format>
    <format dxfId="379">
      <pivotArea outline="0" collapsedLevelsAreSubtotals="1" fieldPosition="0"/>
    </format>
    <format dxfId="378">
      <pivotArea field="6" type="button" dataOnly="0" labelOnly="1" outline="0" axis="axisRow" fieldPosition="0"/>
    </format>
    <format dxfId="377">
      <pivotArea dataOnly="0" labelOnly="1" fieldPosition="0">
        <references count="1">
          <reference field="6" count="0"/>
        </references>
      </pivotArea>
    </format>
    <format dxfId="376">
      <pivotArea dataOnly="0" labelOnly="1" outline="0" axis="axisValues" fieldPosition="0"/>
    </format>
    <format dxfId="37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5C3B10-6DDA-481D-B320-19C032D581D6}"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65: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dataFields>
  <formats count="5">
    <format dxfId="389">
      <pivotArea type="all" dataOnly="0" outline="0" fieldPosition="0"/>
    </format>
    <format dxfId="388">
      <pivotArea outline="0" collapsedLevelsAreSubtotals="1" fieldPosition="0"/>
    </format>
    <format dxfId="387">
      <pivotArea field="7" type="button" dataOnly="0" labelOnly="1" outline="0" axis="axisRow" fieldPosition="0"/>
    </format>
    <format dxfId="386">
      <pivotArea dataOnly="0" labelOnly="1" fieldPosition="0">
        <references count="1">
          <reference field="7" count="0"/>
        </references>
      </pivotArea>
    </format>
    <format dxfId="38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663150-1940-4F06-9380-77B504C96927}"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51:B6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5">
    <format dxfId="394">
      <pivotArea type="all" dataOnly="0" outline="0" fieldPosition="0"/>
    </format>
    <format dxfId="393">
      <pivotArea outline="0" collapsedLevelsAreSubtotals="1" fieldPosition="0"/>
    </format>
    <format dxfId="392">
      <pivotArea field="4" type="button" dataOnly="0" labelOnly="1" outline="0" axis="axisRow" fieldPosition="0"/>
    </format>
    <format dxfId="391">
      <pivotArea dataOnly="0" labelOnly="1" fieldPosition="0">
        <references count="1">
          <reference field="4" count="0"/>
        </references>
      </pivotArea>
    </format>
    <format dxfId="39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8C66C8-6740-4C43-BC17-DEDCEA5C68C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 of Items" fld="1" subtotal="count" baseField="0" baseItem="1"/>
    <dataField name="Average of Rating" fld="12" subtotal="average" baseField="0" baseItem="1"/>
  </dataFields>
  <formats count="3">
    <format dxfId="402">
      <pivotArea type="all" dataOnly="0" outline="0" fieldPosition="0"/>
    </format>
    <format dxfId="401">
      <pivotArea outline="0" collapsedLevelsAreSubtotals="1" fieldPosition="0"/>
    </format>
    <format dxfId="40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B32FEE-BFD5-4177-B319-06A64955D5BC}"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5">
    <format dxfId="399">
      <pivotArea type="all" dataOnly="0" outline="0" fieldPosition="0"/>
    </format>
    <format dxfId="398">
      <pivotArea outline="0" collapsedLevelsAreSubtotals="1" fieldPosition="0"/>
    </format>
    <format dxfId="397">
      <pivotArea field="3" type="button" dataOnly="0" labelOnly="1" outline="0" axis="axisRow" fieldPosition="0"/>
    </format>
    <format dxfId="396">
      <pivotArea dataOnly="0" labelOnly="1" fieldPosition="0">
        <references count="1">
          <reference field="3" count="0"/>
        </references>
      </pivotArea>
    </format>
    <format dxfId="39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735018-313A-4D26-8B96-64B5DB027053}"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8">
    <format dxfId="410">
      <pivotArea type="all" dataOnly="0" outline="0" fieldPosition="0"/>
    </format>
    <format dxfId="409">
      <pivotArea outline="0" collapsedLevelsAreSubtotals="1" fieldPosition="0"/>
    </format>
    <format dxfId="408">
      <pivotArea type="origin" dataOnly="0" labelOnly="1" outline="0" fieldPosition="0"/>
    </format>
    <format dxfId="407">
      <pivotArea field="0" type="button" dataOnly="0" labelOnly="1" outline="0" axis="axisCol" fieldPosition="0"/>
    </format>
    <format dxfId="406">
      <pivotArea type="topRight" dataOnly="0" labelOnly="1" outline="0" fieldPosition="0"/>
    </format>
    <format dxfId="405">
      <pivotArea field="6" type="button" dataOnly="0" labelOnly="1" outline="0" axis="axisRow" fieldPosition="0"/>
    </format>
    <format dxfId="404">
      <pivotArea dataOnly="0" labelOnly="1" fieldPosition="0">
        <references count="1">
          <reference field="6" count="0"/>
        </references>
      </pivotArea>
    </format>
    <format dxfId="403">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D294F0-01DC-4A2D-A4EB-A39B00719A1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4">
    <format dxfId="424">
      <pivotArea type="all" dataOnly="0" outline="0" fieldPosition="0"/>
    </format>
    <format dxfId="423">
      <pivotArea outline="0" collapsedLevelsAreSubtotals="1" fieldPosition="0"/>
    </format>
    <format dxfId="422">
      <pivotArea type="all" dataOnly="0" outline="0" fieldPosition="0"/>
    </format>
    <format dxfId="421">
      <pivotArea outline="0" collapsedLevelsAreSubtotals="1" fieldPosition="0"/>
    </format>
    <format dxfId="420">
      <pivotArea field="0" type="button" dataOnly="0" labelOnly="1" outline="0" axis="axisRow" fieldPosition="0"/>
    </format>
    <format dxfId="419">
      <pivotArea dataOnly="0" labelOnly="1" fieldPosition="0">
        <references count="1">
          <reference field="0" count="0"/>
        </references>
      </pivotArea>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0" type="button" dataOnly="0" labelOnly="1" outline="0" axis="axisRow" fieldPosition="0"/>
    </format>
    <format dxfId="413">
      <pivotArea dataOnly="0" labelOnly="1" fieldPosition="0">
        <references count="1">
          <reference field="0" count="0"/>
        </references>
      </pivotArea>
    </format>
    <format dxfId="412">
      <pivotArea dataOnly="0" labelOnly="1" grandRow="1" outline="0" fieldPosition="0"/>
    </format>
    <format dxfId="41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2CF4C47-C6F6-4F85-A7EF-B52F86C804F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6607344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046E71-09D2-4932-9024-0089470380D7}"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6073447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E8F648C-38CB-4168-B381-A5D2C4B76670}"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607344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95FA748-A244-4380-BD2B-8E015986E0D9}" cache="Slicer_Outlet_Size" caption="Outlet Size" rowHeight="262466"/>
  <slicer name="Outlet Size 2" xr10:uid="{CC9A7E17-3AF7-4961-B29F-2DFE8A189E33}" cache="Slicer_Outlet_Size" caption="Outlet Size" rowHeight="262466"/>
  <slicer name="Outlet Location Type" xr10:uid="{59DBF691-0BA7-42AE-9CA7-67E652B7573C}" cache="Slicer_Outlet_Location_Type" caption="Outlet Location Type" rowHeight="262466"/>
  <slicer name="Item Type" xr10:uid="{3312DCD7-9FE2-4302-AC9F-5FB13B61BB1A}"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0ADE536-3EF0-4F3F-B585-164D101D36F9}" cache="Slicer_Outlet_Size" caption="Outlet Size" style="Blinkit Analysis" rowHeight="262466"/>
  <slicer name="Outlet Location Type 1" xr10:uid="{371205BC-C141-4474-9710-6A6A795BEE63}" cache="Slicer_Outlet_Location_Type" caption="Outlet Location" style="Blinkit Analysis" rowHeight="262466"/>
  <slicer name="Item Type 1" xr10:uid="{E7179431-ECE5-43DC-89FC-DF68F28160CE}"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C507C63-C2BF-488E-A6BB-50BC26A0BF2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02155-C8AD-454D-834E-98EB64208DA5}">
  <dimension ref="A1:J113"/>
  <sheetViews>
    <sheetView zoomScale="80" zoomScaleNormal="80" workbookViewId="0">
      <selection sqref="A1:D2"/>
    </sheetView>
  </sheetViews>
  <sheetFormatPr defaultRowHeight="15.5" x14ac:dyDescent="0.35"/>
  <cols>
    <col min="1" max="1" width="12.83203125" bestFit="1" customWidth="1"/>
    <col min="2" max="3" width="12.4140625" bestFit="1" customWidth="1"/>
    <col min="4" max="4" width="15.75" bestFit="1" customWidth="1"/>
  </cols>
  <sheetData>
    <row r="1" spans="1:4" x14ac:dyDescent="0.35">
      <c r="A1" s="15" t="s">
        <v>1617</v>
      </c>
      <c r="B1" s="16"/>
      <c r="C1" s="16"/>
      <c r="D1" s="17"/>
    </row>
    <row r="2" spans="1:4" ht="16" thickBot="1" x14ac:dyDescent="0.4">
      <c r="A2" s="18"/>
      <c r="B2" s="19"/>
      <c r="C2" s="19"/>
      <c r="D2" s="20"/>
    </row>
    <row r="3" spans="1:4" ht="16" thickBot="1" x14ac:dyDescent="0.4">
      <c r="A3" s="30" t="s">
        <v>1610</v>
      </c>
      <c r="B3" s="31" t="s">
        <v>1611</v>
      </c>
      <c r="C3" s="31" t="s">
        <v>1613</v>
      </c>
      <c r="D3" s="32" t="s">
        <v>1614</v>
      </c>
    </row>
    <row r="4" spans="1:4" ht="16" thickBot="1" x14ac:dyDescent="0.4">
      <c r="A4" s="27">
        <v>1201681.4928000034</v>
      </c>
      <c r="B4" s="28">
        <v>140.99278338613203</v>
      </c>
      <c r="C4" s="28">
        <v>8523</v>
      </c>
      <c r="D4" s="29">
        <v>3.9658570925731196</v>
      </c>
    </row>
    <row r="5" spans="1:4" x14ac:dyDescent="0.35">
      <c r="A5" s="1"/>
      <c r="D5" s="2"/>
    </row>
    <row r="6" spans="1:4" x14ac:dyDescent="0.35">
      <c r="A6" s="1"/>
      <c r="D6" s="2"/>
    </row>
    <row r="7" spans="1:4" x14ac:dyDescent="0.35">
      <c r="A7" s="1"/>
      <c r="D7" s="2"/>
    </row>
    <row r="8" spans="1:4" x14ac:dyDescent="0.35">
      <c r="A8" s="3" t="s">
        <v>1610</v>
      </c>
      <c r="B8" s="4" t="s">
        <v>1615</v>
      </c>
      <c r="C8" s="4" t="s">
        <v>1616</v>
      </c>
      <c r="D8" s="2"/>
    </row>
    <row r="9" spans="1:4" ht="16" thickBot="1" x14ac:dyDescent="0.4">
      <c r="A9" s="8">
        <f>GETPIVOTDATA("Sum of Sales",$A$3)</f>
        <v>1201681.4928000034</v>
      </c>
      <c r="B9" s="5">
        <f>GETPIVOTDATA("Average of Sales2",$A$3)</f>
        <v>140.99278338613203</v>
      </c>
      <c r="C9" s="6">
        <f>GETPIVOTDATA("No of Items",$A$3)</f>
        <v>8523</v>
      </c>
      <c r="D9" s="7">
        <f>GETPIVOTDATA("Average of Rating",$A$3)</f>
        <v>3.9658570925731196</v>
      </c>
    </row>
    <row r="12" spans="1:4" ht="16.5" customHeight="1" thickBot="1" x14ac:dyDescent="0.4"/>
    <row r="13" spans="1:4" ht="17" thickBot="1" x14ac:dyDescent="0.5">
      <c r="A13" s="21" t="s">
        <v>1620</v>
      </c>
      <c r="B13" s="22"/>
      <c r="C13" s="11"/>
      <c r="D13" s="9"/>
    </row>
    <row r="14" spans="1:4" ht="16" thickBot="1" x14ac:dyDescent="0.4">
      <c r="A14" s="37" t="s">
        <v>1618</v>
      </c>
      <c r="B14" s="14" t="s">
        <v>1610</v>
      </c>
      <c r="D14" s="2"/>
    </row>
    <row r="15" spans="1:4" x14ac:dyDescent="0.35">
      <c r="A15" s="38" t="s">
        <v>17</v>
      </c>
      <c r="B15" s="34">
        <v>776319.68840000057</v>
      </c>
      <c r="D15" s="2"/>
    </row>
    <row r="16" spans="1:4" ht="16" thickBot="1" x14ac:dyDescent="0.4">
      <c r="A16" s="39" t="s">
        <v>10</v>
      </c>
      <c r="B16" s="35">
        <v>425361.8043999995</v>
      </c>
      <c r="D16" s="2"/>
    </row>
    <row r="17" spans="1:7" ht="16" thickBot="1" x14ac:dyDescent="0.4">
      <c r="A17" s="40" t="s">
        <v>1619</v>
      </c>
      <c r="B17" s="36">
        <v>1201681.4928000001</v>
      </c>
      <c r="D17" s="2"/>
    </row>
    <row r="18" spans="1:7" x14ac:dyDescent="0.35">
      <c r="A18" s="1"/>
      <c r="D18" s="2"/>
    </row>
    <row r="19" spans="1:7" ht="16" thickBot="1" x14ac:dyDescent="0.4">
      <c r="A19" s="12"/>
      <c r="B19" s="6"/>
      <c r="C19" s="6"/>
      <c r="D19" s="10"/>
    </row>
    <row r="20" spans="1:7" ht="16" thickBot="1" x14ac:dyDescent="0.4"/>
    <row r="21" spans="1:7" ht="16" thickBot="1" x14ac:dyDescent="0.4">
      <c r="A21" s="23" t="s">
        <v>1622</v>
      </c>
      <c r="B21" s="24"/>
      <c r="C21" s="24"/>
      <c r="D21" s="13"/>
      <c r="E21" s="11"/>
      <c r="F21" s="11"/>
      <c r="G21" s="9"/>
    </row>
    <row r="22" spans="1:7" ht="16" thickBot="1" x14ac:dyDescent="0.4">
      <c r="A22" s="37" t="s">
        <v>1610</v>
      </c>
      <c r="B22" s="37" t="s">
        <v>1621</v>
      </c>
      <c r="C22" s="14"/>
      <c r="G22" s="2"/>
    </row>
    <row r="23" spans="1:7" ht="16" thickBot="1" x14ac:dyDescent="0.4">
      <c r="A23" s="37" t="s">
        <v>1618</v>
      </c>
      <c r="B23" s="30" t="s">
        <v>10</v>
      </c>
      <c r="C23" s="32" t="s">
        <v>17</v>
      </c>
      <c r="G23" s="2"/>
    </row>
    <row r="24" spans="1:7" x14ac:dyDescent="0.35">
      <c r="A24" s="38" t="s">
        <v>14</v>
      </c>
      <c r="B24" s="42">
        <v>121349.89940000001</v>
      </c>
      <c r="C24" s="43">
        <v>215047.9126000001</v>
      </c>
      <c r="G24" s="2"/>
    </row>
    <row r="25" spans="1:7" x14ac:dyDescent="0.35">
      <c r="A25" s="45" t="s">
        <v>34</v>
      </c>
      <c r="B25" s="44">
        <v>138685.86819999994</v>
      </c>
      <c r="C25" s="33">
        <v>254464.77940000014</v>
      </c>
      <c r="G25" s="2"/>
    </row>
    <row r="26" spans="1:7" ht="16" thickBot="1" x14ac:dyDescent="0.4">
      <c r="A26" s="39" t="s">
        <v>21</v>
      </c>
      <c r="B26" s="25">
        <v>165326.0368</v>
      </c>
      <c r="C26" s="26">
        <v>306806.99640000012</v>
      </c>
      <c r="D26" s="6"/>
      <c r="E26" s="6"/>
      <c r="F26" s="6"/>
      <c r="G26" s="10"/>
    </row>
    <row r="28" spans="1:7" ht="16" thickBot="1" x14ac:dyDescent="0.4"/>
    <row r="29" spans="1:7" ht="16" thickBot="1" x14ac:dyDescent="0.4">
      <c r="A29" s="46" t="s">
        <v>1622</v>
      </c>
      <c r="B29" s="47"/>
      <c r="C29" s="47"/>
      <c r="D29" s="47"/>
      <c r="E29" s="47"/>
      <c r="F29" s="47"/>
      <c r="G29" s="48"/>
    </row>
    <row r="30" spans="1:7" ht="16" thickBot="1" x14ac:dyDescent="0.4">
      <c r="A30" s="37" t="s">
        <v>1618</v>
      </c>
      <c r="B30" s="14" t="s">
        <v>1610</v>
      </c>
      <c r="C30" s="41"/>
      <c r="D30" s="41"/>
      <c r="E30" s="41"/>
      <c r="F30" s="41"/>
      <c r="G30" s="2"/>
    </row>
    <row r="31" spans="1:7" x14ac:dyDescent="0.35">
      <c r="A31" s="38" t="s">
        <v>153</v>
      </c>
      <c r="B31" s="34">
        <v>9077.869999999999</v>
      </c>
      <c r="C31" s="41"/>
      <c r="D31" s="41"/>
      <c r="E31" s="41"/>
      <c r="F31" s="41"/>
      <c r="G31" s="2"/>
    </row>
    <row r="32" spans="1:7" x14ac:dyDescent="0.35">
      <c r="A32" s="45" t="s">
        <v>74</v>
      </c>
      <c r="B32" s="35">
        <v>15596.696600000001</v>
      </c>
      <c r="C32" s="41"/>
      <c r="D32" s="41"/>
      <c r="E32" s="41"/>
      <c r="F32" s="41"/>
      <c r="G32" s="2"/>
    </row>
    <row r="33" spans="1:7" x14ac:dyDescent="0.35">
      <c r="A33" s="45" t="s">
        <v>159</v>
      </c>
      <c r="B33" s="35">
        <v>21880.027399999992</v>
      </c>
      <c r="C33" s="41"/>
      <c r="D33" s="41"/>
      <c r="E33" s="41"/>
      <c r="F33" s="41"/>
      <c r="G33" s="2"/>
    </row>
    <row r="34" spans="1:7" x14ac:dyDescent="0.35">
      <c r="A34" s="45" t="s">
        <v>64</v>
      </c>
      <c r="B34" s="35">
        <v>22451.891599999999</v>
      </c>
      <c r="C34" s="41"/>
      <c r="D34" s="41"/>
      <c r="E34" s="41"/>
      <c r="F34" s="41"/>
      <c r="G34" s="2"/>
    </row>
    <row r="35" spans="1:7" x14ac:dyDescent="0.35">
      <c r="A35" s="45" t="s">
        <v>61</v>
      </c>
      <c r="B35" s="35">
        <v>29334.680599999996</v>
      </c>
      <c r="C35" s="41"/>
      <c r="D35" s="41"/>
      <c r="E35" s="41"/>
      <c r="F35" s="41"/>
      <c r="G35" s="2"/>
    </row>
    <row r="36" spans="1:7" x14ac:dyDescent="0.35">
      <c r="A36" s="45" t="s">
        <v>57</v>
      </c>
      <c r="B36" s="35">
        <v>35379.119800000015</v>
      </c>
      <c r="C36" s="41"/>
      <c r="D36" s="41"/>
      <c r="E36" s="41"/>
      <c r="F36" s="41"/>
      <c r="G36" s="2"/>
    </row>
    <row r="37" spans="1:7" x14ac:dyDescent="0.35">
      <c r="A37" s="45" t="s">
        <v>32</v>
      </c>
      <c r="B37" s="35">
        <v>58514.166999999987</v>
      </c>
      <c r="C37" s="41"/>
      <c r="D37" s="41"/>
      <c r="E37" s="41"/>
      <c r="F37" s="41"/>
      <c r="G37" s="2"/>
    </row>
    <row r="38" spans="1:7" x14ac:dyDescent="0.35">
      <c r="A38" s="45" t="s">
        <v>54</v>
      </c>
      <c r="B38" s="35">
        <v>59449.863799999992</v>
      </c>
      <c r="C38" s="41"/>
      <c r="D38" s="41"/>
      <c r="E38" s="41"/>
      <c r="F38" s="41"/>
      <c r="G38" s="2"/>
    </row>
    <row r="39" spans="1:7" x14ac:dyDescent="0.35">
      <c r="A39" s="45" t="s">
        <v>19</v>
      </c>
      <c r="B39" s="35">
        <v>68025.838800000012</v>
      </c>
      <c r="C39" s="41"/>
      <c r="D39" s="41"/>
      <c r="E39" s="41"/>
      <c r="F39" s="41"/>
      <c r="G39" s="2"/>
    </row>
    <row r="40" spans="1:7" x14ac:dyDescent="0.35">
      <c r="A40" s="45" t="s">
        <v>95</v>
      </c>
      <c r="B40" s="35">
        <v>81894.736400000009</v>
      </c>
      <c r="C40" s="41"/>
      <c r="D40" s="41"/>
      <c r="E40" s="41"/>
      <c r="F40" s="41"/>
      <c r="G40" s="2"/>
    </row>
    <row r="41" spans="1:7" x14ac:dyDescent="0.35">
      <c r="A41" s="45" t="s">
        <v>28</v>
      </c>
      <c r="B41" s="35">
        <v>90706.728999999992</v>
      </c>
      <c r="C41" s="41"/>
      <c r="D41" s="41"/>
      <c r="E41" s="41"/>
      <c r="F41" s="41"/>
      <c r="G41" s="2"/>
    </row>
    <row r="42" spans="1:7" x14ac:dyDescent="0.35">
      <c r="A42" s="45" t="s">
        <v>67</v>
      </c>
      <c r="B42" s="35">
        <v>101276.46159999995</v>
      </c>
      <c r="C42" s="41"/>
      <c r="D42" s="41"/>
      <c r="E42" s="41"/>
      <c r="F42" s="41"/>
      <c r="G42" s="2"/>
    </row>
    <row r="43" spans="1:7" x14ac:dyDescent="0.35">
      <c r="A43" s="45" t="s">
        <v>24</v>
      </c>
      <c r="B43" s="35">
        <v>118558.88140000009</v>
      </c>
      <c r="C43" s="41"/>
      <c r="D43" s="41"/>
      <c r="E43" s="41"/>
      <c r="F43" s="41"/>
      <c r="G43" s="2"/>
    </row>
    <row r="44" spans="1:7" x14ac:dyDescent="0.35">
      <c r="A44" s="45" t="s">
        <v>42</v>
      </c>
      <c r="B44" s="35">
        <v>135976.52539999998</v>
      </c>
      <c r="C44" s="41"/>
      <c r="D44" s="41"/>
      <c r="E44" s="41"/>
      <c r="F44" s="41"/>
      <c r="G44" s="2"/>
    </row>
    <row r="45" spans="1:7" x14ac:dyDescent="0.35">
      <c r="A45" s="45" t="s">
        <v>48</v>
      </c>
      <c r="B45" s="35">
        <v>175433.92240000021</v>
      </c>
      <c r="C45" s="41"/>
      <c r="D45" s="41"/>
      <c r="E45" s="41"/>
      <c r="F45" s="41"/>
      <c r="G45" s="2"/>
    </row>
    <row r="46" spans="1:7" ht="16" thickBot="1" x14ac:dyDescent="0.4">
      <c r="A46" s="39" t="s">
        <v>12</v>
      </c>
      <c r="B46" s="36">
        <v>178124.08099999995</v>
      </c>
      <c r="C46" s="6"/>
      <c r="D46" s="6"/>
      <c r="E46" s="6"/>
      <c r="F46" s="6"/>
      <c r="G46" s="10"/>
    </row>
    <row r="49" spans="1:7" ht="16" thickBot="1" x14ac:dyDescent="0.4"/>
    <row r="50" spans="1:7" ht="17.5" thickBot="1" x14ac:dyDescent="0.55000000000000004">
      <c r="A50" s="49" t="s">
        <v>1623</v>
      </c>
      <c r="B50" s="50"/>
      <c r="C50" s="50"/>
      <c r="D50" s="50"/>
      <c r="E50" s="50"/>
      <c r="F50" s="50"/>
      <c r="G50" s="51"/>
    </row>
    <row r="51" spans="1:7" ht="16" thickBot="1" x14ac:dyDescent="0.4">
      <c r="A51" s="37" t="s">
        <v>1618</v>
      </c>
      <c r="B51" s="14" t="s">
        <v>1610</v>
      </c>
      <c r="C51" s="41"/>
      <c r="D51" s="41"/>
      <c r="E51" s="41"/>
      <c r="F51" s="41"/>
      <c r="G51" s="2"/>
    </row>
    <row r="52" spans="1:7" x14ac:dyDescent="0.35">
      <c r="A52" s="38">
        <v>2011</v>
      </c>
      <c r="B52" s="34">
        <v>78131.566599999976</v>
      </c>
      <c r="C52" s="41"/>
      <c r="D52" s="41"/>
      <c r="E52" s="41"/>
      <c r="F52" s="41"/>
      <c r="G52" s="2"/>
    </row>
    <row r="53" spans="1:7" x14ac:dyDescent="0.35">
      <c r="A53" s="45">
        <v>2012</v>
      </c>
      <c r="B53" s="35">
        <v>130476.85979999998</v>
      </c>
      <c r="C53" s="41"/>
      <c r="D53" s="41"/>
      <c r="E53" s="41"/>
      <c r="F53" s="41"/>
      <c r="G53" s="2"/>
    </row>
    <row r="54" spans="1:7" x14ac:dyDescent="0.35">
      <c r="A54" s="45">
        <v>2014</v>
      </c>
      <c r="B54" s="35">
        <v>131809.01560000007</v>
      </c>
      <c r="C54" s="41"/>
      <c r="D54" s="41"/>
      <c r="E54" s="41"/>
      <c r="F54" s="41"/>
      <c r="G54" s="2"/>
    </row>
    <row r="55" spans="1:7" x14ac:dyDescent="0.35">
      <c r="A55" s="45">
        <v>2015</v>
      </c>
      <c r="B55" s="35">
        <v>130942.78019999999</v>
      </c>
      <c r="C55" s="41"/>
      <c r="D55" s="41"/>
      <c r="E55" s="41"/>
      <c r="F55" s="41"/>
      <c r="G55" s="2"/>
    </row>
    <row r="56" spans="1:7" x14ac:dyDescent="0.35">
      <c r="A56" s="45">
        <v>2016</v>
      </c>
      <c r="B56" s="35">
        <v>132113.36980000007</v>
      </c>
      <c r="C56" s="41"/>
      <c r="D56" s="41"/>
      <c r="E56" s="41"/>
      <c r="F56" s="41"/>
      <c r="G56" s="2"/>
    </row>
    <row r="57" spans="1:7" x14ac:dyDescent="0.35">
      <c r="A57" s="45">
        <v>2017</v>
      </c>
      <c r="B57" s="35">
        <v>133103.90699999989</v>
      </c>
      <c r="C57" s="41"/>
      <c r="D57" s="41"/>
      <c r="E57" s="41"/>
      <c r="F57" s="41"/>
      <c r="G57" s="2"/>
    </row>
    <row r="58" spans="1:7" x14ac:dyDescent="0.35">
      <c r="A58" s="45">
        <v>2018</v>
      </c>
      <c r="B58" s="35">
        <v>204522.25700000025</v>
      </c>
      <c r="C58" s="41"/>
      <c r="D58" s="41"/>
      <c r="E58" s="41"/>
      <c r="F58" s="41"/>
      <c r="G58" s="2"/>
    </row>
    <row r="59" spans="1:7" x14ac:dyDescent="0.35">
      <c r="A59" s="45">
        <v>2020</v>
      </c>
      <c r="B59" s="35">
        <v>129103.96039999987</v>
      </c>
      <c r="C59" s="41"/>
      <c r="D59" s="41"/>
      <c r="E59" s="41"/>
      <c r="F59" s="41"/>
      <c r="G59" s="2"/>
    </row>
    <row r="60" spans="1:7" ht="16" thickBot="1" x14ac:dyDescent="0.4">
      <c r="A60" s="39">
        <v>2022</v>
      </c>
      <c r="B60" s="36">
        <v>131477.77639999994</v>
      </c>
      <c r="C60" s="6"/>
      <c r="D60" s="6"/>
      <c r="E60" s="6"/>
      <c r="F60" s="6"/>
      <c r="G60" s="10"/>
    </row>
    <row r="63" spans="1:7" ht="16" thickBot="1" x14ac:dyDescent="0.4"/>
    <row r="64" spans="1:7" ht="18.5" thickBot="1" x14ac:dyDescent="0.55000000000000004">
      <c r="A64" s="52" t="s">
        <v>1624</v>
      </c>
      <c r="B64" s="50"/>
      <c r="C64" s="50"/>
      <c r="D64" s="50"/>
      <c r="E64" s="50"/>
      <c r="F64" s="51"/>
    </row>
    <row r="65" spans="1:10" ht="16" thickBot="1" x14ac:dyDescent="0.4">
      <c r="A65" s="37" t="s">
        <v>1618</v>
      </c>
      <c r="B65" s="14" t="s">
        <v>1610</v>
      </c>
      <c r="C65" s="41"/>
      <c r="D65" s="41"/>
      <c r="E65" s="41"/>
      <c r="F65" s="2"/>
    </row>
    <row r="66" spans="1:10" x14ac:dyDescent="0.35">
      <c r="A66" s="38" t="s">
        <v>30</v>
      </c>
      <c r="B66" s="34">
        <v>248991.58600000024</v>
      </c>
      <c r="C66" s="41"/>
      <c r="D66" s="41"/>
      <c r="E66" s="41"/>
      <c r="F66" s="2"/>
    </row>
    <row r="67" spans="1:10" x14ac:dyDescent="0.35">
      <c r="A67" s="45" t="s">
        <v>15</v>
      </c>
      <c r="B67" s="35">
        <v>507895.7363999993</v>
      </c>
      <c r="C67" s="41"/>
      <c r="D67" s="41"/>
      <c r="E67" s="41"/>
      <c r="F67" s="2"/>
    </row>
    <row r="68" spans="1:10" ht="16" thickBot="1" x14ac:dyDescent="0.4">
      <c r="A68" s="39" t="s">
        <v>26</v>
      </c>
      <c r="B68" s="36">
        <v>444794.17039999936</v>
      </c>
      <c r="C68" s="41"/>
      <c r="D68" s="41"/>
      <c r="E68" s="41"/>
      <c r="F68" s="2"/>
    </row>
    <row r="69" spans="1:10" x14ac:dyDescent="0.35">
      <c r="A69" s="1"/>
      <c r="B69" s="41"/>
      <c r="C69" s="41"/>
      <c r="D69" s="41"/>
      <c r="E69" s="41"/>
      <c r="F69" s="2"/>
    </row>
    <row r="70" spans="1:10" x14ac:dyDescent="0.35">
      <c r="A70" s="1"/>
      <c r="B70" s="41"/>
      <c r="C70" s="41"/>
      <c r="D70" s="41"/>
      <c r="E70" s="41"/>
      <c r="F70" s="2"/>
    </row>
    <row r="71" spans="1:10" x14ac:dyDescent="0.35">
      <c r="A71" s="1"/>
      <c r="B71" s="41"/>
      <c r="C71" s="41"/>
      <c r="D71" s="41"/>
      <c r="E71" s="41"/>
      <c r="F71" s="2"/>
    </row>
    <row r="72" spans="1:10" x14ac:dyDescent="0.35">
      <c r="A72" s="1"/>
      <c r="B72" s="41"/>
      <c r="C72" s="41"/>
      <c r="D72" s="41"/>
      <c r="E72" s="41"/>
      <c r="F72" s="2"/>
    </row>
    <row r="73" spans="1:10" x14ac:dyDescent="0.35">
      <c r="A73" s="1"/>
      <c r="B73" s="41"/>
      <c r="C73" s="41"/>
      <c r="D73" s="41"/>
      <c r="E73" s="41"/>
      <c r="F73" s="2"/>
    </row>
    <row r="74" spans="1:10" ht="16" thickBot="1" x14ac:dyDescent="0.4">
      <c r="A74" s="12"/>
      <c r="B74" s="6"/>
      <c r="C74" s="6"/>
      <c r="D74" s="6"/>
      <c r="E74" s="6"/>
      <c r="F74" s="10"/>
    </row>
    <row r="77" spans="1:10" ht="16" thickBot="1" x14ac:dyDescent="0.4"/>
    <row r="78" spans="1:10" ht="18.5" thickBot="1" x14ac:dyDescent="0.4">
      <c r="A78" s="53" t="s">
        <v>1626</v>
      </c>
      <c r="B78" s="47"/>
      <c r="C78" s="47"/>
      <c r="D78" s="47"/>
      <c r="E78" s="47"/>
      <c r="F78" s="47"/>
      <c r="G78" s="47"/>
      <c r="H78" s="47"/>
      <c r="I78" s="47"/>
      <c r="J78" s="48"/>
    </row>
    <row r="79" spans="1:10" ht="16" thickBot="1" x14ac:dyDescent="0.4">
      <c r="A79" s="37" t="s">
        <v>1618</v>
      </c>
      <c r="B79" s="14" t="s">
        <v>1610</v>
      </c>
      <c r="C79" s="41"/>
      <c r="D79" s="41" t="s">
        <v>1625</v>
      </c>
      <c r="E79" s="41" t="s">
        <v>1608</v>
      </c>
      <c r="F79" s="41"/>
      <c r="G79" s="41"/>
      <c r="H79" s="41"/>
      <c r="I79" s="41"/>
      <c r="J79" s="2"/>
    </row>
    <row r="80" spans="1:10" x14ac:dyDescent="0.35">
      <c r="A80" s="38" t="s">
        <v>21</v>
      </c>
      <c r="B80" s="34">
        <v>472133.03319999954</v>
      </c>
      <c r="C80" s="41"/>
      <c r="D80" s="41" t="str">
        <f>A80</f>
        <v>Tier 3</v>
      </c>
      <c r="E80" s="54">
        <f>GETPIVOTDATA("Sales",$A$79,"Outlet Location Type",A80)</f>
        <v>472133.03319999954</v>
      </c>
      <c r="F80" s="41"/>
      <c r="G80" s="41"/>
      <c r="H80" s="41"/>
      <c r="I80" s="41"/>
      <c r="J80" s="2"/>
    </row>
    <row r="81" spans="1:10" x14ac:dyDescent="0.35">
      <c r="A81" s="45" t="s">
        <v>34</v>
      </c>
      <c r="B81" s="35">
        <v>393150.64759999956</v>
      </c>
      <c r="C81" s="41"/>
      <c r="D81" s="41" t="str">
        <f t="shared" ref="D81:D82" si="0">A81</f>
        <v>Tier 2</v>
      </c>
      <c r="E81" s="54">
        <f t="shared" ref="E81:E82" si="1">GETPIVOTDATA("Sales",$A$79,"Outlet Location Type",A81)</f>
        <v>393150.64759999956</v>
      </c>
      <c r="F81" s="41"/>
      <c r="G81" s="41"/>
      <c r="H81" s="41"/>
      <c r="I81" s="41"/>
      <c r="J81" s="2"/>
    </row>
    <row r="82" spans="1:10" ht="16" thickBot="1" x14ac:dyDescent="0.4">
      <c r="A82" s="39" t="s">
        <v>14</v>
      </c>
      <c r="B82" s="36">
        <v>336397.81199999945</v>
      </c>
      <c r="C82" s="41"/>
      <c r="D82" s="41" t="str">
        <f t="shared" si="0"/>
        <v>Tier 1</v>
      </c>
      <c r="E82" s="54">
        <f t="shared" si="1"/>
        <v>336397.81199999945</v>
      </c>
      <c r="F82" s="41"/>
      <c r="G82" s="41"/>
      <c r="H82" s="41"/>
      <c r="I82" s="41"/>
      <c r="J82" s="2"/>
    </row>
    <row r="83" spans="1:10" x14ac:dyDescent="0.35">
      <c r="A83" s="1"/>
      <c r="B83" s="41"/>
      <c r="C83" s="41"/>
      <c r="D83" s="41"/>
      <c r="E83" s="41"/>
      <c r="F83" s="41"/>
      <c r="G83" s="41"/>
      <c r="H83" s="41"/>
      <c r="I83" s="41"/>
      <c r="J83" s="2"/>
    </row>
    <row r="84" spans="1:10" x14ac:dyDescent="0.35">
      <c r="A84" s="1"/>
      <c r="B84" s="41"/>
      <c r="C84" s="41"/>
      <c r="D84" s="41"/>
      <c r="E84" s="41"/>
      <c r="F84" s="41"/>
      <c r="G84" s="41"/>
      <c r="H84" s="41"/>
      <c r="I84" s="41"/>
      <c r="J84" s="2"/>
    </row>
    <row r="85" spans="1:10" x14ac:dyDescent="0.35">
      <c r="A85" s="1"/>
      <c r="B85" s="41"/>
      <c r="C85" s="41"/>
      <c r="D85" s="41"/>
      <c r="E85" s="41"/>
      <c r="F85" s="41"/>
      <c r="G85" s="41"/>
      <c r="H85" s="41"/>
      <c r="I85" s="41"/>
      <c r="J85" s="2"/>
    </row>
    <row r="86" spans="1:10" x14ac:dyDescent="0.35">
      <c r="A86" s="1"/>
      <c r="B86" s="41"/>
      <c r="C86" s="41"/>
      <c r="D86" s="41"/>
      <c r="E86" s="41"/>
      <c r="F86" s="41"/>
      <c r="G86" s="41"/>
      <c r="H86" s="41"/>
      <c r="I86" s="41"/>
      <c r="J86" s="2"/>
    </row>
    <row r="87" spans="1:10" ht="16" thickBot="1" x14ac:dyDescent="0.4">
      <c r="A87" s="12"/>
      <c r="B87" s="6"/>
      <c r="C87" s="6"/>
      <c r="D87" s="6"/>
      <c r="E87" s="6"/>
      <c r="F87" s="6"/>
      <c r="G87" s="6"/>
      <c r="H87" s="6"/>
      <c r="I87" s="6"/>
      <c r="J87" s="10"/>
    </row>
    <row r="89" spans="1:10" ht="16" thickBot="1" x14ac:dyDescent="0.4"/>
    <row r="90" spans="1:10" ht="18.5" thickBot="1" x14ac:dyDescent="0.4">
      <c r="A90" s="53" t="s">
        <v>1629</v>
      </c>
      <c r="B90" s="47"/>
      <c r="C90" s="47"/>
      <c r="D90" s="47"/>
      <c r="E90" s="47"/>
      <c r="F90" s="47"/>
      <c r="G90" s="48"/>
    </row>
    <row r="91" spans="1:10" ht="16" thickBot="1" x14ac:dyDescent="0.4">
      <c r="A91" s="37" t="s">
        <v>1618</v>
      </c>
      <c r="B91" s="14" t="s">
        <v>1610</v>
      </c>
      <c r="C91" s="41"/>
      <c r="D91" s="41"/>
      <c r="E91" s="41"/>
      <c r="F91" s="41"/>
      <c r="G91" s="2"/>
    </row>
    <row r="92" spans="1:10" x14ac:dyDescent="0.35">
      <c r="A92" s="38" t="s">
        <v>40</v>
      </c>
      <c r="B92" s="34">
        <v>151939.149</v>
      </c>
      <c r="C92" s="41"/>
      <c r="D92" s="41"/>
      <c r="E92" s="41"/>
      <c r="F92" s="41"/>
      <c r="G92" s="2"/>
    </row>
    <row r="93" spans="1:10" x14ac:dyDescent="0.35">
      <c r="A93" s="45" t="s">
        <v>46</v>
      </c>
      <c r="B93" s="35">
        <v>130714.67460000006</v>
      </c>
      <c r="C93" s="41"/>
      <c r="D93" s="41"/>
      <c r="E93" s="41"/>
      <c r="F93" s="41"/>
      <c r="G93" s="2"/>
    </row>
    <row r="94" spans="1:10" x14ac:dyDescent="0.35">
      <c r="A94" s="45" t="s">
        <v>22</v>
      </c>
      <c r="B94" s="35">
        <v>131477.77639999994</v>
      </c>
      <c r="C94" s="41"/>
      <c r="D94" s="41"/>
      <c r="E94" s="41"/>
      <c r="F94" s="41"/>
      <c r="G94" s="2"/>
    </row>
    <row r="95" spans="1:10" ht="16" thickBot="1" x14ac:dyDescent="0.4">
      <c r="A95" s="39" t="s">
        <v>16</v>
      </c>
      <c r="B95" s="36">
        <v>787549.89280000131</v>
      </c>
      <c r="C95" s="41"/>
      <c r="D95" s="41"/>
      <c r="E95" s="41"/>
      <c r="F95" s="41"/>
      <c r="G95" s="2"/>
    </row>
    <row r="96" spans="1:10" x14ac:dyDescent="0.35">
      <c r="A96" s="1"/>
      <c r="B96" s="41"/>
      <c r="C96" s="41"/>
      <c r="D96" s="41"/>
      <c r="E96" s="41"/>
      <c r="F96" s="41"/>
      <c r="G96" s="2"/>
    </row>
    <row r="97" spans="1:7" x14ac:dyDescent="0.35">
      <c r="A97" s="1"/>
      <c r="B97" s="41"/>
      <c r="C97" s="41"/>
      <c r="D97" s="41"/>
      <c r="E97" s="41"/>
      <c r="F97" s="41"/>
      <c r="G97" s="2"/>
    </row>
    <row r="98" spans="1:7" x14ac:dyDescent="0.35">
      <c r="A98" s="1"/>
      <c r="B98" s="41"/>
      <c r="C98" s="41"/>
      <c r="D98" s="41"/>
      <c r="E98" s="41"/>
      <c r="F98" s="41"/>
      <c r="G98" s="2"/>
    </row>
    <row r="99" spans="1:7" ht="16" thickBot="1" x14ac:dyDescent="0.4">
      <c r="A99" s="1"/>
      <c r="B99" s="41"/>
      <c r="C99" s="41"/>
      <c r="D99" s="41"/>
      <c r="E99" s="41"/>
      <c r="F99" s="41"/>
      <c r="G99" s="2"/>
    </row>
    <row r="100" spans="1:7" ht="16" thickBot="1" x14ac:dyDescent="0.4">
      <c r="A100" s="37" t="s">
        <v>1618</v>
      </c>
      <c r="B100" s="14" t="s">
        <v>1627</v>
      </c>
      <c r="C100" s="41"/>
      <c r="D100" s="41"/>
      <c r="E100" s="41"/>
      <c r="F100" s="41"/>
      <c r="G100" s="2"/>
    </row>
    <row r="101" spans="1:7" x14ac:dyDescent="0.35">
      <c r="A101" s="38" t="s">
        <v>40</v>
      </c>
      <c r="B101" s="55">
        <v>140.29468975069253</v>
      </c>
      <c r="C101" s="41"/>
      <c r="D101" s="41"/>
      <c r="E101" s="41"/>
      <c r="F101" s="41"/>
      <c r="G101" s="2"/>
    </row>
    <row r="102" spans="1:7" x14ac:dyDescent="0.35">
      <c r="A102" s="45" t="s">
        <v>46</v>
      </c>
      <c r="B102" s="56">
        <v>139.80179101604284</v>
      </c>
      <c r="C102" s="41"/>
      <c r="D102" s="41"/>
      <c r="E102" s="41"/>
      <c r="F102" s="41"/>
      <c r="G102" s="2"/>
    </row>
    <row r="103" spans="1:7" x14ac:dyDescent="0.35">
      <c r="A103" s="45" t="s">
        <v>22</v>
      </c>
      <c r="B103" s="56">
        <v>141.67863836206891</v>
      </c>
      <c r="C103" s="41"/>
      <c r="D103" s="41"/>
      <c r="E103" s="41"/>
      <c r="F103" s="41"/>
      <c r="G103" s="2"/>
    </row>
    <row r="104" spans="1:7" ht="16" thickBot="1" x14ac:dyDescent="0.4">
      <c r="A104" s="39" t="s">
        <v>16</v>
      </c>
      <c r="B104" s="57">
        <v>141.21389506903375</v>
      </c>
      <c r="C104" s="41"/>
      <c r="D104" s="41"/>
      <c r="E104" s="41"/>
      <c r="F104" s="41"/>
      <c r="G104" s="2"/>
    </row>
    <row r="105" spans="1:7" x14ac:dyDescent="0.35">
      <c r="A105" s="1"/>
      <c r="B105" s="41"/>
      <c r="C105" s="41"/>
      <c r="D105" s="41"/>
      <c r="E105" s="41"/>
      <c r="F105" s="41"/>
      <c r="G105" s="2"/>
    </row>
    <row r="106" spans="1:7" x14ac:dyDescent="0.35">
      <c r="A106" s="1"/>
      <c r="B106" s="41"/>
      <c r="C106" s="41"/>
      <c r="D106" s="41"/>
      <c r="E106" s="41"/>
      <c r="F106" s="41"/>
      <c r="G106" s="2"/>
    </row>
    <row r="107" spans="1:7" ht="16" thickBot="1" x14ac:dyDescent="0.4">
      <c r="A107" s="1"/>
      <c r="B107" s="41"/>
      <c r="C107" s="41"/>
      <c r="D107" s="41"/>
      <c r="E107" s="41"/>
      <c r="F107" s="41"/>
      <c r="G107" s="2"/>
    </row>
    <row r="108" spans="1:7" ht="16" thickBot="1" x14ac:dyDescent="0.4">
      <c r="A108" s="37" t="s">
        <v>1618</v>
      </c>
      <c r="B108" s="14" t="s">
        <v>1628</v>
      </c>
      <c r="C108" s="41"/>
      <c r="D108" s="41"/>
      <c r="E108" s="41"/>
      <c r="F108" s="41"/>
      <c r="G108" s="2"/>
    </row>
    <row r="109" spans="1:7" x14ac:dyDescent="0.35">
      <c r="A109" s="38" t="s">
        <v>40</v>
      </c>
      <c r="B109" s="58">
        <v>1083</v>
      </c>
      <c r="C109" s="41"/>
      <c r="D109" s="41"/>
      <c r="E109" s="41"/>
      <c r="F109" s="41"/>
      <c r="G109" s="2"/>
    </row>
    <row r="110" spans="1:7" x14ac:dyDescent="0.35">
      <c r="A110" s="45" t="s">
        <v>46</v>
      </c>
      <c r="B110" s="59">
        <v>935</v>
      </c>
      <c r="C110" s="41"/>
      <c r="D110" s="41"/>
      <c r="E110" s="41"/>
      <c r="F110" s="41"/>
      <c r="G110" s="2"/>
    </row>
    <row r="111" spans="1:7" x14ac:dyDescent="0.35">
      <c r="A111" s="45" t="s">
        <v>22</v>
      </c>
      <c r="B111" s="59">
        <v>928</v>
      </c>
      <c r="C111" s="41"/>
      <c r="D111" s="41"/>
      <c r="E111" s="41"/>
      <c r="F111" s="41"/>
      <c r="G111" s="2"/>
    </row>
    <row r="112" spans="1:7" ht="16" thickBot="1" x14ac:dyDescent="0.4">
      <c r="A112" s="39" t="s">
        <v>16</v>
      </c>
      <c r="B112" s="60">
        <v>5577</v>
      </c>
      <c r="C112" s="41"/>
      <c r="D112" s="41"/>
      <c r="E112" s="41"/>
      <c r="F112" s="41"/>
      <c r="G112" s="2"/>
    </row>
    <row r="113" spans="1:7" ht="16" thickBot="1" x14ac:dyDescent="0.4">
      <c r="A113" s="12"/>
      <c r="B113" s="6"/>
      <c r="C113" s="6"/>
      <c r="D113" s="6"/>
      <c r="E113" s="6"/>
      <c r="F113" s="6"/>
      <c r="G113" s="10"/>
    </row>
  </sheetData>
  <mergeCells count="8">
    <mergeCell ref="A64:F64"/>
    <mergeCell ref="A78:J78"/>
    <mergeCell ref="A90:G90"/>
    <mergeCell ref="A1:D2"/>
    <mergeCell ref="A13:B13"/>
    <mergeCell ref="A21:C21"/>
    <mergeCell ref="A29:G29"/>
    <mergeCell ref="A50:G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0851-D159-42E6-9CD9-96B117DD56D0}">
  <dimension ref="A1"/>
  <sheetViews>
    <sheetView showFormulas="1" showGridLines="0" tabSelected="1" zoomScale="37" zoomScaleNormal="50" workbookViewId="0">
      <selection activeCell="W57" sqref="W57"/>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Anshul Pandey</cp:lastModifiedBy>
  <dcterms:created xsi:type="dcterms:W3CDTF">2024-06-23T13:11:17Z</dcterms:created>
  <dcterms:modified xsi:type="dcterms:W3CDTF">2025-08-11T20:15:56Z</dcterms:modified>
</cp:coreProperties>
</file>