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5" i="5" l="1"/>
  <c r="B45" i="5"/>
  <c r="A46" i="5"/>
  <c r="B46" i="5"/>
  <c r="C46" i="5" l="1"/>
  <c r="C45" i="5"/>
  <c r="A44" i="5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<sst xmlns="http://schemas.openxmlformats.org/spreadsheetml/2006/main" count="472" uniqueCount="313">
  <si>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</si>
  <si>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</si>
  <si>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</si>
  <si>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</si>
  <si>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</si>
  <si>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</si>
  <si>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</si>
  <si>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</si>
  <si>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</si>
  <si>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</si>
  <si>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</si>
  <si>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</si>
  <si>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</si>
  <si>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</si>
  <si>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</si>
  <si>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</si>
  <si>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</si>
  <si>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</si>
  <si>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</si>
  <si>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</si>
  <si>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</si>
  <si>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</si>
  <si>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</si>
  <si>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</si>
  <si>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</si>
  <si>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</si>
  <si>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</si>
  <si>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</si>
  <si>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</si>
  <si>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</si>
  <si>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</si>
  <si>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</si>
  <si>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</si>
  <si>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</si>
  <si>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</si>
  <si>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</si>
  <si>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</si>
  <si>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</si>
  <si>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</si>
  <si>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</si>
  <si>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</si>
  <si>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</si>
  <si>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</si>
  <si>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</si>
  <si>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</si>
  <si>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</si>
  <si>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</si>
  <si>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</si>
  <si>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</si>
  <si>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</si>
  <si>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</si>
  <si>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</si>
  <si>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</si>
  <si>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</si>
  <si>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</si>
  <si>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</si>
  <si>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</si>
  <si>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</si>
  <si>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</si>
  <si>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</si>
  <si>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</si>
  <si>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</si>
  <si>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</si>
  <si>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</si>
  <si>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</si>
  <si>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</si>
  <si>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</si>
  <si>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</si>
  <si>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</si>
  <si>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</si>
  <si>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</si>
  <si>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</si>
  <si>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</si>
  <si>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</si>
  <si>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</si>
  <si>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</si>
  <si>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</si>
  <si>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</si>
  <si>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</si>
  <si>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</si>
  <si>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</si>
  <si>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</si>
  <si>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</si>
  <si>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</si>
  <si>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</si>
  <si>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</si>
  <si>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</si>
  <si>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</si>
  <si>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</si>
  <si>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</si>
  <si>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</si>
  <si>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</si>
  <si>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</si>
  <si>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</si>
  <si>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</si>
  <si>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</si>
  <si>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</si>
  <si>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</si>
  <si>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</si>
  <si>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</si>
  <si>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</si>
  <si>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</si>
  <si>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</si>
  <si>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</si>
  <si>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</si>
  <si>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</si>
  <si>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</si>
  <si>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</si>
  <si>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</si>
  <si>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</si>
  <si>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</si>
  <si>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</si>
  <si>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</si>
  <si>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</si>
  <si>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</si>
  <si>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</si>
  <si>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</si>
  <si>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</si>
  <si>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</si>
  <si>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</si>
  <si>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</si>
  <si>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</si>
  <si>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</si>
  <si>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</si>
  <si>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</si>
  <si>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</si>
  <si>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</si>
  <si>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</si>
  <si>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</si>
  <si>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</si>
  <si>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</si>
  <si>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</si>
  <si>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</si>
  <si>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</si>
  <si>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</si>
  <si>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</si>
  <si>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</si>
  <si>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</si>
  <si>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</si>
  <si>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</si>
  <si>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</si>
  <si>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</si>
  <si>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</si>
  <si>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</si>
  <si>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</si>
  <si>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</si>
  <si>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</si>
  <si>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</si>
  <si>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</si>
  <si>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</si>
  <si>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</si>
  <si>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</si>
  <si>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</si>
  <si>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</si>
  <si>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</si>
  <si>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</si>
  <si>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</si>
  <si>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</si>
  <si>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</si>
  <si>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</si>
  <si>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</si>
  <si>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</si>
  <si>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</si>
  <si>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</si>
  <si>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</si>
  <si>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</si>
  <si>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</si>
  <si>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</si>
  <si>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</si>
  <si>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</si>
  <si>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</si>
  <si>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</si>
  <si>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</si>
  <si>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</si>
  <si>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</si>
  <si>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</si>
  <si>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</si>
  <si>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</si>
  <si>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</si>
  <si>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</si>
  <si>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</si>
  <si>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</si>
  <si>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</si>
  <si>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</si>
  <si>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</si>
  <si>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</si>
  <si>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</si>
  <si>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</si>
  <si>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</si>
  <si>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</si>
  <si>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</si>
  <si>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</si>
  <si>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</si>
  <si>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</si>
  <si>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</si>
  <si>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</si>
  <si>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</si>
  <si>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</si>
  <si>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</si>
  <si>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</si>
  <si>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</si>
  <si>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</si>
  <si>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</si>
  <si>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</si>
  <si>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</si>
  <si>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</si>
  <si>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</si>
  <si>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</si>
  <si>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</si>
  <si>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</si>
  <si>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</si>
  <si>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</si>
  <si>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</si>
  <si>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</si>
  <si>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</si>
  <si>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</si>
  <si>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</si>
  <si>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</si>
  <si>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</si>
  <si>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</si>
  <si>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</si>
  <si>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</si>
  <si>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</si>
  <si>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</si>
  <si>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</si>
  <si>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</si>
  <si>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</si>
  <si>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</si>
  <si>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</si>
  <si>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</si>
  <si>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</si>
  <si>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</si>
  <si>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</si>
  <si>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</si>
  <si>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</si>
  <si>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</si>
  <si>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</si>
  <si>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</si>
  <si>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</si>
  <si>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</si>
  <si>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</si>
  <si>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</si>
  <si>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</si>
  <si>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</si>
  <si>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</si>
  <si>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</si>
  <si>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</si>
  <si>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</si>
  <si>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</si>
  <si>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</si>
  <si>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</si>
  <si>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</si>
  <si>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</si>
  <si>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</si>
  <si>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</si>
  <si>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</si>
  <si>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</si>
  <si>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</si>
  <si>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</si>
  <si>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</si>
  <si>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</si>
  <si>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</si>
  <si>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</si>
  <si>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</si>
  <si>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</si>
  <si>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</si>
  <si>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</si>
  <si>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</si>
  <si>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</si>
  <si>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</si>
  <si>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</si>
  <si>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</si>
  <si>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</si>
  <si>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</si>
  <si>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</si>
  <si>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</si>
  <si>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</si>
  <si>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</si>
  <si>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</si>
  <si>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</si>
  <si>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</si>
  <si>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</si>
  <si>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</si>
  <si>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</si>
  <si>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</si>
  <si>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</si>
  <si>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</si>
  <si>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</si>
  <si>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</si>
  <si>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</si>
  <si>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</si>
  <si>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</si>
  <si>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</si>
  <si>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</si>
  <si>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</si>
  <si>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</si>
  <si>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</si>
  <si>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</si>
  <si>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</si>
  <si>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</si>
  <si>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</si>
  <si>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</si>
  <si>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</si>
  <si>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</si>
  <si>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</si>
  <si>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</si>
  <si>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</si>
  <si>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</si>
  <si>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</si>
  <si>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</si>
  <si>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</si>
  <si>
    <t>GRAPHITE</t>
  </si>
  <si>
    <t>LUPIN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</si>
</sst>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6"/>
  <sheetViews>
    <sheetView tabSelected="1" zoomScale="60" zoomScaleNormal="60" workbookViewId="0">
      <pane xSplit="4" topLeftCell="BH1" activePane="topRight" state="frozen"/>
      <selection pane="topRight" activeCell="BP2" sqref="BP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70" width="12.5703125" bestFit="1" customWidth="1"/>
    <col min="71" max="71" width="13.42578125" bestFit="1" customWidth="1"/>
  </cols>
  <sheetData>
    <row r="1" spans="1:71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42958</v>
      </c>
      <c r="BR1" s="51">
        <v>42989</v>
      </c>
      <c r="BS1" s="51">
        <v>43019</v>
      </c>
    </row>
    <row r="2" spans="1:71" x14ac:dyDescent="0.25">
      <c r="A2" s="12">
        <f t="shared" ref="A2:A41" si="0">MIN(E2:ZX2)</f>
        <v>243.6</v>
      </c>
      <c r="B2" s="12">
        <f t="shared" ref="B2:B41" si="1">MAX(E2:ZX2)</f>
        <v>328</v>
      </c>
      <c r="C2" s="12">
        <f>B2-A2</f>
        <v>84.4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312.55</v>
      </c>
      <c r="BQ2" s="5"/>
      <c r="BR2" s="5"/>
      <c r="BS2" s="5"/>
    </row>
    <row r="3" spans="1:71" x14ac:dyDescent="0.25">
      <c r="A3" s="12">
        <f t="shared" si="0"/>
        <v>262.7</v>
      </c>
      <c r="B3" s="12">
        <f t="shared" si="1"/>
        <v>316.14999999999998</v>
      </c>
      <c r="C3" s="12">
        <f t="shared" ref="C3:C33" si="2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306.39999999999998</v>
      </c>
      <c r="BQ3" s="5"/>
      <c r="BR3" s="5"/>
      <c r="BS3" s="5"/>
    </row>
    <row r="4" spans="1:71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265.3</v>
      </c>
      <c r="BQ4" s="5"/>
      <c r="BR4" s="5"/>
      <c r="BS4" s="5"/>
    </row>
    <row r="5" spans="1:71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889.5</v>
      </c>
      <c r="BQ5" s="5"/>
      <c r="BR5" s="5"/>
      <c r="BS5" s="5"/>
    </row>
    <row r="6" spans="1:71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286.45</v>
      </c>
      <c r="BQ6" s="5"/>
      <c r="BR6" s="5"/>
      <c r="BS6" s="5"/>
    </row>
    <row r="7" spans="1:71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17.55</v>
      </c>
      <c r="BQ7" s="5"/>
      <c r="BR7" s="5"/>
      <c r="BS7" s="5"/>
    </row>
    <row r="8" spans="1:71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77.75</v>
      </c>
      <c r="BQ8" s="5"/>
      <c r="BR8" s="5"/>
      <c r="BS8" s="5"/>
    </row>
    <row r="9" spans="1:71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56.2</v>
      </c>
      <c r="BQ9" s="28"/>
      <c r="BR9" s="28"/>
      <c r="BS9" s="28"/>
    </row>
    <row r="10" spans="1:71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/>
      <c r="BR10" s="5"/>
      <c r="BS10" s="5"/>
    </row>
    <row r="11" spans="1:71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101.3</v>
      </c>
      <c r="BQ11" s="5"/>
      <c r="BR11" s="5"/>
      <c r="BS11" s="5"/>
    </row>
    <row r="12" spans="1:71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</v>
      </c>
      <c r="BQ12" s="5"/>
      <c r="BR12" s="5"/>
      <c r="BS12" s="5"/>
    </row>
    <row r="13" spans="1:71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48.3</v>
      </c>
      <c r="BQ13" s="5"/>
      <c r="BR13" s="5"/>
      <c r="BS13" s="5"/>
    </row>
    <row r="14" spans="1:71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39.4</v>
      </c>
      <c r="BQ14" s="5"/>
      <c r="BR14" s="5"/>
      <c r="BS14" s="5"/>
    </row>
    <row r="15" spans="1:71" x14ac:dyDescent="0.25">
      <c r="A15" s="12">
        <f t="shared" si="0"/>
        <v>25.15</v>
      </c>
      <c r="B15" s="12">
        <f t="shared" si="1"/>
        <v>36.4</v>
      </c>
      <c r="C15" s="12">
        <f t="shared" si="2"/>
        <v>11.25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25.15</v>
      </c>
      <c r="BQ15" s="5"/>
      <c r="BR15" s="5"/>
      <c r="BS15" s="5"/>
    </row>
    <row r="16" spans="1:71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698</v>
      </c>
      <c r="BQ16" s="5"/>
      <c r="BR16" s="5"/>
      <c r="BS16" s="5"/>
    </row>
    <row r="17" spans="1:71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474.85</v>
      </c>
      <c r="BQ17" s="5"/>
      <c r="BR17" s="5"/>
      <c r="BS17" s="5"/>
    </row>
    <row r="18" spans="1:7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294.2</v>
      </c>
      <c r="BQ18" s="5"/>
      <c r="BR18" s="5"/>
      <c r="BS18" s="5"/>
    </row>
    <row r="19" spans="1:71" x14ac:dyDescent="0.25">
      <c r="A19" s="12">
        <f t="shared" si="0"/>
        <v>440.7</v>
      </c>
      <c r="B19" s="12">
        <f t="shared" si="1"/>
        <v>562.79999999999995</v>
      </c>
      <c r="C19" s="12">
        <f t="shared" si="2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554</v>
      </c>
      <c r="BQ19" s="5"/>
      <c r="BR19" s="5"/>
      <c r="BS19" s="5"/>
    </row>
    <row r="20" spans="1:71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791.5</v>
      </c>
      <c r="BQ20" s="5"/>
      <c r="BR20" s="5"/>
      <c r="BS20" s="5"/>
    </row>
    <row r="21" spans="1:7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496.3</v>
      </c>
      <c r="BQ21" s="5"/>
      <c r="BR21" s="5"/>
      <c r="BS21" s="5"/>
    </row>
    <row r="22" spans="1:71" ht="15.75" customHeight="1" x14ac:dyDescent="0.25">
      <c r="A22" s="12">
        <f t="shared" si="0"/>
        <v>315.2</v>
      </c>
      <c r="B22" s="12">
        <f t="shared" si="1"/>
        <v>373</v>
      </c>
      <c r="C22" s="12">
        <f t="shared" si="2"/>
        <v>57.800000000000011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369</v>
      </c>
      <c r="BQ22" s="5"/>
      <c r="BR22" s="5"/>
      <c r="BS22" s="5"/>
    </row>
    <row r="23" spans="1:71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59.1</v>
      </c>
      <c r="BQ23" s="5"/>
      <c r="BR23" s="5"/>
      <c r="BS23" s="5"/>
    </row>
    <row r="24" spans="1:7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245.7</v>
      </c>
      <c r="BQ24" s="5"/>
      <c r="BR24" s="5"/>
      <c r="BS24" s="5"/>
    </row>
    <row r="25" spans="1:71" x14ac:dyDescent="0.25">
      <c r="A25" s="12">
        <f t="shared" si="0"/>
        <v>876</v>
      </c>
      <c r="B25" s="12">
        <f t="shared" si="1"/>
        <v>951.95</v>
      </c>
      <c r="C25" s="12">
        <f t="shared" si="2"/>
        <v>75.950000000000045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951.95</v>
      </c>
      <c r="BQ25" s="5"/>
      <c r="BR25" s="5"/>
      <c r="BS25" s="5"/>
    </row>
    <row r="26" spans="1:71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</v>
      </c>
      <c r="BQ26" s="5"/>
      <c r="BR26" s="5"/>
      <c r="BS26" s="5"/>
    </row>
    <row r="27" spans="1:71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39</v>
      </c>
      <c r="BQ27" s="5"/>
      <c r="BR27" s="5"/>
      <c r="BS27" s="5"/>
    </row>
    <row r="28" spans="1:71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135.19999999999999</v>
      </c>
      <c r="BQ28" s="5"/>
      <c r="BR28" s="5"/>
      <c r="BS28" s="5"/>
    </row>
    <row r="29" spans="1:7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68</v>
      </c>
      <c r="BQ29" s="5"/>
      <c r="BR29" s="5"/>
      <c r="BS29" s="5"/>
    </row>
    <row r="30" spans="1:71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47.25</v>
      </c>
      <c r="BQ30" s="5"/>
      <c r="BR30" s="5"/>
      <c r="BS30" s="5"/>
    </row>
    <row r="31" spans="1:71" x14ac:dyDescent="0.25">
      <c r="A31" s="12">
        <f t="shared" si="0"/>
        <v>138.19999999999999</v>
      </c>
      <c r="B31" s="12">
        <f t="shared" si="1"/>
        <v>156.85</v>
      </c>
      <c r="C31" s="12">
        <f t="shared" si="2"/>
        <v>18.650000000000006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138.19999999999999</v>
      </c>
      <c r="BQ31" s="5"/>
      <c r="BR31" s="5"/>
      <c r="BS31" s="5"/>
    </row>
    <row r="32" spans="1:71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106.35</v>
      </c>
      <c r="BQ32" s="5"/>
      <c r="BR32" s="5"/>
      <c r="BS32" s="5"/>
    </row>
    <row r="33" spans="1:71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61</v>
      </c>
      <c r="BQ33" s="5"/>
      <c r="BR33" s="5"/>
      <c r="BS33" s="5"/>
    </row>
    <row r="34" spans="1:71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196.95</v>
      </c>
      <c r="BQ34" s="5"/>
      <c r="BR34" s="5"/>
      <c r="BS34" s="5"/>
    </row>
    <row r="35" spans="1:71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681</v>
      </c>
      <c r="BQ35" s="5"/>
      <c r="BR35" s="5"/>
      <c r="BS35" s="5"/>
    </row>
    <row r="36" spans="1:71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477</v>
      </c>
      <c r="BQ36" s="5"/>
      <c r="BR36" s="5"/>
      <c r="BS36" s="5"/>
    </row>
    <row r="37" spans="1:71" x14ac:dyDescent="0.25">
      <c r="A37" s="12">
        <f t="shared" si="0"/>
        <v>226</v>
      </c>
      <c r="B37" s="12">
        <f t="shared" si="1"/>
        <v>349</v>
      </c>
      <c r="C37" s="12">
        <f t="shared" ref="C37" si="6">B37-A37</f>
        <v>123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349</v>
      </c>
      <c r="BQ37" s="5"/>
      <c r="BR37" s="5"/>
      <c r="BS37" s="5"/>
    </row>
    <row r="38" spans="1:71" x14ac:dyDescent="0.25">
      <c r="A38" s="12">
        <f t="shared" si="0"/>
        <v>485</v>
      </c>
      <c r="B38" s="12">
        <f t="shared" si="1"/>
        <v>515</v>
      </c>
      <c r="C38" s="12">
        <f t="shared" ref="C38" si="7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503.15</v>
      </c>
      <c r="BQ38" s="5"/>
      <c r="BR38" s="5"/>
      <c r="BS38" s="5"/>
    </row>
    <row r="39" spans="1:71" x14ac:dyDescent="0.25">
      <c r="A39" s="12">
        <f t="shared" si="0"/>
        <v>75.599999999999994</v>
      </c>
      <c r="B39" s="12">
        <f t="shared" si="1"/>
        <v>78.5</v>
      </c>
      <c r="C39" s="12">
        <f t="shared" ref="C39" si="8">B39-A39</f>
        <v>2.9000000000000057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75.599999999999994</v>
      </c>
      <c r="BQ39" s="5"/>
      <c r="BR39" s="5"/>
      <c r="BS39" s="5"/>
    </row>
    <row r="40" spans="1:71" x14ac:dyDescent="0.25">
      <c r="A40" s="12">
        <f t="shared" si="0"/>
        <v>461</v>
      </c>
      <c r="B40" s="12">
        <f t="shared" si="1"/>
        <v>472</v>
      </c>
      <c r="C40" s="12">
        <f t="shared" ref="C40" si="9">B40-A40</f>
        <v>11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461</v>
      </c>
      <c r="BQ40" s="5"/>
      <c r="BR40" s="5"/>
      <c r="BS40" s="5"/>
    </row>
    <row r="41" spans="1:71" x14ac:dyDescent="0.25">
      <c r="A41" s="12">
        <f t="shared" si="0"/>
        <v>197.05</v>
      </c>
      <c r="B41" s="12">
        <f t="shared" si="1"/>
        <v>209.8</v>
      </c>
      <c r="C41" s="12">
        <f t="shared" ref="C41" si="10">B41-A41</f>
        <v>12.75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197.05</v>
      </c>
      <c r="BQ41" s="5"/>
      <c r="BR41" s="5"/>
      <c r="BS41" s="5"/>
    </row>
    <row r="42" spans="1:71" x14ac:dyDescent="0.25">
      <c r="A42" s="12">
        <f t="shared" ref="A42:A43" si="11">MIN(E42:ZX42)</f>
        <v>63.5</v>
      </c>
      <c r="B42" s="12">
        <f t="shared" ref="B42:B43" si="12">MAX(E42:ZX42)</f>
        <v>63.7</v>
      </c>
      <c r="C42" s="12">
        <f t="shared" ref="C42:C43" si="13">B42-A42</f>
        <v>0.20000000000000284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>
        <v>63.7</v>
      </c>
      <c r="BP42" s="5">
        <v>63.7</v>
      </c>
      <c r="BQ42" s="5"/>
      <c r="BR42" s="5"/>
      <c r="BS42" s="5"/>
    </row>
    <row r="43" spans="1:71" x14ac:dyDescent="0.25">
      <c r="A43" s="12">
        <f t="shared" si="11"/>
        <v>57.15</v>
      </c>
      <c r="B43" s="12">
        <f t="shared" si="12"/>
        <v>60.75</v>
      </c>
      <c r="C43" s="12">
        <f t="shared" si="13"/>
        <v>3.6000000000000014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>
        <v>60.75</v>
      </c>
      <c r="BP43" s="5">
        <v>57.15</v>
      </c>
      <c r="BQ43" s="5"/>
      <c r="BR43" s="5"/>
      <c r="BS43" s="5"/>
    </row>
    <row r="44" spans="1:71" x14ac:dyDescent="0.25">
      <c r="A44" s="12">
        <f t="shared" ref="A44" si="14">MIN(E44:ZX44)</f>
        <v>36.950000000000003</v>
      </c>
      <c r="B44" s="12">
        <f t="shared" ref="B44" si="15">MAX(E44:ZX44)</f>
        <v>38.9</v>
      </c>
      <c r="C44" s="12">
        <f t="shared" ref="C44" si="16">B44-A44</f>
        <v>1.9499999999999957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>
        <v>36.950000000000003</v>
      </c>
      <c r="BP44" s="5">
        <v>38.9</v>
      </c>
      <c r="BQ44" s="5"/>
      <c r="BR44" s="5"/>
      <c r="BS44" s="5"/>
    </row>
    <row r="45" spans="1:71" x14ac:dyDescent="0.25">
      <c r="A45" s="12">
        <f t="shared" ref="A45:A46" si="17">MIN(E45:ZX45)</f>
        <v>583.75</v>
      </c>
      <c r="B45" s="12">
        <f t="shared" ref="B45:B46" si="18">MAX(E45:ZX45)</f>
        <v>583.75</v>
      </c>
      <c r="C45" s="12">
        <f t="shared" ref="C45:C46" si="19">B45-A45</f>
        <v>0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583.75</v>
      </c>
      <c r="BQ45" s="5"/>
      <c r="BR45" s="5"/>
      <c r="BS45" s="5"/>
    </row>
    <row r="46" spans="1:71" x14ac:dyDescent="0.25">
      <c r="A46" s="12">
        <f t="shared" si="17"/>
        <v>839.5</v>
      </c>
      <c r="B46" s="12">
        <f t="shared" si="18"/>
        <v>839.5</v>
      </c>
      <c r="C46" s="12">
        <f t="shared" si="19"/>
        <v>0</v>
      </c>
      <c r="D46" s="45" t="s">
        <v>312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>
        <v>839.5</v>
      </c>
      <c r="BQ46" s="5"/>
      <c r="BR46" s="5"/>
      <c r="BS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2017-11-08T10:05:36Z</dcterms:modified>
</cp:coreProperties>
</file>