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  <fileRecoveryPr repairLoad="1"/>
</workbook>
</file>

<file path=xl/calcChain.xml><?xml version="1.0" encoding="utf-8"?>
<calcChain xmlns="http://schemas.openxmlformats.org/spreadsheetml/2006/main">
  <c r="A44" i="5" l="1"/>
  <c r="B44" i="5"/>
  <c r="A43" i="5"/>
  <c r="B43" i="5"/>
  <c r="J42" i="9"/>
  <c r="B42" i="5"/>
  <c r="A42" i="5"/>
  <c r="C43" i="5" l="1"/>
  <c r="C44" i="5"/>
  <c r="C42" i="5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<sst xmlns="http://schemas.openxmlformats.org/spreadsheetml/2006/main" count="455" uniqueCount="312">
  <si>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</si>
  <si>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</si>
  <si>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</si>
  <si>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</si>
  <si>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</si>
  <si>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</si>
  <si>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</si>
  <si>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</si>
  <si>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</si>
  <si>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</si>
  <si>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</si>
  <si>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</si>
  <si>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</si>
  <si>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</si>
  <si>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</si>
  <si>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</si>
  <si>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</si>
  <si>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</si>
  <si>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</si>
  <si>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</si>
  <si>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</si>
  <si>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</si>
  <si>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</si>
  <si>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</si>
  <si>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</si>
  <si>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</si>
  <si>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</si>
  <si>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</si>
  <si>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</si>
  <si>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</si>
  <si>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</si>
  <si>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</si>
  <si>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</si>
  <si>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</si>
  <si>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</si>
  <si>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</si>
  <si>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</si>
  <si>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</si>
  <si>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</si>
  <si>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</si>
  <si>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</si>
  <si>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</si>
  <si>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</si>
  <si>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</si>
  <si>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</si>
  <si>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</si>
  <si>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</si>
  <si>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</si>
  <si>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</si>
  <si>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</si>
  <si>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</si>
  <si>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</si>
  <si>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</si>
  <si>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</si>
  <si>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</si>
  <si>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</si>
  <si>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</si>
  <si>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</si>
  <si>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</si>
  <si>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</si>
  <si>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</si>
  <si>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</si>
  <si>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</si>
  <si>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</si>
  <si>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</si>
  <si>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</si>
  <si>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</si>
  <si>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</si>
  <si>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</si>
  <si>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</si>
  <si>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</si>
  <si>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</si>
  <si>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</si>
  <si>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</si>
  <si>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</si>
  <si>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</si>
  <si>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</si>
  <si>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</si>
  <si>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</si>
  <si>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</si>
  <si>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</si>
  <si>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</si>
  <si>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</si>
  <si>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</si>
  <si>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</si>
  <si>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</si>
  <si>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</si>
  <si>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</si>
  <si>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</si>
  <si>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</si>
  <si>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</si>
  <si>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</si>
  <si>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</si>
  <si>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</si>
  <si>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</si>
  <si>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</si>
  <si>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</si>
  <si>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</si>
  <si>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</si>
  <si>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</si>
  <si>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</si>
  <si>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</si>
  <si>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</si>
  <si>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</si>
  <si>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</si>
  <si>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</si>
  <si>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</si>
  <si>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</si>
  <si>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</si>
  <si>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</si>
  <si>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</si>
  <si>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</si>
  <si>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</si>
  <si>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</si>
  <si>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</si>
  <si>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</si>
  <si>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</si>
  <si>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</si>
  <si>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</si>
  <si>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</si>
  <si>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</si>
  <si>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</si>
  <si>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</si>
  <si>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</si>
  <si>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</si>
  <si>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</si>
  <si>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</si>
  <si>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</si>
  <si>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</si>
  <si>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</si>
  <si>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</si>
  <si>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</si>
  <si>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</si>
  <si>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</si>
  <si>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</si>
  <si>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</si>
  <si>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</si>
  <si>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</si>
  <si>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</si>
  <si>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</si>
  <si>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</si>
  <si>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</si>
  <si>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</si>
  <si>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</si>
  <si>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</si>
  <si>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</si>
  <si>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</si>
  <si>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</si>
  <si>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</si>
  <si>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</si>
  <si>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</si>
  <si>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</si>
  <si>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</si>
  <si>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</si>
  <si>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</si>
  <si>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</si>
  <si>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</si>
  <si>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</si>
  <si>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</si>
  <si>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</si>
  <si>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</si>
  <si>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</si>
  <si>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</si>
  <si>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</si>
  <si>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</si>
  <si>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</si>
  <si>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</si>
  <si>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</si>
  <si>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</si>
  <si>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</si>
  <si>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</si>
  <si>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</si>
  <si>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</si>
  <si>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</si>
  <si>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</si>
  <si>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</si>
  <si>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</si>
  <si>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</si>
  <si>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</si>
  <si>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</si>
  <si>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</si>
  <si>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</si>
  <si>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</si>
  <si>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</si>
  <si>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</si>
  <si>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</si>
  <si>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</si>
  <si>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</si>
  <si>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</si>
  <si>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</si>
  <si>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</si>
  <si>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</si>
  <si>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</si>
  <si>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</si>
  <si>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</si>
  <si>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</si>
  <si>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</si>
  <si>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</si>
  <si>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</si>
  <si>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</si>
  <si>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</si>
  <si>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</si>
  <si>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</si>
  <si>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</si>
  <si>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</si>
  <si>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</si>
  <si>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</si>
  <si>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</si>
  <si>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</si>
  <si>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</si>
  <si>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</si>
  <si>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</si>
  <si>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</si>
  <si>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</si>
  <si>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</si>
  <si>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</si>
  <si>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</si>
  <si>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</si>
  <si>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</si>
  <si>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</si>
  <si>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</si>
  <si>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</si>
  <si>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</si>
  <si>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</si>
  <si>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</si>
  <si>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</si>
  <si>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</si>
  <si>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</si>
  <si>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</si>
  <si>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</si>
  <si>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</si>
  <si>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</si>
  <si>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</si>
  <si>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</si>
  <si>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</si>
  <si>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</si>
  <si>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</si>
  <si>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</si>
  <si>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</si>
  <si>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</si>
  <si>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</si>
  <si>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</si>
  <si>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</si>
  <si>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</si>
  <si>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</si>
  <si>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</si>
  <si>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</si>
  <si>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</si>
  <si>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</si>
  <si>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</si>
  <si>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</si>
  <si>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</si>
  <si>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</si>
  <si>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</si>
  <si>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</si>
  <si>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</si>
  <si>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</si>
  <si>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</si>
  <si>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</si>
  <si>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</si>
  <si>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</si>
  <si>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</si>
  <si>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</si>
  <si>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</si>
  <si>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</si>
  <si>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</si>
  <si>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</si>
  <si>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</si>
  <si>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</si>
  <si>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</si>
  <si>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</si>
  <si>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</si>
  <si>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</si>
  <si>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</si>
  <si>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</si>
  <si>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</si>
  <si>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</si>
  <si>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</si>
  <si>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</si>
  <si>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</si>
  <si>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</si>
  <si>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</si>
  <si>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</si>
  <si>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</si>
  <si>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</si>
  <si>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</si>
  <si>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</si>
  <si>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</si>
  <si>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</si>
  <si>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</si>
  <si>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</si>
  <si>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</si>
  <si>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</si>
  <si>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</si>
  <si>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</si>
  <si>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</si>
  <si>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</si>
  <si>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</si>
  <si>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</si>
  <si>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</si>
  <si>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</si>
  <si>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</si>
  <si>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</si>
  <si>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</si>
  <si>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SOBHA</t>
  </si>
  <si>
    <t>RECLTD</t>
  </si>
  <si>
    <t xml:space="preserve">HAVELLS </t>
  </si>
  <si>
    <t>25/10/2017</t>
  </si>
  <si>
    <t>26/102017</t>
  </si>
  <si>
    <t>27/10/2017</t>
  </si>
  <si>
    <t>30/10/2017</t>
  </si>
  <si>
    <t>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</si>
</sst>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abSelected="1" zoomScale="60" zoomScaleNormal="60" workbookViewId="0">
      <pane xSplit="4" topLeftCell="BF1" activePane="topRight" state="frozen"/>
      <selection pane="topRight" activeCell="BG1" sqref="BG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51" t="s">
        <v>301</v>
      </c>
      <c r="BG1" s="51" t="s">
        <v>302</v>
      </c>
      <c r="BH1" s="51" t="s">
        <v>307</v>
      </c>
      <c r="BI1" s="51" t="s">
        <v>308</v>
      </c>
      <c r="BJ1" s="51" t="s">
        <v>309</v>
      </c>
      <c r="BK1" s="51" t="s">
        <v>310</v>
      </c>
      <c r="BL1" s="51" t="s">
        <v>311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9" si="0">MIN(E2:ZY2)</f>
        <v>243.6</v>
      </c>
      <c r="B2" s="12">
        <f t="shared" ref="B2:B35" si="1">MAX(E2:ZY2)</f>
        <v>310.60000000000002</v>
      </c>
      <c r="C2" s="12">
        <f>B2-A2</f>
        <v>67.000000000000028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/>
      <c r="BI2" s="5"/>
      <c r="BJ2" s="5"/>
      <c r="BK2" s="5"/>
      <c r="BL2" s="5"/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302.7</v>
      </c>
      <c r="C3" s="12">
        <f t="shared" ref="C3:C39" si="2">B3-A3</f>
        <v>40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/>
      <c r="BI3" s="5"/>
      <c r="BJ3" s="5"/>
      <c r="BK3" s="5"/>
      <c r="BL3" s="5"/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/>
      <c r="BI4" s="5"/>
      <c r="BJ4" s="5"/>
      <c r="BK4" s="5"/>
      <c r="BL4" s="5"/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943.4</v>
      </c>
      <c r="C5" s="12">
        <f t="shared" si="2"/>
        <v>157.14999999999998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/>
      <c r="BI5" s="5"/>
      <c r="BJ5" s="5"/>
      <c r="BK5" s="5"/>
      <c r="BL5" s="5"/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290.89999999999998</v>
      </c>
      <c r="C6" s="12">
        <f t="shared" si="2"/>
        <v>54.449999999999989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/>
      <c r="BI6" s="5"/>
      <c r="BJ6" s="5"/>
      <c r="BK6" s="5"/>
      <c r="BL6" s="5"/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/>
      <c r="BI7" s="5"/>
      <c r="BJ7" s="5"/>
      <c r="BK7" s="5"/>
      <c r="BL7" s="5"/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/>
      <c r="BI8" s="5"/>
      <c r="BJ8" s="5"/>
      <c r="BK8" s="5"/>
      <c r="BL8" s="5"/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/>
      <c r="BI9" s="28"/>
      <c r="BJ9" s="28"/>
      <c r="BK9" s="28"/>
      <c r="BL9" s="28"/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/>
      <c r="BI10" s="5"/>
      <c r="BJ10" s="5"/>
      <c r="BK10" s="5"/>
      <c r="BL10" s="5"/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98.4</v>
      </c>
      <c r="C11" s="12">
        <f t="shared" si="2"/>
        <v>25.75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/>
      <c r="BI11" s="5"/>
      <c r="BJ11" s="5"/>
      <c r="BK11" s="5"/>
      <c r="BL11" s="5"/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88.15</v>
      </c>
      <c r="C12" s="12">
        <f t="shared" si="2"/>
        <v>5.5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/>
      <c r="BI12" s="5"/>
      <c r="BJ12" s="5"/>
      <c r="BK12" s="5"/>
      <c r="BL12" s="5"/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/>
      <c r="BI13" s="5"/>
      <c r="BJ13" s="5"/>
      <c r="BK13" s="5"/>
      <c r="BL13" s="5"/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/>
      <c r="BI14" s="5"/>
      <c r="BJ14" s="5"/>
      <c r="BK14" s="5"/>
      <c r="BL14" s="5"/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/>
      <c r="BI15" s="5"/>
      <c r="BJ15" s="5"/>
      <c r="BK15" s="5"/>
      <c r="BL15" s="5"/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718.95</v>
      </c>
      <c r="C16" s="12">
        <f t="shared" si="2"/>
        <v>166.95000000000005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/>
      <c r="BI16" s="5"/>
      <c r="BJ16" s="5"/>
      <c r="BK16" s="5"/>
      <c r="BL16" s="5"/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/>
      <c r="BI17" s="5"/>
      <c r="BJ17" s="5"/>
      <c r="BK17" s="5"/>
      <c r="BL17" s="5"/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/>
      <c r="BI18" s="5"/>
      <c r="BJ18" s="5"/>
      <c r="BK18" s="5"/>
      <c r="BL18" s="5"/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546.25</v>
      </c>
      <c r="C19" s="12">
        <f t="shared" si="2"/>
        <v>105.55000000000001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/>
      <c r="BI19" s="5"/>
      <c r="BJ19" s="5"/>
      <c r="BK19" s="5"/>
      <c r="BL19" s="5"/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/>
      <c r="BI20" s="5"/>
      <c r="BJ20" s="5"/>
      <c r="BK20" s="5"/>
      <c r="BL20" s="5"/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500.15</v>
      </c>
      <c r="C21" s="12">
        <f t="shared" si="2"/>
        <v>123.44999999999999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/>
      <c r="BI21" s="5"/>
      <c r="BJ21" s="5"/>
      <c r="BK21" s="5"/>
      <c r="BL21" s="5"/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/>
      <c r="BI22" s="5"/>
      <c r="BJ22" s="5"/>
      <c r="BK22" s="5"/>
      <c r="BL22" s="5"/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/>
      <c r="BI23" s="5"/>
      <c r="BJ23" s="5"/>
      <c r="BK23" s="5"/>
      <c r="BL23" s="5"/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/>
      <c r="BI24" s="5"/>
      <c r="BJ24" s="5"/>
      <c r="BK24" s="5"/>
      <c r="BL24" s="5"/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/>
      <c r="BI25" s="5"/>
      <c r="BJ25" s="5"/>
      <c r="BK25" s="5"/>
      <c r="BL25" s="5"/>
      <c r="BM25" s="5"/>
      <c r="BN25" s="5"/>
      <c r="BO25" s="5"/>
    </row>
    <row r="26" spans="1:67" x14ac:dyDescent="0.25">
      <c r="A26" s="12">
        <f t="shared" si="0"/>
        <v>83.5</v>
      </c>
      <c r="B26" s="12">
        <f t="shared" si="1"/>
        <v>96</v>
      </c>
      <c r="C26" s="12">
        <f t="shared" si="2"/>
        <v>12.5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/>
      <c r="BI26" s="5"/>
      <c r="BJ26" s="5"/>
      <c r="BK26" s="5"/>
      <c r="BL26" s="5"/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/>
      <c r="BI27" s="5"/>
      <c r="BJ27" s="5"/>
      <c r="BK27" s="5"/>
      <c r="BL27" s="5"/>
      <c r="BM27" s="5"/>
      <c r="BN27" s="5"/>
      <c r="BO27" s="5"/>
    </row>
    <row r="28" spans="1:67" x14ac:dyDescent="0.25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>
        <v>51.95</v>
      </c>
      <c r="BG28" s="5">
        <v>54.05</v>
      </c>
      <c r="BH28" s="5"/>
      <c r="BI28" s="5"/>
      <c r="BJ28" s="5"/>
      <c r="BK28" s="5"/>
      <c r="BL28" s="5"/>
      <c r="BM28" s="5"/>
      <c r="BN28" s="5"/>
      <c r="BO28" s="5"/>
    </row>
    <row r="29" spans="1:67" x14ac:dyDescent="0.25">
      <c r="A29" s="12">
        <f t="shared" si="0"/>
        <v>111.95</v>
      </c>
      <c r="B29" s="12">
        <f t="shared" si="1"/>
        <v>141.65</v>
      </c>
      <c r="C29" s="12">
        <f t="shared" si="2"/>
        <v>29.700000000000003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>
        <v>141.65</v>
      </c>
      <c r="BG29" s="5">
        <v>139.69999999999999</v>
      </c>
      <c r="BH29" s="5"/>
      <c r="BI29" s="5"/>
      <c r="BJ29" s="5"/>
      <c r="BK29" s="5"/>
      <c r="BL29" s="5"/>
      <c r="BM29" s="5"/>
      <c r="BN29" s="5"/>
      <c r="BO29" s="5"/>
    </row>
    <row r="30" spans="1:67" x14ac:dyDescent="0.25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>
        <v>67</v>
      </c>
      <c r="BG30" s="5">
        <v>66.45</v>
      </c>
      <c r="BH30" s="5"/>
      <c r="BI30" s="5"/>
      <c r="BJ30" s="5"/>
      <c r="BK30" s="5"/>
      <c r="BL30" s="5"/>
      <c r="BM30" s="5"/>
      <c r="BN30" s="5"/>
      <c r="BO30" s="5"/>
    </row>
    <row r="31" spans="1:67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>
        <v>43.7</v>
      </c>
      <c r="BG31" s="5">
        <v>43.25</v>
      </c>
      <c r="BH31" s="5"/>
      <c r="BI31" s="5"/>
      <c r="BJ31" s="5"/>
      <c r="BK31" s="5"/>
      <c r="BL31" s="5"/>
      <c r="BM31" s="5"/>
      <c r="BN31" s="5"/>
      <c r="BO31" s="5"/>
    </row>
    <row r="32" spans="1:67" x14ac:dyDescent="0.25">
      <c r="A32" s="12">
        <f t="shared" si="0"/>
        <v>62.55</v>
      </c>
      <c r="B32" s="12">
        <f t="shared" si="1"/>
        <v>72.2</v>
      </c>
      <c r="C32" s="12">
        <f t="shared" si="2"/>
        <v>9.6500000000000057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>
        <v>67.8</v>
      </c>
      <c r="BG32" s="5">
        <v>72.2</v>
      </c>
      <c r="BH32" s="5"/>
      <c r="BI32" s="5"/>
      <c r="BJ32" s="5"/>
      <c r="BK32" s="5"/>
      <c r="BL32" s="5"/>
      <c r="BM32" s="5"/>
      <c r="BN32" s="5"/>
      <c r="BO32" s="5"/>
    </row>
    <row r="33" spans="1:67" x14ac:dyDescent="0.25">
      <c r="A33" s="12">
        <f t="shared" si="0"/>
        <v>29.15</v>
      </c>
      <c r="B33" s="12">
        <f t="shared" si="1"/>
        <v>32.549999999999997</v>
      </c>
      <c r="C33" s="12">
        <f t="shared" si="2"/>
        <v>3.3999999999999986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>
        <v>29.15</v>
      </c>
      <c r="BG33" s="5">
        <v>30.4</v>
      </c>
      <c r="BH33" s="5"/>
      <c r="BI33" s="5"/>
      <c r="BJ33" s="5"/>
      <c r="BK33" s="5"/>
      <c r="BL33" s="5"/>
      <c r="BM33" s="5"/>
      <c r="BN33" s="5"/>
      <c r="BO33" s="5"/>
    </row>
    <row r="34" spans="1:67" x14ac:dyDescent="0.25">
      <c r="A34" s="12">
        <f t="shared" si="0"/>
        <v>81.55</v>
      </c>
      <c r="B34" s="12">
        <f t="shared" si="1"/>
        <v>101.75</v>
      </c>
      <c r="C34" s="12">
        <f t="shared" si="2"/>
        <v>20.200000000000003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>
        <v>95.25</v>
      </c>
      <c r="BG34" s="5">
        <v>101.75</v>
      </c>
      <c r="BH34" s="5"/>
      <c r="BI34" s="5"/>
      <c r="BJ34" s="5"/>
      <c r="BK34" s="5"/>
      <c r="BL34" s="5"/>
      <c r="BM34" s="5"/>
      <c r="BN34" s="5"/>
      <c r="BO34" s="5"/>
    </row>
    <row r="35" spans="1:67" x14ac:dyDescent="0.25">
      <c r="A35" s="12">
        <f t="shared" si="0"/>
        <v>119.95</v>
      </c>
      <c r="B35" s="12">
        <f t="shared" si="1"/>
        <v>135</v>
      </c>
      <c r="C35" s="12">
        <f t="shared" si="2"/>
        <v>15.049999999999997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>
        <v>131.19999999999999</v>
      </c>
      <c r="BG35" s="5">
        <v>132.6</v>
      </c>
      <c r="BH35" s="5"/>
      <c r="BI35" s="5"/>
      <c r="BJ35" s="5"/>
      <c r="BK35" s="5"/>
      <c r="BL35" s="5"/>
      <c r="BM35" s="5"/>
      <c r="BN35" s="5"/>
      <c r="BO35" s="5"/>
    </row>
    <row r="36" spans="1:67" x14ac:dyDescent="0.25">
      <c r="A36" s="12">
        <f t="shared" si="0"/>
        <v>136.69999999999999</v>
      </c>
      <c r="B36" s="12">
        <f t="shared" ref="B36:B38" si="3">MAX(E36:ZY36)</f>
        <v>148.1</v>
      </c>
      <c r="C36" s="12">
        <f t="shared" si="2"/>
        <v>11.400000000000006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>
        <v>137.44999999999999</v>
      </c>
      <c r="BG36" s="5">
        <v>143.19999999999999</v>
      </c>
      <c r="BH36" s="5"/>
      <c r="BI36" s="5"/>
      <c r="BJ36" s="5"/>
      <c r="BK36" s="5"/>
      <c r="BL36" s="5"/>
      <c r="BM36" s="5"/>
      <c r="BN36" s="5"/>
      <c r="BO36" s="5"/>
    </row>
    <row r="37" spans="1:67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>
        <v>145.30000000000001</v>
      </c>
      <c r="BG37" s="5">
        <v>145.9</v>
      </c>
      <c r="BH37" s="5"/>
      <c r="BI37" s="5"/>
      <c r="BJ37" s="5"/>
      <c r="BK37" s="5"/>
      <c r="BL37" s="5"/>
      <c r="BM37" s="5"/>
      <c r="BN37" s="5"/>
      <c r="BO37" s="5"/>
    </row>
    <row r="38" spans="1:67" x14ac:dyDescent="0.25">
      <c r="A38" s="12">
        <f t="shared" si="0"/>
        <v>101.6</v>
      </c>
      <c r="B38" s="12">
        <f t="shared" si="3"/>
        <v>121.8</v>
      </c>
      <c r="C38" s="12">
        <f t="shared" si="2"/>
        <v>20.200000000000003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>
        <v>115.6</v>
      </c>
      <c r="BG38" s="5">
        <v>121.8</v>
      </c>
      <c r="BH38" s="5"/>
      <c r="BI38" s="5"/>
      <c r="BJ38" s="5"/>
      <c r="BK38" s="5"/>
      <c r="BL38" s="5"/>
      <c r="BM38" s="5"/>
      <c r="BN38" s="5"/>
      <c r="BO38" s="5"/>
    </row>
    <row r="39" spans="1:67" x14ac:dyDescent="0.25">
      <c r="A39" s="12">
        <f t="shared" si="0"/>
        <v>57.85</v>
      </c>
      <c r="B39" s="12">
        <f t="shared" ref="B39" si="4">MAX(E39:ZY39)</f>
        <v>67.099999999999994</v>
      </c>
      <c r="C39" s="12">
        <f t="shared" si="2"/>
        <v>9.2499999999999929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>
        <v>60.3</v>
      </c>
      <c r="BG39" s="5">
        <v>58.4</v>
      </c>
      <c r="BH39" s="5"/>
      <c r="BI39" s="5"/>
      <c r="BJ39" s="5"/>
      <c r="BK39" s="5"/>
      <c r="BL39" s="5"/>
      <c r="BM39" s="5"/>
      <c r="BN39" s="5"/>
      <c r="BO39" s="5"/>
    </row>
    <row r="40" spans="1:67" x14ac:dyDescent="0.25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>
        <v>208.5</v>
      </c>
      <c r="BG40" s="5">
        <v>203.5</v>
      </c>
      <c r="BH40" s="5"/>
      <c r="BI40" s="5"/>
      <c r="BJ40" s="5"/>
      <c r="BK40" s="5"/>
      <c r="BL40" s="5"/>
      <c r="BM40" s="5"/>
      <c r="BN40" s="5"/>
      <c r="BO40" s="5"/>
    </row>
    <row r="41" spans="1:67" x14ac:dyDescent="0.25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>
        <v>692.5</v>
      </c>
      <c r="BG41" s="5">
        <v>704.95</v>
      </c>
      <c r="BH41" s="5"/>
      <c r="BI41" s="5"/>
      <c r="BJ41" s="5"/>
      <c r="BK41" s="5"/>
      <c r="BL41" s="5"/>
      <c r="BM41" s="5"/>
      <c r="BN41" s="5"/>
      <c r="BO41" s="5"/>
    </row>
    <row r="42" spans="1:67" x14ac:dyDescent="0.25">
      <c r="A42" s="12">
        <f t="shared" si="8"/>
        <v>421.65</v>
      </c>
      <c r="B42" s="12">
        <f t="shared" ref="B42" si="11">MAX(E42:ZY42)</f>
        <v>520</v>
      </c>
      <c r="C42" s="12">
        <f t="shared" ref="C42" si="12">B42-A42</f>
        <v>98.350000000000023</v>
      </c>
      <c r="D42" s="45" t="s">
        <v>296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>
        <v>425.95</v>
      </c>
      <c r="BG42" s="5">
        <v>421.65</v>
      </c>
      <c r="BH42" s="5"/>
      <c r="BI42" s="5"/>
      <c r="BJ42" s="5"/>
      <c r="BK42" s="5"/>
      <c r="BL42" s="5"/>
      <c r="BM42" s="5"/>
      <c r="BN42" s="5"/>
      <c r="BO42" s="5"/>
    </row>
    <row r="43" spans="1:67" x14ac:dyDescent="0.25">
      <c r="A43" s="12">
        <f t="shared" ref="A43" si="13">MIN(E43:ZY43)</f>
        <v>226</v>
      </c>
      <c r="B43" s="12">
        <f t="shared" ref="B43" si="14">MAX(E43:ZY43)</f>
        <v>245</v>
      </c>
      <c r="C43" s="12">
        <f t="shared" ref="C43" si="15">B43-A43</f>
        <v>19</v>
      </c>
      <c r="D43" s="45" t="s">
        <v>303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>
        <v>226</v>
      </c>
      <c r="BG43" s="5">
        <v>245</v>
      </c>
      <c r="BH43" s="5"/>
      <c r="BI43" s="5"/>
      <c r="BJ43" s="5"/>
      <c r="BK43" s="5"/>
      <c r="BL43" s="5"/>
      <c r="BM43" s="5"/>
      <c r="BN43" s="5"/>
      <c r="BO43" s="5"/>
    </row>
    <row r="44" spans="1:67" x14ac:dyDescent="0.25">
      <c r="A44" s="12">
        <f t="shared" ref="A44" si="16">MIN(E44:ZY44)</f>
        <v>512</v>
      </c>
      <c r="B44" s="12">
        <f t="shared" ref="B44" si="17">MAX(E44:ZY44)</f>
        <v>532.54999999999995</v>
      </c>
      <c r="C44" s="12">
        <f t="shared" ref="C44" si="18">B44-A44</f>
        <v>20.549999999999955</v>
      </c>
      <c r="D44" s="45" t="s">
        <v>304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>
        <v>512</v>
      </c>
      <c r="BG44" s="5">
        <v>532.54999999999995</v>
      </c>
      <c r="BH44" s="5"/>
      <c r="BI44" s="5"/>
      <c r="BJ44" s="5"/>
      <c r="BK44" s="5"/>
      <c r="BL44" s="5"/>
      <c r="BM44" s="5"/>
      <c r="BN44" s="5"/>
      <c r="BO44" s="5"/>
    </row>
    <row r="45" spans="1:67" x14ac:dyDescent="0.25">
      <c r="A45" s="12"/>
      <c r="B45" s="12"/>
      <c r="C45" s="12"/>
      <c r="D45" s="45" t="s">
        <v>305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>
        <v>156.05000000000001</v>
      </c>
      <c r="BH45" s="5"/>
      <c r="BI45" s="5"/>
      <c r="BJ45" s="5"/>
      <c r="BK45" s="5"/>
      <c r="BL45" s="5"/>
      <c r="BM45" s="5"/>
      <c r="BN45" s="5"/>
      <c r="BO45" s="5"/>
    </row>
    <row r="46" spans="1:67" x14ac:dyDescent="0.25">
      <c r="A46" s="12"/>
      <c r="B46" s="12"/>
      <c r="C46" s="12"/>
      <c r="D46" s="45" t="s">
        <v>306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515</v>
      </c>
      <c r="BH46" s="5"/>
      <c r="BI46" s="5"/>
      <c r="BJ46" s="5"/>
      <c r="BK46" s="5"/>
      <c r="BL46" s="5"/>
      <c r="BM46" s="5"/>
      <c r="BN46" s="5"/>
      <c r="BO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2" t="s">
        <v>120</v>
      </c>
      <c r="C2" s="52"/>
      <c r="D2" s="52"/>
      <c r="E2" s="5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19" sqref="S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3" t="s">
        <v>13</v>
      </c>
      <c r="Q8" s="53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298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J42" sqref="J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1033443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441946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288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289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290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291</v>
      </c>
      <c r="J27" s="12">
        <v>2500</v>
      </c>
      <c r="K27" s="31">
        <v>43011</v>
      </c>
    </row>
    <row r="28" spans="1:11" x14ac:dyDescent="0.25">
      <c r="A28" s="10" t="s">
        <v>288</v>
      </c>
      <c r="B28" s="12">
        <v>2500</v>
      </c>
      <c r="C28" s="31">
        <v>43006</v>
      </c>
      <c r="I28" s="39" t="s">
        <v>292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289</v>
      </c>
      <c r="B30" s="12">
        <v>4000</v>
      </c>
      <c r="C30" s="31">
        <v>43009</v>
      </c>
      <c r="I30" s="39" t="s">
        <v>293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290</v>
      </c>
      <c r="B32" s="12">
        <v>1000</v>
      </c>
      <c r="C32" s="31">
        <v>43011</v>
      </c>
      <c r="I32" s="39" t="s">
        <v>294</v>
      </c>
      <c r="J32" s="12">
        <v>5000</v>
      </c>
      <c r="K32" s="31">
        <v>43017</v>
      </c>
    </row>
    <row r="33" spans="1:11" x14ac:dyDescent="0.25">
      <c r="A33" s="39" t="s">
        <v>291</v>
      </c>
      <c r="B33" s="12">
        <v>2500</v>
      </c>
      <c r="C33" s="31">
        <v>43011</v>
      </c>
      <c r="I33" s="39" t="s">
        <v>295</v>
      </c>
      <c r="J33" s="12">
        <v>5000</v>
      </c>
      <c r="K33" s="31">
        <v>43019</v>
      </c>
    </row>
    <row r="34" spans="1:11" x14ac:dyDescent="0.25">
      <c r="A34" s="39" t="s">
        <v>292</v>
      </c>
      <c r="B34" s="12">
        <v>30000</v>
      </c>
      <c r="C34" s="31">
        <v>43013</v>
      </c>
      <c r="I34" s="9" t="s">
        <v>297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300</v>
      </c>
      <c r="J35" s="12">
        <v>4000</v>
      </c>
      <c r="K35" s="31">
        <v>43028</v>
      </c>
    </row>
    <row r="36" spans="1:11" x14ac:dyDescent="0.25">
      <c r="A36" s="39" t="s">
        <v>293</v>
      </c>
      <c r="B36" s="12">
        <v>19700</v>
      </c>
      <c r="C36" s="31">
        <v>43017</v>
      </c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294</v>
      </c>
      <c r="B38" s="12">
        <v>5000</v>
      </c>
      <c r="C38" s="31">
        <v>43017</v>
      </c>
    </row>
    <row r="39" spans="1:11" x14ac:dyDescent="0.25">
      <c r="A39" s="39" t="s">
        <v>295</v>
      </c>
      <c r="B39" s="12">
        <v>5000</v>
      </c>
      <c r="C39" s="31">
        <v>43019</v>
      </c>
    </row>
    <row r="40" spans="1:11" x14ac:dyDescent="0.25">
      <c r="A40" s="39" t="s">
        <v>297</v>
      </c>
      <c r="B40" s="12">
        <v>56000</v>
      </c>
      <c r="C40" s="31">
        <v>43025</v>
      </c>
    </row>
    <row r="41" spans="1:11" x14ac:dyDescent="0.25">
      <c r="A41" s="39" t="s">
        <v>299</v>
      </c>
      <c r="B41" s="12">
        <v>16500</v>
      </c>
      <c r="C41" s="31">
        <v>43027</v>
      </c>
    </row>
    <row r="42" spans="1:11" x14ac:dyDescent="0.25">
      <c r="A42" s="39" t="s">
        <v>300</v>
      </c>
      <c r="B42" s="12">
        <v>4000</v>
      </c>
      <c r="C42" s="31">
        <v>43028</v>
      </c>
      <c r="I42" s="39" t="s">
        <v>5</v>
      </c>
      <c r="J42" s="5">
        <f>SUM(J19:J41)</f>
        <v>225800</v>
      </c>
      <c r="K4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2017-10-24T10:45:52Z</dcterms:modified>
</cp:coreProperties>
</file>