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50" i="5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V1" i="6"/>
  <c r="A36" i="5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<sst xmlns="http://schemas.openxmlformats.org/spreadsheetml/2006/main" count="526" uniqueCount="361">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</sst>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3" fillId="0" borderId="0" xfId="0" applyFont="1" applyAlignment="1"/>
    <xf numFmtId="14" fontId="3" fillId="0" borderId="0" xfId="0" applyNumberFormat="1" applyFont="1" applyAlignment="1"/>
    <xf numFmtId="0" fontId="0" fillId="0" borderId="5" xfId="0" applyFont="1" applyBorder="1" applyAlignment="1"/>
    <xf numFmtId="0" fontId="5" fillId="0" borderId="5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9" fontId="0" fillId="0" borderId="2" xfId="0" applyNumberFormat="1" applyFont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4" sqref="A24:C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>
      <c r="A4" s="20">
        <v>42229</v>
      </c>
      <c r="B4" s="19">
        <v>25000</v>
      </c>
      <c r="D4" s="23"/>
      <c r="E4" s="23"/>
    </row>
    <row r="5" spans="1:26">
      <c r="A5" s="20">
        <v>42230</v>
      </c>
      <c r="B5" s="19">
        <v>15500</v>
      </c>
      <c r="D5" s="23" t="s">
        <v>10</v>
      </c>
      <c r="E5" s="23"/>
    </row>
    <row r="6" spans="1:26">
      <c r="A6" s="20">
        <v>42255</v>
      </c>
      <c r="B6" s="19">
        <v>30000</v>
      </c>
      <c r="E6" s="3"/>
    </row>
    <row r="7" spans="1:26">
      <c r="A7" s="20">
        <v>42262</v>
      </c>
      <c r="B7" s="19">
        <v>25000</v>
      </c>
      <c r="E7" s="3"/>
    </row>
    <row r="8" spans="1:26">
      <c r="A8" s="20">
        <v>42282</v>
      </c>
      <c r="B8" s="19">
        <v>30000</v>
      </c>
      <c r="E8" s="3"/>
    </row>
    <row r="9" spans="1:26">
      <c r="A9" s="20">
        <v>42299</v>
      </c>
      <c r="B9" s="19">
        <v>30000</v>
      </c>
      <c r="E9" s="3"/>
    </row>
    <row r="10" spans="1:26">
      <c r="A10" s="20">
        <v>42373</v>
      </c>
      <c r="B10" s="19">
        <v>15000</v>
      </c>
      <c r="E10" s="3"/>
    </row>
    <row r="11" spans="1:26">
      <c r="A11" s="20">
        <v>42553</v>
      </c>
      <c r="B11" s="19">
        <v>30000</v>
      </c>
      <c r="E11" s="3"/>
    </row>
    <row r="12" spans="1:26">
      <c r="A12" s="20">
        <v>42640</v>
      </c>
      <c r="B12" s="19">
        <v>12000</v>
      </c>
      <c r="E12" s="3"/>
    </row>
    <row r="13" spans="1:26">
      <c r="A13" s="21">
        <v>42768</v>
      </c>
      <c r="B13" s="19">
        <v>10000</v>
      </c>
      <c r="E13" s="3"/>
    </row>
    <row r="14" spans="1:26">
      <c r="A14" s="21">
        <v>42796</v>
      </c>
      <c r="B14" s="19">
        <v>10000</v>
      </c>
      <c r="E14" s="3"/>
    </row>
    <row r="15" spans="1:26">
      <c r="A15" s="21">
        <v>42829</v>
      </c>
      <c r="B15" s="19">
        <v>10000</v>
      </c>
      <c r="E15" s="3"/>
    </row>
    <row r="16" spans="1:26">
      <c r="A16" s="22">
        <v>42856</v>
      </c>
      <c r="B16" s="19">
        <v>10000</v>
      </c>
      <c r="E16" s="3"/>
    </row>
    <row r="17" spans="1:26">
      <c r="A17" s="22">
        <v>42887</v>
      </c>
      <c r="B17" s="19">
        <v>10000</v>
      </c>
      <c r="E17" s="3"/>
    </row>
    <row r="18" spans="1:26">
      <c r="A18" s="22">
        <v>42917</v>
      </c>
      <c r="B18" s="19">
        <v>20000</v>
      </c>
      <c r="E18" s="3"/>
    </row>
    <row r="19" spans="1:26">
      <c r="A19" s="22">
        <v>42948</v>
      </c>
      <c r="B19" s="19">
        <v>50000</v>
      </c>
      <c r="E19" s="3"/>
    </row>
    <row r="20" spans="1:26">
      <c r="A20" s="22">
        <v>42983</v>
      </c>
      <c r="B20" s="19">
        <v>50000</v>
      </c>
      <c r="E20" s="3"/>
    </row>
    <row r="21" spans="1:26">
      <c r="A21" s="22">
        <v>43009</v>
      </c>
      <c r="B21" s="19">
        <v>50000</v>
      </c>
      <c r="E21" s="3"/>
    </row>
    <row r="22" spans="1:26">
      <c r="A22" s="22">
        <v>43040</v>
      </c>
      <c r="B22" s="19">
        <v>40000</v>
      </c>
      <c r="E22" s="3"/>
    </row>
    <row r="23" spans="1:26">
      <c r="A23" s="22">
        <v>43070</v>
      </c>
      <c r="B23" s="19">
        <v>20000</v>
      </c>
      <c r="E23" s="3"/>
    </row>
    <row r="24" spans="1:26">
      <c r="A24" s="23"/>
      <c r="B24" s="23"/>
      <c r="E24" s="3"/>
    </row>
    <row r="25" spans="1:26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3"/>
      <c r="B26" s="23"/>
      <c r="E26" s="3"/>
    </row>
    <row r="27" spans="1:26">
      <c r="A27" s="23"/>
      <c r="B27" s="23"/>
      <c r="E27" s="3"/>
    </row>
    <row r="28" spans="1:26">
      <c r="A28" s="23"/>
      <c r="B28" s="23"/>
      <c r="E28" s="3"/>
    </row>
    <row r="29" spans="1:26">
      <c r="A29" s="23"/>
      <c r="B29" s="23"/>
      <c r="E29" s="3"/>
    </row>
    <row r="30" spans="1:26">
      <c r="A30" s="21" t="s">
        <v>5</v>
      </c>
      <c r="B30" s="19">
        <f>SUM(B2:B24)</f>
        <v>522500</v>
      </c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zoomScale="70" zoomScaleNormal="70" workbookViewId="0">
      <pane xSplit="6" topLeftCell="DJ1" activePane="topRight" state="frozen"/>
      <selection pane="topRight" activeCell="DN23" sqref="DN23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6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  <col min="113" max="113" width="13.7109375" bestFit="1" customWidth="1"/>
    <col min="114" max="114" width="12.5703125" bestFit="1" customWidth="1"/>
    <col min="115" max="115" width="11.28515625" bestFit="1" customWidth="1"/>
    <col min="116" max="116" width="11.5703125" bestFit="1" customWidth="1"/>
  </cols>
  <sheetData>
    <row r="1" spans="1:116" s="57" customFormat="1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48" t="s">
        <v>359</v>
      </c>
      <c r="DJ1" s="58">
        <v>43102</v>
      </c>
      <c r="DK1" s="48" t="s">
        <v>360</v>
      </c>
      <c r="DL1" s="50">
        <v>43222</v>
      </c>
    </row>
    <row r="2" spans="1:116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59">
        <v>305.39999999999998</v>
      </c>
      <c r="DK2" s="5">
        <v>295.8</v>
      </c>
      <c r="DL2" s="5">
        <v>292.85000000000002</v>
      </c>
    </row>
    <row r="3" spans="1:116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59">
        <v>346.8</v>
      </c>
      <c r="DK3" s="5">
        <v>335.1</v>
      </c>
      <c r="DL3" s="5">
        <v>331.6</v>
      </c>
    </row>
    <row r="4" spans="1:116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59">
        <v>275.5</v>
      </c>
      <c r="DK4" s="5">
        <v>274.5</v>
      </c>
      <c r="DL4" s="5">
        <v>275.75</v>
      </c>
    </row>
    <row r="5" spans="1:116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59">
        <v>945</v>
      </c>
      <c r="DK5" s="5">
        <v>901.9</v>
      </c>
      <c r="DL5" s="5">
        <v>909</v>
      </c>
    </row>
    <row r="6" spans="1:116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59">
        <v>296.5</v>
      </c>
      <c r="DK6" s="5">
        <v>292</v>
      </c>
      <c r="DL6" s="5">
        <v>289.89999999999998</v>
      </c>
    </row>
    <row r="7" spans="1:116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59">
        <v>22.75</v>
      </c>
      <c r="DK7" s="5">
        <v>19.399999999999999</v>
      </c>
      <c r="DL7" s="5">
        <v>19.8</v>
      </c>
    </row>
    <row r="8" spans="1:116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59">
        <v>89.3</v>
      </c>
      <c r="DK8" s="5">
        <v>83</v>
      </c>
      <c r="DL8" s="5">
        <v>81.75</v>
      </c>
    </row>
    <row r="9" spans="1:116" s="36" customFormat="1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  <c r="DI9" s="27">
        <v>56.75</v>
      </c>
      <c r="DJ9" s="60">
        <v>56</v>
      </c>
      <c r="DK9" s="27">
        <v>52.45</v>
      </c>
      <c r="DL9" s="27">
        <v>52.3</v>
      </c>
    </row>
    <row r="10" spans="1:116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59">
        <v>44.15</v>
      </c>
      <c r="DK10" s="5">
        <v>41.25</v>
      </c>
      <c r="DL10" s="5">
        <v>41.2</v>
      </c>
    </row>
    <row r="11" spans="1:116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59">
        <v>91.25</v>
      </c>
      <c r="DK11" s="5">
        <v>87.7</v>
      </c>
      <c r="DL11" s="5">
        <v>87.85</v>
      </c>
    </row>
    <row r="12" spans="1:116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59">
        <v>100.45</v>
      </c>
      <c r="DK12" s="5">
        <v>93.25</v>
      </c>
      <c r="DL12" s="5">
        <v>92.25</v>
      </c>
    </row>
    <row r="13" spans="1:116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59">
        <v>54.7</v>
      </c>
      <c r="DK13" s="5">
        <v>50.9</v>
      </c>
      <c r="DL13" s="5">
        <v>50.4</v>
      </c>
    </row>
    <row r="14" spans="1:116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59">
        <v>38.35</v>
      </c>
      <c r="DK14" s="5">
        <v>37.049999999999997</v>
      </c>
      <c r="DL14" s="5">
        <v>37.1</v>
      </c>
    </row>
    <row r="15" spans="1:116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59">
        <v>23.3</v>
      </c>
      <c r="DK15" s="5">
        <v>22.2</v>
      </c>
      <c r="DL15" s="5">
        <v>21.65</v>
      </c>
    </row>
    <row r="16" spans="1:116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59">
        <v>695.05</v>
      </c>
      <c r="DK16" s="5">
        <v>668.85</v>
      </c>
      <c r="DL16" s="5">
        <v>659</v>
      </c>
    </row>
    <row r="17" spans="1:116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59">
        <v>461.9</v>
      </c>
      <c r="DK17" s="5">
        <v>454.5</v>
      </c>
      <c r="DL17" s="5">
        <v>446</v>
      </c>
    </row>
    <row r="18" spans="1:116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59">
        <v>261.95</v>
      </c>
      <c r="DK18" s="5">
        <v>236.3</v>
      </c>
      <c r="DL18" s="5">
        <v>237.5</v>
      </c>
    </row>
    <row r="19" spans="1:116">
      <c r="A19" s="11">
        <f t="shared" si="0"/>
        <v>236.4</v>
      </c>
      <c r="B19" s="11">
        <f t="shared" si="1"/>
        <v>762</v>
      </c>
      <c r="C19" s="11">
        <f t="shared" si="2"/>
        <v>525.6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59">
        <v>291.8</v>
      </c>
      <c r="DK19" s="5">
        <v>262.64999999999998</v>
      </c>
      <c r="DL19" s="5">
        <v>236.4</v>
      </c>
    </row>
    <row r="20" spans="1:116">
      <c r="A20" s="11">
        <f t="shared" si="0"/>
        <v>601.6</v>
      </c>
      <c r="B20" s="11">
        <f t="shared" si="1"/>
        <v>795.95</v>
      </c>
      <c r="C20" s="11">
        <f t="shared" si="2"/>
        <v>194.35000000000002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59">
        <v>611.20000000000005</v>
      </c>
      <c r="DK20" s="5">
        <v>605.1</v>
      </c>
      <c r="DL20" s="5">
        <v>601.6</v>
      </c>
    </row>
    <row r="21" spans="1:116" ht="15.75" customHeight="1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59">
        <v>440.8</v>
      </c>
      <c r="DK21" s="5">
        <v>418</v>
      </c>
      <c r="DL21" s="5">
        <v>431.45</v>
      </c>
    </row>
    <row r="22" spans="1:116" ht="15.75" customHeight="1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59">
        <v>385.7</v>
      </c>
      <c r="DK22" s="5">
        <v>355.5</v>
      </c>
      <c r="DL22" s="5">
        <v>347.35</v>
      </c>
    </row>
    <row r="23" spans="1:116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59">
        <v>56.6</v>
      </c>
      <c r="DK23" s="5">
        <v>51.6</v>
      </c>
      <c r="DL23" s="5">
        <v>51.85</v>
      </c>
    </row>
    <row r="24" spans="1:116" ht="14.25" customHeight="1">
      <c r="A24" s="11">
        <f t="shared" si="0"/>
        <v>210.65</v>
      </c>
      <c r="B24" s="11">
        <f t="shared" si="1"/>
        <v>257.39999999999998</v>
      </c>
      <c r="C24" s="11">
        <f t="shared" si="2"/>
        <v>46.749999999999972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59">
        <v>221.7</v>
      </c>
      <c r="DK24" s="5">
        <v>214</v>
      </c>
      <c r="DL24" s="5">
        <v>217.9</v>
      </c>
    </row>
    <row r="25" spans="1:116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59">
        <v>1144</v>
      </c>
      <c r="DK25" s="5">
        <v>1145.3</v>
      </c>
      <c r="DL25" s="5">
        <v>1147.9000000000001</v>
      </c>
    </row>
    <row r="26" spans="1:116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59">
        <v>107</v>
      </c>
      <c r="DK26" s="5">
        <v>99.3</v>
      </c>
      <c r="DL26" s="5">
        <v>98.55</v>
      </c>
    </row>
    <row r="27" spans="1:116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59">
        <v>41.1</v>
      </c>
      <c r="DK27" s="5">
        <v>37.950000000000003</v>
      </c>
      <c r="DL27" s="5">
        <v>39.25</v>
      </c>
    </row>
    <row r="28" spans="1:116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59">
        <v>126.9</v>
      </c>
      <c r="DK28" s="5">
        <v>120.9</v>
      </c>
      <c r="DL28" s="63">
        <v>119.25</v>
      </c>
    </row>
    <row r="29" spans="1:116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59">
        <v>68.400000000000006</v>
      </c>
      <c r="DK29" s="5">
        <v>63.25</v>
      </c>
      <c r="DL29" s="5">
        <v>63.85</v>
      </c>
    </row>
    <row r="30" spans="1:116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59">
        <v>39.9</v>
      </c>
      <c r="DK30" s="5">
        <v>37.799999999999997</v>
      </c>
      <c r="DL30" s="5">
        <v>37.799999999999997</v>
      </c>
    </row>
    <row r="31" spans="1:116">
      <c r="A31" s="11">
        <f t="shared" si="0"/>
        <v>122.95</v>
      </c>
      <c r="B31" s="11">
        <f t="shared" si="1"/>
        <v>167.4</v>
      </c>
      <c r="C31" s="11">
        <f t="shared" si="2"/>
        <v>44.45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59">
        <v>133.30000000000001</v>
      </c>
      <c r="DK31" s="5">
        <v>126</v>
      </c>
      <c r="DL31" s="5">
        <v>122.95</v>
      </c>
    </row>
    <row r="32" spans="1:116">
      <c r="A32" s="11">
        <f t="shared" si="0"/>
        <v>78</v>
      </c>
      <c r="B32" s="11">
        <f t="shared" si="1"/>
        <v>121.8</v>
      </c>
      <c r="C32" s="11">
        <f t="shared" si="2"/>
        <v>43.8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59">
        <v>95.7</v>
      </c>
      <c r="DK32" s="5">
        <v>84.65</v>
      </c>
      <c r="DL32" s="5">
        <v>78</v>
      </c>
    </row>
    <row r="33" spans="1:116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59">
        <v>63.3</v>
      </c>
      <c r="DK33" s="5">
        <v>58.05</v>
      </c>
      <c r="DL33" s="5">
        <v>56.8</v>
      </c>
    </row>
    <row r="34" spans="1:116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59">
        <v>222.45</v>
      </c>
      <c r="DK34" s="5">
        <v>190.3</v>
      </c>
      <c r="DL34" s="5">
        <v>210.8</v>
      </c>
    </row>
    <row r="35" spans="1:116">
      <c r="A35" s="11">
        <f t="shared" si="0"/>
        <v>352.7</v>
      </c>
      <c r="B35" s="11">
        <f t="shared" si="1"/>
        <v>520</v>
      </c>
      <c r="C35" s="11">
        <f t="shared" si="2"/>
        <v>167.3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59">
        <v>392</v>
      </c>
      <c r="DK35" s="5">
        <v>371.25</v>
      </c>
      <c r="DL35" s="5">
        <v>352.7</v>
      </c>
    </row>
    <row r="36" spans="1:116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59">
        <v>362.75</v>
      </c>
      <c r="DK36" s="5">
        <v>337.4</v>
      </c>
      <c r="DL36" s="5">
        <v>329</v>
      </c>
    </row>
    <row r="37" spans="1:116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59">
        <v>77.55</v>
      </c>
      <c r="DK37" s="5">
        <v>71.95</v>
      </c>
      <c r="DL37" s="5">
        <v>74.349999999999994</v>
      </c>
    </row>
    <row r="38" spans="1:116">
      <c r="A38" s="11">
        <f t="shared" ref="A38" si="3">MIN(G38:ZO38)</f>
        <v>512.5</v>
      </c>
      <c r="B38" s="11">
        <f t="shared" ref="B38" si="4">MAX(G38:ZO38)</f>
        <v>587.9</v>
      </c>
      <c r="C38" s="11">
        <f t="shared" ref="C38" si="5">B38-A38</f>
        <v>75.399999999999977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59">
        <v>569.9</v>
      </c>
      <c r="DK38" s="5">
        <v>512.5</v>
      </c>
      <c r="DL38" s="5">
        <v>514.35</v>
      </c>
    </row>
    <row r="39" spans="1:116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59">
        <v>208</v>
      </c>
      <c r="DK39" s="5">
        <v>197.8</v>
      </c>
      <c r="DL39" s="5">
        <v>184.1</v>
      </c>
    </row>
    <row r="40" spans="1:116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59">
        <v>39.700000000000003</v>
      </c>
      <c r="DK40" s="5">
        <v>36.1</v>
      </c>
      <c r="DL40" s="5">
        <v>34.950000000000003</v>
      </c>
    </row>
    <row r="41" spans="1:116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59">
        <v>720.7</v>
      </c>
      <c r="DK41" s="5">
        <v>684.7</v>
      </c>
      <c r="DL41" s="5">
        <v>650.5</v>
      </c>
    </row>
    <row r="42" spans="1:116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59">
        <v>860.8</v>
      </c>
      <c r="DK42" s="5">
        <v>846</v>
      </c>
      <c r="DL42" s="5">
        <v>844.3</v>
      </c>
    </row>
    <row r="43" spans="1:116">
      <c r="A43" s="11">
        <f t="shared" si="0"/>
        <v>124.8</v>
      </c>
      <c r="B43" s="11">
        <f t="shared" si="1"/>
        <v>158.69999999999999</v>
      </c>
      <c r="C43" s="11">
        <f t="shared" si="2"/>
        <v>33.899999999999991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59">
        <v>140.30000000000001</v>
      </c>
      <c r="DK43" s="5">
        <v>129</v>
      </c>
      <c r="DL43" s="5">
        <v>124.8</v>
      </c>
    </row>
    <row r="44" spans="1:116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59">
        <v>670.05</v>
      </c>
      <c r="DK44" s="5">
        <v>655.5</v>
      </c>
      <c r="DL44" s="5">
        <v>659.25</v>
      </c>
    </row>
    <row r="45" spans="1:116">
      <c r="A45" s="11">
        <f t="shared" si="0"/>
        <v>98.95</v>
      </c>
      <c r="B45" s="11">
        <f t="shared" si="1"/>
        <v>122.7</v>
      </c>
      <c r="C45" s="11">
        <f t="shared" si="2"/>
        <v>23.75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59">
        <v>105.75</v>
      </c>
      <c r="DK45" s="5">
        <v>98.95</v>
      </c>
      <c r="DL45" s="5">
        <v>98.95</v>
      </c>
    </row>
    <row r="46" spans="1:116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59">
        <v>145</v>
      </c>
      <c r="DK46" s="5">
        <v>142</v>
      </c>
      <c r="DL46" s="5">
        <v>138.6</v>
      </c>
    </row>
    <row r="47" spans="1:116">
      <c r="A47" s="11">
        <f t="shared" ref="A47" si="6">MIN(G47:ZO47)</f>
        <v>72.25</v>
      </c>
      <c r="B47" s="11">
        <f t="shared" ref="B47" si="7">MAX(G47:ZO47)</f>
        <v>96.8</v>
      </c>
      <c r="C47" s="11">
        <f t="shared" si="2"/>
        <v>24.549999999999997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59">
        <v>80.5</v>
      </c>
      <c r="DK47" s="5">
        <v>74.7</v>
      </c>
      <c r="DL47" s="5">
        <v>72.25</v>
      </c>
    </row>
    <row r="48" spans="1:116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59">
        <v>91.7</v>
      </c>
      <c r="DK48" s="5">
        <v>89.7</v>
      </c>
      <c r="DL48" s="5">
        <v>87.4</v>
      </c>
    </row>
    <row r="49" spans="1:116">
      <c r="A49" s="11">
        <f t="shared" ref="A49" si="11">MIN(G49:ZO49)</f>
        <v>439.4</v>
      </c>
      <c r="B49" s="11">
        <f t="shared" ref="B49" si="12">MAX(G49:ZO49)</f>
        <v>516.5</v>
      </c>
      <c r="C49" s="11">
        <f t="shared" ref="C49" si="13">B49-A49</f>
        <v>77.100000000000023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59">
        <v>512</v>
      </c>
      <c r="DK49" s="5">
        <v>448.95</v>
      </c>
      <c r="DL49" s="5">
        <v>439.4</v>
      </c>
    </row>
    <row r="50" spans="1:116">
      <c r="A50" s="11">
        <f t="shared" ref="A50" si="14">MIN(G50:ZO50)</f>
        <v>533.15</v>
      </c>
      <c r="B50" s="11">
        <f t="shared" ref="B50" si="15">MAX(G50:ZO50)</f>
        <v>570</v>
      </c>
      <c r="C50" s="11">
        <f t="shared" ref="C50" si="16">B50-A50</f>
        <v>36.850000000000023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59">
        <v>563.95000000000005</v>
      </c>
      <c r="DK50" s="5">
        <v>550</v>
      </c>
      <c r="DL50" s="5">
        <v>533.15</v>
      </c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C15" sqref="C15"/>
    </sheetView>
  </sheetViews>
  <sheetFormatPr defaultColWidth="12.5703125" defaultRowHeight="15" customHeight="1"/>
  <sheetData>
    <row r="2" spans="2:5" ht="15" customHeight="1">
      <c r="B2" s="61" t="s">
        <v>120</v>
      </c>
      <c r="C2" s="61"/>
      <c r="D2" s="61"/>
      <c r="E2" s="61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6" t="s">
        <v>25</v>
      </c>
      <c r="C5" s="5"/>
      <c r="D5" s="5"/>
      <c r="E5" s="5">
        <f t="shared" si="0"/>
        <v>0</v>
      </c>
    </row>
    <row r="6" spans="2:5" ht="15" customHeight="1">
      <c r="B6" s="31" t="s">
        <v>116</v>
      </c>
      <c r="C6" s="5"/>
      <c r="D6" s="5"/>
      <c r="E6" s="5">
        <f t="shared" si="0"/>
        <v>0</v>
      </c>
    </row>
    <row r="7" spans="2:5" ht="15" customHeight="1">
      <c r="B7" s="31" t="s">
        <v>117</v>
      </c>
      <c r="C7" s="5"/>
      <c r="D7" s="5"/>
      <c r="E7" s="5">
        <f t="shared" si="0"/>
        <v>0</v>
      </c>
    </row>
    <row r="8" spans="2:5" ht="15" customHeight="1">
      <c r="B8" s="31" t="s">
        <v>118</v>
      </c>
      <c r="C8" s="5"/>
      <c r="D8" s="5"/>
      <c r="E8" s="5">
        <f t="shared" si="0"/>
        <v>0</v>
      </c>
    </row>
    <row r="9" spans="2:5" ht="15" customHeight="1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2" t="s">
        <v>124</v>
      </c>
      <c r="C10" s="25"/>
      <c r="D10" s="25"/>
      <c r="E10" s="25"/>
    </row>
    <row r="11" spans="2:5" ht="15" customHeight="1">
      <c r="B11" s="32" t="s">
        <v>251</v>
      </c>
      <c r="C11" s="25"/>
      <c r="E11" s="25"/>
    </row>
    <row r="12" spans="2:5" ht="15" customHeight="1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opLeftCell="Q2" workbookViewId="0">
      <selection activeCell="V25" sqref="V25"/>
    </sheetView>
  </sheetViews>
  <sheetFormatPr defaultColWidth="17.85546875" defaultRowHeight="1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62" t="s">
        <v>13</v>
      </c>
      <c r="Q8" s="62"/>
      <c r="S8" s="10" t="s">
        <v>12</v>
      </c>
      <c r="T8" s="11">
        <v>3000</v>
      </c>
      <c r="V8" s="10" t="s">
        <v>12</v>
      </c>
      <c r="W8" s="11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>
      <c r="J17" s="10" t="s">
        <v>63</v>
      </c>
      <c r="K17" s="11">
        <v>500</v>
      </c>
      <c r="S17" s="37"/>
      <c r="T17" s="17"/>
    </row>
    <row r="18" spans="4:21">
      <c r="J18" s="10" t="s">
        <v>64</v>
      </c>
      <c r="K18" s="11">
        <v>2000</v>
      </c>
      <c r="S18" s="37"/>
      <c r="T18" s="17"/>
    </row>
    <row r="19" spans="4:21">
      <c r="J19" s="10" t="s">
        <v>14</v>
      </c>
      <c r="K19" s="11">
        <v>6000</v>
      </c>
      <c r="S19" s="49" t="s">
        <v>291</v>
      </c>
      <c r="T19" s="17"/>
    </row>
    <row r="20" spans="4:21">
      <c r="J20" s="10" t="s">
        <v>65</v>
      </c>
      <c r="K20" s="11">
        <v>5000</v>
      </c>
      <c r="S20" s="37"/>
      <c r="T20" s="17"/>
    </row>
    <row r="21" spans="4:21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>
      <c r="J25" s="10" t="s">
        <v>75</v>
      </c>
      <c r="K25" s="11">
        <v>10000</v>
      </c>
    </row>
    <row r="26" spans="4:21">
      <c r="D26" s="17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7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"/>
  <sheetViews>
    <sheetView topLeftCell="A17" workbookViewId="0">
      <selection activeCell="C49" sqref="C49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>
      <c r="A4" s="9" t="s">
        <v>13</v>
      </c>
      <c r="B4" s="5">
        <v>23000</v>
      </c>
      <c r="C4" s="30">
        <v>42948</v>
      </c>
    </row>
    <row r="5" spans="1:6">
      <c r="A5" s="9" t="s">
        <v>74</v>
      </c>
      <c r="B5" s="5">
        <v>25000</v>
      </c>
      <c r="C5" s="30">
        <v>42948</v>
      </c>
    </row>
    <row r="6" spans="1:6">
      <c r="A6" s="9" t="s">
        <v>122</v>
      </c>
      <c r="B6" s="5">
        <v>100000</v>
      </c>
      <c r="C6" s="30">
        <v>42941</v>
      </c>
    </row>
    <row r="7" spans="1:6">
      <c r="A7" s="9" t="s">
        <v>123</v>
      </c>
      <c r="B7" s="5">
        <v>309393</v>
      </c>
      <c r="C7" s="30">
        <v>42949</v>
      </c>
    </row>
    <row r="8" spans="1:6">
      <c r="A8" s="10" t="s">
        <v>107</v>
      </c>
      <c r="B8" s="11">
        <v>7600</v>
      </c>
      <c r="C8" s="30">
        <v>42960</v>
      </c>
    </row>
    <row r="9" spans="1:6">
      <c r="A9" s="10" t="s">
        <v>150</v>
      </c>
      <c r="B9" s="11">
        <v>4500</v>
      </c>
      <c r="C9" s="30">
        <v>42961</v>
      </c>
    </row>
    <row r="10" spans="1:6">
      <c r="A10" s="10" t="s">
        <v>163</v>
      </c>
      <c r="B10" s="11">
        <v>1850</v>
      </c>
      <c r="C10" s="30">
        <v>42961</v>
      </c>
    </row>
    <row r="11" spans="1:6">
      <c r="A11" s="10" t="s">
        <v>164</v>
      </c>
      <c r="B11" s="5">
        <v>4250</v>
      </c>
      <c r="C11" s="30">
        <v>42961</v>
      </c>
    </row>
    <row r="12" spans="1:6">
      <c r="A12" s="10" t="s">
        <v>165</v>
      </c>
      <c r="B12" s="5">
        <v>1200</v>
      </c>
      <c r="C12" s="30">
        <v>42961</v>
      </c>
    </row>
    <row r="13" spans="1:6">
      <c r="A13" s="10" t="s">
        <v>166</v>
      </c>
      <c r="B13" s="5">
        <v>3000</v>
      </c>
      <c r="C13" s="30">
        <v>42961</v>
      </c>
    </row>
    <row r="14" spans="1:6">
      <c r="A14" s="10" t="s">
        <v>167</v>
      </c>
      <c r="B14" s="5">
        <v>4000</v>
      </c>
      <c r="C14" s="30">
        <v>42961</v>
      </c>
    </row>
    <row r="15" spans="1:6">
      <c r="A15" s="9" t="s">
        <v>57</v>
      </c>
      <c r="B15" s="5">
        <v>2000</v>
      </c>
      <c r="C15" s="30">
        <v>42961</v>
      </c>
    </row>
    <row r="16" spans="1:6">
      <c r="A16" s="10" t="s">
        <v>168</v>
      </c>
      <c r="B16" s="11">
        <v>6000</v>
      </c>
      <c r="C16" s="30">
        <v>42961</v>
      </c>
    </row>
    <row r="17" spans="1:11">
      <c r="A17" s="10" t="s">
        <v>205</v>
      </c>
      <c r="B17" s="11">
        <v>22700</v>
      </c>
      <c r="C17" s="30">
        <v>42966</v>
      </c>
    </row>
    <row r="18" spans="1:11">
      <c r="A18" s="10" t="s">
        <v>107</v>
      </c>
      <c r="B18" s="11">
        <v>7600</v>
      </c>
      <c r="C18" s="40">
        <v>42969</v>
      </c>
    </row>
    <row r="19" spans="1:11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>
      <c r="A37" s="38" t="s">
        <v>267</v>
      </c>
      <c r="B37" s="11">
        <v>4500</v>
      </c>
      <c r="C37" s="30">
        <v>43017</v>
      </c>
    </row>
    <row r="38" spans="1:11">
      <c r="A38" s="38" t="s">
        <v>287</v>
      </c>
      <c r="B38" s="11">
        <v>5000</v>
      </c>
      <c r="C38" s="30">
        <v>43017</v>
      </c>
    </row>
    <row r="39" spans="1:11">
      <c r="A39" s="38" t="s">
        <v>288</v>
      </c>
      <c r="B39" s="11">
        <v>5000</v>
      </c>
      <c r="C39" s="30">
        <v>43019</v>
      </c>
    </row>
    <row r="40" spans="1:11">
      <c r="A40" s="38" t="s">
        <v>290</v>
      </c>
      <c r="B40" s="11">
        <v>56000</v>
      </c>
      <c r="C40" s="30">
        <v>43025</v>
      </c>
    </row>
    <row r="41" spans="1:11">
      <c r="A41" s="38" t="s">
        <v>292</v>
      </c>
      <c r="B41" s="11">
        <v>16500</v>
      </c>
      <c r="C41" s="30">
        <v>43027</v>
      </c>
    </row>
    <row r="42" spans="1:11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>
      <c r="A43" s="38" t="s">
        <v>302</v>
      </c>
      <c r="B43" s="11">
        <v>13790</v>
      </c>
      <c r="C43" s="30">
        <v>43037</v>
      </c>
    </row>
    <row r="44" spans="1:11">
      <c r="A44" s="38" t="s">
        <v>311</v>
      </c>
      <c r="B44" s="11">
        <v>15000</v>
      </c>
      <c r="C44" s="30">
        <v>43053</v>
      </c>
    </row>
    <row r="45" spans="1:11">
      <c r="A45" s="38" t="s">
        <v>50</v>
      </c>
      <c r="B45" s="11">
        <v>40000</v>
      </c>
      <c r="C45" s="30">
        <v>43040</v>
      </c>
    </row>
    <row r="46" spans="1:11">
      <c r="A46" s="38" t="s">
        <v>107</v>
      </c>
      <c r="B46" s="11">
        <v>6560</v>
      </c>
      <c r="C46" s="30">
        <v>43063</v>
      </c>
    </row>
    <row r="47" spans="1:11">
      <c r="A47" s="38" t="s">
        <v>74</v>
      </c>
      <c r="B47" s="11">
        <v>30000</v>
      </c>
      <c r="C47" s="30">
        <v>43070</v>
      </c>
    </row>
    <row r="48" spans="1:11">
      <c r="A48" s="52" t="s">
        <v>324</v>
      </c>
      <c r="B48" s="25">
        <v>100000</v>
      </c>
      <c r="C48" s="51">
        <v>43074</v>
      </c>
    </row>
    <row r="49" spans="1:3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3">
        <v>42522</v>
      </c>
      <c r="B1">
        <v>5800</v>
      </c>
      <c r="C1" s="34">
        <v>2185</v>
      </c>
    </row>
    <row r="2" spans="1:6">
      <c r="A2" s="33">
        <v>42552</v>
      </c>
      <c r="B2">
        <v>5800</v>
      </c>
      <c r="C2" s="34">
        <v>2185</v>
      </c>
    </row>
    <row r="3" spans="1:6">
      <c r="A3" s="33">
        <v>42583</v>
      </c>
      <c r="B3">
        <v>5800</v>
      </c>
      <c r="C3" s="34">
        <v>2185</v>
      </c>
    </row>
    <row r="4" spans="1:6">
      <c r="A4" s="33"/>
      <c r="B4">
        <v>5800</v>
      </c>
      <c r="C4" s="34">
        <v>2185</v>
      </c>
    </row>
    <row r="5" spans="1:6">
      <c r="A5" s="33"/>
      <c r="B5">
        <v>5800</v>
      </c>
      <c r="C5" s="34">
        <v>2185</v>
      </c>
      <c r="E5" t="s">
        <v>129</v>
      </c>
      <c r="F5">
        <v>250000</v>
      </c>
    </row>
    <row r="6" spans="1:6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>
      <c r="B7">
        <v>5800</v>
      </c>
      <c r="C7" s="34">
        <v>2185</v>
      </c>
      <c r="E7" t="s">
        <v>132</v>
      </c>
      <c r="F7">
        <f>F6-F5</f>
        <v>98000</v>
      </c>
    </row>
    <row r="8" spans="1:6">
      <c r="A8" s="33">
        <v>42736</v>
      </c>
      <c r="B8">
        <v>5800</v>
      </c>
      <c r="C8" s="34">
        <v>2185</v>
      </c>
    </row>
    <row r="9" spans="1:6">
      <c r="B9">
        <v>5800</v>
      </c>
      <c r="C9" s="34">
        <v>2185</v>
      </c>
      <c r="E9" t="s">
        <v>130</v>
      </c>
      <c r="F9">
        <v>87000</v>
      </c>
    </row>
    <row r="10" spans="1:6">
      <c r="B10">
        <v>5800</v>
      </c>
      <c r="C10" s="34">
        <v>2185</v>
      </c>
      <c r="E10" s="36" t="s">
        <v>136</v>
      </c>
      <c r="F10">
        <v>178149</v>
      </c>
    </row>
    <row r="11" spans="1:6">
      <c r="B11">
        <v>5800</v>
      </c>
      <c r="C11" s="34">
        <v>2185</v>
      </c>
      <c r="E11" t="s">
        <v>133</v>
      </c>
      <c r="F11">
        <f>F5-F10</f>
        <v>71851</v>
      </c>
    </row>
    <row r="12" spans="1:6">
      <c r="B12">
        <v>5800</v>
      </c>
      <c r="C12" s="34">
        <v>2185</v>
      </c>
      <c r="E12" t="s">
        <v>134</v>
      </c>
      <c r="F12">
        <f>F9-F11</f>
        <v>15149</v>
      </c>
    </row>
    <row r="13" spans="1:6">
      <c r="B13">
        <v>5800</v>
      </c>
      <c r="C13" s="34">
        <v>2185</v>
      </c>
      <c r="E13" s="36" t="s">
        <v>135</v>
      </c>
      <c r="F13">
        <v>261000</v>
      </c>
    </row>
    <row r="14" spans="1:6">
      <c r="B14">
        <v>5800</v>
      </c>
      <c r="C14" s="34">
        <v>2185</v>
      </c>
      <c r="E14" s="36"/>
    </row>
    <row r="15" spans="1:6">
      <c r="A15" s="33">
        <v>42948</v>
      </c>
      <c r="B15">
        <v>5800</v>
      </c>
      <c r="C15" s="34">
        <v>2185</v>
      </c>
    </row>
    <row r="16" spans="1:6">
      <c r="B16">
        <v>5800</v>
      </c>
      <c r="C16" s="35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3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3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3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3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7" t="s">
        <v>216</v>
      </c>
      <c r="B6" s="5">
        <v>120</v>
      </c>
    </row>
    <row r="7" spans="1:15">
      <c r="A7" s="27" t="s">
        <v>217</v>
      </c>
      <c r="B7" s="5">
        <v>400</v>
      </c>
      <c r="D7" s="26" t="s">
        <v>152</v>
      </c>
      <c r="E7" s="5"/>
      <c r="F7" s="5"/>
    </row>
    <row r="8" spans="1:1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6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2018-02-05T05:12:05Z</dcterms:modified>
</cp:coreProperties>
</file>