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5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24519"/>
</workbook>
</file>

<file path=xl/calcChain.xml><?xml version="1.0" encoding="utf-8"?>
<calcChain xmlns="http://schemas.openxmlformats.org/spreadsheetml/2006/main">
  <c r="O11" i="7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H11" s="1"/>
  <c r="G12"/>
  <c r="G13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H4" s="1"/>
  <c r="G2"/>
  <c r="D3"/>
  <c r="D2"/>
  <c r="H5" l="1"/>
  <c r="H12"/>
  <c r="H3"/>
  <c r="I1" s="1"/>
  <c r="E7" i="8"/>
  <c r="E8" s="1"/>
  <c r="E6"/>
  <c r="E10" s="1"/>
  <c r="B7"/>
  <c r="B8" s="1"/>
  <c r="Q3" i="6"/>
  <c r="Q5" s="1"/>
  <c r="Q6" s="1"/>
  <c r="N4"/>
  <c r="J1"/>
  <c r="E9"/>
  <c r="N6" l="1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<sst xmlns="http://schemas.openxmlformats.org/spreadsheetml/2006/main" count="219" uniqueCount="164">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</sst>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16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29" sqref="E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4">
        <v>42229</v>
      </c>
      <c r="B4" s="23">
        <v>25000</v>
      </c>
      <c r="D4" s="27"/>
      <c r="E4" s="27"/>
    </row>
    <row r="5" spans="1:26">
      <c r="A5" s="24">
        <v>42230</v>
      </c>
      <c r="B5" s="23">
        <v>15500</v>
      </c>
      <c r="D5" s="27" t="s">
        <v>10</v>
      </c>
      <c r="E5" s="27"/>
    </row>
    <row r="6" spans="1:26">
      <c r="A6" s="24">
        <v>42255</v>
      </c>
      <c r="B6" s="23">
        <v>30000</v>
      </c>
      <c r="E6" s="3"/>
    </row>
    <row r="7" spans="1:26">
      <c r="A7" s="24">
        <v>42262</v>
      </c>
      <c r="B7" s="23">
        <v>25000</v>
      </c>
      <c r="E7" s="3"/>
    </row>
    <row r="8" spans="1:26">
      <c r="A8" s="24">
        <v>42282</v>
      </c>
      <c r="B8" s="23">
        <v>30000</v>
      </c>
      <c r="E8" s="3"/>
    </row>
    <row r="9" spans="1:26">
      <c r="A9" s="24">
        <v>42299</v>
      </c>
      <c r="B9" s="23">
        <v>30000</v>
      </c>
      <c r="E9" s="3"/>
    </row>
    <row r="10" spans="1:26">
      <c r="A10" s="24">
        <v>42373</v>
      </c>
      <c r="B10" s="23">
        <v>15000</v>
      </c>
      <c r="E10" s="3"/>
    </row>
    <row r="11" spans="1:26">
      <c r="A11" s="24">
        <v>42553</v>
      </c>
      <c r="B11" s="23">
        <v>30000</v>
      </c>
      <c r="E11" s="3"/>
    </row>
    <row r="12" spans="1:26">
      <c r="A12" s="24">
        <v>42640</v>
      </c>
      <c r="B12" s="23">
        <v>12000</v>
      </c>
      <c r="E12" s="3"/>
    </row>
    <row r="13" spans="1:26">
      <c r="A13" s="25">
        <v>42768</v>
      </c>
      <c r="B13" s="23">
        <v>10000</v>
      </c>
      <c r="E13" s="3"/>
    </row>
    <row r="14" spans="1:26">
      <c r="A14" s="25">
        <v>42796</v>
      </c>
      <c r="B14" s="23">
        <v>10000</v>
      </c>
      <c r="E14" s="3"/>
    </row>
    <row r="15" spans="1:26">
      <c r="A15" s="25">
        <v>42829</v>
      </c>
      <c r="B15" s="23">
        <v>10000</v>
      </c>
      <c r="E15" s="3"/>
    </row>
    <row r="16" spans="1:26">
      <c r="A16" s="26">
        <v>42856</v>
      </c>
      <c r="B16" s="23">
        <v>10000</v>
      </c>
      <c r="E16" s="3"/>
    </row>
    <row r="17" spans="1:26">
      <c r="A17" s="26">
        <v>42887</v>
      </c>
      <c r="B17" s="23">
        <v>10000</v>
      </c>
      <c r="E17" s="3"/>
    </row>
    <row r="18" spans="1:26">
      <c r="A18" s="26">
        <v>42917</v>
      </c>
      <c r="B18" s="23">
        <v>20000</v>
      </c>
      <c r="E18" s="3"/>
    </row>
    <row r="19" spans="1:26">
      <c r="A19" s="26">
        <v>42948</v>
      </c>
      <c r="B19" s="23">
        <v>50000</v>
      </c>
      <c r="E19" s="3"/>
    </row>
    <row r="20" spans="1:26">
      <c r="A20" s="26"/>
      <c r="B20" s="23"/>
      <c r="E20" s="3"/>
    </row>
    <row r="21" spans="1:26">
      <c r="A21" s="26"/>
      <c r="B21" s="23"/>
      <c r="E21" s="3"/>
    </row>
    <row r="22" spans="1:26">
      <c r="A22" s="26"/>
      <c r="B22" s="23"/>
      <c r="E22" s="3"/>
    </row>
    <row r="23" spans="1:26">
      <c r="A23" s="26"/>
      <c r="B23" s="23"/>
      <c r="E23" s="3"/>
    </row>
    <row r="24" spans="1:26">
      <c r="A24" s="27"/>
      <c r="B24" s="27"/>
      <c r="E24" s="3"/>
    </row>
    <row r="25" spans="1:26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H3" sqref="H3"/>
    </sheetView>
  </sheetViews>
  <sheetFormatPr defaultRowHeight="1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</cols>
  <sheetData>
    <row r="1" spans="1:18" s="11" customFormat="1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B1" workbookViewId="0">
      <selection activeCell="I39" sqref="I39"/>
    </sheetView>
  </sheetViews>
  <sheetFormatPr defaultColWidth="17.85546875" defaultRowHeight="1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>
      <c r="G13" s="8" t="s">
        <v>5</v>
      </c>
      <c r="H13" s="8">
        <v>1337000</v>
      </c>
      <c r="J13" s="13" t="s">
        <v>73</v>
      </c>
      <c r="K13" s="15">
        <v>750</v>
      </c>
    </row>
    <row r="14" spans="1:17">
      <c r="D14" s="22"/>
      <c r="J14" s="13" t="s">
        <v>74</v>
      </c>
      <c r="K14" s="15">
        <v>2000</v>
      </c>
      <c r="P14" s="35"/>
    </row>
    <row r="15" spans="1:17">
      <c r="D15" s="22"/>
      <c r="J15" s="13" t="s">
        <v>75</v>
      </c>
      <c r="K15" s="15">
        <v>13000</v>
      </c>
    </row>
    <row r="16" spans="1:17">
      <c r="D16" s="22"/>
      <c r="J16" s="13" t="s">
        <v>76</v>
      </c>
      <c r="K16" s="15">
        <v>500</v>
      </c>
    </row>
    <row r="17" spans="4:11">
      <c r="J17" s="13" t="s">
        <v>66</v>
      </c>
      <c r="K17" s="15">
        <v>500</v>
      </c>
    </row>
    <row r="18" spans="4:11">
      <c r="J18" s="13" t="s">
        <v>77</v>
      </c>
      <c r="K18" s="15">
        <v>500</v>
      </c>
    </row>
    <row r="19" spans="4:11">
      <c r="J19" s="13" t="s">
        <v>78</v>
      </c>
      <c r="K19" s="15">
        <v>2000</v>
      </c>
    </row>
    <row r="20" spans="4:11">
      <c r="J20" s="13" t="s">
        <v>26</v>
      </c>
      <c r="K20" s="15">
        <v>6000</v>
      </c>
    </row>
    <row r="21" spans="4:11">
      <c r="J21" s="13" t="s">
        <v>79</v>
      </c>
      <c r="K21" s="15">
        <v>5000</v>
      </c>
    </row>
    <row r="22" spans="4:11">
      <c r="J22" s="13" t="s">
        <v>80</v>
      </c>
      <c r="K22" s="15">
        <v>15000</v>
      </c>
    </row>
    <row r="23" spans="4:11">
      <c r="J23" s="13" t="s">
        <v>81</v>
      </c>
      <c r="K23" s="15">
        <v>20000</v>
      </c>
    </row>
    <row r="24" spans="4:11">
      <c r="J24" s="13" t="s">
        <v>82</v>
      </c>
      <c r="K24" s="15">
        <v>40000</v>
      </c>
    </row>
    <row r="25" spans="4:11">
      <c r="J25" s="13" t="s">
        <v>83</v>
      </c>
      <c r="K25" s="15">
        <v>10000</v>
      </c>
    </row>
    <row r="26" spans="4:11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"/>
  <sheetViews>
    <sheetView topLeftCell="C1" workbookViewId="0">
      <selection activeCell="M11" sqref="M11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6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297.70000000000039</v>
      </c>
    </row>
    <row r="2" spans="1:16" ht="15" customHeight="1">
      <c r="A2" s="5" t="s">
        <v>39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131</v>
      </c>
      <c r="N2" s="34" t="s">
        <v>156</v>
      </c>
    </row>
    <row r="3" spans="1:16" ht="15" customHeight="1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</row>
    <row r="4" spans="1:16" ht="15" customHeight="1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</row>
    <row r="5" spans="1:16" ht="15" customHeight="1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12" t="s">
        <v>39</v>
      </c>
      <c r="N5" s="5">
        <v>2</v>
      </c>
      <c r="O5" s="5">
        <v>287</v>
      </c>
      <c r="P5" s="5">
        <f t="shared" si="3"/>
        <v>574</v>
      </c>
    </row>
    <row r="6" spans="1:16" ht="15" customHeight="1">
      <c r="A6" s="5" t="s">
        <v>110</v>
      </c>
      <c r="B6" s="5">
        <v>71.010000000000005</v>
      </c>
      <c r="C6" s="5">
        <v>20</v>
      </c>
      <c r="D6" s="5">
        <f t="shared" si="0"/>
        <v>1420.2</v>
      </c>
      <c r="E6" s="5"/>
      <c r="F6" s="5"/>
      <c r="G6" s="5">
        <f t="shared" si="1"/>
        <v>0</v>
      </c>
      <c r="H6" s="5"/>
      <c r="M6" s="13" t="s">
        <v>152</v>
      </c>
      <c r="N6" s="5">
        <v>1</v>
      </c>
      <c r="O6" s="5">
        <v>1600</v>
      </c>
      <c r="P6" s="5">
        <f t="shared" si="3"/>
        <v>1600</v>
      </c>
    </row>
    <row r="7" spans="1:16" ht="15" customHeight="1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M7" s="13" t="s">
        <v>153</v>
      </c>
      <c r="N7" s="5">
        <v>2</v>
      </c>
      <c r="O7" s="5">
        <v>250</v>
      </c>
      <c r="P7" s="5">
        <f t="shared" si="3"/>
        <v>500</v>
      </c>
    </row>
    <row r="8" spans="1:16" ht="15" customHeight="1">
      <c r="A8" s="31" t="s">
        <v>132</v>
      </c>
      <c r="B8" s="5">
        <v>762</v>
      </c>
      <c r="C8" s="5">
        <v>2</v>
      </c>
      <c r="D8" s="5">
        <f t="shared" ref="D8:D17" si="4">B8*C8</f>
        <v>1524</v>
      </c>
      <c r="E8" s="5"/>
      <c r="F8" s="5"/>
      <c r="G8" s="5">
        <f t="shared" si="1"/>
        <v>0</v>
      </c>
      <c r="H8" s="5"/>
      <c r="M8" s="13" t="s">
        <v>154</v>
      </c>
      <c r="N8" s="5">
        <v>50</v>
      </c>
      <c r="O8" s="5">
        <v>19</v>
      </c>
      <c r="P8" s="5">
        <f t="shared" si="3"/>
        <v>950</v>
      </c>
    </row>
    <row r="9" spans="1:16" ht="15" customHeight="1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13" t="s">
        <v>155</v>
      </c>
      <c r="N9" s="5">
        <v>2</v>
      </c>
      <c r="O9" s="5">
        <v>63</v>
      </c>
      <c r="P9" s="5">
        <f t="shared" si="3"/>
        <v>126</v>
      </c>
    </row>
    <row r="10" spans="1:16" ht="15" customHeight="1">
      <c r="A10" s="5" t="s">
        <v>137</v>
      </c>
      <c r="B10" s="5">
        <v>90.2</v>
      </c>
      <c r="C10" s="5">
        <v>1</v>
      </c>
      <c r="D10" s="5">
        <f t="shared" si="4"/>
        <v>90.2</v>
      </c>
      <c r="E10" s="5"/>
      <c r="F10" s="5"/>
      <c r="G10" s="5">
        <f t="shared" si="1"/>
        <v>0</v>
      </c>
      <c r="H10" s="5"/>
      <c r="M10" s="28" t="s">
        <v>160</v>
      </c>
      <c r="N10" s="29">
        <v>2</v>
      </c>
      <c r="O10" s="29">
        <v>60</v>
      </c>
      <c r="P10" s="29">
        <f t="shared" si="3"/>
        <v>120</v>
      </c>
    </row>
    <row r="11" spans="1:16" ht="15" customHeight="1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5">G11-D11</f>
        <v>7.8999999999999773</v>
      </c>
      <c r="M11" s="13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</row>
    <row r="12" spans="1:16" ht="15" customHeight="1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6" ht="15" customHeight="1">
      <c r="A13" s="5" t="s">
        <v>106</v>
      </c>
      <c r="B13" s="5">
        <v>200.25</v>
      </c>
      <c r="C13" s="5">
        <v>70</v>
      </c>
      <c r="D13" s="5">
        <f t="shared" si="4"/>
        <v>14017.5</v>
      </c>
      <c r="E13" s="5"/>
      <c r="F13" s="5"/>
      <c r="G13" s="5">
        <f t="shared" si="1"/>
        <v>0</v>
      </c>
      <c r="H13" s="5"/>
    </row>
    <row r="14" spans="1:16" ht="15" customHeight="1">
      <c r="A14" s="5" t="s">
        <v>144</v>
      </c>
      <c r="B14" s="5">
        <v>34.25</v>
      </c>
      <c r="C14" s="5">
        <v>170</v>
      </c>
      <c r="D14" s="5">
        <f t="shared" si="4"/>
        <v>5822.5</v>
      </c>
      <c r="E14" s="5"/>
      <c r="F14" s="5"/>
      <c r="G14" s="5">
        <f t="shared" si="1"/>
        <v>0</v>
      </c>
      <c r="H14" s="5"/>
    </row>
    <row r="15" spans="1:16" ht="15" customHeight="1">
      <c r="A15" s="5"/>
      <c r="B15" s="5"/>
      <c r="C15" s="5"/>
      <c r="D15" s="5">
        <f t="shared" si="4"/>
        <v>0</v>
      </c>
      <c r="E15" s="5"/>
      <c r="F15" s="5"/>
      <c r="G15" s="5">
        <f t="shared" si="1"/>
        <v>0</v>
      </c>
      <c r="H15" s="5"/>
    </row>
    <row r="16" spans="1:16" ht="15" customHeight="1">
      <c r="A16" s="5"/>
      <c r="B16" s="5"/>
      <c r="C16" s="5"/>
      <c r="D16" s="5">
        <f t="shared" si="4"/>
        <v>0</v>
      </c>
      <c r="E16" s="5"/>
      <c r="F16" s="5"/>
      <c r="G16" s="5">
        <f t="shared" si="1"/>
        <v>0</v>
      </c>
      <c r="H16" s="5"/>
    </row>
    <row r="17" spans="1:8" ht="15" customHeight="1">
      <c r="A17" s="5"/>
      <c r="B17" s="5"/>
      <c r="C17" s="5"/>
      <c r="D17" s="5">
        <f t="shared" si="4"/>
        <v>0</v>
      </c>
      <c r="E17" s="5"/>
      <c r="F17" s="5"/>
      <c r="G17" s="5">
        <f t="shared" si="1"/>
        <v>0</v>
      </c>
      <c r="H17" s="5"/>
    </row>
    <row r="18" spans="1:8" ht="15" customHeight="1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>
      <c r="A19" s="5"/>
      <c r="B19" s="5"/>
      <c r="C19" s="5"/>
      <c r="D19" s="5"/>
      <c r="E19" s="5"/>
      <c r="F19" s="5"/>
      <c r="G19" s="5"/>
      <c r="H19" s="5"/>
    </row>
    <row r="20" spans="1:8" ht="15" customHeight="1">
      <c r="A20" s="5"/>
      <c r="B20" s="5"/>
      <c r="C20" s="5"/>
      <c r="D20" s="5"/>
      <c r="E20" s="5"/>
      <c r="F20" s="5"/>
      <c r="G20" s="5"/>
      <c r="H20" s="5"/>
    </row>
    <row r="21" spans="1:8" ht="15" customHeight="1">
      <c r="A21" s="5"/>
      <c r="B21" s="5"/>
      <c r="C21" s="5"/>
      <c r="D21" s="5"/>
      <c r="E21" s="5"/>
      <c r="F21" s="5"/>
      <c r="G21" s="5"/>
      <c r="H21" s="5"/>
    </row>
    <row r="22" spans="1:8" ht="15" customHeight="1">
      <c r="A22" s="5"/>
      <c r="B22" s="5"/>
      <c r="C22" s="5"/>
      <c r="D22" s="5"/>
      <c r="E22" s="5"/>
      <c r="F22" s="5"/>
      <c r="G22" s="5"/>
      <c r="H22" s="5"/>
    </row>
    <row r="23" spans="1:8" ht="15" customHeight="1">
      <c r="A23" s="5"/>
      <c r="B23" s="5"/>
      <c r="C23" s="5"/>
      <c r="D23" s="5"/>
      <c r="E23" s="5"/>
      <c r="F23" s="5"/>
      <c r="G23" s="5"/>
      <c r="H23" s="5"/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111</v>
      </c>
      <c r="B2" s="5">
        <v>36.5</v>
      </c>
      <c r="D2" s="31" t="s">
        <v>128</v>
      </c>
      <c r="E2" s="5">
        <v>41.5</v>
      </c>
    </row>
    <row r="3" spans="1: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>
      <c r="A5" s="5" t="s">
        <v>114</v>
      </c>
      <c r="B5" s="5">
        <v>1</v>
      </c>
      <c r="D5" s="5" t="s">
        <v>114</v>
      </c>
      <c r="E5" s="5">
        <v>1</v>
      </c>
    </row>
    <row r="6" spans="1: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>
      <c r="A9" s="5" t="s">
        <v>117</v>
      </c>
      <c r="B9" s="5">
        <v>0.18</v>
      </c>
      <c r="D9" s="5" t="s">
        <v>117</v>
      </c>
      <c r="E9" s="5">
        <v>0.18</v>
      </c>
    </row>
    <row r="10" spans="1: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>
      <c r="A11" s="5" t="s">
        <v>121</v>
      </c>
      <c r="B11" s="5">
        <v>1E-3</v>
      </c>
      <c r="D11" s="5" t="s">
        <v>121</v>
      </c>
      <c r="E11" s="5">
        <v>1E-3</v>
      </c>
    </row>
    <row r="12" spans="1: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B14" sqref="B14"/>
    </sheetView>
  </sheetViews>
  <sheetFormatPr defaultRowHeight="1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>
      <c r="A1" s="5" t="s">
        <v>142</v>
      </c>
      <c r="B1" s="5" t="s">
        <v>1</v>
      </c>
      <c r="C1" s="5" t="s">
        <v>0</v>
      </c>
      <c r="E1" s="12" t="s">
        <v>159</v>
      </c>
      <c r="F1" s="5">
        <v>1475389</v>
      </c>
    </row>
    <row r="2" spans="1:6">
      <c r="A2" s="5" t="s">
        <v>141</v>
      </c>
      <c r="B2" s="5">
        <v>7600</v>
      </c>
      <c r="C2" s="36">
        <v>42941</v>
      </c>
      <c r="E2" s="12" t="s">
        <v>157</v>
      </c>
      <c r="F2" s="5">
        <f>SUM(B2:B200)</f>
        <v>514993</v>
      </c>
    </row>
    <row r="3" spans="1:6">
      <c r="A3" s="12" t="s">
        <v>64</v>
      </c>
      <c r="B3" s="5">
        <v>50000</v>
      </c>
      <c r="C3" s="36">
        <v>42948</v>
      </c>
      <c r="E3" s="12" t="s">
        <v>9</v>
      </c>
      <c r="F3" s="5">
        <f>F1-F2</f>
        <v>960396</v>
      </c>
    </row>
    <row r="4" spans="1:6">
      <c r="A4" s="12" t="s">
        <v>25</v>
      </c>
      <c r="B4" s="5">
        <v>23000</v>
      </c>
      <c r="C4" s="36">
        <v>42948</v>
      </c>
    </row>
    <row r="5" spans="1:6">
      <c r="A5" s="12" t="s">
        <v>88</v>
      </c>
      <c r="B5" s="5">
        <v>25000</v>
      </c>
      <c r="C5" s="36">
        <v>42948</v>
      </c>
    </row>
    <row r="6" spans="1:6">
      <c r="A6" s="12" t="s">
        <v>158</v>
      </c>
      <c r="B6" s="5">
        <v>100000</v>
      </c>
      <c r="C6" s="36">
        <v>42941</v>
      </c>
    </row>
    <row r="7" spans="1:6">
      <c r="A7" s="12" t="s">
        <v>159</v>
      </c>
      <c r="B7" s="5">
        <v>309393</v>
      </c>
      <c r="C7" s="36">
        <v>42949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2017-08-02T14:47:09Z</dcterms:modified>
</cp:coreProperties>
</file>