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firstSheet="3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3" i="5"/>
  <c r="B43" i="5"/>
  <c r="A44" i="5"/>
  <c r="B44" i="5"/>
  <c r="C43" i="5" l="1"/>
  <c r="C44" i="5"/>
  <c r="A42" i="5"/>
  <c r="B42" i="5"/>
  <c r="C42" i="5" l="1"/>
  <c r="A41" i="5"/>
  <c r="B41" i="5"/>
  <c r="C41" i="5" l="1"/>
  <c r="A40" i="5"/>
  <c r="B40" i="5"/>
  <c r="A39" i="5"/>
  <c r="B39" i="5"/>
  <c r="C40" i="5" l="1"/>
  <c r="C39" i="5"/>
  <c r="V1" i="6"/>
  <c r="A38" i="5" l="1"/>
  <c r="B38" i="5"/>
  <c r="C38" i="5" l="1"/>
  <c r="A37" i="5"/>
  <c r="B37" i="5"/>
  <c r="J42" i="9"/>
  <c r="B36" i="5"/>
  <c r="A36" i="5"/>
  <c r="C37" i="5" l="1"/>
  <c r="C36" i="5"/>
  <c r="A35" i="5" l="1"/>
  <c r="B35" i="5"/>
  <c r="C35" i="5" l="1"/>
  <c r="A34" i="5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<sst xmlns="http://schemas.openxmlformats.org/spreadsheetml/2006/main" count="491" uniqueCount="330">
  <si>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</si>
  <si>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</si>
  <si>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</si>
  <si>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</si>
  <si>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</si>
  <si>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</si>
  <si>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</si>
  <si>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</si>
  <si>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</si>
  <si>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</si>
  <si>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</si>
  <si>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</si>
  <si>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</si>
  <si>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</si>
  <si>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</si>
  <si>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</si>
  <si>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</si>
  <si>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</si>
  <si>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</si>
  <si>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</si>
  <si>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</si>
  <si>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</si>
  <si>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</si>
  <si>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</si>
  <si>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</si>
  <si>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</si>
  <si>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</si>
  <si>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</si>
  <si>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</si>
  <si>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</si>
  <si>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</si>
  <si>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</si>
  <si>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</si>
  <si>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</si>
  <si>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</si>
  <si>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</si>
  <si>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</si>
  <si>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</si>
  <si>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</si>
  <si>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</si>
  <si>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</si>
  <si>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</si>
  <si>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</si>
  <si>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</si>
  <si>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</si>
  <si>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</si>
  <si>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</si>
  <si>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</si>
  <si>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</si>
  <si>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</si>
  <si>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</si>
  <si>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</si>
  <si>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</si>
  <si>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</si>
  <si>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</si>
  <si>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</si>
  <si>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</si>
  <si>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</si>
  <si>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</si>
  <si>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</si>
  <si>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</si>
  <si>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</si>
  <si>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</si>
  <si>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</si>
  <si>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</si>
  <si>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</si>
  <si>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</si>
  <si>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</si>
  <si>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</si>
  <si>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</si>
  <si>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</si>
  <si>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</si>
  <si>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</si>
  <si>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</si>
  <si>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</si>
  <si>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</si>
  <si>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</si>
  <si>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</si>
  <si>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</si>
  <si>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</si>
  <si>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</si>
  <si>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</si>
  <si>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</si>
  <si>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</si>
  <si>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</si>
  <si>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</si>
  <si>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</si>
  <si>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</si>
  <si>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</si>
  <si>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</si>
  <si>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</si>
  <si>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</si>
  <si>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</si>
  <si>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</si>
  <si>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</si>
  <si>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</si>
  <si>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</si>
  <si>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</si>
  <si>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</si>
  <si>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</si>
  <si>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</si>
  <si>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</si>
  <si>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</si>
  <si>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</si>
  <si>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</si>
  <si>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</si>
  <si>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</si>
  <si>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</si>
  <si>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</si>
  <si>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</si>
  <si>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</si>
  <si>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</si>
  <si>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</si>
  <si>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</si>
  <si>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</si>
  <si>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</si>
  <si>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</si>
  <si>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</si>
  <si>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</si>
  <si>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</si>
  <si>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</si>
  <si>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</si>
  <si>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</si>
  <si>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</si>
  <si>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</si>
  <si>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</si>
  <si>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</si>
  <si>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</si>
  <si>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</si>
  <si>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</si>
  <si>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</si>
  <si>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</si>
  <si>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</si>
  <si>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</si>
  <si>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</si>
  <si>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</si>
  <si>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</si>
  <si>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</si>
  <si>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</si>
  <si>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</si>
  <si>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</si>
  <si>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</si>
  <si>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</si>
  <si>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</si>
  <si>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</si>
  <si>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</si>
  <si>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</si>
  <si>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</si>
  <si>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</si>
  <si>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</si>
  <si>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</si>
  <si>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</si>
  <si>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</si>
  <si>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</si>
  <si>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</si>
  <si>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</si>
  <si>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</si>
  <si>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</si>
  <si>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</si>
  <si>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</si>
  <si>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</si>
  <si>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</si>
  <si>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</si>
  <si>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</si>
  <si>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</si>
  <si>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</si>
  <si>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</si>
  <si>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</si>
  <si>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</si>
  <si>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</si>
  <si>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</si>
  <si>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</si>
  <si>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</si>
  <si>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</si>
  <si>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</si>
  <si>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</si>
  <si>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</si>
  <si>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</si>
  <si>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</si>
  <si>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</si>
  <si>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</si>
  <si>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</si>
  <si>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</si>
  <si>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</si>
  <si>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</si>
  <si>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</si>
  <si>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</si>
  <si>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</si>
  <si>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</si>
  <si>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</si>
  <si>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</si>
  <si>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</si>
  <si>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</si>
  <si>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</si>
  <si>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</si>
  <si>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</si>
  <si>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</si>
  <si>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</si>
  <si>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</si>
  <si>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</si>
  <si>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</si>
  <si>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</si>
  <si>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</si>
  <si>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</si>
  <si>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</si>
  <si>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</si>
  <si>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</si>
  <si>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</si>
  <si>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</si>
  <si>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</si>
  <si>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</si>
  <si>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</si>
  <si>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</si>
  <si>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</si>
  <si>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</si>
  <si>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</si>
  <si>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</si>
  <si>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</si>
  <si>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</si>
  <si>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</si>
  <si>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</si>
  <si>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</si>
  <si>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</si>
  <si>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</si>
  <si>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</si>
  <si>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</si>
  <si>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</si>
  <si>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</si>
  <si>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</si>
  <si>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</si>
  <si>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</si>
  <si>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</si>
  <si>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</si>
  <si>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</si>
  <si>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</si>
  <si>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</si>
  <si>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</si>
  <si>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</si>
  <si>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</si>
  <si>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</si>
  <si>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</si>
  <si>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</si>
  <si>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</si>
  <si>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</si>
  <si>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</si>
  <si>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</si>
  <si>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</si>
  <si>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</si>
  <si>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</si>
  <si>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</si>
  <si>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</si>
  <si>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</si>
  <si>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</si>
  <si>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</si>
  <si>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</si>
  <si>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</si>
  <si>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</si>
  <si>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</si>
  <si>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</si>
  <si>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</si>
  <si>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</si>
  <si>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</si>
  <si>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</si>
  <si>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</si>
  <si>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</si>
  <si>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</si>
  <si>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</si>
  <si>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</si>
  <si>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</si>
  <si>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</si>
  <si>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</si>
  <si>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</si>
  <si>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</si>
  <si>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</si>
  <si>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</si>
  <si>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</si>
  <si>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</si>
  <si>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</si>
  <si>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</si>
  <si>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</si>
  <si>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</si>
  <si>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</si>
  <si>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</si>
  <si>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</si>
  <si>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</si>
  <si>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</si>
  <si>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</si>
  <si>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</si>
  <si>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</si>
  <si>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</si>
  <si>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</si>
  <si>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</si>
  <si>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</si>
  <si>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</si>
  <si>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</si>
  <si>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</si>
  <si>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</si>
  <si>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</si>
  <si>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 xml:space="preserve">HAVELLS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</si>
  <si>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</si>
  <si>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</si>
  <si>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</si>
  <si>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</si>
  <si>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</si>
  <si>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</si>
  <si>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</si>
  <si>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</si>
  <si>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</si>
  <si>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</si>
  <si>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</si>
  <si>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</si>
  <si>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</si>
  <si>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</si>
  <si>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</si>
  <si>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</si>
  <si>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</si>
  <si>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</si>
  <si>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</si>
  <si>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</si>
  <si>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</si>
  <si>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</si>
  <si>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</si>
  <si>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</si>
  <si>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</si>
  <si>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</si>
  <si>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29/11/2027</t>
  </si>
  <si>
    <t>30/11/2028</t>
  </si>
  <si>
    <t>TIMKEN</t>
  </si>
  <si>
    <t>MEGH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</si>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</sst>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" workbookViewId="0">
      <selection activeCell="B23" sqref="B23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55990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502500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8"/>
  <sheetViews>
    <sheetView tabSelected="1" topLeftCell="A13" zoomScale="60" zoomScaleNormal="60" workbookViewId="0">
      <pane xSplit="4" topLeftCell="CA1" activePane="topRight" state="frozen"/>
      <selection pane="topRight" activeCell="CG28" sqref="CG2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7" width="14" bestFit="1" customWidth="1"/>
    <col min="58" max="60" width="14.42578125" bestFit="1" customWidth="1"/>
    <col min="61" max="61" width="13.42578125" bestFit="1" customWidth="1"/>
    <col min="62" max="62" width="14.42578125" customWidth="1"/>
    <col min="63" max="63" width="14.42578125" bestFit="1" customWidth="1"/>
    <col min="64" max="64" width="14" bestFit="1" customWidth="1"/>
    <col min="65" max="69" width="12.5703125" bestFit="1" customWidth="1"/>
    <col min="70" max="70" width="13.42578125" bestFit="1" customWidth="1"/>
    <col min="71" max="71" width="13.42578125" customWidth="1"/>
    <col min="72" max="72" width="13.42578125" bestFit="1" customWidth="1"/>
    <col min="73" max="73" width="13.42578125" customWidth="1"/>
    <col min="74" max="74" width="13.42578125" bestFit="1" customWidth="1"/>
    <col min="75" max="75" width="13.42578125" customWidth="1"/>
    <col min="76" max="76" width="14.42578125" bestFit="1" customWidth="1"/>
    <col min="77" max="77" width="13.42578125" bestFit="1" customWidth="1"/>
    <col min="78" max="78" width="14.42578125" bestFit="1" customWidth="1"/>
    <col min="79" max="79" width="14.42578125" customWidth="1"/>
    <col min="80" max="83" width="14.42578125" bestFit="1" customWidth="1"/>
  </cols>
  <sheetData>
    <row r="1" spans="1:87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260</v>
      </c>
      <c r="AJ1" s="11" t="s">
        <v>261</v>
      </c>
      <c r="AK1" s="11" t="s">
        <v>262</v>
      </c>
      <c r="AL1" s="11" t="s">
        <v>263</v>
      </c>
      <c r="AM1" s="11" t="s">
        <v>264</v>
      </c>
      <c r="AN1" s="11" t="s">
        <v>265</v>
      </c>
      <c r="AO1" s="11" t="s">
        <v>266</v>
      </c>
      <c r="AP1" s="11" t="s">
        <v>272</v>
      </c>
      <c r="AQ1" s="11" t="s">
        <v>273</v>
      </c>
      <c r="AR1" s="11" t="s">
        <v>276</v>
      </c>
      <c r="AS1" s="11" t="s">
        <v>275</v>
      </c>
      <c r="AT1" s="11" t="s">
        <v>274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277</v>
      </c>
      <c r="BD1" s="11" t="s">
        <v>278</v>
      </c>
      <c r="BE1" s="11" t="s">
        <v>279</v>
      </c>
      <c r="BF1" s="51" t="s">
        <v>295</v>
      </c>
      <c r="BG1" s="51" t="s">
        <v>296</v>
      </c>
      <c r="BH1" s="51" t="s">
        <v>299</v>
      </c>
      <c r="BI1" s="51" t="s">
        <v>300</v>
      </c>
      <c r="BJ1" s="51" t="s">
        <v>301</v>
      </c>
      <c r="BK1" s="51" t="s">
        <v>302</v>
      </c>
      <c r="BL1" s="51" t="s">
        <v>303</v>
      </c>
      <c r="BM1" s="51">
        <v>42777</v>
      </c>
      <c r="BN1" s="51">
        <v>42805</v>
      </c>
      <c r="BO1" s="51">
        <v>42897</v>
      </c>
      <c r="BP1" s="51">
        <v>42927</v>
      </c>
      <c r="BQ1" s="51">
        <v>42989</v>
      </c>
      <c r="BR1" s="51">
        <v>43019</v>
      </c>
      <c r="BS1" s="49" t="s">
        <v>312</v>
      </c>
      <c r="BT1" s="49" t="s">
        <v>315</v>
      </c>
      <c r="BU1" s="49" t="s">
        <v>316</v>
      </c>
      <c r="BV1" s="49" t="s">
        <v>317</v>
      </c>
      <c r="BW1" s="49" t="s">
        <v>318</v>
      </c>
      <c r="BX1" s="49" t="s">
        <v>319</v>
      </c>
      <c r="BY1" s="49" t="s">
        <v>320</v>
      </c>
      <c r="BZ1" s="49" t="s">
        <v>321</v>
      </c>
      <c r="CA1" s="49" t="s">
        <v>322</v>
      </c>
      <c r="CB1" s="49" t="s">
        <v>323</v>
      </c>
      <c r="CC1" s="49" t="s">
        <v>324</v>
      </c>
      <c r="CD1" s="49" t="s">
        <v>325</v>
      </c>
      <c r="CE1" s="49" t="s">
        <v>326</v>
      </c>
      <c r="CF1" s="27"/>
      <c r="CG1" s="27"/>
      <c r="CH1" s="27"/>
      <c r="CI1" s="27"/>
    </row>
    <row r="2" spans="1:87" x14ac:dyDescent="0.25">
      <c r="A2" s="12">
        <f t="shared" ref="A2:A48" si="0">MIN(E2:ZV2)</f>
        <v>243.6</v>
      </c>
      <c r="B2" s="12">
        <f t="shared" ref="B2:B48" si="1">MAX(E2:ZV2)</f>
        <v>340.8</v>
      </c>
      <c r="C2" s="12">
        <f>B2-A2</f>
        <v>97.200000000000017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>
        <v>246</v>
      </c>
      <c r="BG2" s="5">
        <v>254.9</v>
      </c>
      <c r="BH2" s="5">
        <v>322.95</v>
      </c>
      <c r="BI2" s="5">
        <v>317.8</v>
      </c>
      <c r="BJ2" s="5">
        <v>310.60000000000002</v>
      </c>
      <c r="BK2" s="5">
        <v>313</v>
      </c>
      <c r="BL2" s="5">
        <v>305.75</v>
      </c>
      <c r="BM2" s="5">
        <v>314.2</v>
      </c>
      <c r="BN2" s="5">
        <v>326</v>
      </c>
      <c r="BO2" s="5">
        <v>328</v>
      </c>
      <c r="BP2" s="5">
        <v>311.8</v>
      </c>
      <c r="BQ2" s="5">
        <v>314.8</v>
      </c>
      <c r="BR2" s="5">
        <v>333.8</v>
      </c>
      <c r="BS2" s="5">
        <v>331</v>
      </c>
      <c r="BT2" s="5">
        <v>329.05</v>
      </c>
      <c r="BU2" s="5">
        <v>326.10000000000002</v>
      </c>
      <c r="BV2" s="5">
        <v>333.95</v>
      </c>
      <c r="BW2" s="5">
        <v>340.8</v>
      </c>
      <c r="BX2" s="5">
        <v>332.75</v>
      </c>
      <c r="BY2" s="5">
        <v>330.3</v>
      </c>
      <c r="BZ2" s="5">
        <v>335.5</v>
      </c>
      <c r="CA2" s="5">
        <v>332.1</v>
      </c>
      <c r="CB2" s="5">
        <v>329.3</v>
      </c>
      <c r="CC2" s="5">
        <v>333</v>
      </c>
      <c r="CD2" s="5"/>
      <c r="CE2" s="5"/>
      <c r="CF2" s="5"/>
      <c r="CG2" s="5"/>
      <c r="CH2" s="5"/>
      <c r="CI2" s="5"/>
    </row>
    <row r="3" spans="1:87" x14ac:dyDescent="0.25">
      <c r="A3" s="12">
        <f t="shared" si="0"/>
        <v>262.7</v>
      </c>
      <c r="B3" s="12">
        <f t="shared" si="1"/>
        <v>328.85</v>
      </c>
      <c r="C3" s="12">
        <f t="shared" ref="C3:C33" si="2">B3-A3</f>
        <v>66.150000000000034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>
        <v>263.45</v>
      </c>
      <c r="BG3" s="5">
        <v>266.14999999999998</v>
      </c>
      <c r="BH3" s="5">
        <v>305.35000000000002</v>
      </c>
      <c r="BI3" s="5">
        <v>298.3</v>
      </c>
      <c r="BJ3" s="5">
        <v>302.25</v>
      </c>
      <c r="BK3" s="5">
        <v>300.64999999999998</v>
      </c>
      <c r="BL3" s="5">
        <v>300.14999999999998</v>
      </c>
      <c r="BM3" s="5">
        <v>316.14999999999998</v>
      </c>
      <c r="BN3" s="5">
        <v>315.2</v>
      </c>
      <c r="BO3" s="5">
        <v>315.5</v>
      </c>
      <c r="BP3" s="5">
        <v>310.7</v>
      </c>
      <c r="BQ3" s="5">
        <v>312</v>
      </c>
      <c r="BR3" s="5">
        <v>318.3</v>
      </c>
      <c r="BS3" s="5">
        <v>314.5</v>
      </c>
      <c r="BT3" s="5">
        <v>313.55</v>
      </c>
      <c r="BU3" s="5">
        <v>315.60000000000002</v>
      </c>
      <c r="BV3" s="5">
        <v>318.55</v>
      </c>
      <c r="BW3" s="5">
        <v>328.85</v>
      </c>
      <c r="BX3" s="5">
        <v>318.89999999999998</v>
      </c>
      <c r="BY3" s="5">
        <v>318.55</v>
      </c>
      <c r="BZ3" s="5">
        <v>318.35000000000002</v>
      </c>
      <c r="CA3" s="5">
        <v>316.85000000000002</v>
      </c>
      <c r="CB3" s="5">
        <v>317.5</v>
      </c>
      <c r="CC3" s="5">
        <v>315</v>
      </c>
      <c r="CD3" s="5"/>
      <c r="CE3" s="5"/>
      <c r="CF3" s="5"/>
      <c r="CG3" s="5"/>
      <c r="CH3" s="5"/>
      <c r="CI3" s="5"/>
    </row>
    <row r="4" spans="1:87" x14ac:dyDescent="0.25">
      <c r="A4" s="12">
        <f t="shared" si="0"/>
        <v>253.85</v>
      </c>
      <c r="B4" s="12">
        <f t="shared" si="1"/>
        <v>291.7</v>
      </c>
      <c r="C4" s="12">
        <f t="shared" si="2"/>
        <v>37.849999999999994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>
        <v>266.89999999999998</v>
      </c>
      <c r="BG4" s="5">
        <v>267.10000000000002</v>
      </c>
      <c r="BH4" s="5">
        <v>269.10000000000002</v>
      </c>
      <c r="BI4" s="5">
        <v>268.25</v>
      </c>
      <c r="BJ4" s="5">
        <v>269.3</v>
      </c>
      <c r="BK4" s="5">
        <v>265.2</v>
      </c>
      <c r="BL4" s="5">
        <v>266.39999999999998</v>
      </c>
      <c r="BM4" s="5">
        <v>265.8</v>
      </c>
      <c r="BN4" s="5">
        <v>265.64999999999998</v>
      </c>
      <c r="BO4" s="5">
        <v>265</v>
      </c>
      <c r="BP4" s="5">
        <v>262.60000000000002</v>
      </c>
      <c r="BQ4" s="5">
        <v>260.35000000000002</v>
      </c>
      <c r="BR4" s="5">
        <v>262.2</v>
      </c>
      <c r="BS4" s="5">
        <v>258.60000000000002</v>
      </c>
      <c r="BT4" s="5">
        <v>256.25</v>
      </c>
      <c r="BU4" s="5">
        <v>253.85</v>
      </c>
      <c r="BV4" s="5">
        <v>255</v>
      </c>
      <c r="BW4" s="5">
        <v>258</v>
      </c>
      <c r="BX4" s="5">
        <v>259.05</v>
      </c>
      <c r="BY4" s="5">
        <v>255.5</v>
      </c>
      <c r="BZ4" s="5">
        <v>258.5</v>
      </c>
      <c r="CA4" s="5">
        <v>260.64999999999998</v>
      </c>
      <c r="CB4" s="5">
        <v>259.45</v>
      </c>
      <c r="CC4" s="5">
        <v>257.5</v>
      </c>
      <c r="CD4" s="5"/>
      <c r="CE4" s="5"/>
      <c r="CF4" s="5"/>
      <c r="CG4" s="5"/>
      <c r="CH4" s="5"/>
      <c r="CI4" s="5"/>
    </row>
    <row r="5" spans="1:87" x14ac:dyDescent="0.2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>
        <v>943.4</v>
      </c>
      <c r="BG5" s="5">
        <v>936.2</v>
      </c>
      <c r="BH5" s="5">
        <v>939.3</v>
      </c>
      <c r="BI5" s="5">
        <v>944.95</v>
      </c>
      <c r="BJ5" s="5">
        <v>930.95</v>
      </c>
      <c r="BK5" s="5">
        <v>945.35</v>
      </c>
      <c r="BL5" s="5">
        <v>939.8</v>
      </c>
      <c r="BM5" s="5">
        <v>946.8</v>
      </c>
      <c r="BN5" s="5">
        <v>945.95</v>
      </c>
      <c r="BO5" s="5">
        <v>931.35</v>
      </c>
      <c r="BP5" s="5">
        <v>906.1</v>
      </c>
      <c r="BQ5" s="5">
        <v>902.4</v>
      </c>
      <c r="BR5" s="5">
        <v>884.9</v>
      </c>
      <c r="BS5" s="5">
        <v>874.9</v>
      </c>
      <c r="BT5" s="5">
        <v>887.5</v>
      </c>
      <c r="BU5" s="5">
        <v>883.25</v>
      </c>
      <c r="BV5" s="5">
        <v>905.25</v>
      </c>
      <c r="BW5" s="5">
        <v>919.15</v>
      </c>
      <c r="BX5" s="5">
        <v>919</v>
      </c>
      <c r="BY5" s="5">
        <v>932.05</v>
      </c>
      <c r="BZ5" s="5">
        <v>934.1</v>
      </c>
      <c r="CA5" s="5">
        <v>951.25</v>
      </c>
      <c r="CB5" s="5">
        <v>948.35</v>
      </c>
      <c r="CC5" s="5">
        <v>947.4</v>
      </c>
      <c r="CD5" s="5"/>
      <c r="CE5" s="5"/>
      <c r="CF5" s="5"/>
      <c r="CG5" s="5"/>
      <c r="CH5" s="5"/>
      <c r="CI5" s="5"/>
    </row>
    <row r="6" spans="1:87" x14ac:dyDescent="0.25">
      <c r="A6" s="12">
        <f t="shared" si="0"/>
        <v>236.45</v>
      </c>
      <c r="B6" s="12">
        <f t="shared" si="1"/>
        <v>293.95</v>
      </c>
      <c r="C6" s="12">
        <f t="shared" si="2"/>
        <v>57.5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>
        <v>290.89999999999998</v>
      </c>
      <c r="BG6" s="5">
        <v>289.5</v>
      </c>
      <c r="BH6" s="5">
        <v>288.55</v>
      </c>
      <c r="BI6" s="5">
        <v>293.95</v>
      </c>
      <c r="BJ6" s="5">
        <v>288.75</v>
      </c>
      <c r="BK6" s="5">
        <v>289</v>
      </c>
      <c r="BL6" s="5">
        <v>286.14999999999998</v>
      </c>
      <c r="BM6" s="5">
        <v>290.8</v>
      </c>
      <c r="BN6" s="5">
        <v>286.5</v>
      </c>
      <c r="BO6" s="5">
        <v>286.14999999999998</v>
      </c>
      <c r="BP6" s="5">
        <v>282.3</v>
      </c>
      <c r="BQ6" s="5">
        <v>283.25</v>
      </c>
      <c r="BR6" s="5">
        <v>285.7</v>
      </c>
      <c r="BS6" s="5">
        <v>274.35000000000002</v>
      </c>
      <c r="BT6" s="5">
        <v>275.2</v>
      </c>
      <c r="BU6" s="5">
        <v>272.75</v>
      </c>
      <c r="BV6" s="5">
        <v>269</v>
      </c>
      <c r="BW6" s="5">
        <v>272</v>
      </c>
      <c r="BX6" s="5">
        <v>278.39999999999998</v>
      </c>
      <c r="BY6" s="5">
        <v>273.2</v>
      </c>
      <c r="BZ6" s="5">
        <v>271.25</v>
      </c>
      <c r="CA6" s="5">
        <v>271.64999999999998</v>
      </c>
      <c r="CB6" s="5">
        <v>270.8</v>
      </c>
      <c r="CC6" s="5">
        <v>280.7</v>
      </c>
      <c r="CD6" s="5"/>
      <c r="CE6" s="5"/>
      <c r="CF6" s="5"/>
      <c r="CG6" s="5"/>
      <c r="CH6" s="5"/>
      <c r="CI6" s="5"/>
    </row>
    <row r="7" spans="1:87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>
        <v>16.95</v>
      </c>
      <c r="BG7" s="5">
        <v>17.350000000000001</v>
      </c>
      <c r="BH7" s="5">
        <v>18.600000000000001</v>
      </c>
      <c r="BI7" s="5">
        <v>18.399999999999999</v>
      </c>
      <c r="BJ7" s="5">
        <v>18.05</v>
      </c>
      <c r="BK7" s="5">
        <v>18.25</v>
      </c>
      <c r="BL7" s="5">
        <v>19.149999999999999</v>
      </c>
      <c r="BM7" s="5">
        <v>18.899999999999999</v>
      </c>
      <c r="BN7" s="5">
        <v>19.05</v>
      </c>
      <c r="BO7" s="5">
        <v>18.350000000000001</v>
      </c>
      <c r="BP7" s="5">
        <v>17.600000000000001</v>
      </c>
      <c r="BQ7" s="5">
        <v>17.8</v>
      </c>
      <c r="BR7" s="5">
        <v>17.7</v>
      </c>
      <c r="BS7" s="5">
        <v>17.75</v>
      </c>
      <c r="BT7" s="5">
        <v>17.8</v>
      </c>
      <c r="BU7" s="5">
        <v>16.3</v>
      </c>
      <c r="BV7" s="5">
        <v>16.95</v>
      </c>
      <c r="BW7" s="5">
        <v>17.100000000000001</v>
      </c>
      <c r="BX7" s="5">
        <v>17.2</v>
      </c>
      <c r="BY7" s="5">
        <v>17.25</v>
      </c>
      <c r="BZ7" s="5">
        <v>16.95</v>
      </c>
      <c r="CA7" s="5">
        <v>18.649999999999999</v>
      </c>
      <c r="CB7" s="5">
        <v>18.350000000000001</v>
      </c>
      <c r="CC7" s="5">
        <v>18.149999999999999</v>
      </c>
      <c r="CD7" s="5"/>
      <c r="CE7" s="5"/>
      <c r="CF7" s="5"/>
      <c r="CG7" s="5"/>
      <c r="CH7" s="5"/>
      <c r="CI7" s="5"/>
    </row>
    <row r="8" spans="1:87" x14ac:dyDescent="0.25">
      <c r="A8" s="12">
        <f t="shared" si="0"/>
        <v>53.4</v>
      </c>
      <c r="B8" s="12">
        <f t="shared" si="1"/>
        <v>86.75</v>
      </c>
      <c r="C8" s="12">
        <f t="shared" si="2"/>
        <v>33.35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>
        <v>59</v>
      </c>
      <c r="BG8" s="5">
        <v>61.6</v>
      </c>
      <c r="BH8" s="5">
        <v>67</v>
      </c>
      <c r="BI8" s="5">
        <v>76.849999999999994</v>
      </c>
      <c r="BJ8" s="5">
        <v>79.95</v>
      </c>
      <c r="BK8" s="5">
        <v>80</v>
      </c>
      <c r="BL8" s="5">
        <v>77.8</v>
      </c>
      <c r="BM8" s="5">
        <v>80.150000000000006</v>
      </c>
      <c r="BN8" s="5">
        <v>86.75</v>
      </c>
      <c r="BO8" s="5">
        <v>83.85</v>
      </c>
      <c r="BP8" s="5">
        <v>77.95</v>
      </c>
      <c r="BQ8" s="5">
        <v>78.75</v>
      </c>
      <c r="BR8" s="5">
        <v>81.55</v>
      </c>
      <c r="BS8" s="5">
        <v>78.900000000000006</v>
      </c>
      <c r="BT8" s="5">
        <v>79.849999999999994</v>
      </c>
      <c r="BU8" s="5">
        <v>76.2</v>
      </c>
      <c r="BV8" s="5">
        <v>77.400000000000006</v>
      </c>
      <c r="BW8" s="5">
        <v>79.400000000000006</v>
      </c>
      <c r="BX8" s="5">
        <v>81.5</v>
      </c>
      <c r="BY8" s="5">
        <v>82.75</v>
      </c>
      <c r="BZ8" s="5">
        <v>81.7</v>
      </c>
      <c r="CA8" s="5">
        <v>82.3</v>
      </c>
      <c r="CB8" s="5">
        <v>82</v>
      </c>
      <c r="CC8" s="5">
        <v>79.05</v>
      </c>
      <c r="CD8" s="5"/>
      <c r="CE8" s="5"/>
      <c r="CF8" s="5"/>
      <c r="CG8" s="5"/>
      <c r="CH8" s="5"/>
      <c r="CI8" s="5"/>
    </row>
    <row r="9" spans="1:87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>
        <v>56.3</v>
      </c>
      <c r="BG9" s="28">
        <v>56.9</v>
      </c>
      <c r="BH9" s="28">
        <v>57.35</v>
      </c>
      <c r="BI9" s="28">
        <v>57.25</v>
      </c>
      <c r="BJ9" s="28">
        <v>56.9</v>
      </c>
      <c r="BK9" s="28">
        <v>56</v>
      </c>
      <c r="BL9" s="28">
        <v>56.65</v>
      </c>
      <c r="BM9" s="28">
        <v>59.45</v>
      </c>
      <c r="BN9" s="28">
        <v>58.9</v>
      </c>
      <c r="BO9" s="28">
        <v>57.3</v>
      </c>
      <c r="BP9" s="28">
        <v>56.15</v>
      </c>
      <c r="BQ9" s="28">
        <v>56.35</v>
      </c>
      <c r="BR9" s="28">
        <v>55.9</v>
      </c>
      <c r="BS9" s="28">
        <v>55.55</v>
      </c>
      <c r="BT9" s="28">
        <v>55.25</v>
      </c>
      <c r="BU9" s="28">
        <v>54.7</v>
      </c>
      <c r="BV9" s="28">
        <v>54.25</v>
      </c>
      <c r="BW9" s="28">
        <v>55.35</v>
      </c>
      <c r="BX9" s="28">
        <v>54.85</v>
      </c>
      <c r="BY9" s="28">
        <v>54.85</v>
      </c>
      <c r="BZ9" s="28">
        <v>54.7</v>
      </c>
      <c r="CA9" s="28">
        <v>54.65</v>
      </c>
      <c r="CB9" s="28">
        <v>54.8</v>
      </c>
      <c r="CC9" s="28">
        <v>56.15</v>
      </c>
      <c r="CD9" s="28"/>
      <c r="CE9" s="28"/>
      <c r="CF9" s="28"/>
      <c r="CG9" s="28"/>
      <c r="CH9" s="28"/>
      <c r="CI9" s="28"/>
    </row>
    <row r="10" spans="1:87" x14ac:dyDescent="0.25">
      <c r="A10" s="12">
        <f t="shared" si="0"/>
        <v>35.549999999999997</v>
      </c>
      <c r="B10" s="12">
        <f t="shared" si="1"/>
        <v>45.35</v>
      </c>
      <c r="C10" s="12">
        <f t="shared" si="2"/>
        <v>9.8000000000000043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>
        <v>39.049999999999997</v>
      </c>
      <c r="BG10" s="5">
        <v>39.5</v>
      </c>
      <c r="BH10" s="5">
        <v>40.5</v>
      </c>
      <c r="BI10" s="5">
        <v>39.9</v>
      </c>
      <c r="BJ10" s="5">
        <v>40.65</v>
      </c>
      <c r="BK10" s="5">
        <v>40.950000000000003</v>
      </c>
      <c r="BL10" s="5">
        <v>40.85</v>
      </c>
      <c r="BM10" s="5">
        <v>41.3</v>
      </c>
      <c r="BN10" s="5">
        <v>41.05</v>
      </c>
      <c r="BO10" s="5">
        <v>40.75</v>
      </c>
      <c r="BP10" s="5">
        <v>39.15</v>
      </c>
      <c r="BQ10" s="5">
        <v>39.299999999999997</v>
      </c>
      <c r="BR10" s="5">
        <v>39.5</v>
      </c>
      <c r="BS10" s="5">
        <v>38.65</v>
      </c>
      <c r="BT10" s="5">
        <v>38.6</v>
      </c>
      <c r="BU10" s="5">
        <v>35.549999999999997</v>
      </c>
      <c r="BV10" s="5">
        <v>36.9</v>
      </c>
      <c r="BW10" s="5">
        <v>36.9</v>
      </c>
      <c r="BX10" s="5">
        <v>37.200000000000003</v>
      </c>
      <c r="BY10" s="5">
        <v>38.15</v>
      </c>
      <c r="BZ10" s="5">
        <v>38.35</v>
      </c>
      <c r="CA10" s="5">
        <v>38.35</v>
      </c>
      <c r="CB10" s="5">
        <v>38.299999999999997</v>
      </c>
      <c r="CC10" s="5">
        <v>39</v>
      </c>
      <c r="CD10" s="5"/>
      <c r="CE10" s="5"/>
      <c r="CF10" s="5"/>
      <c r="CG10" s="5"/>
      <c r="CH10" s="5"/>
      <c r="CI10" s="5"/>
    </row>
    <row r="11" spans="1:87" x14ac:dyDescent="0.25">
      <c r="A11" s="12">
        <f t="shared" si="0"/>
        <v>72.650000000000006</v>
      </c>
      <c r="B11" s="12">
        <f t="shared" si="1"/>
        <v>106.5</v>
      </c>
      <c r="C11" s="12">
        <f t="shared" si="2"/>
        <v>33.849999999999994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>
        <v>98</v>
      </c>
      <c r="BG11" s="5">
        <v>98.4</v>
      </c>
      <c r="BH11" s="5">
        <v>99.1</v>
      </c>
      <c r="BI11" s="5">
        <v>96.55</v>
      </c>
      <c r="BJ11" s="5">
        <v>93.15</v>
      </c>
      <c r="BK11" s="5">
        <v>94.8</v>
      </c>
      <c r="BL11" s="5">
        <v>93.05</v>
      </c>
      <c r="BM11" s="5">
        <v>106.1</v>
      </c>
      <c r="BN11" s="5">
        <v>106.5</v>
      </c>
      <c r="BO11" s="5">
        <v>100.2</v>
      </c>
      <c r="BP11" s="5">
        <v>97.1</v>
      </c>
      <c r="BQ11" s="5">
        <v>96.2</v>
      </c>
      <c r="BR11" s="5">
        <v>96.65</v>
      </c>
      <c r="BS11" s="5">
        <v>92.95</v>
      </c>
      <c r="BT11" s="5">
        <v>92.55</v>
      </c>
      <c r="BU11" s="5">
        <v>93.55</v>
      </c>
      <c r="BV11" s="5">
        <v>95.9</v>
      </c>
      <c r="BW11" s="5">
        <v>96.45</v>
      </c>
      <c r="BX11" s="5">
        <v>101.9</v>
      </c>
      <c r="BY11" s="5">
        <v>100.9</v>
      </c>
      <c r="BZ11" s="5">
        <v>97.6</v>
      </c>
      <c r="CA11" s="5">
        <v>94.6</v>
      </c>
      <c r="CB11" s="5">
        <v>95.1</v>
      </c>
      <c r="CC11" s="5">
        <v>95</v>
      </c>
      <c r="CD11" s="5"/>
      <c r="CE11" s="5"/>
      <c r="CF11" s="5"/>
      <c r="CG11" s="5"/>
      <c r="CH11" s="5"/>
      <c r="CI11" s="5"/>
    </row>
    <row r="12" spans="1:87" x14ac:dyDescent="0.25">
      <c r="A12" s="12">
        <f t="shared" si="0"/>
        <v>82.65</v>
      </c>
      <c r="B12" s="12">
        <f t="shared" si="1"/>
        <v>99.6</v>
      </c>
      <c r="C12" s="12">
        <f t="shared" si="2"/>
        <v>16.949999999999989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>
        <v>86.95</v>
      </c>
      <c r="BG12" s="5">
        <v>88.15</v>
      </c>
      <c r="BH12" s="5">
        <v>90.9</v>
      </c>
      <c r="BI12" s="5">
        <v>96</v>
      </c>
      <c r="BJ12" s="5">
        <v>95.1</v>
      </c>
      <c r="BK12" s="5">
        <v>95.55</v>
      </c>
      <c r="BL12" s="5">
        <v>97.75</v>
      </c>
      <c r="BM12" s="5">
        <v>97.55</v>
      </c>
      <c r="BN12" s="5">
        <v>99.6</v>
      </c>
      <c r="BO12" s="5">
        <v>98.8</v>
      </c>
      <c r="BP12" s="5">
        <v>90.9</v>
      </c>
      <c r="BQ12" s="5">
        <v>92.2</v>
      </c>
      <c r="BR12" s="5">
        <v>92.05</v>
      </c>
      <c r="BS12" s="5">
        <v>89.15</v>
      </c>
      <c r="BT12" s="5">
        <v>91.4</v>
      </c>
      <c r="BU12" s="5">
        <v>88.2</v>
      </c>
      <c r="BV12" s="5">
        <v>87.75</v>
      </c>
      <c r="BW12" s="5">
        <v>88.2</v>
      </c>
      <c r="BX12" s="5">
        <v>87.2</v>
      </c>
      <c r="BY12" s="5">
        <v>87.5</v>
      </c>
      <c r="BZ12" s="5">
        <v>89.1</v>
      </c>
      <c r="CA12" s="5">
        <v>92.1</v>
      </c>
      <c r="CB12" s="5">
        <v>91.7</v>
      </c>
      <c r="CC12" s="5">
        <v>94</v>
      </c>
      <c r="CD12" s="5"/>
      <c r="CE12" s="5"/>
      <c r="CF12" s="5"/>
      <c r="CG12" s="5"/>
      <c r="CH12" s="5"/>
      <c r="CI12" s="5"/>
    </row>
    <row r="13" spans="1:87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>
        <v>49.25</v>
      </c>
      <c r="BG13" s="5">
        <v>50.9</v>
      </c>
      <c r="BH13" s="5">
        <v>50.3</v>
      </c>
      <c r="BI13" s="5">
        <v>51.2</v>
      </c>
      <c r="BJ13" s="5">
        <v>50.5</v>
      </c>
      <c r="BK13" s="5">
        <v>48.95</v>
      </c>
      <c r="BL13" s="5">
        <v>51.25</v>
      </c>
      <c r="BM13" s="5">
        <v>49.65</v>
      </c>
      <c r="BN13" s="5">
        <v>50.45</v>
      </c>
      <c r="BO13" s="5">
        <v>49.85</v>
      </c>
      <c r="BP13" s="5">
        <v>48.55</v>
      </c>
      <c r="BQ13" s="5">
        <v>48.35</v>
      </c>
      <c r="BR13" s="5">
        <v>48.75</v>
      </c>
      <c r="BS13" s="5">
        <v>49.35</v>
      </c>
      <c r="BT13" s="5">
        <v>48</v>
      </c>
      <c r="BU13" s="5">
        <v>47.4</v>
      </c>
      <c r="BV13" s="5">
        <v>47.45</v>
      </c>
      <c r="BW13" s="5">
        <v>48.4</v>
      </c>
      <c r="BX13" s="5">
        <v>48.2</v>
      </c>
      <c r="BY13" s="5">
        <v>51</v>
      </c>
      <c r="BZ13" s="5">
        <v>50.4</v>
      </c>
      <c r="CA13" s="5">
        <v>52</v>
      </c>
      <c r="CB13" s="5">
        <v>52.75</v>
      </c>
      <c r="CC13" s="5">
        <v>55.55</v>
      </c>
      <c r="CD13" s="5"/>
      <c r="CE13" s="5"/>
      <c r="CF13" s="5"/>
      <c r="CG13" s="5"/>
      <c r="CH13" s="5"/>
      <c r="CI13" s="5"/>
    </row>
    <row r="14" spans="1:87" x14ac:dyDescent="0.25">
      <c r="A14" s="12">
        <f t="shared" si="0"/>
        <v>29.75</v>
      </c>
      <c r="B14" s="12">
        <f t="shared" si="1"/>
        <v>41.85</v>
      </c>
      <c r="C14" s="12">
        <f t="shared" si="2"/>
        <v>12.100000000000001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>
        <v>29.75</v>
      </c>
      <c r="BG14" s="5">
        <v>30.65</v>
      </c>
      <c r="BH14" s="5">
        <v>31.1</v>
      </c>
      <c r="BI14" s="5">
        <v>30.85</v>
      </c>
      <c r="BJ14" s="5">
        <v>30.75</v>
      </c>
      <c r="BK14" s="5">
        <v>30.85</v>
      </c>
      <c r="BL14" s="5">
        <v>30.5</v>
      </c>
      <c r="BM14" s="5">
        <v>31.8</v>
      </c>
      <c r="BN14" s="5">
        <v>38.15</v>
      </c>
      <c r="BO14" s="5">
        <v>41.85</v>
      </c>
      <c r="BP14" s="5">
        <v>39.299999999999997</v>
      </c>
      <c r="BQ14" s="5">
        <v>39.1</v>
      </c>
      <c r="BR14" s="5">
        <v>38.75</v>
      </c>
      <c r="BS14" s="5">
        <v>36.85</v>
      </c>
      <c r="BT14" s="5">
        <v>36.1</v>
      </c>
      <c r="BU14" s="5">
        <v>34.799999999999997</v>
      </c>
      <c r="BV14" s="5">
        <v>34.4</v>
      </c>
      <c r="BW14" s="5">
        <v>35.4</v>
      </c>
      <c r="BX14" s="5">
        <v>35.450000000000003</v>
      </c>
      <c r="BY14" s="5">
        <v>35.25</v>
      </c>
      <c r="BZ14" s="5">
        <v>34.9</v>
      </c>
      <c r="CA14" s="5">
        <v>34.9</v>
      </c>
      <c r="CB14" s="5">
        <v>35</v>
      </c>
      <c r="CC14" s="5">
        <v>41.55</v>
      </c>
      <c r="CD14" s="5"/>
      <c r="CE14" s="5"/>
      <c r="CF14" s="5"/>
      <c r="CG14" s="5"/>
      <c r="CH14" s="5"/>
      <c r="CI14" s="5"/>
    </row>
    <row r="15" spans="1:87" x14ac:dyDescent="0.25">
      <c r="A15" s="12">
        <f t="shared" si="0"/>
        <v>23.95</v>
      </c>
      <c r="B15" s="12">
        <f t="shared" si="1"/>
        <v>36.4</v>
      </c>
      <c r="C15" s="12">
        <f t="shared" si="2"/>
        <v>12.45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>
        <v>26.9</v>
      </c>
      <c r="BG15" s="5">
        <v>26.95</v>
      </c>
      <c r="BH15" s="5">
        <v>27</v>
      </c>
      <c r="BI15" s="5">
        <v>27.05</v>
      </c>
      <c r="BJ15" s="5">
        <v>27.05</v>
      </c>
      <c r="BK15" s="5">
        <v>27.15</v>
      </c>
      <c r="BL15" s="5">
        <v>26.6</v>
      </c>
      <c r="BM15" s="5">
        <v>26.5</v>
      </c>
      <c r="BN15" s="5">
        <v>26.3</v>
      </c>
      <c r="BO15" s="5">
        <v>26.05</v>
      </c>
      <c r="BP15" s="5">
        <v>25.25</v>
      </c>
      <c r="BQ15" s="5">
        <v>26.25</v>
      </c>
      <c r="BR15" s="5">
        <v>25.8</v>
      </c>
      <c r="BS15" s="5">
        <v>25.3</v>
      </c>
      <c r="BT15" s="5">
        <v>25.15</v>
      </c>
      <c r="BU15" s="5">
        <v>24.85</v>
      </c>
      <c r="BV15" s="5">
        <v>24.5</v>
      </c>
      <c r="BW15" s="5">
        <v>24.9</v>
      </c>
      <c r="BX15" s="5">
        <v>24.8</v>
      </c>
      <c r="BY15" s="5">
        <v>24.5</v>
      </c>
      <c r="BZ15" s="5">
        <v>23.95</v>
      </c>
      <c r="CA15" s="5">
        <v>25.6</v>
      </c>
      <c r="CB15" s="5">
        <v>25.45</v>
      </c>
      <c r="CC15" s="5">
        <v>24.7</v>
      </c>
      <c r="CD15" s="5"/>
      <c r="CE15" s="5"/>
      <c r="CF15" s="5"/>
      <c r="CG15" s="5"/>
      <c r="CH15" s="5"/>
      <c r="CI15" s="5"/>
    </row>
    <row r="16" spans="1:87" x14ac:dyDescent="0.25">
      <c r="A16" s="12">
        <f t="shared" si="0"/>
        <v>552</v>
      </c>
      <c r="B16" s="12">
        <f t="shared" si="1"/>
        <v>729.5</v>
      </c>
      <c r="C16" s="12">
        <f t="shared" si="2"/>
        <v>177.5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>
        <v>712.2</v>
      </c>
      <c r="BG16" s="5">
        <v>718.95</v>
      </c>
      <c r="BH16" s="5">
        <v>717.1</v>
      </c>
      <c r="BI16" s="5">
        <v>729.5</v>
      </c>
      <c r="BJ16" s="5">
        <v>727.5</v>
      </c>
      <c r="BK16" s="5">
        <v>719.7</v>
      </c>
      <c r="BL16" s="5">
        <v>703.65</v>
      </c>
      <c r="BM16" s="5">
        <v>706</v>
      </c>
      <c r="BN16" s="5">
        <v>708.55</v>
      </c>
      <c r="BO16" s="5">
        <v>704.5</v>
      </c>
      <c r="BP16" s="5">
        <v>696.85</v>
      </c>
      <c r="BQ16" s="5">
        <v>704.9</v>
      </c>
      <c r="BR16" s="5">
        <v>703.5</v>
      </c>
      <c r="BS16" s="5">
        <v>690.55</v>
      </c>
      <c r="BT16" s="5">
        <v>682.8</v>
      </c>
      <c r="BU16" s="5">
        <v>679</v>
      </c>
      <c r="BV16" s="5">
        <v>688.25</v>
      </c>
      <c r="BW16" s="5">
        <v>705.2</v>
      </c>
      <c r="BX16" s="5">
        <v>701.6</v>
      </c>
      <c r="BY16" s="5">
        <v>711.25</v>
      </c>
      <c r="BZ16" s="5">
        <v>711</v>
      </c>
      <c r="CA16" s="5">
        <v>708.1</v>
      </c>
      <c r="CB16" s="5">
        <v>703.4</v>
      </c>
      <c r="CC16" s="5">
        <v>706.65</v>
      </c>
      <c r="CD16" s="5"/>
      <c r="CE16" s="5"/>
      <c r="CF16" s="5"/>
      <c r="CG16" s="5"/>
      <c r="CH16" s="5"/>
      <c r="CI16" s="5"/>
    </row>
    <row r="17" spans="1:87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44" t="s">
        <v>26</v>
      </c>
      <c r="E17" s="28">
        <v>670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>
        <v>455.25</v>
      </c>
      <c r="BG17" s="5">
        <v>469</v>
      </c>
      <c r="BH17" s="5">
        <v>474</v>
      </c>
      <c r="BI17" s="5">
        <v>471</v>
      </c>
      <c r="BJ17" s="5">
        <v>476.2</v>
      </c>
      <c r="BK17" s="5">
        <v>486</v>
      </c>
      <c r="BL17" s="5">
        <v>481</v>
      </c>
      <c r="BM17" s="5">
        <v>488.95</v>
      </c>
      <c r="BN17" s="5">
        <v>482.25</v>
      </c>
      <c r="BO17" s="5">
        <v>485</v>
      </c>
      <c r="BP17" s="5">
        <v>475.85</v>
      </c>
      <c r="BQ17" s="5">
        <v>474.5</v>
      </c>
      <c r="BR17" s="5">
        <v>477</v>
      </c>
      <c r="BS17" s="5">
        <v>473.1</v>
      </c>
      <c r="BT17" s="5">
        <v>471.2</v>
      </c>
      <c r="BU17" s="5">
        <v>467</v>
      </c>
      <c r="BV17" s="5">
        <v>479</v>
      </c>
      <c r="BW17" s="5">
        <v>477</v>
      </c>
      <c r="BX17" s="5">
        <v>461</v>
      </c>
      <c r="BY17" s="5">
        <v>466.2</v>
      </c>
      <c r="BZ17" s="5">
        <v>472</v>
      </c>
      <c r="CA17" s="5">
        <v>470</v>
      </c>
      <c r="CB17" s="5">
        <v>472</v>
      </c>
      <c r="CC17" s="5">
        <v>474.3</v>
      </c>
      <c r="CD17" s="5"/>
      <c r="CE17" s="5"/>
      <c r="CF17" s="5"/>
      <c r="CG17" s="5"/>
      <c r="CH17" s="5"/>
      <c r="CI17" s="5"/>
    </row>
    <row r="18" spans="1:87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>
        <v>282.89999999999998</v>
      </c>
      <c r="BG18" s="5">
        <v>281.25</v>
      </c>
      <c r="BH18" s="5">
        <v>274.5</v>
      </c>
      <c r="BI18" s="5">
        <v>279.10000000000002</v>
      </c>
      <c r="BJ18" s="5">
        <v>280.64999999999998</v>
      </c>
      <c r="BK18" s="5">
        <v>278.39999999999998</v>
      </c>
      <c r="BL18" s="5">
        <v>286.2</v>
      </c>
      <c r="BM18" s="5">
        <v>295.75</v>
      </c>
      <c r="BN18" s="5">
        <v>302.2</v>
      </c>
      <c r="BO18" s="5">
        <v>295</v>
      </c>
      <c r="BP18" s="5">
        <v>295.5</v>
      </c>
      <c r="BQ18" s="5">
        <v>294</v>
      </c>
      <c r="BR18" s="5">
        <v>296</v>
      </c>
      <c r="BS18" s="5">
        <v>287</v>
      </c>
      <c r="BT18" s="5">
        <v>275.2</v>
      </c>
      <c r="BU18" s="5">
        <v>261.60000000000002</v>
      </c>
      <c r="BV18" s="5">
        <v>265</v>
      </c>
      <c r="BW18" s="5">
        <v>271</v>
      </c>
      <c r="BX18" s="5">
        <v>263.8</v>
      </c>
      <c r="BY18" s="5">
        <v>255.9</v>
      </c>
      <c r="BZ18" s="5">
        <v>246.5</v>
      </c>
      <c r="CA18" s="5">
        <v>260.60000000000002</v>
      </c>
      <c r="CB18" s="5">
        <v>260.10000000000002</v>
      </c>
      <c r="CC18" s="5">
        <v>268.10000000000002</v>
      </c>
      <c r="CD18" s="5"/>
      <c r="CE18" s="5"/>
      <c r="CF18" s="5"/>
      <c r="CG18" s="5"/>
      <c r="CH18" s="5"/>
      <c r="CI18" s="5"/>
    </row>
    <row r="19" spans="1:87" x14ac:dyDescent="0.25">
      <c r="A19" s="12">
        <f t="shared" si="0"/>
        <v>440.7</v>
      </c>
      <c r="B19" s="12">
        <f t="shared" si="1"/>
        <v>719.55</v>
      </c>
      <c r="C19" s="12">
        <f t="shared" si="2"/>
        <v>278.84999999999997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>
        <v>544.95000000000005</v>
      </c>
      <c r="BG19" s="5">
        <v>546.25</v>
      </c>
      <c r="BH19" s="5">
        <v>547.95000000000005</v>
      </c>
      <c r="BI19" s="5">
        <v>546.79999999999995</v>
      </c>
      <c r="BJ19" s="5">
        <v>538</v>
      </c>
      <c r="BK19" s="5">
        <v>537</v>
      </c>
      <c r="BL19" s="5">
        <v>562.79999999999995</v>
      </c>
      <c r="BM19" s="5">
        <v>543</v>
      </c>
      <c r="BN19" s="5">
        <v>526.1</v>
      </c>
      <c r="BO19" s="5">
        <v>553</v>
      </c>
      <c r="BP19" s="5">
        <v>572.29999999999995</v>
      </c>
      <c r="BQ19" s="5">
        <v>588.75</v>
      </c>
      <c r="BR19" s="5">
        <v>592</v>
      </c>
      <c r="BS19" s="5">
        <v>619.75</v>
      </c>
      <c r="BT19" s="5">
        <v>648.15</v>
      </c>
      <c r="BU19" s="5">
        <v>646</v>
      </c>
      <c r="BV19" s="5">
        <v>652.5</v>
      </c>
      <c r="BW19" s="5">
        <v>657.9</v>
      </c>
      <c r="BX19" s="5">
        <v>692.95</v>
      </c>
      <c r="BY19" s="5">
        <v>703.7</v>
      </c>
      <c r="BZ19" s="5">
        <v>704.5</v>
      </c>
      <c r="CA19" s="5">
        <v>710.3</v>
      </c>
      <c r="CB19" s="5">
        <v>719.55</v>
      </c>
      <c r="CC19" s="5">
        <v>708</v>
      </c>
      <c r="CD19" s="5"/>
      <c r="CE19" s="5"/>
      <c r="CF19" s="5"/>
      <c r="CG19" s="5"/>
      <c r="CH19" s="5"/>
      <c r="CI19" s="5"/>
    </row>
    <row r="20" spans="1:87" x14ac:dyDescent="0.25">
      <c r="A20" s="12">
        <f t="shared" si="0"/>
        <v>677</v>
      </c>
      <c r="B20" s="12">
        <f t="shared" si="1"/>
        <v>795.95</v>
      </c>
      <c r="C20" s="12">
        <f t="shared" si="2"/>
        <v>118.95000000000005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>
        <v>750.35</v>
      </c>
      <c r="BG20" s="5">
        <v>742.5</v>
      </c>
      <c r="BH20" s="5">
        <v>734.5</v>
      </c>
      <c r="BI20" s="5">
        <v>753.4</v>
      </c>
      <c r="BJ20" s="5">
        <v>762.05</v>
      </c>
      <c r="BK20" s="5">
        <v>767.1</v>
      </c>
      <c r="BL20" s="5">
        <v>759.55</v>
      </c>
      <c r="BM20" s="5">
        <v>790</v>
      </c>
      <c r="BN20" s="5">
        <v>788.1</v>
      </c>
      <c r="BO20" s="5">
        <v>795.95</v>
      </c>
      <c r="BP20" s="5">
        <v>776.25</v>
      </c>
      <c r="BQ20" s="5">
        <v>788.15</v>
      </c>
      <c r="BR20" s="5">
        <v>743.1</v>
      </c>
      <c r="BS20" s="5">
        <v>708.1</v>
      </c>
      <c r="BT20" s="5">
        <v>699</v>
      </c>
      <c r="BU20" s="5">
        <v>698</v>
      </c>
      <c r="BV20" s="5">
        <v>713.75</v>
      </c>
      <c r="BW20" s="5">
        <v>715.5</v>
      </c>
      <c r="BX20" s="5">
        <v>706.95</v>
      </c>
      <c r="BY20" s="5">
        <v>708.15</v>
      </c>
      <c r="BZ20" s="5">
        <v>698.55</v>
      </c>
      <c r="CA20" s="5">
        <v>717</v>
      </c>
      <c r="CB20" s="5">
        <v>717.65</v>
      </c>
      <c r="CC20" s="5">
        <v>713.55</v>
      </c>
      <c r="CD20" s="5"/>
      <c r="CE20" s="5"/>
      <c r="CF20" s="5"/>
      <c r="CG20" s="5"/>
      <c r="CH20" s="5"/>
      <c r="CI20" s="5"/>
    </row>
    <row r="21" spans="1:87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>
        <v>497.15</v>
      </c>
      <c r="BG21" s="5">
        <v>500.15</v>
      </c>
      <c r="BH21" s="5">
        <v>514.79999999999995</v>
      </c>
      <c r="BI21" s="5">
        <v>514.04999999999995</v>
      </c>
      <c r="BJ21" s="5">
        <v>487.45</v>
      </c>
      <c r="BK21" s="5">
        <v>492</v>
      </c>
      <c r="BL21" s="5">
        <v>497.4</v>
      </c>
      <c r="BM21" s="5">
        <v>547.5</v>
      </c>
      <c r="BN21" s="5">
        <v>539.79999999999995</v>
      </c>
      <c r="BO21" s="5">
        <v>532.9</v>
      </c>
      <c r="BP21" s="5">
        <v>497.85</v>
      </c>
      <c r="BQ21" s="5">
        <v>506.7</v>
      </c>
      <c r="BR21" s="5">
        <v>503.4</v>
      </c>
      <c r="BS21" s="5">
        <v>498</v>
      </c>
      <c r="BT21" s="5">
        <v>498</v>
      </c>
      <c r="BU21" s="5">
        <v>488.95</v>
      </c>
      <c r="BV21" s="5">
        <v>489</v>
      </c>
      <c r="BW21" s="5">
        <v>499.85</v>
      </c>
      <c r="BX21" s="5">
        <v>492.7</v>
      </c>
      <c r="BY21" s="5">
        <v>503.9</v>
      </c>
      <c r="BZ21" s="5">
        <v>499.65</v>
      </c>
      <c r="CA21" s="5">
        <v>496.75</v>
      </c>
      <c r="CB21" s="5">
        <v>495</v>
      </c>
      <c r="CC21" s="5">
        <v>494.9</v>
      </c>
      <c r="CD21" s="5"/>
      <c r="CE21" s="5"/>
      <c r="CF21" s="5"/>
      <c r="CG21" s="5"/>
      <c r="CH21" s="5"/>
      <c r="CI21" s="5"/>
    </row>
    <row r="22" spans="1:87" ht="15.75" customHeight="1" x14ac:dyDescent="0.25">
      <c r="A22" s="12">
        <f t="shared" si="0"/>
        <v>315.2</v>
      </c>
      <c r="B22" s="12">
        <f t="shared" si="1"/>
        <v>413.5</v>
      </c>
      <c r="C22" s="12">
        <f t="shared" si="2"/>
        <v>98.300000000000011</v>
      </c>
      <c r="D22" s="44" t="s">
        <v>269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>
        <v>338</v>
      </c>
      <c r="BG22" s="5">
        <v>335.6</v>
      </c>
      <c r="BH22" s="5">
        <v>325.14999999999998</v>
      </c>
      <c r="BI22" s="5">
        <v>322.3</v>
      </c>
      <c r="BJ22" s="5">
        <v>323.10000000000002</v>
      </c>
      <c r="BK22" s="5">
        <v>330.4</v>
      </c>
      <c r="BL22" s="5">
        <v>339.1</v>
      </c>
      <c r="BM22" s="5">
        <v>342.55</v>
      </c>
      <c r="BN22" s="5">
        <v>373</v>
      </c>
      <c r="BO22" s="5">
        <v>372.25</v>
      </c>
      <c r="BP22" s="5">
        <v>365.35</v>
      </c>
      <c r="BQ22" s="5">
        <v>379.5</v>
      </c>
      <c r="BR22" s="5">
        <v>383</v>
      </c>
      <c r="BS22" s="5">
        <v>371.2</v>
      </c>
      <c r="BT22" s="5">
        <v>388</v>
      </c>
      <c r="BU22" s="5">
        <v>382.3</v>
      </c>
      <c r="BV22" s="5">
        <v>384.5</v>
      </c>
      <c r="BW22" s="5">
        <v>392.05</v>
      </c>
      <c r="BX22" s="5">
        <v>406.95</v>
      </c>
      <c r="BY22" s="5">
        <v>396.6</v>
      </c>
      <c r="BZ22" s="5">
        <v>401</v>
      </c>
      <c r="CA22" s="5">
        <v>413.5</v>
      </c>
      <c r="CB22" s="5">
        <v>408.7</v>
      </c>
      <c r="CC22" s="5">
        <v>399.55</v>
      </c>
      <c r="CD22" s="5"/>
      <c r="CE22" s="5"/>
      <c r="CF22" s="5"/>
      <c r="CG22" s="5"/>
      <c r="CH22" s="5"/>
      <c r="CI22" s="5"/>
    </row>
    <row r="23" spans="1:87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>
        <v>54.45</v>
      </c>
      <c r="BG23" s="5">
        <v>55.2</v>
      </c>
      <c r="BH23" s="5">
        <v>56.25</v>
      </c>
      <c r="BI23" s="5">
        <v>57.8</v>
      </c>
      <c r="BJ23" s="5">
        <v>56.7</v>
      </c>
      <c r="BK23" s="5">
        <v>59.25</v>
      </c>
      <c r="BL23" s="5">
        <v>59.1</v>
      </c>
      <c r="BM23" s="5">
        <v>58.4</v>
      </c>
      <c r="BN23" s="5">
        <v>59</v>
      </c>
      <c r="BO23" s="5">
        <v>61.3</v>
      </c>
      <c r="BP23" s="5">
        <v>60.95</v>
      </c>
      <c r="BQ23" s="5">
        <v>61.5</v>
      </c>
      <c r="BR23" s="5">
        <v>60.45</v>
      </c>
      <c r="BS23" s="5">
        <v>57.95</v>
      </c>
      <c r="BT23" s="5">
        <v>58.3</v>
      </c>
      <c r="BU23" s="5">
        <v>57.35</v>
      </c>
      <c r="BV23" s="5">
        <v>59.95</v>
      </c>
      <c r="BW23" s="5">
        <v>65.099999999999994</v>
      </c>
      <c r="BX23" s="5">
        <v>64.2</v>
      </c>
      <c r="BY23" s="5">
        <v>62.65</v>
      </c>
      <c r="BZ23" s="5">
        <v>61.15</v>
      </c>
      <c r="CA23" s="5">
        <v>62.25</v>
      </c>
      <c r="CB23" s="5">
        <v>62.4</v>
      </c>
      <c r="CC23" s="5">
        <v>62.25</v>
      </c>
      <c r="CD23" s="5"/>
      <c r="CE23" s="5"/>
      <c r="CF23" s="5"/>
      <c r="CG23" s="5"/>
      <c r="CH23" s="5"/>
      <c r="CI23" s="5"/>
    </row>
    <row r="24" spans="1:87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>
        <v>235.55</v>
      </c>
      <c r="BG24" s="5">
        <v>231.1</v>
      </c>
      <c r="BH24" s="5">
        <v>234.75</v>
      </c>
      <c r="BI24" s="5">
        <v>230.95</v>
      </c>
      <c r="BJ24" s="5">
        <v>238</v>
      </c>
      <c r="BK24" s="5">
        <v>244.7</v>
      </c>
      <c r="BL24" s="5">
        <v>240.2</v>
      </c>
      <c r="BM24" s="5">
        <v>241.85</v>
      </c>
      <c r="BN24" s="5">
        <v>247.6</v>
      </c>
      <c r="BO24" s="5">
        <v>257.39999999999998</v>
      </c>
      <c r="BP24" s="5">
        <v>245.25</v>
      </c>
      <c r="BQ24" s="5">
        <v>246.3</v>
      </c>
      <c r="BR24" s="5">
        <v>241.6</v>
      </c>
      <c r="BS24" s="5">
        <v>238.6</v>
      </c>
      <c r="BT24" s="5">
        <v>237.4</v>
      </c>
      <c r="BU24" s="5">
        <v>237.3</v>
      </c>
      <c r="BV24" s="5">
        <v>239</v>
      </c>
      <c r="BW24" s="5">
        <v>240.8</v>
      </c>
      <c r="BX24" s="5">
        <v>241.5</v>
      </c>
      <c r="BY24" s="5">
        <v>242.55</v>
      </c>
      <c r="BZ24" s="5">
        <v>243.55</v>
      </c>
      <c r="CA24" s="5">
        <v>240.7</v>
      </c>
      <c r="CB24" s="5">
        <v>239.15</v>
      </c>
      <c r="CC24" s="5">
        <v>238.3</v>
      </c>
      <c r="CD24" s="5"/>
      <c r="CE24" s="5"/>
      <c r="CF24" s="5"/>
      <c r="CG24" s="5"/>
      <c r="CH24" s="5"/>
      <c r="CI24" s="5"/>
    </row>
    <row r="25" spans="1:87" x14ac:dyDescent="0.25">
      <c r="A25" s="12">
        <f t="shared" si="0"/>
        <v>876</v>
      </c>
      <c r="B25" s="12">
        <f t="shared" si="1"/>
        <v>1008</v>
      </c>
      <c r="C25" s="12">
        <f t="shared" si="2"/>
        <v>132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>
        <v>937.45</v>
      </c>
      <c r="BG25" s="5">
        <v>924.35</v>
      </c>
      <c r="BH25" s="5">
        <v>934.25</v>
      </c>
      <c r="BI25" s="5">
        <v>950</v>
      </c>
      <c r="BJ25" s="5">
        <v>947</v>
      </c>
      <c r="BK25" s="5">
        <v>943.9</v>
      </c>
      <c r="BL25" s="5">
        <v>921.25</v>
      </c>
      <c r="BM25" s="5">
        <v>923.1</v>
      </c>
      <c r="BN25" s="5">
        <v>926.8</v>
      </c>
      <c r="BO25" s="5">
        <v>928.8</v>
      </c>
      <c r="BP25" s="5">
        <v>955.75</v>
      </c>
      <c r="BQ25" s="5">
        <v>956.2</v>
      </c>
      <c r="BR25" s="5">
        <v>963.5</v>
      </c>
      <c r="BS25" s="5">
        <v>952.55</v>
      </c>
      <c r="BT25" s="5">
        <v>949.1</v>
      </c>
      <c r="BU25" s="5">
        <v>950.75</v>
      </c>
      <c r="BV25" s="5">
        <v>989.95</v>
      </c>
      <c r="BW25" s="5">
        <v>974.35</v>
      </c>
      <c r="BX25" s="5">
        <v>960.95</v>
      </c>
      <c r="BY25" s="5">
        <v>965.5</v>
      </c>
      <c r="BZ25" s="5">
        <v>965.3</v>
      </c>
      <c r="CA25" s="5">
        <v>1008</v>
      </c>
      <c r="CB25" s="5">
        <v>996.05</v>
      </c>
      <c r="CC25" s="5">
        <v>983.15</v>
      </c>
      <c r="CD25" s="5"/>
      <c r="CE25" s="5"/>
      <c r="CF25" s="5"/>
      <c r="CG25" s="5"/>
      <c r="CH25" s="5"/>
      <c r="CI25" s="5"/>
    </row>
    <row r="26" spans="1:87" x14ac:dyDescent="0.25">
      <c r="A26" s="12">
        <f t="shared" si="0"/>
        <v>83.1</v>
      </c>
      <c r="B26" s="12">
        <f t="shared" si="1"/>
        <v>96</v>
      </c>
      <c r="C26" s="12">
        <f t="shared" si="2"/>
        <v>12.900000000000006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>
        <v>83.5</v>
      </c>
      <c r="BG26" s="5">
        <v>84.05</v>
      </c>
      <c r="BH26" s="5">
        <v>83.1</v>
      </c>
      <c r="BI26" s="5">
        <v>83.85</v>
      </c>
      <c r="BJ26" s="5">
        <v>84.2</v>
      </c>
      <c r="BK26" s="5">
        <v>86.5</v>
      </c>
      <c r="BL26" s="5">
        <v>85.55</v>
      </c>
      <c r="BM26" s="5">
        <v>84.1</v>
      </c>
      <c r="BN26" s="5">
        <v>92.5</v>
      </c>
      <c r="BO26" s="5">
        <v>91.3</v>
      </c>
      <c r="BP26" s="5">
        <v>93.5</v>
      </c>
      <c r="BQ26" s="5">
        <v>95.85</v>
      </c>
      <c r="BR26" s="5">
        <v>94.95</v>
      </c>
      <c r="BS26" s="5">
        <v>92.65</v>
      </c>
      <c r="BT26" s="5">
        <v>92.05</v>
      </c>
      <c r="BU26" s="5">
        <v>92.25</v>
      </c>
      <c r="BV26" s="5">
        <v>94.15</v>
      </c>
      <c r="BW26" s="5">
        <v>92.3</v>
      </c>
      <c r="BX26" s="5">
        <v>92</v>
      </c>
      <c r="BY26" s="5">
        <v>92.95</v>
      </c>
      <c r="BZ26" s="5">
        <v>89.9</v>
      </c>
      <c r="CA26" s="5">
        <v>90.1</v>
      </c>
      <c r="CB26" s="5">
        <v>90.35</v>
      </c>
      <c r="CC26" s="5">
        <v>93.95</v>
      </c>
      <c r="CD26" s="5"/>
      <c r="CE26" s="5"/>
      <c r="CF26" s="5"/>
      <c r="CG26" s="5"/>
      <c r="CH26" s="5"/>
      <c r="CI26" s="5"/>
    </row>
    <row r="27" spans="1:87" x14ac:dyDescent="0.25">
      <c r="A27" s="12">
        <f t="shared" si="0"/>
        <v>36.200000000000003</v>
      </c>
      <c r="B27" s="12">
        <f t="shared" si="1"/>
        <v>44.75</v>
      </c>
      <c r="C27" s="12">
        <f t="shared" si="2"/>
        <v>8.5499999999999972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>
        <v>41.1</v>
      </c>
      <c r="BG27" s="5">
        <v>40.9</v>
      </c>
      <c r="BH27" s="5">
        <v>40.65</v>
      </c>
      <c r="BI27" s="5">
        <v>40.799999999999997</v>
      </c>
      <c r="BJ27" s="5">
        <v>40.75</v>
      </c>
      <c r="BK27" s="5">
        <v>41.95</v>
      </c>
      <c r="BL27" s="5">
        <v>43.6</v>
      </c>
      <c r="BM27" s="5">
        <v>41.65</v>
      </c>
      <c r="BN27" s="5">
        <v>41.2</v>
      </c>
      <c r="BO27" s="5">
        <v>39.700000000000003</v>
      </c>
      <c r="BP27" s="5">
        <v>38.700000000000003</v>
      </c>
      <c r="BQ27" s="5">
        <v>38.25</v>
      </c>
      <c r="BR27" s="5">
        <v>38.85</v>
      </c>
      <c r="BS27" s="5">
        <v>38.200000000000003</v>
      </c>
      <c r="BT27" s="5">
        <v>37.549999999999997</v>
      </c>
      <c r="BU27" s="5">
        <v>36.200000000000003</v>
      </c>
      <c r="BV27" s="5">
        <v>39.950000000000003</v>
      </c>
      <c r="BW27" s="5">
        <v>40.6</v>
      </c>
      <c r="BX27" s="5">
        <v>42.4</v>
      </c>
      <c r="BY27" s="5">
        <v>43.35</v>
      </c>
      <c r="BZ27" s="5">
        <v>42.7</v>
      </c>
      <c r="CA27" s="5">
        <v>42.55</v>
      </c>
      <c r="CB27" s="5">
        <v>43.3</v>
      </c>
      <c r="CC27" s="5">
        <v>43.2</v>
      </c>
      <c r="CD27" s="5"/>
      <c r="CE27" s="5"/>
      <c r="CF27" s="5"/>
      <c r="CG27" s="5"/>
      <c r="CH27" s="5"/>
      <c r="CI27" s="5"/>
    </row>
    <row r="28" spans="1:87" x14ac:dyDescent="0.25">
      <c r="A28" s="12">
        <f t="shared" si="0"/>
        <v>111.95</v>
      </c>
      <c r="B28" s="12">
        <f t="shared" si="1"/>
        <v>141.65</v>
      </c>
      <c r="C28" s="12">
        <f t="shared" si="2"/>
        <v>29.700000000000003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127.65</v>
      </c>
      <c r="AA28" s="5">
        <v>129.35</v>
      </c>
      <c r="AB28" s="5">
        <v>127.05</v>
      </c>
      <c r="AC28" s="5">
        <v>129.6</v>
      </c>
      <c r="AD28" s="5">
        <v>127.55</v>
      </c>
      <c r="AE28" s="5">
        <v>127.55</v>
      </c>
      <c r="AF28" s="5">
        <v>123.05</v>
      </c>
      <c r="AG28" s="5">
        <v>123.25</v>
      </c>
      <c r="AH28" s="5">
        <v>124.85</v>
      </c>
      <c r="AI28" s="5">
        <v>126.15</v>
      </c>
      <c r="AJ28" s="5">
        <v>126.15</v>
      </c>
      <c r="AK28" s="5">
        <v>134.5</v>
      </c>
      <c r="AL28" s="5">
        <v>131.75</v>
      </c>
      <c r="AM28" s="5">
        <v>130.75</v>
      </c>
      <c r="AN28" s="5">
        <v>128.94999999999999</v>
      </c>
      <c r="AO28" s="5">
        <v>122.3</v>
      </c>
      <c r="AP28" s="5">
        <v>119.6</v>
      </c>
      <c r="AQ28" s="5">
        <v>118.7</v>
      </c>
      <c r="AR28" s="5">
        <v>114.8</v>
      </c>
      <c r="AS28" s="5">
        <v>111.95</v>
      </c>
      <c r="AT28" s="5"/>
      <c r="AU28" s="5">
        <v>115.1</v>
      </c>
      <c r="AV28" s="5">
        <v>116.35</v>
      </c>
      <c r="AW28" s="5">
        <v>114.75</v>
      </c>
      <c r="AX28" s="5">
        <v>121.7</v>
      </c>
      <c r="AY28" s="5">
        <v>125.65</v>
      </c>
      <c r="AZ28" s="5">
        <v>127</v>
      </c>
      <c r="BA28" s="5">
        <v>128.80000000000001</v>
      </c>
      <c r="BB28" s="5">
        <v>134.44999999999999</v>
      </c>
      <c r="BC28" s="5">
        <v>139.94999999999999</v>
      </c>
      <c r="BD28" s="5">
        <v>139.9</v>
      </c>
      <c r="BE28" s="5">
        <v>141.1</v>
      </c>
      <c r="BF28" s="5">
        <v>141.65</v>
      </c>
      <c r="BG28" s="5">
        <v>139.69999999999999</v>
      </c>
      <c r="BH28" s="5">
        <v>140.25</v>
      </c>
      <c r="BI28" s="5">
        <v>137.75</v>
      </c>
      <c r="BJ28" s="5">
        <v>136.5</v>
      </c>
      <c r="BK28" s="5">
        <v>139.5</v>
      </c>
      <c r="BL28" s="5">
        <v>139.9</v>
      </c>
      <c r="BM28" s="5">
        <v>141.1</v>
      </c>
      <c r="BN28" s="5">
        <v>140.44999999999999</v>
      </c>
      <c r="BO28" s="5">
        <v>138.80000000000001</v>
      </c>
      <c r="BP28" s="5">
        <v>134.1</v>
      </c>
      <c r="BQ28" s="5">
        <v>131.44999999999999</v>
      </c>
      <c r="BR28" s="5">
        <v>127</v>
      </c>
      <c r="BS28" s="5">
        <v>122.65</v>
      </c>
      <c r="BT28" s="5">
        <v>120.3</v>
      </c>
      <c r="BU28" s="5">
        <v>121</v>
      </c>
      <c r="BV28" s="5">
        <v>121.6</v>
      </c>
      <c r="BW28" s="5">
        <v>123.15</v>
      </c>
      <c r="BX28" s="5">
        <v>125.6</v>
      </c>
      <c r="BY28" s="5">
        <v>125.95</v>
      </c>
      <c r="BZ28" s="5">
        <v>124.6</v>
      </c>
      <c r="CA28" s="5">
        <v>125.1</v>
      </c>
      <c r="CB28" s="5">
        <v>124.95</v>
      </c>
      <c r="CC28" s="5">
        <v>130.4</v>
      </c>
      <c r="CD28" s="5"/>
      <c r="CE28" s="5"/>
      <c r="CF28" s="5"/>
      <c r="CG28" s="5"/>
      <c r="CH28" s="5"/>
      <c r="CI28" s="5"/>
    </row>
    <row r="29" spans="1:87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77.150000000000006</v>
      </c>
      <c r="AA29" s="5">
        <v>77</v>
      </c>
      <c r="AB29" s="5">
        <v>76.849999999999994</v>
      </c>
      <c r="AC29" s="5">
        <v>77.349999999999994</v>
      </c>
      <c r="AD29" s="5">
        <v>78.849999999999994</v>
      </c>
      <c r="AE29" s="5">
        <v>78.849999999999994</v>
      </c>
      <c r="AF29" s="5">
        <v>77.400000000000006</v>
      </c>
      <c r="AG29" s="5">
        <v>76.099999999999994</v>
      </c>
      <c r="AH29" s="5">
        <v>76.5</v>
      </c>
      <c r="AI29" s="5">
        <v>75.900000000000006</v>
      </c>
      <c r="AJ29" s="5">
        <v>75.05</v>
      </c>
      <c r="AK29" s="5">
        <v>76.25</v>
      </c>
      <c r="AL29" s="5">
        <v>74.650000000000006</v>
      </c>
      <c r="AM29" s="5">
        <v>73.599999999999994</v>
      </c>
      <c r="AN29" s="5">
        <v>73.400000000000006</v>
      </c>
      <c r="AO29" s="5">
        <v>70.7</v>
      </c>
      <c r="AP29" s="5">
        <v>67.25</v>
      </c>
      <c r="AQ29" s="5">
        <v>66.650000000000006</v>
      </c>
      <c r="AR29" s="5">
        <v>66.400000000000006</v>
      </c>
      <c r="AS29" s="5">
        <v>69.05</v>
      </c>
      <c r="AT29" s="5"/>
      <c r="AU29" s="5">
        <v>68.7</v>
      </c>
      <c r="AV29" s="5">
        <v>66.45</v>
      </c>
      <c r="AW29" s="5">
        <v>65.900000000000006</v>
      </c>
      <c r="AX29" s="5">
        <v>70.349999999999994</v>
      </c>
      <c r="AY29" s="5">
        <v>70.900000000000006</v>
      </c>
      <c r="AZ29" s="5">
        <v>67.95</v>
      </c>
      <c r="BA29" s="5">
        <v>67.45</v>
      </c>
      <c r="BB29" s="5">
        <v>67.099999999999994</v>
      </c>
      <c r="BC29" s="5">
        <v>63.75</v>
      </c>
      <c r="BD29" s="5">
        <v>62.3</v>
      </c>
      <c r="BE29" s="5">
        <v>63.7</v>
      </c>
      <c r="BF29" s="5">
        <v>67</v>
      </c>
      <c r="BG29" s="5">
        <v>66.45</v>
      </c>
      <c r="BH29" s="5">
        <v>65.25</v>
      </c>
      <c r="BI29" s="5">
        <v>66.05</v>
      </c>
      <c r="BJ29" s="5">
        <v>65.3</v>
      </c>
      <c r="BK29" s="5">
        <v>67.099999999999994</v>
      </c>
      <c r="BL29" s="5">
        <v>67.2</v>
      </c>
      <c r="BM29" s="5">
        <v>72.650000000000006</v>
      </c>
      <c r="BN29" s="5">
        <v>72.95</v>
      </c>
      <c r="BO29" s="5">
        <v>71</v>
      </c>
      <c r="BP29" s="5">
        <v>69.400000000000006</v>
      </c>
      <c r="BQ29" s="5">
        <v>69.650000000000006</v>
      </c>
      <c r="BR29" s="5">
        <v>67.95</v>
      </c>
      <c r="BS29" s="5">
        <v>66.5</v>
      </c>
      <c r="BT29" s="5">
        <v>65.75</v>
      </c>
      <c r="BU29" s="5">
        <v>64.2</v>
      </c>
      <c r="BV29" s="5">
        <v>66</v>
      </c>
      <c r="BW29" s="5">
        <v>70</v>
      </c>
      <c r="BX29" s="5">
        <v>71.75</v>
      </c>
      <c r="BY29" s="5">
        <v>73.599999999999994</v>
      </c>
      <c r="BZ29" s="5">
        <v>74.5</v>
      </c>
      <c r="CA29" s="5">
        <v>73.599999999999994</v>
      </c>
      <c r="CB29" s="5">
        <v>74</v>
      </c>
      <c r="CC29" s="5">
        <v>72.2</v>
      </c>
      <c r="CD29" s="5"/>
      <c r="CE29" s="5"/>
      <c r="CF29" s="5"/>
      <c r="CG29" s="5"/>
      <c r="CH29" s="5"/>
      <c r="CI29" s="5"/>
    </row>
    <row r="30" spans="1:87" x14ac:dyDescent="0.25">
      <c r="A30" s="12">
        <f t="shared" si="0"/>
        <v>39.25</v>
      </c>
      <c r="B30" s="12">
        <f t="shared" si="1"/>
        <v>50.95</v>
      </c>
      <c r="C30" s="12">
        <f t="shared" si="2"/>
        <v>11.700000000000003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39.799999999999997</v>
      </c>
      <c r="AA30" s="5">
        <v>40.1</v>
      </c>
      <c r="AB30" s="5">
        <v>39.25</v>
      </c>
      <c r="AC30" s="5">
        <v>39.35</v>
      </c>
      <c r="AD30" s="5">
        <v>40.4</v>
      </c>
      <c r="AE30" s="5">
        <v>40.4</v>
      </c>
      <c r="AF30" s="5">
        <v>39.450000000000003</v>
      </c>
      <c r="AG30" s="5">
        <v>39.85</v>
      </c>
      <c r="AH30" s="5">
        <v>39.75</v>
      </c>
      <c r="AI30" s="5">
        <v>41.4</v>
      </c>
      <c r="AJ30" s="5">
        <v>43.2</v>
      </c>
      <c r="AK30" s="5">
        <v>44.9</v>
      </c>
      <c r="AL30" s="5">
        <v>43.45</v>
      </c>
      <c r="AM30" s="5">
        <v>46.05</v>
      </c>
      <c r="AN30" s="5">
        <v>47.5</v>
      </c>
      <c r="AO30" s="5">
        <v>44.95</v>
      </c>
      <c r="AP30" s="5">
        <v>43.25</v>
      </c>
      <c r="AQ30" s="5">
        <v>43.8</v>
      </c>
      <c r="AR30" s="5">
        <v>40.799999999999997</v>
      </c>
      <c r="AS30" s="5">
        <v>42.2</v>
      </c>
      <c r="AT30" s="5"/>
      <c r="AU30" s="5">
        <v>43.05</v>
      </c>
      <c r="AV30" s="5">
        <v>46.6</v>
      </c>
      <c r="AW30" s="5">
        <v>46</v>
      </c>
      <c r="AX30" s="5">
        <v>47.9</v>
      </c>
      <c r="AY30" s="5">
        <v>48.75</v>
      </c>
      <c r="AZ30" s="5">
        <v>48.1</v>
      </c>
      <c r="BA30" s="5">
        <v>45.6</v>
      </c>
      <c r="BB30" s="5">
        <v>46.25</v>
      </c>
      <c r="BC30" s="5">
        <v>45.7</v>
      </c>
      <c r="BD30" s="5">
        <v>45.55</v>
      </c>
      <c r="BE30" s="5">
        <v>44.8</v>
      </c>
      <c r="BF30" s="5">
        <v>43.7</v>
      </c>
      <c r="BG30" s="5">
        <v>43.25</v>
      </c>
      <c r="BH30" s="5">
        <v>43.1</v>
      </c>
      <c r="BI30" s="5">
        <v>43.25</v>
      </c>
      <c r="BJ30" s="5">
        <v>44.3</v>
      </c>
      <c r="BK30" s="5">
        <v>44.3</v>
      </c>
      <c r="BL30" s="5">
        <v>44.8</v>
      </c>
      <c r="BM30" s="5">
        <v>47.7</v>
      </c>
      <c r="BN30" s="5">
        <v>50.3</v>
      </c>
      <c r="BO30" s="5">
        <v>50.95</v>
      </c>
      <c r="BP30" s="5">
        <v>47.6</v>
      </c>
      <c r="BQ30" s="5">
        <v>48.2</v>
      </c>
      <c r="BR30" s="5">
        <v>48.75</v>
      </c>
      <c r="BS30" s="5">
        <v>41.8</v>
      </c>
      <c r="BT30" s="5">
        <v>41.85</v>
      </c>
      <c r="BU30" s="5">
        <v>40.25</v>
      </c>
      <c r="BV30" s="5">
        <v>40.299999999999997</v>
      </c>
      <c r="BW30" s="5">
        <v>40.6</v>
      </c>
      <c r="BX30" s="5">
        <v>41.35</v>
      </c>
      <c r="BY30" s="5">
        <v>41.35</v>
      </c>
      <c r="BZ30" s="5">
        <v>41.1</v>
      </c>
      <c r="CA30" s="5">
        <v>40.65</v>
      </c>
      <c r="CB30" s="5">
        <v>40.65</v>
      </c>
      <c r="CC30" s="5">
        <v>40.799999999999997</v>
      </c>
      <c r="CD30" s="5"/>
      <c r="CE30" s="5"/>
      <c r="CF30" s="5"/>
      <c r="CG30" s="5"/>
      <c r="CH30" s="5"/>
      <c r="CI30" s="5"/>
    </row>
    <row r="31" spans="1:87" x14ac:dyDescent="0.25">
      <c r="A31" s="12">
        <f t="shared" si="0"/>
        <v>125.3</v>
      </c>
      <c r="B31" s="12">
        <f t="shared" si="1"/>
        <v>156.85</v>
      </c>
      <c r="C31" s="12">
        <f t="shared" si="2"/>
        <v>31.549999999999997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146</v>
      </c>
      <c r="AA31" s="5">
        <v>149.05000000000001</v>
      </c>
      <c r="AB31" s="5">
        <v>147.4</v>
      </c>
      <c r="AC31" s="5">
        <v>152.30000000000001</v>
      </c>
      <c r="AD31" s="5">
        <v>154.05000000000001</v>
      </c>
      <c r="AE31" s="5">
        <v>154.05000000000001</v>
      </c>
      <c r="AF31" s="5">
        <v>154</v>
      </c>
      <c r="AG31" s="5">
        <v>154.44999999999999</v>
      </c>
      <c r="AH31" s="5">
        <v>153.05000000000001</v>
      </c>
      <c r="AI31" s="5">
        <v>152.19999999999999</v>
      </c>
      <c r="AJ31" s="5">
        <v>151.69999999999999</v>
      </c>
      <c r="AK31" s="5">
        <v>150.9</v>
      </c>
      <c r="AL31" s="5">
        <v>153.69999999999999</v>
      </c>
      <c r="AM31" s="5">
        <v>153.75</v>
      </c>
      <c r="AN31" s="5">
        <v>152</v>
      </c>
      <c r="AO31" s="5">
        <v>150.75</v>
      </c>
      <c r="AP31" s="5">
        <v>147.30000000000001</v>
      </c>
      <c r="AQ31" s="5">
        <v>148.5</v>
      </c>
      <c r="AR31" s="5">
        <v>144.5</v>
      </c>
      <c r="AS31" s="5">
        <v>147.9</v>
      </c>
      <c r="AT31" s="5"/>
      <c r="AU31" s="5">
        <v>146</v>
      </c>
      <c r="AV31" s="5">
        <v>146.94999999999999</v>
      </c>
      <c r="AW31" s="5">
        <v>150.4</v>
      </c>
      <c r="AX31" s="5">
        <v>156.85</v>
      </c>
      <c r="AY31" s="5">
        <v>150.44999999999999</v>
      </c>
      <c r="AZ31" s="5">
        <v>153.35</v>
      </c>
      <c r="BA31" s="5">
        <v>149.55000000000001</v>
      </c>
      <c r="BB31" s="5">
        <v>149.75</v>
      </c>
      <c r="BC31" s="5">
        <v>151.4</v>
      </c>
      <c r="BD31" s="5">
        <v>151.5</v>
      </c>
      <c r="BE31" s="5">
        <v>147.5</v>
      </c>
      <c r="BF31" s="5">
        <v>145.30000000000001</v>
      </c>
      <c r="BG31" s="5">
        <v>145.9</v>
      </c>
      <c r="BH31" s="5">
        <v>145.5</v>
      </c>
      <c r="BI31" s="5">
        <v>145.85</v>
      </c>
      <c r="BJ31" s="5">
        <v>145.65</v>
      </c>
      <c r="BK31" s="5">
        <v>144</v>
      </c>
      <c r="BL31" s="5">
        <v>143.9</v>
      </c>
      <c r="BM31" s="5">
        <v>143.30000000000001</v>
      </c>
      <c r="BN31" s="5">
        <v>142.6</v>
      </c>
      <c r="BO31" s="5">
        <v>143.19999999999999</v>
      </c>
      <c r="BP31" s="5">
        <v>136.5</v>
      </c>
      <c r="BQ31" s="5">
        <v>138.9</v>
      </c>
      <c r="BR31" s="5">
        <v>134.19999999999999</v>
      </c>
      <c r="BS31" s="5">
        <v>132.15</v>
      </c>
      <c r="BT31" s="5">
        <v>130.19999999999999</v>
      </c>
      <c r="BU31" s="5">
        <v>139.85</v>
      </c>
      <c r="BV31" s="5">
        <v>130.69999999999999</v>
      </c>
      <c r="BW31" s="5">
        <v>130.4</v>
      </c>
      <c r="BX31" s="5">
        <v>130.6</v>
      </c>
      <c r="BY31" s="5">
        <v>128.9</v>
      </c>
      <c r="BZ31" s="5">
        <v>125.3</v>
      </c>
      <c r="CA31" s="5">
        <v>138.55000000000001</v>
      </c>
      <c r="CB31" s="5">
        <v>139.19999999999999</v>
      </c>
      <c r="CC31" s="5">
        <v>141.55000000000001</v>
      </c>
      <c r="CD31" s="5"/>
      <c r="CE31" s="5"/>
      <c r="CF31" s="5"/>
      <c r="CG31" s="5"/>
      <c r="CH31" s="5"/>
      <c r="CI31" s="5"/>
    </row>
    <row r="32" spans="1:87" x14ac:dyDescent="0.25">
      <c r="A32" s="12">
        <f t="shared" si="0"/>
        <v>96.65</v>
      </c>
      <c r="B32" s="12">
        <f t="shared" si="1"/>
        <v>121.8</v>
      </c>
      <c r="C32" s="12">
        <f t="shared" si="2"/>
        <v>25.149999999999991</v>
      </c>
      <c r="D32" s="45" t="s">
        <v>268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v>117.15</v>
      </c>
      <c r="AG32" s="5">
        <v>113.05</v>
      </c>
      <c r="AH32" s="5">
        <v>113.2</v>
      </c>
      <c r="AI32" s="5">
        <v>111.15</v>
      </c>
      <c r="AJ32" s="5">
        <v>109.7</v>
      </c>
      <c r="AK32" s="5">
        <v>112</v>
      </c>
      <c r="AL32" s="5">
        <v>108.55</v>
      </c>
      <c r="AM32" s="5">
        <v>106.2</v>
      </c>
      <c r="AN32" s="5">
        <v>105</v>
      </c>
      <c r="AO32" s="5">
        <v>101.7</v>
      </c>
      <c r="AP32" s="5">
        <v>104</v>
      </c>
      <c r="AQ32" s="5">
        <v>105.85</v>
      </c>
      <c r="AR32" s="5">
        <v>101.6</v>
      </c>
      <c r="AS32" s="5">
        <v>103.05</v>
      </c>
      <c r="AT32" s="5"/>
      <c r="AU32" s="5">
        <v>104.15</v>
      </c>
      <c r="AV32" s="5">
        <v>105.2</v>
      </c>
      <c r="AW32" s="5">
        <v>103.7</v>
      </c>
      <c r="AX32" s="5">
        <v>105.95</v>
      </c>
      <c r="AY32" s="5">
        <v>107.8</v>
      </c>
      <c r="AZ32" s="5">
        <v>113.15</v>
      </c>
      <c r="BA32" s="5">
        <v>114.3</v>
      </c>
      <c r="BB32" s="5">
        <v>113.75</v>
      </c>
      <c r="BC32" s="5">
        <v>109.3</v>
      </c>
      <c r="BD32" s="5">
        <v>113.55</v>
      </c>
      <c r="BE32" s="5">
        <v>116.7</v>
      </c>
      <c r="BF32" s="5">
        <v>115.6</v>
      </c>
      <c r="BG32" s="5">
        <v>121.8</v>
      </c>
      <c r="BH32" s="5">
        <v>121.05</v>
      </c>
      <c r="BI32" s="5">
        <v>116.75</v>
      </c>
      <c r="BJ32" s="5">
        <v>114.8</v>
      </c>
      <c r="BK32" s="5">
        <v>114.8</v>
      </c>
      <c r="BL32" s="5">
        <v>114.85</v>
      </c>
      <c r="BM32" s="5">
        <v>115.6</v>
      </c>
      <c r="BN32" s="5">
        <v>115.5</v>
      </c>
      <c r="BO32" s="5">
        <v>117</v>
      </c>
      <c r="BP32" s="5">
        <v>104.9</v>
      </c>
      <c r="BQ32" s="5">
        <v>106.15</v>
      </c>
      <c r="BR32" s="5">
        <v>104.5</v>
      </c>
      <c r="BS32" s="5">
        <v>102</v>
      </c>
      <c r="BT32" s="5">
        <v>101.5</v>
      </c>
      <c r="BU32" s="5">
        <v>96.65</v>
      </c>
      <c r="BV32" s="5">
        <v>99</v>
      </c>
      <c r="BW32" s="5">
        <v>100.35</v>
      </c>
      <c r="BX32" s="5">
        <v>101.6</v>
      </c>
      <c r="BY32" s="5">
        <v>101.15</v>
      </c>
      <c r="BZ32" s="5">
        <v>101.05</v>
      </c>
      <c r="CA32" s="5">
        <v>102.8</v>
      </c>
      <c r="CB32" s="5">
        <v>103.45</v>
      </c>
      <c r="CC32" s="5">
        <v>108.8</v>
      </c>
      <c r="CD32" s="5"/>
      <c r="CE32" s="5"/>
      <c r="CF32" s="5"/>
      <c r="CG32" s="5"/>
      <c r="CH32" s="5"/>
      <c r="CI32" s="5"/>
    </row>
    <row r="33" spans="1:87" x14ac:dyDescent="0.25">
      <c r="A33" s="12">
        <f t="shared" si="0"/>
        <v>56.75</v>
      </c>
      <c r="B33" s="12">
        <f t="shared" si="1"/>
        <v>67.099999999999994</v>
      </c>
      <c r="C33" s="12">
        <f t="shared" si="2"/>
        <v>10.349999999999994</v>
      </c>
      <c r="D33" s="45" t="s">
        <v>271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60.5</v>
      </c>
      <c r="AM33" s="5">
        <v>64.400000000000006</v>
      </c>
      <c r="AN33" s="5">
        <v>63.5</v>
      </c>
      <c r="AO33" s="5">
        <v>60.5</v>
      </c>
      <c r="AP33" s="5">
        <v>57.9</v>
      </c>
      <c r="AQ33" s="5">
        <v>61.35</v>
      </c>
      <c r="AR33" s="5">
        <v>57.95</v>
      </c>
      <c r="AS33" s="5">
        <v>57.85</v>
      </c>
      <c r="AT33" s="5"/>
      <c r="AU33" s="5">
        <v>60.45</v>
      </c>
      <c r="AV33" s="5">
        <v>61.4</v>
      </c>
      <c r="AW33" s="5">
        <v>64.849999999999994</v>
      </c>
      <c r="AX33" s="5">
        <v>65.900000000000006</v>
      </c>
      <c r="AY33" s="5">
        <v>65.3</v>
      </c>
      <c r="AZ33" s="5">
        <v>67.099999999999994</v>
      </c>
      <c r="BA33" s="5">
        <v>64.8</v>
      </c>
      <c r="BB33" s="5">
        <v>65.5</v>
      </c>
      <c r="BC33" s="5">
        <v>63.3</v>
      </c>
      <c r="BD33" s="5">
        <v>64.05</v>
      </c>
      <c r="BE33" s="5">
        <v>61.3</v>
      </c>
      <c r="BF33" s="5">
        <v>60.3</v>
      </c>
      <c r="BG33" s="5">
        <v>58.4</v>
      </c>
      <c r="BH33" s="5">
        <v>57.65</v>
      </c>
      <c r="BI33" s="5">
        <v>56.75</v>
      </c>
      <c r="BJ33" s="5">
        <v>61.35</v>
      </c>
      <c r="BK33" s="5">
        <v>61.85</v>
      </c>
      <c r="BL33" s="5">
        <v>61.25</v>
      </c>
      <c r="BM33" s="5">
        <v>60.6</v>
      </c>
      <c r="BN33" s="5">
        <v>59.65</v>
      </c>
      <c r="BO33" s="5">
        <v>60.1</v>
      </c>
      <c r="BP33" s="5">
        <v>60.35</v>
      </c>
      <c r="BQ33" s="5">
        <v>60.25</v>
      </c>
      <c r="BR33" s="5">
        <v>59.45</v>
      </c>
      <c r="BS33" s="5">
        <v>60.4</v>
      </c>
      <c r="BT33" s="5">
        <v>60.85</v>
      </c>
      <c r="BU33" s="5">
        <v>59.75</v>
      </c>
      <c r="BV33" s="5">
        <v>58.85</v>
      </c>
      <c r="BW33" s="5">
        <v>58.4</v>
      </c>
      <c r="BX33" s="5">
        <v>57.65</v>
      </c>
      <c r="BY33" s="5">
        <v>58.4</v>
      </c>
      <c r="BZ33" s="5">
        <v>60.2</v>
      </c>
      <c r="CA33" s="5">
        <v>63</v>
      </c>
      <c r="CB33" s="5">
        <v>62.85</v>
      </c>
      <c r="CC33" s="5">
        <v>60.45</v>
      </c>
      <c r="CD33" s="5"/>
      <c r="CE33" s="5"/>
      <c r="CF33" s="5"/>
      <c r="CG33" s="5"/>
      <c r="CH33" s="5"/>
      <c r="CI33" s="5"/>
    </row>
    <row r="34" spans="1:87" x14ac:dyDescent="0.25">
      <c r="A34" s="12">
        <f t="shared" si="0"/>
        <v>167.9</v>
      </c>
      <c r="B34" s="12">
        <f t="shared" si="1"/>
        <v>236.1</v>
      </c>
      <c r="C34" s="12">
        <f t="shared" ref="C34" si="3">B34-A34</f>
        <v>68.199999999999989</v>
      </c>
      <c r="D34" s="45" t="s">
        <v>280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>
        <v>202.3</v>
      </c>
      <c r="AP34" s="5">
        <v>193</v>
      </c>
      <c r="AQ34" s="5">
        <v>183.35</v>
      </c>
      <c r="AR34" s="5">
        <v>176.7</v>
      </c>
      <c r="AS34" s="5">
        <v>167.9</v>
      </c>
      <c r="AT34" s="5"/>
      <c r="AU34" s="5">
        <v>181.75</v>
      </c>
      <c r="AV34" s="5">
        <v>194.3</v>
      </c>
      <c r="AW34" s="5">
        <v>204</v>
      </c>
      <c r="AX34" s="5">
        <v>214.2</v>
      </c>
      <c r="AY34" s="5">
        <v>224.9</v>
      </c>
      <c r="AZ34" s="5">
        <v>236.1</v>
      </c>
      <c r="BA34" s="5">
        <v>224.3</v>
      </c>
      <c r="BB34" s="5">
        <v>213.1</v>
      </c>
      <c r="BC34" s="5">
        <v>203.85</v>
      </c>
      <c r="BD34" s="5">
        <v>194.7</v>
      </c>
      <c r="BE34" s="5">
        <v>207.3</v>
      </c>
      <c r="BF34" s="5">
        <v>208.5</v>
      </c>
      <c r="BG34" s="5">
        <v>203.5</v>
      </c>
      <c r="BH34" s="5">
        <v>198.6</v>
      </c>
      <c r="BI34" s="5">
        <v>202</v>
      </c>
      <c r="BJ34" s="5">
        <v>199.05</v>
      </c>
      <c r="BK34" s="5">
        <v>198</v>
      </c>
      <c r="BL34" s="5">
        <v>194.75</v>
      </c>
      <c r="BM34" s="5">
        <v>192.9</v>
      </c>
      <c r="BN34" s="5">
        <v>194.3</v>
      </c>
      <c r="BO34" s="5">
        <v>203.8</v>
      </c>
      <c r="BP34" s="5">
        <v>204.55</v>
      </c>
      <c r="BQ34" s="5">
        <v>206.05</v>
      </c>
      <c r="BR34" s="5">
        <v>204</v>
      </c>
      <c r="BS34" s="5">
        <v>197.5</v>
      </c>
      <c r="BT34" s="5">
        <v>195.9</v>
      </c>
      <c r="BU34" s="5">
        <v>185.75</v>
      </c>
      <c r="BV34" s="5">
        <v>184</v>
      </c>
      <c r="BW34" s="5">
        <v>188.1</v>
      </c>
      <c r="BX34" s="5">
        <v>196.15</v>
      </c>
      <c r="BY34" s="5">
        <v>202.5</v>
      </c>
      <c r="BZ34" s="5">
        <v>197.7</v>
      </c>
      <c r="CA34" s="5">
        <v>199.9</v>
      </c>
      <c r="CB34" s="5">
        <v>203.5</v>
      </c>
      <c r="CC34" s="5">
        <v>207.75</v>
      </c>
      <c r="CD34" s="5"/>
      <c r="CE34" s="5"/>
      <c r="CF34" s="5"/>
      <c r="CG34" s="5"/>
      <c r="CH34" s="5"/>
      <c r="CI34" s="5"/>
    </row>
    <row r="35" spans="1:87" x14ac:dyDescent="0.25">
      <c r="A35" s="12">
        <f t="shared" si="0"/>
        <v>661</v>
      </c>
      <c r="B35" s="12">
        <f t="shared" si="1"/>
        <v>715.7</v>
      </c>
      <c r="C35" s="12">
        <f t="shared" ref="C35" si="4">B35-A35</f>
        <v>54.700000000000045</v>
      </c>
      <c r="D35" s="45" t="s">
        <v>281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v>661</v>
      </c>
      <c r="AR35" s="5">
        <v>680.1</v>
      </c>
      <c r="AS35" s="5">
        <v>686.3</v>
      </c>
      <c r="AT35" s="5"/>
      <c r="AU35" s="5">
        <v>685</v>
      </c>
      <c r="AV35" s="5">
        <v>680.3</v>
      </c>
      <c r="AW35" s="5">
        <v>666.1</v>
      </c>
      <c r="AX35" s="5">
        <v>680</v>
      </c>
      <c r="AY35" s="5">
        <v>685</v>
      </c>
      <c r="AZ35" s="5">
        <v>687</v>
      </c>
      <c r="BA35" s="5">
        <v>687.5</v>
      </c>
      <c r="BB35" s="5">
        <v>701</v>
      </c>
      <c r="BC35" s="5">
        <v>695.45</v>
      </c>
      <c r="BD35" s="5">
        <v>709.15</v>
      </c>
      <c r="BE35" s="5">
        <v>714.65</v>
      </c>
      <c r="BF35" s="5">
        <v>692.5</v>
      </c>
      <c r="BG35" s="5">
        <v>704.95</v>
      </c>
      <c r="BH35" s="5">
        <v>678.55</v>
      </c>
      <c r="BI35" s="5">
        <v>683.7</v>
      </c>
      <c r="BJ35" s="5">
        <v>683</v>
      </c>
      <c r="BK35" s="5">
        <v>681</v>
      </c>
      <c r="BL35" s="5">
        <v>677</v>
      </c>
      <c r="BM35" s="5">
        <v>677</v>
      </c>
      <c r="BN35" s="5">
        <v>677</v>
      </c>
      <c r="BO35" s="5">
        <v>680.5</v>
      </c>
      <c r="BP35" s="5">
        <v>675.7</v>
      </c>
      <c r="BQ35" s="5">
        <v>679</v>
      </c>
      <c r="BR35" s="5">
        <v>680.5</v>
      </c>
      <c r="BS35" s="5">
        <v>686.8</v>
      </c>
      <c r="BT35" s="5">
        <v>686.8</v>
      </c>
      <c r="BU35" s="5">
        <v>686</v>
      </c>
      <c r="BV35" s="5">
        <v>679.55</v>
      </c>
      <c r="BW35" s="5">
        <v>684.9</v>
      </c>
      <c r="BX35" s="5">
        <v>684.75</v>
      </c>
      <c r="BY35" s="5">
        <v>695</v>
      </c>
      <c r="BZ35" s="5">
        <v>699</v>
      </c>
      <c r="CA35" s="5">
        <v>700</v>
      </c>
      <c r="CB35" s="5">
        <v>693.5</v>
      </c>
      <c r="CC35" s="5">
        <v>715.7</v>
      </c>
      <c r="CD35" s="5"/>
      <c r="CE35" s="5"/>
      <c r="CF35" s="5"/>
      <c r="CG35" s="5"/>
      <c r="CH35" s="5"/>
      <c r="CI35" s="5"/>
    </row>
    <row r="36" spans="1:87" x14ac:dyDescent="0.25">
      <c r="A36" s="12">
        <f t="shared" si="0"/>
        <v>402.9</v>
      </c>
      <c r="B36" s="12">
        <f t="shared" si="1"/>
        <v>520</v>
      </c>
      <c r="C36" s="12">
        <f t="shared" ref="C36" si="5">B36-A36</f>
        <v>117.10000000000002</v>
      </c>
      <c r="D36" s="45" t="s">
        <v>290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>
        <v>520</v>
      </c>
      <c r="BB36" s="5">
        <v>452.5</v>
      </c>
      <c r="BC36" s="5">
        <v>442.95</v>
      </c>
      <c r="BD36" s="5">
        <v>427.75</v>
      </c>
      <c r="BE36" s="5">
        <v>443.45</v>
      </c>
      <c r="BF36" s="5">
        <v>425.95</v>
      </c>
      <c r="BG36" s="5">
        <v>421.65</v>
      </c>
      <c r="BH36" s="5">
        <v>402.9</v>
      </c>
      <c r="BI36" s="5">
        <v>411.1</v>
      </c>
      <c r="BJ36" s="5">
        <v>412.1</v>
      </c>
      <c r="BK36" s="5">
        <v>411.95</v>
      </c>
      <c r="BL36" s="5">
        <v>416.7</v>
      </c>
      <c r="BM36" s="5">
        <v>405.05</v>
      </c>
      <c r="BN36" s="5">
        <v>446.3</v>
      </c>
      <c r="BO36" s="5">
        <v>470.4</v>
      </c>
      <c r="BP36" s="5">
        <v>487.5</v>
      </c>
      <c r="BQ36" s="5">
        <v>491.7</v>
      </c>
      <c r="BR36" s="5">
        <v>469.85</v>
      </c>
      <c r="BS36" s="5">
        <v>465</v>
      </c>
      <c r="BT36" s="5">
        <v>438.6</v>
      </c>
      <c r="BU36" s="5">
        <v>416.7</v>
      </c>
      <c r="BV36" s="5">
        <v>437.5</v>
      </c>
      <c r="BW36" s="5">
        <v>448.9</v>
      </c>
      <c r="BX36" s="5">
        <v>432</v>
      </c>
      <c r="BY36" s="5">
        <v>419</v>
      </c>
      <c r="BZ36" s="5">
        <v>434.5</v>
      </c>
      <c r="CA36" s="5">
        <v>423</v>
      </c>
      <c r="CB36" s="5">
        <v>424</v>
      </c>
      <c r="CC36" s="5">
        <v>419.9</v>
      </c>
      <c r="CD36" s="5"/>
      <c r="CE36" s="5"/>
      <c r="CF36" s="5"/>
      <c r="CG36" s="5"/>
      <c r="CH36" s="5"/>
      <c r="CI36" s="5"/>
    </row>
    <row r="37" spans="1:87" x14ac:dyDescent="0.25">
      <c r="A37" s="12">
        <f t="shared" si="0"/>
        <v>226</v>
      </c>
      <c r="B37" s="12">
        <f t="shared" si="1"/>
        <v>396.85</v>
      </c>
      <c r="C37" s="12">
        <f t="shared" ref="C37" si="6">B37-A37</f>
        <v>170.85000000000002</v>
      </c>
      <c r="D37" s="45" t="s">
        <v>297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>
        <v>226</v>
      </c>
      <c r="BG37" s="5">
        <v>245</v>
      </c>
      <c r="BH37" s="5">
        <v>251.5</v>
      </c>
      <c r="BI37" s="5">
        <v>242</v>
      </c>
      <c r="BJ37" s="5">
        <v>245.7</v>
      </c>
      <c r="BK37" s="5">
        <v>262.35000000000002</v>
      </c>
      <c r="BL37" s="5">
        <v>270.60000000000002</v>
      </c>
      <c r="BM37" s="5">
        <v>281</v>
      </c>
      <c r="BN37" s="5">
        <v>309.95</v>
      </c>
      <c r="BO37" s="5">
        <v>332</v>
      </c>
      <c r="BP37" s="5">
        <v>361</v>
      </c>
      <c r="BQ37" s="5">
        <v>374.25</v>
      </c>
      <c r="BR37" s="5">
        <v>384</v>
      </c>
      <c r="BS37" s="5">
        <v>396.85</v>
      </c>
      <c r="BT37" s="5">
        <v>382.9</v>
      </c>
      <c r="BU37" s="5">
        <v>365.7</v>
      </c>
      <c r="BV37" s="5">
        <v>347.45</v>
      </c>
      <c r="BW37" s="5">
        <v>335.35</v>
      </c>
      <c r="BX37" s="5">
        <v>318</v>
      </c>
      <c r="BY37" s="5">
        <v>302.8</v>
      </c>
      <c r="BZ37" s="5">
        <v>319.3</v>
      </c>
      <c r="CA37" s="5">
        <v>326.8</v>
      </c>
      <c r="CB37" s="5">
        <v>333.3</v>
      </c>
      <c r="CC37" s="5">
        <v>349.9</v>
      </c>
      <c r="CD37" s="5"/>
      <c r="CE37" s="5"/>
      <c r="CF37" s="5"/>
      <c r="CG37" s="5"/>
      <c r="CH37" s="5"/>
      <c r="CI37" s="5"/>
    </row>
    <row r="38" spans="1:87" x14ac:dyDescent="0.25">
      <c r="A38" s="12">
        <f t="shared" si="0"/>
        <v>485</v>
      </c>
      <c r="B38" s="12">
        <f t="shared" si="1"/>
        <v>520</v>
      </c>
      <c r="C38" s="12">
        <f t="shared" ref="C38" si="7">B38-A38</f>
        <v>35</v>
      </c>
      <c r="D38" s="45" t="s">
        <v>298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515</v>
      </c>
      <c r="BH38" s="5">
        <v>495.25</v>
      </c>
      <c r="BI38" s="5">
        <v>485.45</v>
      </c>
      <c r="BJ38" s="5">
        <v>485.3</v>
      </c>
      <c r="BK38" s="5">
        <v>489.65</v>
      </c>
      <c r="BL38" s="5">
        <v>485</v>
      </c>
      <c r="BM38" s="5">
        <v>496.6</v>
      </c>
      <c r="BN38" s="5">
        <v>494</v>
      </c>
      <c r="BO38" s="5">
        <v>500.1</v>
      </c>
      <c r="BP38" s="5">
        <v>508.6</v>
      </c>
      <c r="BQ38" s="5">
        <v>515.4</v>
      </c>
      <c r="BR38" s="5">
        <v>501.3</v>
      </c>
      <c r="BS38" s="5">
        <v>512</v>
      </c>
      <c r="BT38" s="5">
        <v>514</v>
      </c>
      <c r="BU38" s="5">
        <v>505.35</v>
      </c>
      <c r="BV38" s="5">
        <v>500</v>
      </c>
      <c r="BW38" s="5">
        <v>507.55</v>
      </c>
      <c r="BX38" s="5">
        <v>512</v>
      </c>
      <c r="BY38" s="5">
        <v>506</v>
      </c>
      <c r="BZ38" s="5">
        <v>500</v>
      </c>
      <c r="CA38" s="5">
        <v>519.95000000000005</v>
      </c>
      <c r="CB38" s="5">
        <v>512.85</v>
      </c>
      <c r="CC38" s="5">
        <v>520</v>
      </c>
      <c r="CD38" s="5"/>
      <c r="CE38" s="5"/>
      <c r="CF38" s="5"/>
      <c r="CG38" s="5"/>
      <c r="CH38" s="5"/>
      <c r="CI38" s="5"/>
    </row>
    <row r="39" spans="1:87" x14ac:dyDescent="0.25">
      <c r="A39" s="12">
        <f t="shared" si="0"/>
        <v>75.2</v>
      </c>
      <c r="B39" s="12">
        <f t="shared" si="1"/>
        <v>83.85</v>
      </c>
      <c r="C39" s="12">
        <f t="shared" ref="C39" si="8">B39-A39</f>
        <v>8.6499999999999915</v>
      </c>
      <c r="D39" s="45" t="s">
        <v>305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>
        <v>78</v>
      </c>
      <c r="BK39" s="5">
        <v>77.900000000000006</v>
      </c>
      <c r="BL39" s="5">
        <v>77.95</v>
      </c>
      <c r="BM39" s="5">
        <v>76</v>
      </c>
      <c r="BN39" s="5">
        <v>76.849999999999994</v>
      </c>
      <c r="BO39" s="5">
        <v>78.5</v>
      </c>
      <c r="BP39" s="5">
        <v>75.2</v>
      </c>
      <c r="BQ39" s="5">
        <v>75.900000000000006</v>
      </c>
      <c r="BR39" s="5">
        <v>77.099999999999994</v>
      </c>
      <c r="BS39" s="5">
        <v>77.25</v>
      </c>
      <c r="BT39" s="5">
        <v>76</v>
      </c>
      <c r="BU39" s="5">
        <v>76.400000000000006</v>
      </c>
      <c r="BV39" s="5">
        <v>76.7</v>
      </c>
      <c r="BW39" s="5">
        <v>76</v>
      </c>
      <c r="BX39" s="5">
        <v>76.650000000000006</v>
      </c>
      <c r="BY39" s="5">
        <v>76.599999999999994</v>
      </c>
      <c r="BZ39" s="5">
        <v>76.599999999999994</v>
      </c>
      <c r="CA39" s="5">
        <v>82</v>
      </c>
      <c r="CB39" s="5">
        <v>83.85</v>
      </c>
      <c r="CC39" s="5">
        <v>83.15</v>
      </c>
      <c r="CD39" s="5"/>
      <c r="CE39" s="5"/>
      <c r="CF39" s="5"/>
      <c r="CG39" s="5"/>
      <c r="CH39" s="5"/>
      <c r="CI39" s="5"/>
    </row>
    <row r="40" spans="1:87" x14ac:dyDescent="0.25">
      <c r="A40" s="12">
        <f t="shared" si="0"/>
        <v>416</v>
      </c>
      <c r="B40" s="12">
        <f t="shared" si="1"/>
        <v>472</v>
      </c>
      <c r="C40" s="12">
        <f t="shared" ref="C40" si="9">B40-A40</f>
        <v>56</v>
      </c>
      <c r="D40" s="45" t="s">
        <v>306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>
        <v>465.55</v>
      </c>
      <c r="BK40" s="5">
        <v>461</v>
      </c>
      <c r="BL40" s="5">
        <v>469.15</v>
      </c>
      <c r="BM40" s="5">
        <v>466</v>
      </c>
      <c r="BN40" s="5">
        <v>472</v>
      </c>
      <c r="BO40" s="5">
        <v>467</v>
      </c>
      <c r="BP40" s="5">
        <v>450.55</v>
      </c>
      <c r="BQ40" s="5">
        <v>444.05</v>
      </c>
      <c r="BR40" s="5">
        <v>428</v>
      </c>
      <c r="BS40" s="5">
        <v>427</v>
      </c>
      <c r="BT40" s="5">
        <v>417.75</v>
      </c>
      <c r="BU40" s="5">
        <v>424.9</v>
      </c>
      <c r="BV40" s="5">
        <v>425</v>
      </c>
      <c r="BW40" s="5">
        <v>426.1</v>
      </c>
      <c r="BX40" s="5">
        <v>416</v>
      </c>
      <c r="BY40" s="5">
        <v>417</v>
      </c>
      <c r="BZ40" s="5">
        <v>416.8</v>
      </c>
      <c r="CA40" s="5">
        <v>429.15</v>
      </c>
      <c r="CB40" s="5">
        <v>430.75</v>
      </c>
      <c r="CC40" s="5">
        <v>422.1</v>
      </c>
      <c r="CD40" s="5"/>
      <c r="CE40" s="5"/>
      <c r="CF40" s="5"/>
      <c r="CG40" s="5"/>
      <c r="CH40" s="5"/>
      <c r="CI40" s="5"/>
    </row>
    <row r="41" spans="1:87" x14ac:dyDescent="0.25">
      <c r="A41" s="12">
        <f t="shared" si="0"/>
        <v>191</v>
      </c>
      <c r="B41" s="12">
        <f t="shared" si="1"/>
        <v>215.25</v>
      </c>
      <c r="C41" s="12">
        <f t="shared" ref="C41" si="10">B41-A41</f>
        <v>24.25</v>
      </c>
      <c r="D41" s="45" t="s">
        <v>307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>
        <v>208</v>
      </c>
      <c r="BM41" s="5">
        <v>209.8</v>
      </c>
      <c r="BN41" s="5">
        <v>203.65</v>
      </c>
      <c r="BO41" s="5">
        <v>201.7</v>
      </c>
      <c r="BP41" s="5">
        <v>192.65</v>
      </c>
      <c r="BQ41" s="5">
        <v>196.9</v>
      </c>
      <c r="BR41" s="5">
        <v>204.8</v>
      </c>
      <c r="BS41" s="5">
        <v>215.25</v>
      </c>
      <c r="BT41" s="5">
        <v>208.5</v>
      </c>
      <c r="BU41" s="5">
        <v>198.3</v>
      </c>
      <c r="BV41" s="5">
        <v>206</v>
      </c>
      <c r="BW41" s="5">
        <v>211.6</v>
      </c>
      <c r="BX41" s="5">
        <v>210.3</v>
      </c>
      <c r="BY41" s="5">
        <v>204.5</v>
      </c>
      <c r="BZ41" s="5">
        <v>208</v>
      </c>
      <c r="CA41" s="5">
        <v>201</v>
      </c>
      <c r="CB41" s="5">
        <v>201.4</v>
      </c>
      <c r="CC41" s="5">
        <v>191</v>
      </c>
      <c r="CD41" s="5"/>
      <c r="CE41" s="5"/>
      <c r="CF41" s="5"/>
      <c r="CG41" s="5"/>
      <c r="CH41" s="5"/>
      <c r="CI41" s="5"/>
    </row>
    <row r="42" spans="1:87" x14ac:dyDescent="0.25">
      <c r="A42" s="12">
        <f t="shared" si="0"/>
        <v>35</v>
      </c>
      <c r="B42" s="12">
        <f t="shared" si="1"/>
        <v>39.450000000000003</v>
      </c>
      <c r="C42" s="12">
        <f t="shared" ref="C42:C45" si="11">B42-A42</f>
        <v>4.4500000000000028</v>
      </c>
      <c r="D42" s="45" t="s">
        <v>308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>
        <v>38.1</v>
      </c>
      <c r="BO42" s="5">
        <v>36.950000000000003</v>
      </c>
      <c r="BP42" s="5">
        <v>38.65</v>
      </c>
      <c r="BQ42" s="5">
        <v>38.35</v>
      </c>
      <c r="BR42" s="5">
        <v>38.450000000000003</v>
      </c>
      <c r="BS42" s="5">
        <v>36.4</v>
      </c>
      <c r="BT42" s="5">
        <v>35.299999999999997</v>
      </c>
      <c r="BU42" s="5">
        <v>35</v>
      </c>
      <c r="BV42" s="5">
        <v>36</v>
      </c>
      <c r="BW42" s="5">
        <v>37.200000000000003</v>
      </c>
      <c r="BX42" s="5">
        <v>37.65</v>
      </c>
      <c r="BY42" s="5">
        <v>37.65</v>
      </c>
      <c r="BZ42" s="5">
        <v>37.15</v>
      </c>
      <c r="CA42" s="5">
        <v>37.200000000000003</v>
      </c>
      <c r="CB42" s="5">
        <v>37</v>
      </c>
      <c r="CC42" s="5">
        <v>39.450000000000003</v>
      </c>
      <c r="CD42" s="5"/>
      <c r="CE42" s="5"/>
      <c r="CF42" s="5"/>
      <c r="CG42" s="5"/>
      <c r="CH42" s="5"/>
      <c r="CI42" s="5"/>
    </row>
    <row r="43" spans="1:87" x14ac:dyDescent="0.25">
      <c r="A43" s="12">
        <f t="shared" si="0"/>
        <v>552.04999999999995</v>
      </c>
      <c r="B43" s="12">
        <f t="shared" si="1"/>
        <v>626.70000000000005</v>
      </c>
      <c r="C43" s="12">
        <f t="shared" si="11"/>
        <v>74.650000000000091</v>
      </c>
      <c r="D43" s="45" t="s">
        <v>309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>
        <v>585</v>
      </c>
      <c r="BP43" s="5">
        <v>577.45000000000005</v>
      </c>
      <c r="BQ43" s="5">
        <v>597.20000000000005</v>
      </c>
      <c r="BR43" s="5">
        <v>584</v>
      </c>
      <c r="BS43" s="5">
        <v>616.15</v>
      </c>
      <c r="BT43" s="5">
        <v>619</v>
      </c>
      <c r="BU43" s="5">
        <v>610</v>
      </c>
      <c r="BV43" s="5">
        <v>626.70000000000005</v>
      </c>
      <c r="BW43" s="5">
        <v>607.29999999999995</v>
      </c>
      <c r="BX43" s="5">
        <v>580.04999999999995</v>
      </c>
      <c r="BY43" s="5">
        <v>552.04999999999995</v>
      </c>
      <c r="BZ43" s="5">
        <v>580.1</v>
      </c>
      <c r="CA43" s="5">
        <v>581.45000000000005</v>
      </c>
      <c r="CB43" s="5">
        <v>578.15</v>
      </c>
      <c r="CC43" s="5">
        <v>607.15</v>
      </c>
      <c r="CD43" s="5"/>
      <c r="CE43" s="5"/>
      <c r="CF43" s="5"/>
      <c r="CG43" s="5"/>
      <c r="CH43" s="5"/>
      <c r="CI43" s="5"/>
    </row>
    <row r="44" spans="1:87" x14ac:dyDescent="0.25">
      <c r="A44" s="12">
        <f t="shared" si="0"/>
        <v>822.95</v>
      </c>
      <c r="B44" s="12">
        <f t="shared" si="1"/>
        <v>856</v>
      </c>
      <c r="C44" s="12">
        <f t="shared" si="11"/>
        <v>33.049999999999955</v>
      </c>
      <c r="D44" s="45" t="s">
        <v>310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>
        <v>856</v>
      </c>
      <c r="BP44" s="5">
        <v>832.8</v>
      </c>
      <c r="BQ44" s="5">
        <v>830.25</v>
      </c>
      <c r="BR44" s="5">
        <v>832.95</v>
      </c>
      <c r="BS44" s="5">
        <v>826</v>
      </c>
      <c r="BT44" s="5">
        <v>835</v>
      </c>
      <c r="BU44" s="5">
        <v>822.95</v>
      </c>
      <c r="BV44" s="5">
        <v>828.55</v>
      </c>
      <c r="BW44" s="5">
        <v>831.85</v>
      </c>
      <c r="BX44" s="5">
        <v>826</v>
      </c>
      <c r="BY44" s="5">
        <v>837.25</v>
      </c>
      <c r="BZ44" s="5">
        <v>828.3</v>
      </c>
      <c r="CA44" s="5">
        <v>829.4</v>
      </c>
      <c r="CB44" s="5">
        <v>832.05</v>
      </c>
      <c r="CC44" s="5">
        <v>836.65</v>
      </c>
      <c r="CD44" s="5"/>
      <c r="CE44" s="5"/>
      <c r="CF44" s="5"/>
      <c r="CG44" s="5"/>
      <c r="CH44" s="5"/>
      <c r="CI44" s="5"/>
    </row>
    <row r="45" spans="1:87" x14ac:dyDescent="0.25">
      <c r="A45" s="12">
        <f t="shared" si="0"/>
        <v>134.9</v>
      </c>
      <c r="B45" s="12">
        <f t="shared" si="1"/>
        <v>146</v>
      </c>
      <c r="C45" s="12">
        <f t="shared" si="11"/>
        <v>11.099999999999994</v>
      </c>
      <c r="D45" s="45" t="s">
        <v>311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146</v>
      </c>
      <c r="BQ45" s="5">
        <v>141.80000000000001</v>
      </c>
      <c r="BR45" s="5">
        <v>140.30000000000001</v>
      </c>
      <c r="BS45" s="5">
        <v>137.9</v>
      </c>
      <c r="BT45" s="5">
        <v>140.25</v>
      </c>
      <c r="BU45" s="5">
        <v>134.9</v>
      </c>
      <c r="BV45" s="5">
        <v>137</v>
      </c>
      <c r="BW45" s="5">
        <v>137.75</v>
      </c>
      <c r="BX45" s="5">
        <v>138.25</v>
      </c>
      <c r="BY45" s="5">
        <v>139.35</v>
      </c>
      <c r="BZ45" s="5">
        <v>138.19999999999999</v>
      </c>
      <c r="CA45" s="5">
        <v>142.9</v>
      </c>
      <c r="CB45" s="5">
        <v>143.65</v>
      </c>
      <c r="CC45" s="5">
        <v>145.1</v>
      </c>
      <c r="CD45" s="5"/>
      <c r="CE45" s="5"/>
      <c r="CF45" s="5"/>
      <c r="CG45" s="5"/>
      <c r="CH45" s="5"/>
      <c r="CI45" s="5"/>
    </row>
    <row r="46" spans="1:87" x14ac:dyDescent="0.25">
      <c r="A46" s="12">
        <f t="shared" si="0"/>
        <v>639.79999999999995</v>
      </c>
      <c r="B46" s="12">
        <f t="shared" si="1"/>
        <v>770</v>
      </c>
      <c r="C46" s="12">
        <f t="shared" ref="C46" si="12">B46-A46</f>
        <v>130.20000000000005</v>
      </c>
      <c r="D46" s="45" t="s">
        <v>313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>
        <v>770</v>
      </c>
      <c r="BT46" s="5">
        <v>696</v>
      </c>
      <c r="BU46" s="5">
        <v>680.25</v>
      </c>
      <c r="BV46" s="5">
        <v>679.8</v>
      </c>
      <c r="BW46" s="5">
        <v>679</v>
      </c>
      <c r="BX46" s="5">
        <v>668</v>
      </c>
      <c r="BY46" s="5">
        <v>667.5</v>
      </c>
      <c r="BZ46" s="5">
        <v>663.95</v>
      </c>
      <c r="CA46" s="5">
        <v>648.4</v>
      </c>
      <c r="CB46" s="5">
        <v>648.4</v>
      </c>
      <c r="CC46" s="5">
        <v>639.79999999999995</v>
      </c>
      <c r="CD46" s="5"/>
      <c r="CE46" s="5"/>
      <c r="CF46" s="5"/>
      <c r="CG46" s="5"/>
      <c r="CH46" s="5"/>
      <c r="CI46" s="5"/>
    </row>
    <row r="47" spans="1:87" x14ac:dyDescent="0.25">
      <c r="A47" s="12">
        <f t="shared" si="0"/>
        <v>776.5</v>
      </c>
      <c r="B47" s="12">
        <f t="shared" si="1"/>
        <v>868.95</v>
      </c>
      <c r="C47" s="12">
        <f t="shared" ref="C47" si="13">B47-A47</f>
        <v>92.450000000000045</v>
      </c>
      <c r="D47" s="45" t="s">
        <v>327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>
        <v>790</v>
      </c>
      <c r="BT47" s="5">
        <v>783.15</v>
      </c>
      <c r="BU47" s="5">
        <v>776.5</v>
      </c>
      <c r="BV47" s="5">
        <v>785</v>
      </c>
      <c r="BW47" s="5">
        <v>786</v>
      </c>
      <c r="BX47" s="5">
        <v>811.4</v>
      </c>
      <c r="BY47" s="5">
        <v>859.9</v>
      </c>
      <c r="BZ47" s="5">
        <v>852</v>
      </c>
      <c r="CA47" s="5" t="s">
        <v>329</v>
      </c>
      <c r="CB47" s="5">
        <v>842.5</v>
      </c>
      <c r="CC47" s="5">
        <v>868.95</v>
      </c>
      <c r="CD47" s="5"/>
      <c r="CE47" s="5"/>
      <c r="CF47" s="5"/>
      <c r="CG47" s="5"/>
      <c r="CH47" s="5"/>
      <c r="CI47" s="5"/>
    </row>
    <row r="48" spans="1:87" x14ac:dyDescent="0.25">
      <c r="A48" s="12">
        <f t="shared" si="0"/>
        <v>107.9</v>
      </c>
      <c r="B48" s="12">
        <f t="shared" si="1"/>
        <v>110.95</v>
      </c>
      <c r="C48" s="12">
        <f t="shared" ref="C48" si="14">B48-A48</f>
        <v>3.0499999999999972</v>
      </c>
      <c r="D48" s="45" t="s">
        <v>328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>
        <v>109</v>
      </c>
      <c r="BX48" s="5">
        <v>110.95</v>
      </c>
      <c r="BY48" s="5">
        <v>110.7</v>
      </c>
      <c r="BZ48" s="5">
        <v>109.5</v>
      </c>
      <c r="CA48" s="5">
        <v>109.85</v>
      </c>
      <c r="CB48" s="5">
        <v>109.9</v>
      </c>
      <c r="CC48" s="5">
        <v>107.9</v>
      </c>
      <c r="CD48" s="5"/>
      <c r="CE48" s="5"/>
      <c r="CF48" s="5"/>
      <c r="CG48" s="5"/>
      <c r="CH48" s="5"/>
      <c r="CI48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4" t="s">
        <v>120</v>
      </c>
      <c r="C2" s="54"/>
      <c r="D2" s="54"/>
      <c r="E2" s="54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1" workbookViewId="0">
      <selection activeCell="X19" sqref="X19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5" t="s">
        <v>13</v>
      </c>
      <c r="Q8" s="55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50" t="s">
        <v>292</v>
      </c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8" workbookViewId="0">
      <selection activeCell="A47" sqref="A47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1108793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366596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282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284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285</v>
      </c>
      <c r="J27" s="12">
        <v>2500</v>
      </c>
      <c r="K27" s="31">
        <v>43011</v>
      </c>
    </row>
    <row r="28" spans="1:11" x14ac:dyDescent="0.25">
      <c r="A28" s="10" t="s">
        <v>282</v>
      </c>
      <c r="B28" s="12">
        <v>2500</v>
      </c>
      <c r="C28" s="31">
        <v>43006</v>
      </c>
      <c r="I28" s="39" t="s">
        <v>286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283</v>
      </c>
      <c r="B30" s="12">
        <v>4000</v>
      </c>
      <c r="C30" s="31">
        <v>43009</v>
      </c>
      <c r="I30" s="39" t="s">
        <v>287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284</v>
      </c>
      <c r="B32" s="12">
        <v>1000</v>
      </c>
      <c r="C32" s="31">
        <v>43011</v>
      </c>
      <c r="I32" s="39" t="s">
        <v>288</v>
      </c>
      <c r="J32" s="12">
        <v>5000</v>
      </c>
      <c r="K32" s="31">
        <v>43017</v>
      </c>
    </row>
    <row r="33" spans="1:11" x14ac:dyDescent="0.25">
      <c r="A33" s="39" t="s">
        <v>285</v>
      </c>
      <c r="B33" s="12">
        <v>2500</v>
      </c>
      <c r="C33" s="31">
        <v>43011</v>
      </c>
      <c r="I33" s="39" t="s">
        <v>289</v>
      </c>
      <c r="J33" s="12">
        <v>5000</v>
      </c>
      <c r="K33" s="31">
        <v>43019</v>
      </c>
    </row>
    <row r="34" spans="1:11" x14ac:dyDescent="0.25">
      <c r="A34" s="39" t="s">
        <v>286</v>
      </c>
      <c r="B34" s="12">
        <v>30000</v>
      </c>
      <c r="C34" s="31">
        <v>43013</v>
      </c>
      <c r="I34" s="9" t="s">
        <v>291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294</v>
      </c>
      <c r="J35" s="12">
        <v>4000</v>
      </c>
      <c r="K35" s="31">
        <v>43028</v>
      </c>
    </row>
    <row r="36" spans="1:11" x14ac:dyDescent="0.25">
      <c r="A36" s="39" t="s">
        <v>287</v>
      </c>
      <c r="B36" s="12">
        <v>19700</v>
      </c>
      <c r="C36" s="31">
        <v>43017</v>
      </c>
      <c r="I36" s="53" t="s">
        <v>304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288</v>
      </c>
      <c r="B38" s="12">
        <v>5000</v>
      </c>
      <c r="C38" s="31">
        <v>43017</v>
      </c>
    </row>
    <row r="39" spans="1:11" x14ac:dyDescent="0.25">
      <c r="A39" s="39" t="s">
        <v>289</v>
      </c>
      <c r="B39" s="12">
        <v>5000</v>
      </c>
      <c r="C39" s="31">
        <v>43019</v>
      </c>
    </row>
    <row r="40" spans="1:11" x14ac:dyDescent="0.25">
      <c r="A40" s="39" t="s">
        <v>291</v>
      </c>
      <c r="B40" s="12">
        <v>56000</v>
      </c>
      <c r="C40" s="31">
        <v>43025</v>
      </c>
    </row>
    <row r="41" spans="1:11" x14ac:dyDescent="0.25">
      <c r="A41" s="39" t="s">
        <v>293</v>
      </c>
      <c r="B41" s="12">
        <v>16500</v>
      </c>
      <c r="C41" s="31">
        <v>43027</v>
      </c>
    </row>
    <row r="42" spans="1:11" x14ac:dyDescent="0.25">
      <c r="A42" s="39" t="s">
        <v>294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304</v>
      </c>
      <c r="B43" s="12">
        <v>13790</v>
      </c>
      <c r="C43" s="31">
        <v>43037</v>
      </c>
    </row>
    <row r="44" spans="1:11" x14ac:dyDescent="0.25">
      <c r="A44" s="39" t="s">
        <v>314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53" t="s">
        <v>107</v>
      </c>
      <c r="B46" s="26">
        <v>6560</v>
      </c>
      <c r="C46" s="52">
        <v>43063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2017-11-29T06:29:18Z</dcterms:modified>
</cp:coreProperties>
</file>