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<sst xmlns="http://schemas.openxmlformats.org/spreadsheetml/2006/main" count="532" uniqueCount="366">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</sst>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3" fillId="0" borderId="0" xfId="0" applyFont="1" applyAlignment="1"/>
    <xf numFmtId="14" fontId="3" fillId="0" borderId="0" xfId="0" applyNumberFormat="1" applyFont="1" applyAlignment="1"/>
    <xf numFmtId="0" fontId="0" fillId="0" borderId="5" xfId="0" applyFont="1" applyBorder="1" applyAlignment="1"/>
    <xf numFmtId="0" fontId="5" fillId="0" borderId="5" xfId="0" applyFont="1" applyBorder="1" applyAlignment="1"/>
    <xf numFmtId="9" fontId="0" fillId="0" borderId="2" xfId="0" applyNumberFormat="1" applyFont="1" applyBorder="1" applyAlignment="1"/>
    <xf numFmtId="0" fontId="13" fillId="0" borderId="0" xfId="0" applyFont="1" applyAlignment="1"/>
    <xf numFmtId="0" fontId="5" fillId="0" borderId="0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0">
        <v>42229</v>
      </c>
      <c r="B4" s="19">
        <v>25000</v>
      </c>
      <c r="D4" s="23"/>
      <c r="E4" s="23"/>
    </row>
    <row r="5" spans="1:26" x14ac:dyDescent="0.25">
      <c r="A5" s="20">
        <v>42230</v>
      </c>
      <c r="B5" s="19">
        <v>15500</v>
      </c>
      <c r="D5" s="23" t="s">
        <v>10</v>
      </c>
      <c r="E5" s="23"/>
    </row>
    <row r="6" spans="1:26" x14ac:dyDescent="0.25">
      <c r="A6" s="20">
        <v>42255</v>
      </c>
      <c r="B6" s="19">
        <v>30000</v>
      </c>
      <c r="E6" s="3"/>
    </row>
    <row r="7" spans="1:26" x14ac:dyDescent="0.25">
      <c r="A7" s="20">
        <v>42262</v>
      </c>
      <c r="B7" s="19">
        <v>25000</v>
      </c>
      <c r="E7" s="3"/>
    </row>
    <row r="8" spans="1:26" x14ac:dyDescent="0.25">
      <c r="A8" s="20">
        <v>42282</v>
      </c>
      <c r="B8" s="19">
        <v>30000</v>
      </c>
      <c r="E8" s="3"/>
    </row>
    <row r="9" spans="1:26" x14ac:dyDescent="0.25">
      <c r="A9" s="20">
        <v>42299</v>
      </c>
      <c r="B9" s="19">
        <v>30000</v>
      </c>
      <c r="E9" s="3"/>
    </row>
    <row r="10" spans="1:26" x14ac:dyDescent="0.25">
      <c r="A10" s="20">
        <v>42373</v>
      </c>
      <c r="B10" s="19">
        <v>15000</v>
      </c>
      <c r="E10" s="3"/>
    </row>
    <row r="11" spans="1:26" x14ac:dyDescent="0.25">
      <c r="A11" s="20">
        <v>42553</v>
      </c>
      <c r="B11" s="19">
        <v>30000</v>
      </c>
      <c r="E11" s="3"/>
    </row>
    <row r="12" spans="1:26" x14ac:dyDescent="0.25">
      <c r="A12" s="20">
        <v>42640</v>
      </c>
      <c r="B12" s="19">
        <v>12000</v>
      </c>
      <c r="E12" s="3"/>
    </row>
    <row r="13" spans="1:26" x14ac:dyDescent="0.25">
      <c r="A13" s="21">
        <v>42768</v>
      </c>
      <c r="B13" s="19">
        <v>10000</v>
      </c>
      <c r="E13" s="3"/>
    </row>
    <row r="14" spans="1:26" x14ac:dyDescent="0.25">
      <c r="A14" s="21">
        <v>42796</v>
      </c>
      <c r="B14" s="19">
        <v>10000</v>
      </c>
      <c r="E14" s="3"/>
    </row>
    <row r="15" spans="1:26" x14ac:dyDescent="0.25">
      <c r="A15" s="21">
        <v>42829</v>
      </c>
      <c r="B15" s="19">
        <v>10000</v>
      </c>
      <c r="E15" s="3"/>
    </row>
    <row r="16" spans="1:26" x14ac:dyDescent="0.25">
      <c r="A16" s="22">
        <v>42856</v>
      </c>
      <c r="B16" s="19">
        <v>10000</v>
      </c>
      <c r="E16" s="3"/>
    </row>
    <row r="17" spans="1:26" x14ac:dyDescent="0.25">
      <c r="A17" s="22">
        <v>42887</v>
      </c>
      <c r="B17" s="19">
        <v>10000</v>
      </c>
      <c r="E17" s="3"/>
    </row>
    <row r="18" spans="1:26" x14ac:dyDescent="0.25">
      <c r="A18" s="22">
        <v>42917</v>
      </c>
      <c r="B18" s="19">
        <v>20000</v>
      </c>
      <c r="E18" s="3"/>
    </row>
    <row r="19" spans="1:26" x14ac:dyDescent="0.25">
      <c r="A19" s="22">
        <v>42948</v>
      </c>
      <c r="B19" s="19">
        <v>50000</v>
      </c>
      <c r="E19" s="3"/>
    </row>
    <row r="20" spans="1:26" x14ac:dyDescent="0.25">
      <c r="A20" s="22">
        <v>42983</v>
      </c>
      <c r="B20" s="19">
        <v>50000</v>
      </c>
      <c r="E20" s="3"/>
    </row>
    <row r="21" spans="1:26" x14ac:dyDescent="0.25">
      <c r="A21" s="22">
        <v>43009</v>
      </c>
      <c r="B21" s="19">
        <v>50000</v>
      </c>
      <c r="E21" s="3"/>
    </row>
    <row r="22" spans="1:26" x14ac:dyDescent="0.25">
      <c r="A22" s="22">
        <v>43040</v>
      </c>
      <c r="B22" s="19">
        <v>40000</v>
      </c>
      <c r="E22" s="3"/>
    </row>
    <row r="23" spans="1:26" x14ac:dyDescent="0.25">
      <c r="A23" s="22">
        <v>43070</v>
      </c>
      <c r="B23" s="19">
        <v>20000</v>
      </c>
      <c r="E23" s="3"/>
    </row>
    <row r="24" spans="1:26" x14ac:dyDescent="0.25">
      <c r="A24" s="23"/>
      <c r="B24" s="23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3"/>
      <c r="B26" s="23"/>
      <c r="E26" s="3"/>
    </row>
    <row r="27" spans="1:26" x14ac:dyDescent="0.25">
      <c r="A27" s="23"/>
      <c r="B27" s="23"/>
      <c r="E27" s="3"/>
    </row>
    <row r="28" spans="1:26" x14ac:dyDescent="0.25">
      <c r="A28" s="23"/>
      <c r="B28" s="23"/>
      <c r="E28" s="3"/>
    </row>
    <row r="29" spans="1:26" x14ac:dyDescent="0.25">
      <c r="A29" s="23"/>
      <c r="B29" s="23"/>
      <c r="E29" s="3"/>
    </row>
    <row r="30" spans="1:26" x14ac:dyDescent="0.25">
      <c r="A30" s="21" t="s">
        <v>5</v>
      </c>
      <c r="B30" s="19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0"/>
  <sheetViews>
    <sheetView tabSelected="1" zoomScale="70" zoomScaleNormal="70" workbookViewId="0">
      <pane xSplit="6" topLeftCell="DJ1" activePane="topRight" state="frozen"/>
      <selection pane="topRight" activeCell="DR8" sqref="DR8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3.5703125" bestFit="1" customWidth="1"/>
    <col min="4" max="4" width="11.42578125" bestFit="1" customWidth="1"/>
    <col min="5" max="5" width="12.85546875" bestFit="1" customWidth="1"/>
    <col min="6" max="6" width="21.7109375" style="46" bestFit="1" customWidth="1"/>
    <col min="7" max="8" width="14.42578125" bestFit="1" customWidth="1"/>
    <col min="9" max="9" width="14" bestFit="1" customWidth="1"/>
    <col min="10" max="10" width="11.140625" bestFit="1" customWidth="1"/>
    <col min="11" max="16" width="11.5703125" bestFit="1" customWidth="1"/>
    <col min="17" max="17" width="12.5703125" bestFit="1" customWidth="1"/>
    <col min="18" max="18" width="12.140625" bestFit="1" customWidth="1"/>
    <col min="19" max="21" width="12.5703125" bestFit="1" customWidth="1"/>
    <col min="22" max="27" width="14.42578125" bestFit="1" customWidth="1"/>
    <col min="28" max="28" width="14" bestFit="1" customWidth="1"/>
    <col min="29" max="29" width="11.140625" bestFit="1" customWidth="1"/>
    <col min="30" max="34" width="11.5703125" bestFit="1" customWidth="1"/>
    <col min="35" max="35" width="12.140625" bestFit="1" customWidth="1"/>
    <col min="36" max="40" width="12.5703125" bestFit="1" customWidth="1"/>
    <col min="41" max="41" width="13" bestFit="1" customWidth="1"/>
    <col min="42" max="42" width="12.5703125" bestFit="1" customWidth="1"/>
    <col min="43" max="43" width="13" bestFit="1" customWidth="1"/>
    <col min="44" max="48" width="14.42578125" bestFit="1" customWidth="1"/>
    <col min="49" max="53" width="12.5703125" bestFit="1" customWidth="1"/>
    <col min="54" max="54" width="13.5703125" bestFit="1" customWidth="1"/>
    <col min="55" max="55" width="13.140625" bestFit="1" customWidth="1"/>
    <col min="56" max="59" width="13.5703125" bestFit="1" customWidth="1"/>
    <col min="60" max="62" width="14" bestFit="1" customWidth="1"/>
    <col min="63" max="63" width="13.140625" bestFit="1" customWidth="1"/>
    <col min="64" max="65" width="14" bestFit="1" customWidth="1"/>
    <col min="66" max="66" width="13.5703125" bestFit="1" customWidth="1"/>
    <col min="67" max="71" width="12.140625" bestFit="1" customWidth="1"/>
    <col min="72" max="77" width="13.140625" bestFit="1" customWidth="1"/>
    <col min="78" max="78" width="14" bestFit="1" customWidth="1"/>
    <col min="79" max="79" width="13.140625" bestFit="1" customWidth="1"/>
    <col min="80" max="83" width="14" bestFit="1" customWidth="1"/>
    <col min="84" max="84" width="12.140625" bestFit="1" customWidth="1"/>
    <col min="85" max="88" width="12.5703125" bestFit="1" customWidth="1"/>
    <col min="89" max="93" width="13.5703125" bestFit="1" customWidth="1"/>
    <col min="94" max="94" width="14" bestFit="1" customWidth="1"/>
    <col min="95" max="95" width="13.5703125" bestFit="1" customWidth="1"/>
    <col min="96" max="97" width="14" bestFit="1" customWidth="1"/>
    <col min="98" max="102" width="11.140625" bestFit="1" customWidth="1"/>
    <col min="103" max="103" width="11.7109375" bestFit="1" customWidth="1"/>
    <col min="104" max="104" width="12.140625" bestFit="1" customWidth="1"/>
    <col min="105" max="105" width="11.42578125" bestFit="1" customWidth="1"/>
    <col min="106" max="108" width="12.140625" bestFit="1" customWidth="1"/>
    <col min="109" max="112" width="12.5703125" bestFit="1" customWidth="1"/>
    <col min="113" max="113" width="12.140625" bestFit="1" customWidth="1"/>
    <col min="114" max="114" width="11.140625" bestFit="1" customWidth="1"/>
    <col min="115" max="115" width="10.140625" bestFit="1" customWidth="1"/>
    <col min="116" max="118" width="11.5703125" bestFit="1" customWidth="1"/>
    <col min="119" max="119" width="12.5703125" customWidth="1"/>
    <col min="120" max="123" width="12.5703125" bestFit="1" customWidth="1"/>
  </cols>
  <sheetData>
    <row r="1" spans="1:123" s="57" customFormat="1" x14ac:dyDescent="0.25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  <c r="DJ1" s="58">
        <v>43102</v>
      </c>
      <c r="DK1" s="48" t="s">
        <v>360</v>
      </c>
      <c r="DL1" s="50">
        <v>43222</v>
      </c>
      <c r="DM1" s="50">
        <v>43314</v>
      </c>
      <c r="DN1" s="50">
        <v>43345</v>
      </c>
      <c r="DO1" s="50">
        <v>43436</v>
      </c>
      <c r="DP1" s="50">
        <v>43436</v>
      </c>
      <c r="DQ1" s="50">
        <v>43436</v>
      </c>
      <c r="DR1" s="50">
        <v>43436</v>
      </c>
      <c r="DS1" s="50">
        <v>43436</v>
      </c>
    </row>
    <row r="2" spans="1:123" x14ac:dyDescent="0.25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5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/>
      <c r="DP2" s="5"/>
      <c r="DQ2" s="5"/>
      <c r="DR2" s="5"/>
      <c r="DS2" s="5"/>
    </row>
    <row r="3" spans="1:123" x14ac:dyDescent="0.25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5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/>
      <c r="DP3" s="5"/>
      <c r="DQ3" s="5"/>
      <c r="DR3" s="5"/>
      <c r="DS3" s="5"/>
    </row>
    <row r="4" spans="1:123" x14ac:dyDescent="0.25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5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/>
      <c r="DP4" s="5"/>
      <c r="DQ4" s="5"/>
      <c r="DR4" s="5"/>
      <c r="DS4" s="5"/>
    </row>
    <row r="5" spans="1:123" x14ac:dyDescent="0.25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59">
        <v>945</v>
      </c>
      <c r="DK5" s="5">
        <v>901.9</v>
      </c>
      <c r="DL5" s="5">
        <v>909</v>
      </c>
      <c r="DM5" s="5">
        <v>906.2</v>
      </c>
      <c r="DN5" s="5">
        <v>899</v>
      </c>
      <c r="DO5" s="5"/>
      <c r="DP5" s="5"/>
      <c r="DQ5" s="5"/>
      <c r="DR5" s="5"/>
      <c r="DS5" s="5"/>
    </row>
    <row r="6" spans="1:123" x14ac:dyDescent="0.25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5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/>
      <c r="DP6" s="5"/>
      <c r="DQ6" s="5"/>
      <c r="DR6" s="5"/>
      <c r="DS6" s="5"/>
    </row>
    <row r="7" spans="1:123" x14ac:dyDescent="0.25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5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/>
      <c r="DP7" s="5"/>
      <c r="DQ7" s="5"/>
      <c r="DR7" s="5"/>
      <c r="DS7" s="5"/>
    </row>
    <row r="8" spans="1:123" x14ac:dyDescent="0.25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59">
        <v>89.3</v>
      </c>
      <c r="DK8" s="5">
        <v>83</v>
      </c>
      <c r="DL8" s="5">
        <v>81.75</v>
      </c>
      <c r="DM8" s="5">
        <v>86.75</v>
      </c>
      <c r="DN8" s="5">
        <v>93.95</v>
      </c>
      <c r="DO8" s="5"/>
      <c r="DP8" s="5"/>
      <c r="DQ8" s="5"/>
      <c r="DR8" s="5"/>
      <c r="DS8" s="5"/>
    </row>
    <row r="9" spans="1:123" s="36" customFormat="1" x14ac:dyDescent="0.25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  <c r="DJ9" s="60">
        <v>56</v>
      </c>
      <c r="DK9" s="27">
        <v>52.45</v>
      </c>
      <c r="DL9" s="27">
        <v>52.3</v>
      </c>
      <c r="DM9" s="27">
        <v>53.4</v>
      </c>
      <c r="DN9" s="27">
        <v>53.2</v>
      </c>
      <c r="DO9" s="27"/>
      <c r="DP9" s="27"/>
      <c r="DQ9" s="27"/>
      <c r="DR9" s="27"/>
      <c r="DS9" s="27"/>
    </row>
    <row r="10" spans="1:123" x14ac:dyDescent="0.25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5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/>
      <c r="DP10" s="5"/>
      <c r="DQ10" s="5"/>
      <c r="DR10" s="5"/>
      <c r="DS10" s="5"/>
    </row>
    <row r="11" spans="1:123" x14ac:dyDescent="0.25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5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/>
      <c r="DP11" s="5"/>
      <c r="DQ11" s="5"/>
      <c r="DR11" s="5"/>
      <c r="DS11" s="5"/>
    </row>
    <row r="12" spans="1:123" x14ac:dyDescent="0.25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5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/>
      <c r="DP12" s="5"/>
      <c r="DQ12" s="5"/>
      <c r="DR12" s="5"/>
      <c r="DS12" s="5"/>
    </row>
    <row r="13" spans="1:123" x14ac:dyDescent="0.25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5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/>
      <c r="DP13" s="5"/>
      <c r="DQ13" s="5"/>
      <c r="DR13" s="5"/>
      <c r="DS13" s="5"/>
    </row>
    <row r="14" spans="1:123" x14ac:dyDescent="0.25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5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/>
      <c r="DP14" s="5"/>
      <c r="DQ14" s="5"/>
      <c r="DR14" s="5"/>
      <c r="DS14" s="5"/>
    </row>
    <row r="15" spans="1:123" x14ac:dyDescent="0.25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5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/>
      <c r="DP15" s="5"/>
      <c r="DQ15" s="5"/>
      <c r="DR15" s="5"/>
      <c r="DS15" s="5"/>
    </row>
    <row r="16" spans="1:123" x14ac:dyDescent="0.25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5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/>
      <c r="DP16" s="5"/>
      <c r="DQ16" s="5"/>
      <c r="DR16" s="5"/>
      <c r="DS16" s="5"/>
    </row>
    <row r="17" spans="1:123" x14ac:dyDescent="0.25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5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/>
      <c r="DP17" s="5"/>
      <c r="DQ17" s="5"/>
      <c r="DR17" s="5"/>
      <c r="DS17" s="5"/>
    </row>
    <row r="18" spans="1:123" x14ac:dyDescent="0.25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5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/>
      <c r="DP18" s="5"/>
      <c r="DQ18" s="5"/>
      <c r="DR18" s="5"/>
      <c r="DS18" s="5"/>
    </row>
    <row r="19" spans="1:123" x14ac:dyDescent="0.25">
      <c r="A19" s="11">
        <f t="shared" si="0"/>
        <v>192.1</v>
      </c>
      <c r="B19" s="11">
        <f t="shared" si="1"/>
        <v>762</v>
      </c>
      <c r="C19" s="11">
        <f t="shared" si="2"/>
        <v>569.9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5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/>
      <c r="DP19" s="5"/>
      <c r="DQ19" s="5"/>
      <c r="DR19" s="5"/>
      <c r="DS19" s="5"/>
    </row>
    <row r="20" spans="1:123" x14ac:dyDescent="0.25">
      <c r="A20" s="11">
        <f t="shared" si="0"/>
        <v>590.20000000000005</v>
      </c>
      <c r="B20" s="11">
        <f t="shared" si="1"/>
        <v>795.95</v>
      </c>
      <c r="C20" s="11">
        <f t="shared" si="2"/>
        <v>205.75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5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/>
      <c r="DP20" s="5"/>
      <c r="DQ20" s="5"/>
      <c r="DR20" s="5"/>
      <c r="DS20" s="5"/>
    </row>
    <row r="21" spans="1:123" ht="15.75" customHeight="1" x14ac:dyDescent="0.25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5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/>
      <c r="DP21" s="5"/>
      <c r="DQ21" s="5"/>
      <c r="DR21" s="5"/>
      <c r="DS21" s="5"/>
    </row>
    <row r="22" spans="1:123" ht="15.75" customHeight="1" x14ac:dyDescent="0.25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5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/>
      <c r="DP22" s="5"/>
      <c r="DQ22" s="5"/>
      <c r="DR22" s="5"/>
      <c r="DS22" s="5"/>
    </row>
    <row r="23" spans="1:123" x14ac:dyDescent="0.25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5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/>
      <c r="DP23" s="5"/>
      <c r="DQ23" s="5"/>
      <c r="DR23" s="5"/>
      <c r="DS23" s="5"/>
    </row>
    <row r="24" spans="1:123" ht="14.25" customHeight="1" x14ac:dyDescent="0.25">
      <c r="A24" s="11">
        <f t="shared" si="0"/>
        <v>207.25</v>
      </c>
      <c r="B24" s="11">
        <f t="shared" si="1"/>
        <v>257.39999999999998</v>
      </c>
      <c r="C24" s="11">
        <f t="shared" si="2"/>
        <v>50.149999999999977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5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/>
      <c r="DP24" s="5"/>
      <c r="DQ24" s="5"/>
      <c r="DR24" s="5"/>
      <c r="DS24" s="5"/>
    </row>
    <row r="25" spans="1:123" x14ac:dyDescent="0.25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5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/>
      <c r="DP25" s="5"/>
      <c r="DQ25" s="5"/>
      <c r="DR25" s="5"/>
      <c r="DS25" s="5"/>
    </row>
    <row r="26" spans="1:123" x14ac:dyDescent="0.25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5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/>
      <c r="DP26" s="5"/>
      <c r="DQ26" s="5"/>
      <c r="DR26" s="5"/>
      <c r="DS26" s="5"/>
    </row>
    <row r="27" spans="1:123" x14ac:dyDescent="0.25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5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/>
      <c r="DP27" s="5"/>
      <c r="DQ27" s="5"/>
      <c r="DR27" s="5"/>
      <c r="DS27" s="5"/>
    </row>
    <row r="28" spans="1:123" x14ac:dyDescent="0.25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59">
        <v>126.9</v>
      </c>
      <c r="DK28" s="5">
        <v>120.9</v>
      </c>
      <c r="DL28" s="61">
        <v>119.25</v>
      </c>
      <c r="DM28" s="5">
        <v>118.7</v>
      </c>
      <c r="DN28" s="5">
        <v>118.95</v>
      </c>
      <c r="DO28" s="5"/>
      <c r="DP28" s="5"/>
      <c r="DQ28" s="5"/>
      <c r="DR28" s="5"/>
      <c r="DS28" s="5"/>
    </row>
    <row r="29" spans="1:123" x14ac:dyDescent="0.25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5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/>
      <c r="DP29" s="5"/>
      <c r="DQ29" s="5"/>
      <c r="DR29" s="5"/>
      <c r="DS29" s="5"/>
    </row>
    <row r="30" spans="1:123" x14ac:dyDescent="0.25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5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/>
      <c r="DP30" s="5"/>
      <c r="DQ30" s="5"/>
      <c r="DR30" s="5"/>
      <c r="DS30" s="5"/>
    </row>
    <row r="31" spans="1:123" x14ac:dyDescent="0.25">
      <c r="A31" s="11">
        <f t="shared" si="0"/>
        <v>122.95</v>
      </c>
      <c r="B31" s="11">
        <f t="shared" si="1"/>
        <v>167.4</v>
      </c>
      <c r="C31" s="11">
        <f t="shared" si="2"/>
        <v>44.45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5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/>
      <c r="DP31" s="5"/>
      <c r="DQ31" s="5"/>
      <c r="DR31" s="5"/>
      <c r="DS31" s="5"/>
    </row>
    <row r="32" spans="1:123" x14ac:dyDescent="0.25">
      <c r="A32" s="11">
        <f t="shared" si="0"/>
        <v>78</v>
      </c>
      <c r="B32" s="11">
        <f t="shared" si="1"/>
        <v>121.8</v>
      </c>
      <c r="C32" s="11">
        <f t="shared" si="2"/>
        <v>43.8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5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/>
      <c r="DP32" s="5"/>
      <c r="DQ32" s="5"/>
      <c r="DR32" s="5"/>
      <c r="DS32" s="5"/>
    </row>
    <row r="33" spans="1:123" x14ac:dyDescent="0.25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5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/>
      <c r="DP33" s="5"/>
      <c r="DQ33" s="5"/>
      <c r="DR33" s="5"/>
      <c r="DS33" s="5"/>
    </row>
    <row r="34" spans="1:123" x14ac:dyDescent="0.25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5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/>
      <c r="DP34" s="5"/>
      <c r="DQ34" s="5"/>
      <c r="DR34" s="5"/>
      <c r="DS34" s="5"/>
    </row>
    <row r="35" spans="1:123" x14ac:dyDescent="0.25">
      <c r="A35" s="11">
        <f t="shared" si="0"/>
        <v>352.7</v>
      </c>
      <c r="B35" s="11">
        <f t="shared" si="1"/>
        <v>520</v>
      </c>
      <c r="C35" s="11">
        <f t="shared" si="2"/>
        <v>167.3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5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/>
      <c r="DP35" s="5"/>
      <c r="DQ35" s="5"/>
      <c r="DR35" s="5"/>
      <c r="DS35" s="5"/>
    </row>
    <row r="36" spans="1:123" x14ac:dyDescent="0.25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5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/>
      <c r="DP36" s="5"/>
      <c r="DQ36" s="5"/>
      <c r="DR36" s="5"/>
      <c r="DS36" s="5"/>
    </row>
    <row r="37" spans="1:123" x14ac:dyDescent="0.25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5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/>
      <c r="DP37" s="5"/>
      <c r="DQ37" s="5"/>
      <c r="DR37" s="5"/>
      <c r="DS37" s="5"/>
    </row>
    <row r="38" spans="1:123" x14ac:dyDescent="0.25">
      <c r="A38" s="11">
        <f t="shared" ref="A38" si="3">MIN(G38:ZO38)</f>
        <v>512.5</v>
      </c>
      <c r="B38" s="11">
        <f t="shared" ref="B38" si="4">MAX(G38:ZO38)</f>
        <v>587.9</v>
      </c>
      <c r="C38" s="11">
        <f t="shared" ref="C38" si="5">B38-A38</f>
        <v>75.399999999999977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5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/>
      <c r="DP38" s="5"/>
      <c r="DQ38" s="5"/>
      <c r="DR38" s="5"/>
      <c r="DS38" s="5"/>
    </row>
    <row r="39" spans="1:123" x14ac:dyDescent="0.25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5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/>
      <c r="DP39" s="5"/>
      <c r="DQ39" s="5"/>
      <c r="DR39" s="5"/>
      <c r="DS39" s="5"/>
    </row>
    <row r="40" spans="1:123" x14ac:dyDescent="0.25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5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/>
      <c r="DP40" s="5"/>
      <c r="DQ40" s="5"/>
      <c r="DR40" s="5"/>
      <c r="DS40" s="5"/>
    </row>
    <row r="41" spans="1:123" x14ac:dyDescent="0.25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5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/>
      <c r="DP41" s="5"/>
      <c r="DQ41" s="5"/>
      <c r="DR41" s="5"/>
      <c r="DS41" s="5"/>
    </row>
    <row r="42" spans="1:123" x14ac:dyDescent="0.25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5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/>
      <c r="DP42" s="5"/>
      <c r="DQ42" s="5"/>
      <c r="DR42" s="5"/>
      <c r="DS42" s="5"/>
    </row>
    <row r="43" spans="1:123" x14ac:dyDescent="0.25">
      <c r="A43" s="11">
        <f t="shared" si="0"/>
        <v>124.8</v>
      </c>
      <c r="B43" s="11">
        <f t="shared" si="1"/>
        <v>158.69999999999999</v>
      </c>
      <c r="C43" s="11">
        <f t="shared" si="2"/>
        <v>33.899999999999991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5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/>
      <c r="DP43" s="5"/>
      <c r="DQ43" s="5"/>
      <c r="DR43" s="5"/>
      <c r="DS43" s="5"/>
    </row>
    <row r="44" spans="1:123" x14ac:dyDescent="0.25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5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/>
      <c r="DP44" s="5"/>
      <c r="DQ44" s="5"/>
      <c r="DR44" s="5"/>
      <c r="DS44" s="5"/>
    </row>
    <row r="45" spans="1:123" x14ac:dyDescent="0.25">
      <c r="A45" s="11">
        <f t="shared" si="0"/>
        <v>98.95</v>
      </c>
      <c r="B45" s="11">
        <f t="shared" si="1"/>
        <v>122.7</v>
      </c>
      <c r="C45" s="11">
        <f t="shared" si="2"/>
        <v>23.75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5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/>
      <c r="DP45" s="5"/>
      <c r="DQ45" s="5"/>
      <c r="DR45" s="5"/>
      <c r="DS45" s="5"/>
    </row>
    <row r="46" spans="1:123" x14ac:dyDescent="0.25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5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/>
      <c r="DP46" s="5"/>
      <c r="DQ46" s="5"/>
      <c r="DR46" s="5"/>
      <c r="DS46" s="5"/>
    </row>
    <row r="47" spans="1:123" x14ac:dyDescent="0.25">
      <c r="A47" s="11">
        <f t="shared" ref="A47" si="6">MIN(G47:ZO47)</f>
        <v>72.25</v>
      </c>
      <c r="B47" s="11">
        <f t="shared" ref="B47" si="7">MAX(G47:ZO47)</f>
        <v>96.8</v>
      </c>
      <c r="C47" s="11">
        <f t="shared" si="2"/>
        <v>24.549999999999997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5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/>
      <c r="DP47" s="5"/>
      <c r="DQ47" s="5"/>
      <c r="DR47" s="5"/>
      <c r="DS47" s="5"/>
    </row>
    <row r="48" spans="1:123" x14ac:dyDescent="0.25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5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/>
      <c r="DP48" s="5"/>
      <c r="DQ48" s="5"/>
      <c r="DR48" s="5"/>
      <c r="DS48" s="5"/>
    </row>
    <row r="49" spans="1:123" x14ac:dyDescent="0.25">
      <c r="A49" s="11">
        <f t="shared" ref="A49" si="11">MIN(G49:ZO49)</f>
        <v>439.4</v>
      </c>
      <c r="B49" s="11">
        <f t="shared" ref="B49" si="12">MAX(G49:ZO49)</f>
        <v>516.5</v>
      </c>
      <c r="C49" s="11">
        <f t="shared" ref="C49" si="13">B49-A49</f>
        <v>77.100000000000023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5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/>
      <c r="DP49" s="5"/>
      <c r="DQ49" s="5"/>
      <c r="DR49" s="5"/>
      <c r="DS49" s="5"/>
    </row>
    <row r="50" spans="1:123" x14ac:dyDescent="0.25">
      <c r="A50" s="11">
        <f t="shared" ref="A50" si="14">MIN(G50:ZO50)</f>
        <v>533.15</v>
      </c>
      <c r="B50" s="11">
        <f t="shared" ref="B50" si="15">MAX(G50:ZO50)</f>
        <v>570</v>
      </c>
      <c r="C50" s="11">
        <f t="shared" ref="C50" si="16">B50-A50</f>
        <v>36.850000000000023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5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/>
      <c r="DP50" s="5"/>
      <c r="DQ50" s="5"/>
      <c r="DR50" s="5"/>
      <c r="DS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40" sqref="C40"/>
    </sheetView>
  </sheetViews>
  <sheetFormatPr defaultColWidth="12.5703125" defaultRowHeight="15" customHeight="1" x14ac:dyDescent="0.25"/>
  <sheetData>
    <row r="2" spans="2:5" ht="15" customHeight="1" x14ac:dyDescent="0.25">
      <c r="B2" s="64" t="s">
        <v>120</v>
      </c>
      <c r="C2" s="64"/>
      <c r="D2" s="64"/>
      <c r="E2" s="6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6" t="s">
        <v>25</v>
      </c>
      <c r="C5" s="5"/>
      <c r="D5" s="5"/>
      <c r="E5" s="5">
        <f t="shared" si="0"/>
        <v>0</v>
      </c>
    </row>
    <row r="6" spans="2:5" ht="15" customHeight="1" x14ac:dyDescent="0.25">
      <c r="B6" s="31" t="s">
        <v>116</v>
      </c>
      <c r="C6" s="5"/>
      <c r="D6" s="5"/>
      <c r="E6" s="5">
        <f t="shared" si="0"/>
        <v>0</v>
      </c>
    </row>
    <row r="7" spans="2:5" ht="15" customHeight="1" x14ac:dyDescent="0.25">
      <c r="B7" s="31" t="s">
        <v>117</v>
      </c>
      <c r="C7" s="5"/>
      <c r="D7" s="5"/>
      <c r="E7" s="5">
        <f t="shared" si="0"/>
        <v>0</v>
      </c>
    </row>
    <row r="8" spans="2:5" ht="15" customHeight="1" x14ac:dyDescent="0.25">
      <c r="B8" s="31" t="s">
        <v>118</v>
      </c>
      <c r="C8" s="5"/>
      <c r="D8" s="5"/>
      <c r="E8" s="5">
        <f t="shared" si="0"/>
        <v>0</v>
      </c>
    </row>
    <row r="9" spans="2:5" ht="15" customHeight="1" x14ac:dyDescent="0.25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2" t="s">
        <v>124</v>
      </c>
      <c r="C10" s="25"/>
      <c r="D10" s="25"/>
      <c r="E10" s="25"/>
    </row>
    <row r="11" spans="2:5" ht="15" customHeight="1" x14ac:dyDescent="0.25">
      <c r="B11" s="32" t="s">
        <v>251</v>
      </c>
      <c r="C11" s="25"/>
      <c r="E11" s="25"/>
    </row>
    <row r="12" spans="2:5" ht="15" customHeight="1" x14ac:dyDescent="0.25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V30" sqref="V30"/>
    </sheetView>
  </sheetViews>
  <sheetFormatPr defaultColWidth="17.85546875" defaultRowHeight="15" x14ac:dyDescent="0.2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 x14ac:dyDescent="0.25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 x14ac:dyDescent="0.25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 x14ac:dyDescent="0.25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 x14ac:dyDescent="0.25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 x14ac:dyDescent="0.25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 x14ac:dyDescent="0.25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5" t="s">
        <v>13</v>
      </c>
      <c r="Q8" s="65"/>
      <c r="S8" s="10" t="s">
        <v>12</v>
      </c>
      <c r="T8" s="11">
        <v>3000</v>
      </c>
      <c r="V8" s="10" t="s">
        <v>12</v>
      </c>
      <c r="W8" s="11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 x14ac:dyDescent="0.25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 x14ac:dyDescent="0.25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 x14ac:dyDescent="0.25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 x14ac:dyDescent="0.25">
      <c r="J17" s="10" t="s">
        <v>63</v>
      </c>
      <c r="K17" s="11">
        <v>500</v>
      </c>
      <c r="S17" s="37"/>
      <c r="T17" s="17"/>
    </row>
    <row r="18" spans="4:21" x14ac:dyDescent="0.25">
      <c r="J18" s="10" t="s">
        <v>64</v>
      </c>
      <c r="K18" s="11">
        <v>2000</v>
      </c>
      <c r="S18" s="37"/>
      <c r="T18" s="17"/>
    </row>
    <row r="19" spans="4:21" x14ac:dyDescent="0.25">
      <c r="J19" s="10" t="s">
        <v>14</v>
      </c>
      <c r="K19" s="11">
        <v>6000</v>
      </c>
      <c r="S19" s="49" t="s">
        <v>291</v>
      </c>
      <c r="T19" s="17"/>
    </row>
    <row r="20" spans="4:21" x14ac:dyDescent="0.25">
      <c r="J20" s="10" t="s">
        <v>65</v>
      </c>
      <c r="K20" s="11">
        <v>5000</v>
      </c>
      <c r="S20" s="37"/>
      <c r="T20" s="17"/>
    </row>
    <row r="21" spans="4:21" x14ac:dyDescent="0.25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 x14ac:dyDescent="0.25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 x14ac:dyDescent="0.25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 x14ac:dyDescent="0.25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 x14ac:dyDescent="0.25">
      <c r="J25" s="10" t="s">
        <v>75</v>
      </c>
      <c r="K25" s="11">
        <v>10000</v>
      </c>
      <c r="S25" s="17" t="s">
        <v>362</v>
      </c>
      <c r="T25" s="17" t="s">
        <v>338</v>
      </c>
      <c r="U25" s="17" t="s">
        <v>361</v>
      </c>
    </row>
    <row r="26" spans="4:21" x14ac:dyDescent="0.25">
      <c r="D26" s="17"/>
      <c r="S26" s="17" t="s">
        <v>363</v>
      </c>
      <c r="T26" s="62" t="s">
        <v>364</v>
      </c>
      <c r="U26" s="63" t="s">
        <v>365</v>
      </c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7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 x14ac:dyDescent="0.2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 x14ac:dyDescent="0.2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 x14ac:dyDescent="0.2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0">
        <v>42948</v>
      </c>
    </row>
    <row r="5" spans="1:6" x14ac:dyDescent="0.25">
      <c r="A5" s="9" t="s">
        <v>74</v>
      </c>
      <c r="B5" s="5">
        <v>25000</v>
      </c>
      <c r="C5" s="30">
        <v>42948</v>
      </c>
    </row>
    <row r="6" spans="1:6" x14ac:dyDescent="0.25">
      <c r="A6" s="9" t="s">
        <v>122</v>
      </c>
      <c r="B6" s="5">
        <v>100000</v>
      </c>
      <c r="C6" s="30">
        <v>42941</v>
      </c>
    </row>
    <row r="7" spans="1:6" x14ac:dyDescent="0.25">
      <c r="A7" s="9" t="s">
        <v>123</v>
      </c>
      <c r="B7" s="5">
        <v>309393</v>
      </c>
      <c r="C7" s="30">
        <v>42949</v>
      </c>
    </row>
    <row r="8" spans="1:6" x14ac:dyDescent="0.25">
      <c r="A8" s="10" t="s">
        <v>107</v>
      </c>
      <c r="B8" s="11">
        <v>7600</v>
      </c>
      <c r="C8" s="30">
        <v>42960</v>
      </c>
    </row>
    <row r="9" spans="1:6" x14ac:dyDescent="0.25">
      <c r="A9" s="10" t="s">
        <v>150</v>
      </c>
      <c r="B9" s="11">
        <v>4500</v>
      </c>
      <c r="C9" s="30">
        <v>42961</v>
      </c>
    </row>
    <row r="10" spans="1:6" x14ac:dyDescent="0.25">
      <c r="A10" s="10" t="s">
        <v>163</v>
      </c>
      <c r="B10" s="11">
        <v>1850</v>
      </c>
      <c r="C10" s="30">
        <v>42961</v>
      </c>
    </row>
    <row r="11" spans="1:6" x14ac:dyDescent="0.25">
      <c r="A11" s="10" t="s">
        <v>164</v>
      </c>
      <c r="B11" s="5">
        <v>4250</v>
      </c>
      <c r="C11" s="30">
        <v>42961</v>
      </c>
    </row>
    <row r="12" spans="1:6" x14ac:dyDescent="0.25">
      <c r="A12" s="10" t="s">
        <v>165</v>
      </c>
      <c r="B12" s="5">
        <v>1200</v>
      </c>
      <c r="C12" s="30">
        <v>42961</v>
      </c>
    </row>
    <row r="13" spans="1:6" x14ac:dyDescent="0.25">
      <c r="A13" s="10" t="s">
        <v>166</v>
      </c>
      <c r="B13" s="5">
        <v>3000</v>
      </c>
      <c r="C13" s="30">
        <v>42961</v>
      </c>
    </row>
    <row r="14" spans="1:6" x14ac:dyDescent="0.25">
      <c r="A14" s="10" t="s">
        <v>167</v>
      </c>
      <c r="B14" s="5">
        <v>4000</v>
      </c>
      <c r="C14" s="30">
        <v>42961</v>
      </c>
    </row>
    <row r="15" spans="1:6" x14ac:dyDescent="0.25">
      <c r="A15" s="9" t="s">
        <v>57</v>
      </c>
      <c r="B15" s="5">
        <v>2000</v>
      </c>
      <c r="C15" s="30">
        <v>42961</v>
      </c>
    </row>
    <row r="16" spans="1:6" x14ac:dyDescent="0.25">
      <c r="A16" s="10" t="s">
        <v>168</v>
      </c>
      <c r="B16" s="11">
        <v>6000</v>
      </c>
      <c r="C16" s="30">
        <v>42961</v>
      </c>
    </row>
    <row r="17" spans="1:11" x14ac:dyDescent="0.25">
      <c r="A17" s="10" t="s">
        <v>205</v>
      </c>
      <c r="B17" s="11">
        <v>22700</v>
      </c>
      <c r="C17" s="30">
        <v>42966</v>
      </c>
    </row>
    <row r="18" spans="1:11" x14ac:dyDescent="0.25">
      <c r="A18" s="10" t="s">
        <v>107</v>
      </c>
      <c r="B18" s="11">
        <v>7600</v>
      </c>
      <c r="C18" s="40">
        <v>42969</v>
      </c>
    </row>
    <row r="19" spans="1:11" x14ac:dyDescent="0.25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 x14ac:dyDescent="0.25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 x14ac:dyDescent="0.25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 x14ac:dyDescent="0.25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 x14ac:dyDescent="0.25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 x14ac:dyDescent="0.25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 x14ac:dyDescent="0.25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 x14ac:dyDescent="0.25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 x14ac:dyDescent="0.25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 x14ac:dyDescent="0.25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 x14ac:dyDescent="0.25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 x14ac:dyDescent="0.25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 x14ac:dyDescent="0.25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 x14ac:dyDescent="0.25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 x14ac:dyDescent="0.25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 x14ac:dyDescent="0.25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 x14ac:dyDescent="0.25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 x14ac:dyDescent="0.25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 x14ac:dyDescent="0.25">
      <c r="A37" s="38" t="s">
        <v>267</v>
      </c>
      <c r="B37" s="11">
        <v>4500</v>
      </c>
      <c r="C37" s="30">
        <v>43017</v>
      </c>
    </row>
    <row r="38" spans="1:11" x14ac:dyDescent="0.25">
      <c r="A38" s="38" t="s">
        <v>287</v>
      </c>
      <c r="B38" s="11">
        <v>5000</v>
      </c>
      <c r="C38" s="30">
        <v>43017</v>
      </c>
    </row>
    <row r="39" spans="1:11" x14ac:dyDescent="0.25">
      <c r="A39" s="38" t="s">
        <v>288</v>
      </c>
      <c r="B39" s="11">
        <v>5000</v>
      </c>
      <c r="C39" s="30">
        <v>43019</v>
      </c>
    </row>
    <row r="40" spans="1:11" x14ac:dyDescent="0.25">
      <c r="A40" s="38" t="s">
        <v>290</v>
      </c>
      <c r="B40" s="11">
        <v>56000</v>
      </c>
      <c r="C40" s="30">
        <v>43025</v>
      </c>
    </row>
    <row r="41" spans="1:11" x14ac:dyDescent="0.25">
      <c r="A41" s="38" t="s">
        <v>292</v>
      </c>
      <c r="B41" s="11">
        <v>16500</v>
      </c>
      <c r="C41" s="30">
        <v>43027</v>
      </c>
    </row>
    <row r="42" spans="1:11" x14ac:dyDescent="0.25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 x14ac:dyDescent="0.25">
      <c r="A43" s="38" t="s">
        <v>302</v>
      </c>
      <c r="B43" s="11">
        <v>13790</v>
      </c>
      <c r="C43" s="30">
        <v>43037</v>
      </c>
    </row>
    <row r="44" spans="1:11" x14ac:dyDescent="0.25">
      <c r="A44" s="38" t="s">
        <v>311</v>
      </c>
      <c r="B44" s="11">
        <v>15000</v>
      </c>
      <c r="C44" s="30">
        <v>43053</v>
      </c>
    </row>
    <row r="45" spans="1:11" x14ac:dyDescent="0.25">
      <c r="A45" s="38" t="s">
        <v>50</v>
      </c>
      <c r="B45" s="11">
        <v>40000</v>
      </c>
      <c r="C45" s="30">
        <v>43040</v>
      </c>
    </row>
    <row r="46" spans="1:11" x14ac:dyDescent="0.25">
      <c r="A46" s="38" t="s">
        <v>107</v>
      </c>
      <c r="B46" s="11">
        <v>6560</v>
      </c>
      <c r="C46" s="30">
        <v>43063</v>
      </c>
    </row>
    <row r="47" spans="1:11" x14ac:dyDescent="0.25">
      <c r="A47" s="38" t="s">
        <v>74</v>
      </c>
      <c r="B47" s="11">
        <v>30000</v>
      </c>
      <c r="C47" s="30">
        <v>43070</v>
      </c>
    </row>
    <row r="48" spans="1:11" x14ac:dyDescent="0.25">
      <c r="A48" s="52" t="s">
        <v>324</v>
      </c>
      <c r="B48" s="25">
        <v>100000</v>
      </c>
      <c r="C48" s="51">
        <v>43074</v>
      </c>
    </row>
    <row r="49" spans="1:3" x14ac:dyDescent="0.25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3">
        <v>42522</v>
      </c>
      <c r="B1">
        <v>5800</v>
      </c>
      <c r="C1" s="34">
        <v>2185</v>
      </c>
    </row>
    <row r="2" spans="1:6" x14ac:dyDescent="0.25">
      <c r="A2" s="33">
        <v>42552</v>
      </c>
      <c r="B2">
        <v>5800</v>
      </c>
      <c r="C2" s="34">
        <v>2185</v>
      </c>
    </row>
    <row r="3" spans="1:6" x14ac:dyDescent="0.25">
      <c r="A3" s="33">
        <v>42583</v>
      </c>
      <c r="B3">
        <v>5800</v>
      </c>
      <c r="C3" s="34">
        <v>2185</v>
      </c>
    </row>
    <row r="4" spans="1:6" x14ac:dyDescent="0.25">
      <c r="A4" s="33"/>
      <c r="B4">
        <v>5800</v>
      </c>
      <c r="C4" s="34">
        <v>2185</v>
      </c>
    </row>
    <row r="5" spans="1:6" x14ac:dyDescent="0.25">
      <c r="A5" s="33"/>
      <c r="B5">
        <v>5800</v>
      </c>
      <c r="C5" s="34">
        <v>2185</v>
      </c>
      <c r="E5" t="s">
        <v>129</v>
      </c>
      <c r="F5">
        <v>250000</v>
      </c>
    </row>
    <row r="6" spans="1:6" x14ac:dyDescent="0.25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4">
        <v>2185</v>
      </c>
      <c r="E7" t="s">
        <v>132</v>
      </c>
      <c r="F7">
        <f>F6-F5</f>
        <v>98000</v>
      </c>
    </row>
    <row r="8" spans="1:6" x14ac:dyDescent="0.25">
      <c r="A8" s="33">
        <v>42736</v>
      </c>
      <c r="B8">
        <v>5800</v>
      </c>
      <c r="C8" s="34">
        <v>2185</v>
      </c>
    </row>
    <row r="9" spans="1:6" x14ac:dyDescent="0.25">
      <c r="B9">
        <v>5800</v>
      </c>
      <c r="C9" s="34">
        <v>2185</v>
      </c>
      <c r="E9" t="s">
        <v>130</v>
      </c>
      <c r="F9">
        <v>87000</v>
      </c>
    </row>
    <row r="10" spans="1:6" x14ac:dyDescent="0.25">
      <c r="B10">
        <v>5800</v>
      </c>
      <c r="C10" s="34">
        <v>2185</v>
      </c>
      <c r="E10" s="36" t="s">
        <v>136</v>
      </c>
      <c r="F10">
        <v>178149</v>
      </c>
    </row>
    <row r="11" spans="1:6" x14ac:dyDescent="0.25">
      <c r="B11">
        <v>5800</v>
      </c>
      <c r="C11" s="34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4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4">
        <v>2185</v>
      </c>
      <c r="E13" s="36" t="s">
        <v>135</v>
      </c>
      <c r="F13">
        <v>261000</v>
      </c>
    </row>
    <row r="14" spans="1:6" x14ac:dyDescent="0.25">
      <c r="B14">
        <v>5800</v>
      </c>
      <c r="C14" s="34">
        <v>2185</v>
      </c>
      <c r="E14" s="36"/>
    </row>
    <row r="15" spans="1:6" x14ac:dyDescent="0.25">
      <c r="A15" s="33">
        <v>42948</v>
      </c>
      <c r="B15">
        <v>5800</v>
      </c>
      <c r="C15" s="34">
        <v>2185</v>
      </c>
    </row>
    <row r="16" spans="1:6" x14ac:dyDescent="0.25">
      <c r="B16">
        <v>5800</v>
      </c>
      <c r="C16" s="35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3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3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3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3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7" t="s">
        <v>216</v>
      </c>
      <c r="B6" s="5">
        <v>120</v>
      </c>
    </row>
    <row r="7" spans="1:15" x14ac:dyDescent="0.25">
      <c r="A7" s="27" t="s">
        <v>217</v>
      </c>
      <c r="B7" s="5">
        <v>400</v>
      </c>
      <c r="D7" s="26" t="s">
        <v>152</v>
      </c>
      <c r="E7" s="5"/>
      <c r="F7" s="5"/>
    </row>
    <row r="8" spans="1:15" x14ac:dyDescent="0.2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6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2018-02-09T09:51:14Z</dcterms:modified>
</cp:coreProperties>
</file>