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3" i="5"/>
  <c r="B43"/>
  <c r="C43" l="1"/>
  <c r="A42"/>
  <c r="B42"/>
  <c r="C42" l="1"/>
  <c r="A41"/>
  <c r="B41"/>
  <c r="C18" i="15"/>
  <c r="A18"/>
  <c r="E18" s="1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M9"/>
  <c r="K9"/>
  <c r="D9"/>
  <c r="F9" s="1"/>
  <c r="F8"/>
  <c r="D8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11"/>
  <c r="E10"/>
  <c r="E9"/>
  <c r="E8"/>
  <c r="E7"/>
  <c r="E6"/>
  <c r="E5"/>
  <c r="E4"/>
  <c r="E3"/>
  <c r="B40" i="5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C2" i="5" l="1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5"/>
  <c r="C9"/>
  <c r="C13"/>
  <c r="C17"/>
  <c r="C21"/>
  <c r="C25"/>
  <c r="C27"/>
  <c r="C29"/>
  <c r="C31"/>
  <c r="C33"/>
  <c r="C35"/>
  <c r="C37"/>
  <c r="C39"/>
  <c r="C3"/>
  <c r="C7"/>
  <c r="C11"/>
  <c r="C15"/>
  <c r="C19"/>
  <c r="C23"/>
  <c r="C41"/>
  <c r="E12" i="7"/>
  <c r="N6" i="6"/>
  <c r="B6" i="8"/>
  <c r="B10" s="1"/>
  <c r="M6" i="11"/>
  <c r="F25"/>
  <c r="B14" i="8"/>
  <c r="B16"/>
  <c r="B12"/>
  <c r="B17" s="1"/>
  <c r="B18" s="1"/>
  <c r="E16"/>
  <c r="E12"/>
  <c r="E14"/>
  <c r="F12" i="11"/>
  <c r="E6" i="8"/>
  <c r="E10" s="1"/>
  <c r="E17" l="1"/>
  <c r="E18" s="1"/>
</calcChain>
</file>

<file path=xl/sharedStrings.xml><?xml version="1.0" encoding="utf-8"?>
<sst xmlns="http://schemas.openxmlformats.org/spreadsheetml/2006/main" count="434" uniqueCount="312">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</sst>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1" sqref="A21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176</v>
      </c>
      <c r="B2" s="9" t="s">
        <v>179</v>
      </c>
      <c r="C2" s="5">
        <v>8</v>
      </c>
    </row>
    <row r="3" spans="1:3">
      <c r="A3" s="9" t="s">
        <v>177</v>
      </c>
      <c r="B3" s="9" t="s">
        <v>178</v>
      </c>
      <c r="C3" s="5">
        <v>3</v>
      </c>
    </row>
    <row r="4" spans="1:3">
      <c r="A4" s="9" t="s">
        <v>177</v>
      </c>
      <c r="B4" s="9" t="s">
        <v>180</v>
      </c>
      <c r="C4" s="5">
        <v>1</v>
      </c>
    </row>
    <row r="5" spans="1:3">
      <c r="A5" s="9" t="s">
        <v>181</v>
      </c>
      <c r="B5" s="5"/>
      <c r="C5" s="5">
        <v>6</v>
      </c>
    </row>
    <row r="6" spans="1:3">
      <c r="A6" s="9" t="s">
        <v>182</v>
      </c>
      <c r="B6" s="5"/>
      <c r="C6" s="5">
        <v>50</v>
      </c>
    </row>
    <row r="7" spans="1:3">
      <c r="A7" s="9" t="s">
        <v>183</v>
      </c>
      <c r="B7" s="5"/>
      <c r="C7" s="5">
        <v>6</v>
      </c>
    </row>
    <row r="8" spans="1:3">
      <c r="A8" s="9" t="s">
        <v>184</v>
      </c>
      <c r="B8" s="5"/>
      <c r="C8" s="9" t="s">
        <v>185</v>
      </c>
    </row>
    <row r="9" spans="1:3">
      <c r="A9" s="9" t="s">
        <v>186</v>
      </c>
      <c r="B9" s="5"/>
      <c r="C9" s="5">
        <v>10</v>
      </c>
    </row>
    <row r="10" spans="1:3">
      <c r="A10" s="9" t="s">
        <v>187</v>
      </c>
      <c r="B10" s="5"/>
      <c r="C10" s="5">
        <v>6</v>
      </c>
    </row>
    <row r="11" spans="1:3">
      <c r="A11" s="9" t="s">
        <v>188</v>
      </c>
      <c r="B11" s="5"/>
      <c r="C11" s="5">
        <v>6</v>
      </c>
    </row>
    <row r="12" spans="1:3">
      <c r="A12" s="9" t="s">
        <v>190</v>
      </c>
      <c r="B12" s="9" t="s">
        <v>189</v>
      </c>
      <c r="C12" s="5">
        <v>100</v>
      </c>
    </row>
    <row r="13" spans="1:3">
      <c r="A13" s="9" t="s">
        <v>191</v>
      </c>
      <c r="B13" s="9" t="s">
        <v>189</v>
      </c>
      <c r="C13" s="5">
        <v>20</v>
      </c>
    </row>
    <row r="14" spans="1:3">
      <c r="A14" s="9" t="s">
        <v>190</v>
      </c>
      <c r="B14" s="9" t="s">
        <v>195</v>
      </c>
      <c r="C14" s="5">
        <v>8</v>
      </c>
    </row>
    <row r="15" spans="1:3">
      <c r="A15" s="9" t="s">
        <v>191</v>
      </c>
      <c r="B15" s="9" t="s">
        <v>195</v>
      </c>
      <c r="C15" s="5">
        <v>8</v>
      </c>
    </row>
    <row r="16" spans="1:3">
      <c r="A16" s="9" t="s">
        <v>192</v>
      </c>
      <c r="B16" s="5"/>
      <c r="C16" s="5">
        <v>8</v>
      </c>
    </row>
    <row r="17" spans="1:3">
      <c r="A17" s="9" t="s">
        <v>193</v>
      </c>
      <c r="B17" s="5"/>
      <c r="C17" s="5">
        <v>8</v>
      </c>
    </row>
    <row r="18" spans="1:3">
      <c r="A18" s="9" t="s">
        <v>194</v>
      </c>
      <c r="B18" s="5"/>
      <c r="C18" s="5">
        <v>1</v>
      </c>
    </row>
    <row r="19" spans="1:3">
      <c r="A19" s="9" t="s">
        <v>196</v>
      </c>
      <c r="B19" s="9" t="s">
        <v>197</v>
      </c>
      <c r="C19" s="5">
        <v>2</v>
      </c>
    </row>
    <row r="20" spans="1:3">
      <c r="A20" s="9" t="s">
        <v>198</v>
      </c>
      <c r="B20" s="9" t="s">
        <v>199</v>
      </c>
      <c r="C20" s="5">
        <v>10</v>
      </c>
    </row>
    <row r="21" spans="1:3">
      <c r="A21" s="9" t="s">
        <v>198</v>
      </c>
      <c r="B21" s="9" t="s">
        <v>200</v>
      </c>
      <c r="C21" s="5">
        <v>10</v>
      </c>
    </row>
    <row r="22" spans="1:3">
      <c r="A22" s="9" t="s">
        <v>201</v>
      </c>
      <c r="B22" s="9" t="s">
        <v>203</v>
      </c>
      <c r="C22" s="5">
        <v>1</v>
      </c>
    </row>
    <row r="23" spans="1:3">
      <c r="A23" s="9" t="s">
        <v>201</v>
      </c>
      <c r="B23" s="9" t="s">
        <v>204</v>
      </c>
      <c r="C23" s="5">
        <v>15</v>
      </c>
    </row>
    <row r="24" spans="1:3">
      <c r="A24" s="9" t="s">
        <v>201</v>
      </c>
      <c r="B24" s="9" t="s">
        <v>202</v>
      </c>
      <c r="C24" s="5">
        <v>5</v>
      </c>
    </row>
    <row r="25" spans="1:3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>
      <c r="A2" s="9" t="s">
        <v>255</v>
      </c>
      <c r="B2" s="5">
        <v>9.5</v>
      </c>
      <c r="C2" s="5">
        <v>3</v>
      </c>
      <c r="D2" s="5">
        <v>0</v>
      </c>
    </row>
    <row r="3" spans="1:4">
      <c r="A3" s="9" t="s">
        <v>142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43"/>
  <sheetViews>
    <sheetView tabSelected="1" zoomScale="60" zoomScaleNormal="60" workbookViewId="0">
      <pane xSplit="4" topLeftCell="AL1" activePane="topRight" state="frozen"/>
      <selection pane="topRight" activeCell="AU33" sqref="AU33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>
      <c r="A2" s="12">
        <f t="shared" ref="A2:A41" si="0">MIN(E2:ZZ2)</f>
        <v>250.25</v>
      </c>
      <c r="B2" s="12">
        <f t="shared" ref="B2:B37" si="1">MAX(E2:ZZ2)</f>
        <v>310.60000000000002</v>
      </c>
      <c r="C2" s="12">
        <f>B2-A2</f>
        <v>60.350000000000023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>
      <c r="A3" s="12">
        <f t="shared" si="0"/>
        <v>276</v>
      </c>
      <c r="B3" s="12">
        <f t="shared" si="1"/>
        <v>302.7</v>
      </c>
      <c r="C3" s="12">
        <f t="shared" ref="C3:C41" si="2">B3-A3</f>
        <v>26.699999999999989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>
      <c r="A5" s="12">
        <f t="shared" si="0"/>
        <v>786.25</v>
      </c>
      <c r="B5" s="12">
        <f t="shared" si="1"/>
        <v>1654</v>
      </c>
      <c r="C5" s="12">
        <f t="shared" si="2"/>
        <v>867.75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>
      <c r="A6" s="12">
        <f t="shared" si="0"/>
        <v>236.45</v>
      </c>
      <c r="B6" s="12">
        <f t="shared" si="1"/>
        <v>269.5</v>
      </c>
      <c r="C6" s="12">
        <f t="shared" si="2"/>
        <v>33.050000000000011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>
        <v>75.8</v>
      </c>
      <c r="AP11" s="5">
        <v>74.349999999999994</v>
      </c>
      <c r="AQ11" s="5">
        <v>76.95</v>
      </c>
      <c r="AR11" s="5">
        <v>74.900000000000006</v>
      </c>
      <c r="AS11" s="5">
        <v>76.400000000000006</v>
      </c>
      <c r="AT11" s="5"/>
      <c r="AU11" s="5">
        <v>80</v>
      </c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>
      <c r="A12" s="12">
        <f t="shared" si="0"/>
        <v>75.400000000000006</v>
      </c>
      <c r="B12" s="12">
        <f t="shared" si="1"/>
        <v>95.4</v>
      </c>
      <c r="C12" s="12">
        <f t="shared" si="2"/>
        <v>20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>
        <v>78.05</v>
      </c>
      <c r="AP12" s="5">
        <v>75.900000000000006</v>
      </c>
      <c r="AQ12" s="5">
        <v>76.55</v>
      </c>
      <c r="AR12" s="5">
        <v>75.55</v>
      </c>
      <c r="AS12" s="5">
        <v>75.400000000000006</v>
      </c>
      <c r="AT12" s="5"/>
      <c r="AU12" s="5">
        <v>76.55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>
      <c r="A13" s="12">
        <f t="shared" si="0"/>
        <v>82.65</v>
      </c>
      <c r="B13" s="12">
        <f t="shared" si="1"/>
        <v>144.80000000000001</v>
      </c>
      <c r="C13" s="12">
        <f t="shared" si="2"/>
        <v>62.150000000000006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>
        <v>129.4</v>
      </c>
      <c r="AP13" s="5">
        <v>127.2</v>
      </c>
      <c r="AQ13" s="5">
        <v>128.5</v>
      </c>
      <c r="AR13" s="5">
        <v>124.45</v>
      </c>
      <c r="AS13" s="5">
        <v>82.65</v>
      </c>
      <c r="AT13" s="5"/>
      <c r="AU13" s="5">
        <v>83.75</v>
      </c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>
      <c r="A14" s="12">
        <f t="shared" si="0"/>
        <v>44.1</v>
      </c>
      <c r="B14" s="12">
        <f t="shared" si="1"/>
        <v>57.15</v>
      </c>
      <c r="C14" s="12">
        <f t="shared" si="2"/>
        <v>13.049999999999997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>
        <v>47.7</v>
      </c>
      <c r="AP14" s="5">
        <v>44.75</v>
      </c>
      <c r="AQ14" s="5">
        <v>44.6</v>
      </c>
      <c r="AR14" s="5">
        <v>44.1</v>
      </c>
      <c r="AS14" s="5">
        <v>44.45</v>
      </c>
      <c r="AT14" s="5"/>
      <c r="AU14" s="5">
        <v>44.85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>
      <c r="A15" s="12">
        <f t="shared" si="0"/>
        <v>30</v>
      </c>
      <c r="B15" s="12">
        <f t="shared" si="1"/>
        <v>33.200000000000003</v>
      </c>
      <c r="C15" s="12">
        <f t="shared" si="2"/>
        <v>3.2000000000000028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>
        <v>30.5</v>
      </c>
      <c r="AP15" s="5">
        <v>30.8</v>
      </c>
      <c r="AQ15" s="5">
        <v>30</v>
      </c>
      <c r="AR15" s="5">
        <v>30.65</v>
      </c>
      <c r="AS15" s="5">
        <v>30.2</v>
      </c>
      <c r="AT15" s="5"/>
      <c r="AU15" s="5">
        <v>30.2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>
      <c r="A16" s="12">
        <f t="shared" si="0"/>
        <v>26.6</v>
      </c>
      <c r="B16" s="12">
        <f t="shared" si="1"/>
        <v>36.4</v>
      </c>
      <c r="C16" s="12">
        <f t="shared" si="2"/>
        <v>9.7999999999999972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>
        <v>28.05</v>
      </c>
      <c r="AP16" s="5">
        <v>27</v>
      </c>
      <c r="AQ16" s="5">
        <v>27.55</v>
      </c>
      <c r="AR16" s="5">
        <v>26.8</v>
      </c>
      <c r="AS16" s="5">
        <v>26.6</v>
      </c>
      <c r="AT16" s="5"/>
      <c r="AU16" s="5">
        <v>26.7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>
        <v>654.4</v>
      </c>
      <c r="AP17" s="5">
        <v>642.29999999999995</v>
      </c>
      <c r="AQ17" s="5">
        <v>656.5</v>
      </c>
      <c r="AR17" s="5">
        <v>650</v>
      </c>
      <c r="AS17" s="5">
        <v>648.25</v>
      </c>
      <c r="AT17" s="5"/>
      <c r="AU17" s="5">
        <v>660.7</v>
      </c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>
      <c r="A18" s="12">
        <f t="shared" si="0"/>
        <v>433</v>
      </c>
      <c r="B18" s="12">
        <f t="shared" si="1"/>
        <v>515</v>
      </c>
      <c r="C18" s="12">
        <f t="shared" si="2"/>
        <v>82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>
        <v>452</v>
      </c>
      <c r="AP18" s="5">
        <v>441.05</v>
      </c>
      <c r="AQ18" s="5">
        <v>433</v>
      </c>
      <c r="AR18" s="5">
        <v>439</v>
      </c>
      <c r="AS18" s="5">
        <v>450</v>
      </c>
      <c r="AT18" s="5"/>
      <c r="AU18" s="5">
        <v>466.15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>
        <v>240.7</v>
      </c>
      <c r="AP19" s="5">
        <v>219.7</v>
      </c>
      <c r="AQ19" s="5">
        <v>247.5</v>
      </c>
      <c r="AR19" s="5">
        <v>235</v>
      </c>
      <c r="AS19" s="5">
        <v>237.6</v>
      </c>
      <c r="AT19" s="5"/>
      <c r="AU19" s="5">
        <v>265.60000000000002</v>
      </c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>
      <c r="A20" s="12">
        <f t="shared" si="0"/>
        <v>440.7</v>
      </c>
      <c r="B20" s="12">
        <f t="shared" si="1"/>
        <v>516</v>
      </c>
      <c r="C20" s="12">
        <f t="shared" si="2"/>
        <v>75.300000000000011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>
        <v>516</v>
      </c>
      <c r="AP20" s="5">
        <v>499</v>
      </c>
      <c r="AQ20" s="5">
        <v>495.5</v>
      </c>
      <c r="AR20" s="5">
        <v>489</v>
      </c>
      <c r="AS20" s="5">
        <v>500.6</v>
      </c>
      <c r="AT20" s="5"/>
      <c r="AU20" s="5">
        <v>497.5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>
      <c r="A21" s="12">
        <f t="shared" si="0"/>
        <v>677</v>
      </c>
      <c r="B21" s="12">
        <f t="shared" si="1"/>
        <v>767</v>
      </c>
      <c r="C21" s="12">
        <f t="shared" si="2"/>
        <v>90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>
        <v>724</v>
      </c>
      <c r="AP21" s="5">
        <v>699.5</v>
      </c>
      <c r="AQ21" s="5">
        <v>714</v>
      </c>
      <c r="AR21" s="5">
        <v>689.8</v>
      </c>
      <c r="AS21" s="5">
        <v>677</v>
      </c>
      <c r="AT21" s="5"/>
      <c r="AU21" s="5">
        <v>708.7</v>
      </c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>
      <c r="A22" s="12">
        <f t="shared" si="0"/>
        <v>378.95</v>
      </c>
      <c r="B22" s="12">
        <f t="shared" si="1"/>
        <v>434.65</v>
      </c>
      <c r="C22" s="12">
        <f t="shared" si="2"/>
        <v>55.699999999999989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>
        <v>395.8</v>
      </c>
      <c r="AP22" s="5">
        <v>388.35</v>
      </c>
      <c r="AQ22" s="5">
        <v>384.85</v>
      </c>
      <c r="AR22" s="5">
        <v>387.3</v>
      </c>
      <c r="AS22" s="5">
        <v>378.95</v>
      </c>
      <c r="AT22" s="5"/>
      <c r="AU22" s="5">
        <v>391</v>
      </c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>
      <c r="A23" s="12">
        <f t="shared" si="0"/>
        <v>315.2</v>
      </c>
      <c r="B23" s="12">
        <f t="shared" si="1"/>
        <v>372.55</v>
      </c>
      <c r="C23" s="12">
        <f t="shared" si="2"/>
        <v>57.350000000000023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>
        <v>338.95</v>
      </c>
      <c r="AP23" s="5">
        <v>325</v>
      </c>
      <c r="AQ23" s="5">
        <v>332.1</v>
      </c>
      <c r="AR23" s="5">
        <v>318</v>
      </c>
      <c r="AS23" s="5">
        <v>315.2</v>
      </c>
      <c r="AT23" s="5"/>
      <c r="AU23" s="5">
        <v>323.45</v>
      </c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>
      <c r="A24" s="12">
        <f t="shared" si="0"/>
        <v>54.45</v>
      </c>
      <c r="B24" s="12">
        <f t="shared" si="1"/>
        <v>85.65</v>
      </c>
      <c r="C24" s="12">
        <f t="shared" si="2"/>
        <v>31.200000000000003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>
        <v>58.5</v>
      </c>
      <c r="AP24" s="5">
        <v>55.6</v>
      </c>
      <c r="AQ24" s="5">
        <v>56.7</v>
      </c>
      <c r="AR24" s="5">
        <v>54.45</v>
      </c>
      <c r="AS24" s="5">
        <v>55.8</v>
      </c>
      <c r="AT24" s="5"/>
      <c r="AU24" s="5">
        <v>56.55</v>
      </c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>
        <v>231.85</v>
      </c>
      <c r="AP25" s="5">
        <v>228.65</v>
      </c>
      <c r="AQ25" s="5">
        <v>229.4</v>
      </c>
      <c r="AR25" s="5">
        <v>223.85</v>
      </c>
      <c r="AS25" s="5">
        <v>222.85</v>
      </c>
      <c r="AT25" s="5"/>
      <c r="AU25" s="5">
        <v>234.4</v>
      </c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>
        <v>899</v>
      </c>
      <c r="AP26" s="5">
        <v>901</v>
      </c>
      <c r="AQ26" s="5">
        <v>902.15</v>
      </c>
      <c r="AR26" s="5">
        <v>895.9</v>
      </c>
      <c r="AS26" s="5">
        <v>896</v>
      </c>
      <c r="AT26" s="5"/>
      <c r="AU26" s="5">
        <v>906.7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>
        <v>88.3</v>
      </c>
      <c r="AP27" s="5">
        <v>85</v>
      </c>
      <c r="AQ27" s="5">
        <v>88.05</v>
      </c>
      <c r="AR27" s="5">
        <v>89.5</v>
      </c>
      <c r="AS27" s="5">
        <v>90.05</v>
      </c>
      <c r="AT27" s="5"/>
      <c r="AU27" s="5">
        <v>89.35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>
        <v>42.85</v>
      </c>
      <c r="AP28" s="5">
        <v>42.5</v>
      </c>
      <c r="AQ28" s="5">
        <v>43.2</v>
      </c>
      <c r="AR28" s="5">
        <v>40.549999999999997</v>
      </c>
      <c r="AS28" s="5">
        <v>41.75</v>
      </c>
      <c r="AT28" s="5"/>
      <c r="AU28" s="5">
        <v>41.75</v>
      </c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>
      <c r="A29" s="12">
        <f t="shared" si="0"/>
        <v>52.15</v>
      </c>
      <c r="B29" s="12">
        <f t="shared" si="1"/>
        <v>57.05</v>
      </c>
      <c r="C29" s="12">
        <f t="shared" si="2"/>
        <v>4.8999999999999986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>
        <v>54.2</v>
      </c>
      <c r="AP29" s="5">
        <v>53.15</v>
      </c>
      <c r="AQ29" s="5">
        <v>53.5</v>
      </c>
      <c r="AR29" s="5">
        <v>52.15</v>
      </c>
      <c r="AS29" s="5">
        <v>52.55</v>
      </c>
      <c r="AT29" s="5"/>
      <c r="AU29" s="5">
        <v>52.55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>
      <c r="A30" s="12">
        <f t="shared" si="0"/>
        <v>111.95</v>
      </c>
      <c r="B30" s="12">
        <f t="shared" si="1"/>
        <v>134.5</v>
      </c>
      <c r="C30" s="12">
        <f t="shared" si="2"/>
        <v>22.549999999999997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>
        <v>122.3</v>
      </c>
      <c r="AP30" s="5">
        <v>119.6</v>
      </c>
      <c r="AQ30" s="5">
        <v>118.7</v>
      </c>
      <c r="AR30" s="5">
        <v>114.8</v>
      </c>
      <c r="AS30" s="5">
        <v>111.95</v>
      </c>
      <c r="AT30" s="5"/>
      <c r="AU30" s="5">
        <v>115.1</v>
      </c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>
      <c r="A31" s="12">
        <f t="shared" si="0"/>
        <v>162.4</v>
      </c>
      <c r="B31" s="12">
        <f t="shared" si="1"/>
        <v>198</v>
      </c>
      <c r="C31" s="12">
        <f t="shared" si="2"/>
        <v>35.599999999999994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>
        <v>182</v>
      </c>
      <c r="AP31" s="5">
        <v>181.2</v>
      </c>
      <c r="AQ31" s="5">
        <v>182.6</v>
      </c>
      <c r="AR31" s="5">
        <v>176.9</v>
      </c>
      <c r="AS31" s="5">
        <v>162.4</v>
      </c>
      <c r="AT31" s="5"/>
      <c r="AU31" s="5">
        <v>163.19999999999999</v>
      </c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>
      <c r="A32" s="12">
        <f t="shared" si="0"/>
        <v>66.400000000000006</v>
      </c>
      <c r="B32" s="12">
        <f t="shared" si="1"/>
        <v>78.849999999999994</v>
      </c>
      <c r="C32" s="12">
        <f t="shared" si="2"/>
        <v>12.449999999999989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>
        <v>70.7</v>
      </c>
      <c r="AP32" s="5">
        <v>67.25</v>
      </c>
      <c r="AQ32" s="5">
        <v>66.650000000000006</v>
      </c>
      <c r="AR32" s="5">
        <v>66.400000000000006</v>
      </c>
      <c r="AS32" s="5">
        <v>69.05</v>
      </c>
      <c r="AT32" s="5"/>
      <c r="AU32" s="5">
        <v>68.7</v>
      </c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>
        <v>44.95</v>
      </c>
      <c r="AP33" s="5">
        <v>43.25</v>
      </c>
      <c r="AQ33" s="5">
        <v>43.8</v>
      </c>
      <c r="AR33" s="5">
        <v>40.799999999999997</v>
      </c>
      <c r="AS33" s="5">
        <v>42.2</v>
      </c>
      <c r="AT33" s="5"/>
      <c r="AU33" s="5">
        <v>43.05</v>
      </c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>
      <c r="A34" s="12">
        <f t="shared" si="0"/>
        <v>62.55</v>
      </c>
      <c r="B34" s="12">
        <f t="shared" si="1"/>
        <v>70.099999999999994</v>
      </c>
      <c r="C34" s="12">
        <f t="shared" si="2"/>
        <v>7.5499999999999972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>
        <v>66.3</v>
      </c>
      <c r="AP34" s="5">
        <v>64.5</v>
      </c>
      <c r="AQ34" s="5">
        <v>65</v>
      </c>
      <c r="AR34" s="5">
        <v>62.65</v>
      </c>
      <c r="AS34" s="5">
        <v>62.55</v>
      </c>
      <c r="AT34" s="5"/>
      <c r="AU34" s="5">
        <v>62.85</v>
      </c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>
      <c r="A35" s="12">
        <f t="shared" si="0"/>
        <v>29.9</v>
      </c>
      <c r="B35" s="12">
        <f t="shared" si="1"/>
        <v>32.549999999999997</v>
      </c>
      <c r="C35" s="12">
        <f t="shared" si="2"/>
        <v>2.6499999999999986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>
        <v>31.05</v>
      </c>
      <c r="AP35" s="5">
        <v>30.6</v>
      </c>
      <c r="AQ35" s="5">
        <v>30.9</v>
      </c>
      <c r="AR35" s="5">
        <v>30.05</v>
      </c>
      <c r="AS35" s="5">
        <v>29.9</v>
      </c>
      <c r="AT35" s="5"/>
      <c r="AU35" s="5">
        <v>30.05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>
      <c r="A36" s="12">
        <f t="shared" si="0"/>
        <v>81.55</v>
      </c>
      <c r="B36" s="12">
        <f t="shared" si="1"/>
        <v>91</v>
      </c>
      <c r="C36" s="12">
        <f t="shared" si="2"/>
        <v>9.4500000000000028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>
        <v>84.85</v>
      </c>
      <c r="AP36" s="5">
        <v>83.2</v>
      </c>
      <c r="AQ36" s="5">
        <v>84.25</v>
      </c>
      <c r="AR36" s="5">
        <v>81.75</v>
      </c>
      <c r="AS36" s="5">
        <v>81.55</v>
      </c>
      <c r="AT36" s="5"/>
      <c r="AU36" s="5">
        <v>84.1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>
      <c r="A37" s="12">
        <f t="shared" si="0"/>
        <v>121</v>
      </c>
      <c r="B37" s="12">
        <f t="shared" si="1"/>
        <v>135</v>
      </c>
      <c r="C37" s="12">
        <f t="shared" si="2"/>
        <v>14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>
        <v>126.05</v>
      </c>
      <c r="AP37" s="5">
        <v>128.9</v>
      </c>
      <c r="AQ37" s="5">
        <v>126.9</v>
      </c>
      <c r="AR37" s="5">
        <v>121</v>
      </c>
      <c r="AS37" s="5">
        <v>122.65</v>
      </c>
      <c r="AT37" s="5"/>
      <c r="AU37" s="5">
        <v>123.75</v>
      </c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>
        <v>142.30000000000001</v>
      </c>
      <c r="AP38" s="5">
        <v>142.65</v>
      </c>
      <c r="AQ38" s="5">
        <v>143.94999999999999</v>
      </c>
      <c r="AR38" s="5">
        <v>138.30000000000001</v>
      </c>
      <c r="AS38" s="5">
        <v>138.85</v>
      </c>
      <c r="AT38" s="5"/>
      <c r="AU38" s="5">
        <v>137.65</v>
      </c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>
      <c r="A39" s="12">
        <f t="shared" si="0"/>
        <v>144.5</v>
      </c>
      <c r="B39" s="12">
        <f t="shared" si="3"/>
        <v>154.44999999999999</v>
      </c>
      <c r="C39" s="12">
        <f t="shared" si="2"/>
        <v>9.9499999999999886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>
        <v>150.75</v>
      </c>
      <c r="AP39" s="5">
        <v>147.30000000000001</v>
      </c>
      <c r="AQ39" s="5">
        <v>148.5</v>
      </c>
      <c r="AR39" s="5">
        <v>144.5</v>
      </c>
      <c r="AS39" s="5">
        <v>147.9</v>
      </c>
      <c r="AT39" s="5"/>
      <c r="AU39" s="5">
        <v>146</v>
      </c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>
      <c r="A40" s="12">
        <f t="shared" si="0"/>
        <v>101.6</v>
      </c>
      <c r="B40" s="12">
        <f t="shared" si="3"/>
        <v>117.15</v>
      </c>
      <c r="C40" s="12">
        <f t="shared" si="2"/>
        <v>15.550000000000011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>
        <v>101.7</v>
      </c>
      <c r="AP40" s="5">
        <v>104</v>
      </c>
      <c r="AQ40" s="5">
        <v>105.85</v>
      </c>
      <c r="AR40" s="5">
        <v>101.6</v>
      </c>
      <c r="AS40" s="5">
        <v>103.05</v>
      </c>
      <c r="AT40" s="5"/>
      <c r="AU40" s="5">
        <v>104.15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>
      <c r="A41" s="12">
        <f t="shared" si="0"/>
        <v>57.85</v>
      </c>
      <c r="B41" s="12">
        <f t="shared" ref="B41" si="4">MAX(E41:ZZ41)</f>
        <v>64.400000000000006</v>
      </c>
      <c r="C41" s="12">
        <f t="shared" si="2"/>
        <v>6.5500000000000043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>
        <v>60.5</v>
      </c>
      <c r="AP41" s="5">
        <v>57.9</v>
      </c>
      <c r="AQ41" s="5">
        <v>61.35</v>
      </c>
      <c r="AR41" s="5">
        <v>57.95</v>
      </c>
      <c r="AS41" s="5">
        <v>57.85</v>
      </c>
      <c r="AT41" s="5"/>
      <c r="AU41" s="5">
        <v>60.45</v>
      </c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>
      <c r="A42" s="12">
        <f t="shared" ref="A42" si="5">MIN(E42:ZZ42)</f>
        <v>167.9</v>
      </c>
      <c r="B42" s="12">
        <f t="shared" ref="B42" si="6">MAX(E42:ZZ42)</f>
        <v>202.3</v>
      </c>
      <c r="C42" s="12">
        <f t="shared" ref="C42" si="7">B42-A42</f>
        <v>34.400000000000006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202.3</v>
      </c>
      <c r="AP42" s="5">
        <v>193</v>
      </c>
      <c r="AQ42" s="5">
        <v>183.35</v>
      </c>
      <c r="AR42" s="5">
        <v>176.7</v>
      </c>
      <c r="AS42" s="5">
        <v>167.9</v>
      </c>
      <c r="AT42" s="5"/>
      <c r="AU42" s="5">
        <v>181.75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>
      <c r="A43" s="12">
        <f t="shared" ref="A43" si="8">MIN(E43:ZZ43)</f>
        <v>680.1</v>
      </c>
      <c r="B43" s="12">
        <f t="shared" ref="B43" si="9">MAX(E43:ZZ43)</f>
        <v>686.3</v>
      </c>
      <c r="C43" s="12">
        <f t="shared" ref="C43" si="10">B43-A43</f>
        <v>6.1999999999999318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>
        <v>680.1</v>
      </c>
      <c r="AS43" s="5">
        <v>686.3</v>
      </c>
      <c r="AT43" s="5"/>
      <c r="AU43" s="5">
        <v>685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49" t="s">
        <v>121</v>
      </c>
      <c r="C2" s="49"/>
      <c r="D2" s="49"/>
      <c r="E2" s="49"/>
    </row>
    <row r="3" spans="2:5" ht="15" customHeight="1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>
      <c r="J17" s="10" t="s">
        <v>64</v>
      </c>
      <c r="K17" s="12">
        <v>500</v>
      </c>
      <c r="S17" s="38"/>
      <c r="T17" s="18"/>
    </row>
    <row r="18" spans="4:20">
      <c r="J18" s="10" t="s">
        <v>65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66</v>
      </c>
      <c r="K20" s="12">
        <v>5000</v>
      </c>
      <c r="S20" s="38"/>
      <c r="T20" s="18"/>
    </row>
    <row r="21" spans="4:20">
      <c r="J21" s="10" t="s">
        <v>67</v>
      </c>
      <c r="K21" s="12">
        <v>15000</v>
      </c>
      <c r="S21" s="38"/>
      <c r="T21" s="18"/>
    </row>
    <row r="22" spans="4:20">
      <c r="J22" s="10" t="s">
        <v>68</v>
      </c>
      <c r="K22" s="12">
        <v>20000</v>
      </c>
      <c r="S22" s="38"/>
      <c r="T22" s="18"/>
    </row>
    <row r="23" spans="4:20">
      <c r="J23" s="10" t="s">
        <v>69</v>
      </c>
      <c r="K23" s="12">
        <v>40000</v>
      </c>
      <c r="S23" s="38"/>
      <c r="T23" s="18"/>
    </row>
    <row r="24" spans="4:20">
      <c r="J24" s="10" t="s">
        <v>70</v>
      </c>
      <c r="K24" s="12">
        <v>10000</v>
      </c>
    </row>
    <row r="25" spans="4:20">
      <c r="J25" s="10" t="s">
        <v>76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86</v>
      </c>
      <c r="B2" s="5">
        <v>36.5</v>
      </c>
      <c r="D2" s="28" t="s">
        <v>102</v>
      </c>
      <c r="E2" s="5">
        <v>41.5</v>
      </c>
    </row>
    <row r="3" spans="1: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>
      <c r="A5" s="5" t="s">
        <v>89</v>
      </c>
      <c r="B5" s="5">
        <v>1</v>
      </c>
      <c r="D5" s="5" t="s">
        <v>89</v>
      </c>
      <c r="E5" s="5">
        <v>1</v>
      </c>
    </row>
    <row r="6" spans="1: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>
      <c r="A9" s="5" t="s">
        <v>92</v>
      </c>
      <c r="B9" s="5">
        <v>0.18</v>
      </c>
      <c r="D9" s="5" t="s">
        <v>92</v>
      </c>
      <c r="E9" s="5">
        <v>0.18</v>
      </c>
    </row>
    <row r="10" spans="1: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>
      <c r="A11" s="5" t="s">
        <v>95</v>
      </c>
      <c r="B11" s="5">
        <v>1E-3</v>
      </c>
      <c r="D11" s="5" t="s">
        <v>95</v>
      </c>
      <c r="E11" s="5">
        <v>1E-3</v>
      </c>
    </row>
    <row r="12" spans="1: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E30" sqref="E30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831643</v>
      </c>
    </row>
    <row r="3" spans="1:6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643746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75</v>
      </c>
      <c r="B5" s="5">
        <v>25000</v>
      </c>
      <c r="C5" s="31">
        <v>42948</v>
      </c>
    </row>
    <row r="6" spans="1:6">
      <c r="A6" s="9" t="s">
        <v>123</v>
      </c>
      <c r="B6" s="5">
        <v>100000</v>
      </c>
      <c r="C6" s="31">
        <v>42941</v>
      </c>
    </row>
    <row r="7" spans="1:6">
      <c r="A7" s="9" t="s">
        <v>124</v>
      </c>
      <c r="B7" s="5">
        <v>309393</v>
      </c>
      <c r="C7" s="31">
        <v>42949</v>
      </c>
    </row>
    <row r="8" spans="1:6">
      <c r="A8" s="10" t="s">
        <v>108</v>
      </c>
      <c r="B8" s="12">
        <v>7600</v>
      </c>
      <c r="C8" s="31">
        <v>42960</v>
      </c>
    </row>
    <row r="9" spans="1:6">
      <c r="A9" s="10" t="s">
        <v>151</v>
      </c>
      <c r="B9" s="12">
        <v>4500</v>
      </c>
      <c r="C9" s="31">
        <v>42961</v>
      </c>
    </row>
    <row r="10" spans="1:6">
      <c r="A10" s="10" t="s">
        <v>164</v>
      </c>
      <c r="B10" s="12">
        <v>1850</v>
      </c>
      <c r="C10" s="31">
        <v>42961</v>
      </c>
    </row>
    <row r="11" spans="1:6">
      <c r="A11" s="10" t="s">
        <v>165</v>
      </c>
      <c r="B11" s="5">
        <v>4250</v>
      </c>
      <c r="C11" s="31">
        <v>42961</v>
      </c>
    </row>
    <row r="12" spans="1:6">
      <c r="A12" s="10" t="s">
        <v>166</v>
      </c>
      <c r="B12" s="5">
        <v>1200</v>
      </c>
      <c r="C12" s="31">
        <v>42961</v>
      </c>
    </row>
    <row r="13" spans="1:6">
      <c r="A13" s="10" t="s">
        <v>167</v>
      </c>
      <c r="B13" s="5">
        <v>3000</v>
      </c>
      <c r="C13" s="31">
        <v>42961</v>
      </c>
    </row>
    <row r="14" spans="1:6">
      <c r="A14" s="10" t="s">
        <v>168</v>
      </c>
      <c r="B14" s="5">
        <v>4000</v>
      </c>
      <c r="C14" s="31">
        <v>42961</v>
      </c>
    </row>
    <row r="15" spans="1:6">
      <c r="A15" s="9" t="s">
        <v>58</v>
      </c>
      <c r="B15" s="5">
        <v>2000</v>
      </c>
      <c r="C15" s="31">
        <v>42961</v>
      </c>
    </row>
    <row r="16" spans="1:6">
      <c r="A16" s="10" t="s">
        <v>169</v>
      </c>
      <c r="B16" s="12">
        <v>6000</v>
      </c>
      <c r="C16" s="31">
        <v>42961</v>
      </c>
    </row>
    <row r="17" spans="1:3">
      <c r="A17" s="10" t="s">
        <v>206</v>
      </c>
      <c r="B17" s="12">
        <v>22700</v>
      </c>
      <c r="C17" s="31">
        <v>42966</v>
      </c>
    </row>
    <row r="18" spans="1:3">
      <c r="A18" s="10" t="s">
        <v>108</v>
      </c>
      <c r="B18" s="12">
        <v>7600</v>
      </c>
      <c r="C18" s="41">
        <v>42969</v>
      </c>
    </row>
    <row r="19" spans="1:3">
      <c r="A19" s="10" t="s">
        <v>262</v>
      </c>
      <c r="B19" s="12">
        <v>40000</v>
      </c>
      <c r="C19" s="31">
        <v>42974</v>
      </c>
    </row>
    <row r="20" spans="1:3">
      <c r="A20" s="12" t="s">
        <v>283</v>
      </c>
      <c r="B20" s="12">
        <v>100000</v>
      </c>
      <c r="C20" s="31">
        <v>42982</v>
      </c>
    </row>
    <row r="21" spans="1:3">
      <c r="A21" s="12" t="s">
        <v>284</v>
      </c>
      <c r="B21" s="12">
        <v>8500</v>
      </c>
      <c r="C21" s="31">
        <v>42982</v>
      </c>
    </row>
    <row r="22" spans="1:3">
      <c r="A22" s="12" t="s">
        <v>51</v>
      </c>
      <c r="B22" s="12">
        <v>50000</v>
      </c>
      <c r="C22" s="31">
        <v>42983</v>
      </c>
    </row>
    <row r="23" spans="1:3">
      <c r="A23" s="10" t="s">
        <v>292</v>
      </c>
      <c r="B23" s="12">
        <v>4500</v>
      </c>
      <c r="C23" s="31">
        <v>42985</v>
      </c>
    </row>
    <row r="24" spans="1:3">
      <c r="A24" s="10" t="s">
        <v>108</v>
      </c>
      <c r="B24" s="12">
        <v>8450</v>
      </c>
      <c r="C24" s="31">
        <v>42987</v>
      </c>
    </row>
    <row r="25" spans="1:3">
      <c r="A25" s="10" t="s">
        <v>206</v>
      </c>
      <c r="B25" s="12">
        <v>5000</v>
      </c>
      <c r="C25" s="31">
        <v>42987</v>
      </c>
    </row>
    <row r="26" spans="1:3">
      <c r="A26" s="12" t="s">
        <v>108</v>
      </c>
      <c r="B26" s="12">
        <v>7600</v>
      </c>
      <c r="C26" s="31">
        <v>42999</v>
      </c>
    </row>
    <row r="27" spans="1:3">
      <c r="A27" s="12" t="s">
        <v>283</v>
      </c>
      <c r="B27" s="12">
        <v>10000</v>
      </c>
      <c r="C27" s="31">
        <v>43006</v>
      </c>
    </row>
    <row r="28" spans="1:3">
      <c r="A28" s="10" t="s">
        <v>310</v>
      </c>
      <c r="B28" s="12">
        <v>2500</v>
      </c>
      <c r="C28" s="31">
        <v>43006</v>
      </c>
    </row>
    <row r="29" spans="1:3">
      <c r="A29" s="10" t="s">
        <v>108</v>
      </c>
      <c r="B29" s="12">
        <v>11400</v>
      </c>
      <c r="C29" s="31">
        <v>43011</v>
      </c>
    </row>
    <row r="30" spans="1:3">
      <c r="A30" s="10" t="s">
        <v>311</v>
      </c>
      <c r="B30" s="12">
        <v>4000</v>
      </c>
      <c r="C30" s="31">
        <v>43009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130</v>
      </c>
      <c r="F5">
        <v>250000</v>
      </c>
    </row>
    <row r="6" spans="1:6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>
      <c r="B7">
        <v>5800</v>
      </c>
      <c r="C7" s="35">
        <v>2185</v>
      </c>
      <c r="E7" t="s">
        <v>133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131</v>
      </c>
      <c r="F9">
        <v>87000</v>
      </c>
    </row>
    <row r="10" spans="1:6">
      <c r="B10">
        <v>5800</v>
      </c>
      <c r="C10" s="35">
        <v>2185</v>
      </c>
      <c r="E10" s="37" t="s">
        <v>137</v>
      </c>
      <c r="F10">
        <v>178149</v>
      </c>
    </row>
    <row r="11" spans="1:6">
      <c r="B11">
        <v>5800</v>
      </c>
      <c r="C11" s="35">
        <v>2185</v>
      </c>
      <c r="E11" t="s">
        <v>134</v>
      </c>
      <c r="F11">
        <f>F5-F10</f>
        <v>71851</v>
      </c>
    </row>
    <row r="12" spans="1:6">
      <c r="B12">
        <v>5800</v>
      </c>
      <c r="C12" s="35">
        <v>2185</v>
      </c>
      <c r="E12" t="s">
        <v>135</v>
      </c>
      <c r="F12">
        <f>F9-F11</f>
        <v>15149</v>
      </c>
    </row>
    <row r="13" spans="1:6">
      <c r="B13">
        <v>5800</v>
      </c>
      <c r="C13" s="35">
        <v>2185</v>
      </c>
      <c r="E13" s="37" t="s">
        <v>136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>
      <c r="H26" s="10" t="s">
        <v>231</v>
      </c>
      <c r="I26" s="5">
        <v>169</v>
      </c>
    </row>
    <row r="27" spans="1:15">
      <c r="H27" s="10" t="s">
        <v>170</v>
      </c>
      <c r="I27" s="5">
        <v>45</v>
      </c>
    </row>
    <row r="28" spans="1:15">
      <c r="H28" s="10" t="s">
        <v>208</v>
      </c>
      <c r="I28" s="5">
        <v>1157</v>
      </c>
    </row>
    <row r="29" spans="1:15">
      <c r="H29" s="10" t="s">
        <v>209</v>
      </c>
      <c r="I29" s="5">
        <v>740</v>
      </c>
    </row>
    <row r="30" spans="1:1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>
      <c r="A4" s="9" t="s">
        <v>79</v>
      </c>
      <c r="B4" s="5"/>
      <c r="C4" s="5"/>
      <c r="D4" s="5"/>
      <c r="E4" s="5">
        <v>4</v>
      </c>
    </row>
    <row r="6" spans="1:15">
      <c r="A6" s="28" t="s">
        <v>234</v>
      </c>
      <c r="B6" s="5">
        <v>120</v>
      </c>
    </row>
    <row r="7" spans="1:15">
      <c r="A7" s="28" t="s">
        <v>235</v>
      </c>
      <c r="B7" s="5">
        <v>400</v>
      </c>
      <c r="D7" s="27" t="s">
        <v>153</v>
      </c>
      <c r="E7" s="5"/>
      <c r="F7" s="5"/>
    </row>
    <row r="8" spans="1:1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>
      <c r="D9" s="9" t="s">
        <v>244</v>
      </c>
      <c r="E9" s="5">
        <v>20</v>
      </c>
      <c r="F9" s="9" t="s">
        <v>239</v>
      </c>
    </row>
    <row r="10" spans="1:15">
      <c r="D10" s="9" t="s">
        <v>242</v>
      </c>
      <c r="E10" s="5">
        <v>20</v>
      </c>
      <c r="F10" s="9" t="s">
        <v>241</v>
      </c>
    </row>
    <row r="11" spans="1:15">
      <c r="D11" s="9" t="s">
        <v>252</v>
      </c>
      <c r="E11" s="5">
        <v>3</v>
      </c>
      <c r="F11" s="5"/>
    </row>
    <row r="12" spans="1:15">
      <c r="D12" s="9" t="s">
        <v>250</v>
      </c>
      <c r="E12" s="5">
        <v>7</v>
      </c>
      <c r="F12" s="5"/>
    </row>
    <row r="13" spans="1:15">
      <c r="D13" s="9" t="s">
        <v>251</v>
      </c>
      <c r="E13" s="5">
        <v>3</v>
      </c>
      <c r="F13" s="5"/>
    </row>
    <row r="14" spans="1:15">
      <c r="D14" s="9" t="s">
        <v>243</v>
      </c>
      <c r="E14" s="5">
        <v>5</v>
      </c>
      <c r="F14" s="5"/>
    </row>
    <row r="15" spans="1:15">
      <c r="D15" s="9" t="s">
        <v>248</v>
      </c>
      <c r="E15" s="5">
        <v>2</v>
      </c>
      <c r="F15" s="5"/>
    </row>
    <row r="16" spans="1:15">
      <c r="D16" s="27" t="s">
        <v>154</v>
      </c>
      <c r="E16" s="5"/>
      <c r="F16" s="5"/>
    </row>
    <row r="17" spans="4:6">
      <c r="D17" s="9" t="s">
        <v>240</v>
      </c>
      <c r="E17" s="5">
        <v>45</v>
      </c>
      <c r="F17" s="9" t="s">
        <v>238</v>
      </c>
    </row>
    <row r="18" spans="4:6">
      <c r="D18" s="9" t="s">
        <v>237</v>
      </c>
      <c r="E18" s="5">
        <v>85</v>
      </c>
      <c r="F18" s="9" t="s">
        <v>238</v>
      </c>
    </row>
    <row r="19" spans="4:6">
      <c r="D19" s="9" t="s">
        <v>244</v>
      </c>
      <c r="E19" s="5">
        <v>85</v>
      </c>
      <c r="F19" s="9" t="s">
        <v>238</v>
      </c>
    </row>
    <row r="20" spans="4:6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2017-10-03T06:50:58Z</dcterms:modified>
</cp:coreProperties>
</file>