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1" i="5" l="1"/>
  <c r="B41" i="5"/>
  <c r="C41" i="5" l="1"/>
  <c r="A40" i="5"/>
  <c r="B40" i="5"/>
  <c r="A39" i="5"/>
  <c r="B39" i="5"/>
  <c r="C40" i="5" l="1"/>
  <c r="C39" i="5"/>
  <c r="V1" i="6"/>
  <c r="A38" i="5" l="1"/>
  <c r="B38" i="5"/>
  <c r="C38" i="5" l="1"/>
  <c r="A37" i="5"/>
  <c r="B37" i="5"/>
  <c r="J42" i="9"/>
  <c r="B36" i="5"/>
  <c r="A36" i="5"/>
  <c r="C37" i="5" l="1"/>
  <c r="C36" i="5"/>
  <c r="A35" i="5" l="1"/>
  <c r="B35" i="5"/>
  <c r="C35" i="5" l="1"/>
  <c r="A34" i="5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<sst xmlns="http://schemas.openxmlformats.org/spreadsheetml/2006/main" count="467" uniqueCount="308">
  <si>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</si>
  <si>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</si>
  <si>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</si>
  <si>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</si>
  <si>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</si>
  <si>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</si>
  <si>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</si>
  <si>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</si>
  <si>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</si>
  <si>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</si>
  <si>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</si>
  <si>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</si>
  <si>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</si>
  <si>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</si>
  <si>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</si>
  <si>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</si>
  <si>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</si>
  <si>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</si>
  <si>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</si>
  <si>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</si>
  <si>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</si>
  <si>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</si>
  <si>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</si>
  <si>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</si>
  <si>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</si>
  <si>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</si>
  <si>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</si>
  <si>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</si>
  <si>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</si>
  <si>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</si>
  <si>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</si>
  <si>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</si>
  <si>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</si>
  <si>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</si>
  <si>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</si>
  <si>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</si>
  <si>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</si>
  <si>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</si>
  <si>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</si>
  <si>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</si>
  <si>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</si>
  <si>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</si>
  <si>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</si>
  <si>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</si>
  <si>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</si>
  <si>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</si>
  <si>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</si>
  <si>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</si>
  <si>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</si>
  <si>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</si>
  <si>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</si>
  <si>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</si>
  <si>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</si>
  <si>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</si>
  <si>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</si>
  <si>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</si>
  <si>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</si>
  <si>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</si>
  <si>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</si>
  <si>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</si>
  <si>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</si>
  <si>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</si>
  <si>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</si>
  <si>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</si>
  <si>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</si>
  <si>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</si>
  <si>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</si>
  <si>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</si>
  <si>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</si>
  <si>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</si>
  <si>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</si>
  <si>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</si>
  <si>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</si>
  <si>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</si>
  <si>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</si>
  <si>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</si>
  <si>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</si>
  <si>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</si>
  <si>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</si>
  <si>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</si>
  <si>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</si>
  <si>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</si>
  <si>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</si>
  <si>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</si>
  <si>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</si>
  <si>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</si>
  <si>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</si>
  <si>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</si>
  <si>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</si>
  <si>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</si>
  <si>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</si>
  <si>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</si>
  <si>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</si>
  <si>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</si>
  <si>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</si>
  <si>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</si>
  <si>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</si>
  <si>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</si>
  <si>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</si>
  <si>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</si>
  <si>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</si>
  <si>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</si>
  <si>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</si>
  <si>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</si>
  <si>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</si>
  <si>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</si>
  <si>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</si>
  <si>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</si>
  <si>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</si>
  <si>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</si>
  <si>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</si>
  <si>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</si>
  <si>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</si>
  <si>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</si>
  <si>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</si>
  <si>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</si>
  <si>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</si>
  <si>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</si>
  <si>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</si>
  <si>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</si>
  <si>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</si>
  <si>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</si>
  <si>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</si>
  <si>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</si>
  <si>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</si>
  <si>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</si>
  <si>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</si>
  <si>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</si>
  <si>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</si>
  <si>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</si>
  <si>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</si>
  <si>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</si>
  <si>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</si>
  <si>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</si>
  <si>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</si>
  <si>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</si>
  <si>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</si>
  <si>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</si>
  <si>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</si>
  <si>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</si>
  <si>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</si>
  <si>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</si>
  <si>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</si>
  <si>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</si>
  <si>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</si>
  <si>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</si>
  <si>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</si>
  <si>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</si>
  <si>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</si>
  <si>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</si>
  <si>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</si>
  <si>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</si>
  <si>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</si>
  <si>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</si>
  <si>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</si>
  <si>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</si>
  <si>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</si>
  <si>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</si>
  <si>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</si>
  <si>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</si>
  <si>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</si>
  <si>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</si>
  <si>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</si>
  <si>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</si>
  <si>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</si>
  <si>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</si>
  <si>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</si>
  <si>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</si>
  <si>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</si>
  <si>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</si>
  <si>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</si>
  <si>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</si>
  <si>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</si>
  <si>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</si>
  <si>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</si>
  <si>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</si>
  <si>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</si>
  <si>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</si>
  <si>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</si>
  <si>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</si>
  <si>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</si>
  <si>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</si>
  <si>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</si>
  <si>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</si>
  <si>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</si>
  <si>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</si>
  <si>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</si>
  <si>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</si>
  <si>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</si>
  <si>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</si>
  <si>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</si>
  <si>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</si>
  <si>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</si>
  <si>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</si>
  <si>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</si>
  <si>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</si>
  <si>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</si>
  <si>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</si>
  <si>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</si>
  <si>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</si>
  <si>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</si>
  <si>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</si>
  <si>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</si>
  <si>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</si>
  <si>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</si>
  <si>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</si>
  <si>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</si>
  <si>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</si>
  <si>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</si>
  <si>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</si>
  <si>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</si>
  <si>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</si>
  <si>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</si>
  <si>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</si>
  <si>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</si>
  <si>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</si>
  <si>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</si>
  <si>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</si>
  <si>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</si>
  <si>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</si>
  <si>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</si>
  <si>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</si>
  <si>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</si>
  <si>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</si>
  <si>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</si>
  <si>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</si>
  <si>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</si>
  <si>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</si>
  <si>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</si>
  <si>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</si>
  <si>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</si>
  <si>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</si>
  <si>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</si>
  <si>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</si>
  <si>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</si>
  <si>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</si>
  <si>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</si>
  <si>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</si>
  <si>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</si>
  <si>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</si>
  <si>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</si>
  <si>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</si>
  <si>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</si>
  <si>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</si>
  <si>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</si>
  <si>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</si>
  <si>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</si>
  <si>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</si>
  <si>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</si>
  <si>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</si>
  <si>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</si>
  <si>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</si>
  <si>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</si>
  <si>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</si>
  <si>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</si>
  <si>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</si>
  <si>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</si>
  <si>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</si>
  <si>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</si>
  <si>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</si>
  <si>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</si>
  <si>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</si>
  <si>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</si>
  <si>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</si>
  <si>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</si>
  <si>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</si>
  <si>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</si>
  <si>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</si>
  <si>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</si>
  <si>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</si>
  <si>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</si>
  <si>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</si>
  <si>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</si>
  <si>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</si>
  <si>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</si>
  <si>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</si>
  <si>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</si>
  <si>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</si>
  <si>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</si>
  <si>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</si>
  <si>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</si>
  <si>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</si>
  <si>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</si>
  <si>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</si>
  <si>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</si>
  <si>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</si>
  <si>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</si>
  <si>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</si>
  <si>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</si>
  <si>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</si>
  <si>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</si>
  <si>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</si>
  <si>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</si>
  <si>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</si>
  <si>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</si>
  <si>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</si>
  <si>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</si>
  <si>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</si>
  <si>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 xml:space="preserve">HAVELLS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</si>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</sst>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3" sqref="A2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45990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50000</v>
      </c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512500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1"/>
  <sheetViews>
    <sheetView tabSelected="1" zoomScale="60" zoomScaleNormal="60" workbookViewId="0">
      <pane xSplit="4" topLeftCell="BL1" activePane="topRight" state="frozen"/>
      <selection pane="topRight" activeCell="BM9" sqref="BM9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6" width="12.5703125" bestFit="1" customWidth="1"/>
  </cols>
  <sheetData>
    <row r="1" spans="1:66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295</v>
      </c>
      <c r="BG1" s="51" t="s">
        <v>296</v>
      </c>
      <c r="BH1" s="51" t="s">
        <v>299</v>
      </c>
      <c r="BI1" s="51" t="s">
        <v>300</v>
      </c>
      <c r="BJ1" s="51" t="s">
        <v>301</v>
      </c>
      <c r="BK1" s="51" t="s">
        <v>302</v>
      </c>
      <c r="BL1" s="51" t="s">
        <v>303</v>
      </c>
      <c r="BM1" s="51">
        <v>42777</v>
      </c>
      <c r="BN1" s="51">
        <v>42805</v>
      </c>
    </row>
    <row r="2" spans="1:66" x14ac:dyDescent="0.25">
      <c r="A2" s="12">
        <f>MIN(E2:ZX2)</f>
        <v>243.6</v>
      </c>
      <c r="B2" s="12">
        <f>MAX(E2:ZX2)</f>
        <v>322.95</v>
      </c>
      <c r="C2" s="12">
        <f>B2-A2</f>
        <v>79.349999999999994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/>
    </row>
    <row r="3" spans="1:66" x14ac:dyDescent="0.25">
      <c r="A3" s="12">
        <f>MIN(E3:ZX3)</f>
        <v>262.7</v>
      </c>
      <c r="B3" s="12">
        <f>MAX(E3:ZX3)</f>
        <v>316.14999999999998</v>
      </c>
      <c r="C3" s="12">
        <f t="shared" ref="C3:C33" si="0">B3-A3</f>
        <v>53.449999999999989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/>
    </row>
    <row r="4" spans="1:66" x14ac:dyDescent="0.25">
      <c r="A4" s="12">
        <f>MIN(E4:ZX4)</f>
        <v>259.45</v>
      </c>
      <c r="B4" s="12">
        <f>MAX(E4:ZX4)</f>
        <v>291.7</v>
      </c>
      <c r="C4" s="12">
        <f t="shared" si="0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/>
    </row>
    <row r="5" spans="1:66" x14ac:dyDescent="0.25">
      <c r="A5" s="12">
        <f>MIN(E5:ZX5)</f>
        <v>786.25</v>
      </c>
      <c r="B5" s="12">
        <f>MAX(E5:ZX5)</f>
        <v>946.8</v>
      </c>
      <c r="C5" s="12">
        <f t="shared" si="0"/>
        <v>160.54999999999995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/>
    </row>
    <row r="6" spans="1:66" x14ac:dyDescent="0.25">
      <c r="A6" s="12">
        <f>MIN(E6:ZX6)</f>
        <v>236.45</v>
      </c>
      <c r="B6" s="12">
        <f>MAX(E6:ZX6)</f>
        <v>293.95</v>
      </c>
      <c r="C6" s="12">
        <f t="shared" si="0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/>
    </row>
    <row r="7" spans="1:66" x14ac:dyDescent="0.25">
      <c r="A7" s="12">
        <f>MIN(E7:ZX7)</f>
        <v>15.6</v>
      </c>
      <c r="B7" s="12">
        <f>MAX(E7:ZX7)</f>
        <v>19.350000000000001</v>
      </c>
      <c r="C7" s="12">
        <f t="shared" si="0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/>
    </row>
    <row r="8" spans="1:66" x14ac:dyDescent="0.25">
      <c r="A8" s="12">
        <f>MIN(E8:ZX8)</f>
        <v>53.4</v>
      </c>
      <c r="B8" s="12">
        <f>MAX(E8:ZX8)</f>
        <v>80.150000000000006</v>
      </c>
      <c r="C8" s="12">
        <f t="shared" si="0"/>
        <v>26.750000000000007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/>
    </row>
    <row r="9" spans="1:66" s="37" customFormat="1" x14ac:dyDescent="0.25">
      <c r="A9" s="39">
        <f>MIN(E9:ZX9)</f>
        <v>53.5</v>
      </c>
      <c r="B9" s="39">
        <f>MAX(E9:ZX9)</f>
        <v>61</v>
      </c>
      <c r="C9" s="12">
        <f t="shared" si="0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/>
    </row>
    <row r="10" spans="1:66" x14ac:dyDescent="0.25">
      <c r="A10" s="12">
        <f>MIN(E10:ZX10)</f>
        <v>38.6</v>
      </c>
      <c r="B10" s="12">
        <f>MAX(E10:ZX10)</f>
        <v>45.35</v>
      </c>
      <c r="C10" s="12">
        <f t="shared" si="0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/>
    </row>
    <row r="11" spans="1:66" x14ac:dyDescent="0.25">
      <c r="A11" s="12">
        <f>MIN(E11:ZX11)</f>
        <v>72.650000000000006</v>
      </c>
      <c r="B11" s="12">
        <f>MAX(E11:ZX11)</f>
        <v>106.1</v>
      </c>
      <c r="C11" s="12">
        <f t="shared" si="0"/>
        <v>33.449999999999989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/>
    </row>
    <row r="12" spans="1:66" x14ac:dyDescent="0.25">
      <c r="A12" s="12">
        <f>MIN(E12:ZX12)</f>
        <v>82.65</v>
      </c>
      <c r="B12" s="12">
        <f>MAX(E12:ZX12)</f>
        <v>97.75</v>
      </c>
      <c r="C12" s="12">
        <f t="shared" si="0"/>
        <v>15.099999999999994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/>
    </row>
    <row r="13" spans="1:66" x14ac:dyDescent="0.25">
      <c r="A13" s="12">
        <f>MIN(E13:ZX13)</f>
        <v>44.1</v>
      </c>
      <c r="B13" s="12">
        <f>MAX(E13:ZX13)</f>
        <v>57.15</v>
      </c>
      <c r="C13" s="12">
        <f t="shared" si="0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/>
    </row>
    <row r="14" spans="1:66" x14ac:dyDescent="0.25">
      <c r="A14" s="12">
        <f>MIN(E14:ZX14)</f>
        <v>29.75</v>
      </c>
      <c r="B14" s="12">
        <f>MAX(E14:ZX14)</f>
        <v>33.200000000000003</v>
      </c>
      <c r="C14" s="12">
        <f t="shared" si="0"/>
        <v>3.4500000000000028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/>
    </row>
    <row r="15" spans="1:66" x14ac:dyDescent="0.25">
      <c r="A15" s="12">
        <f>MIN(E15:ZX15)</f>
        <v>26.5</v>
      </c>
      <c r="B15" s="12">
        <f>MAX(E15:ZX15)</f>
        <v>36.4</v>
      </c>
      <c r="C15" s="12">
        <f t="shared" si="0"/>
        <v>9.8999999999999986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/>
    </row>
    <row r="16" spans="1:66" x14ac:dyDescent="0.25">
      <c r="A16" s="12">
        <f>MIN(E16:ZX16)</f>
        <v>552</v>
      </c>
      <c r="B16" s="12">
        <f>MAX(E16:ZX16)</f>
        <v>729.5</v>
      </c>
      <c r="C16" s="12">
        <f t="shared" si="0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/>
    </row>
    <row r="17" spans="1:66" x14ac:dyDescent="0.25">
      <c r="A17" s="12">
        <f>MIN(E17:ZX17)</f>
        <v>433</v>
      </c>
      <c r="B17" s="12">
        <f>MAX(E17:ZX17)</f>
        <v>515</v>
      </c>
      <c r="C17" s="12">
        <f t="shared" si="0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/>
    </row>
    <row r="18" spans="1:66" x14ac:dyDescent="0.25">
      <c r="A18" s="12">
        <f>MIN(E18:ZX18)</f>
        <v>178.8</v>
      </c>
      <c r="B18" s="12">
        <f>MAX(E18:ZX18)</f>
        <v>297.25</v>
      </c>
      <c r="C18" s="12">
        <f t="shared" si="0"/>
        <v>118.44999999999999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/>
    </row>
    <row r="19" spans="1:66" x14ac:dyDescent="0.25">
      <c r="A19" s="12">
        <f>MIN(E19:ZX19)</f>
        <v>440.7</v>
      </c>
      <c r="B19" s="12">
        <f>MAX(E19:ZX19)</f>
        <v>562.79999999999995</v>
      </c>
      <c r="C19" s="12">
        <f t="shared" si="0"/>
        <v>122.09999999999997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/>
    </row>
    <row r="20" spans="1:66" x14ac:dyDescent="0.25">
      <c r="A20" s="12">
        <f>MIN(E20:ZX20)</f>
        <v>677</v>
      </c>
      <c r="B20" s="12">
        <f>MAX(E20:ZX20)</f>
        <v>790</v>
      </c>
      <c r="C20" s="12">
        <f t="shared" si="0"/>
        <v>113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/>
    </row>
    <row r="21" spans="1:66" ht="15.75" customHeight="1" x14ac:dyDescent="0.25">
      <c r="A21" s="12">
        <f>MIN(E21:ZX21)</f>
        <v>376.7</v>
      </c>
      <c r="B21" s="12">
        <f>MAX(E21:ZX21)</f>
        <v>547.5</v>
      </c>
      <c r="C21" s="12">
        <f t="shared" si="0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/>
    </row>
    <row r="22" spans="1:66" ht="15.75" customHeight="1" x14ac:dyDescent="0.25">
      <c r="A22" s="12">
        <f>MIN(E22:ZX22)</f>
        <v>315.2</v>
      </c>
      <c r="B22" s="12">
        <f>MAX(E22:ZX22)</f>
        <v>372.55</v>
      </c>
      <c r="C22" s="12">
        <f t="shared" si="0"/>
        <v>57.350000000000023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/>
    </row>
    <row r="23" spans="1:66" x14ac:dyDescent="0.25">
      <c r="A23" s="12">
        <f>MIN(E23:ZX23)</f>
        <v>54.45</v>
      </c>
      <c r="B23" s="12">
        <f>MAX(E23:ZX23)</f>
        <v>85.65</v>
      </c>
      <c r="C23" s="12">
        <f t="shared" si="0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/>
    </row>
    <row r="24" spans="1:66" ht="14.25" customHeight="1" x14ac:dyDescent="0.25">
      <c r="A24" s="12">
        <f>MIN(E24:ZX24)</f>
        <v>210.65</v>
      </c>
      <c r="B24" s="12">
        <f>MAX(E24:ZX24)</f>
        <v>255.75</v>
      </c>
      <c r="C24" s="12">
        <f t="shared" si="0"/>
        <v>45.099999999999994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/>
    </row>
    <row r="25" spans="1:66" x14ac:dyDescent="0.25">
      <c r="A25" s="12">
        <f>MIN(E25:ZX25)</f>
        <v>876</v>
      </c>
      <c r="B25" s="12">
        <f>MAX(E25:ZX25)</f>
        <v>950</v>
      </c>
      <c r="C25" s="12">
        <f t="shared" si="0"/>
        <v>74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/>
    </row>
    <row r="26" spans="1:66" x14ac:dyDescent="0.25">
      <c r="A26" s="12">
        <f>MIN(E26:ZX26)</f>
        <v>83.1</v>
      </c>
      <c r="B26" s="12">
        <f>MAX(E26:ZX26)</f>
        <v>96</v>
      </c>
      <c r="C26" s="12">
        <f t="shared" si="0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/>
    </row>
    <row r="27" spans="1:66" x14ac:dyDescent="0.25">
      <c r="A27" s="12">
        <f>MIN(E27:ZX27)</f>
        <v>37.6</v>
      </c>
      <c r="B27" s="12">
        <f>MAX(E27:ZX27)</f>
        <v>44.75</v>
      </c>
      <c r="C27" s="12">
        <f t="shared" si="0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/>
    </row>
    <row r="28" spans="1:66" x14ac:dyDescent="0.25">
      <c r="A28" s="12">
        <f>MIN(E28:ZX28)</f>
        <v>111.95</v>
      </c>
      <c r="B28" s="12">
        <f>MAX(E28:ZX28)</f>
        <v>141.65</v>
      </c>
      <c r="C28" s="12">
        <f t="shared" si="0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/>
    </row>
    <row r="29" spans="1:66" x14ac:dyDescent="0.25">
      <c r="A29" s="12">
        <f>MIN(E29:ZX29)</f>
        <v>62.3</v>
      </c>
      <c r="B29" s="12">
        <f>MAX(E29:ZX29)</f>
        <v>78.849999999999994</v>
      </c>
      <c r="C29" s="12">
        <f t="shared" si="0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/>
    </row>
    <row r="30" spans="1:66" x14ac:dyDescent="0.25">
      <c r="A30" s="12">
        <f>MIN(E30:ZX30)</f>
        <v>39.25</v>
      </c>
      <c r="B30" s="12">
        <f>MAX(E30:ZX30)</f>
        <v>48.75</v>
      </c>
      <c r="C30" s="12">
        <f t="shared" si="0"/>
        <v>9.5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/>
    </row>
    <row r="31" spans="1:66" x14ac:dyDescent="0.25">
      <c r="A31" s="12">
        <f>MIN(E31:ZX31)</f>
        <v>143.30000000000001</v>
      </c>
      <c r="B31" s="12">
        <f>MAX(E31:ZX31)</f>
        <v>156.85</v>
      </c>
      <c r="C31" s="12">
        <f t="shared" si="0"/>
        <v>13.549999999999983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/>
    </row>
    <row r="32" spans="1:66" x14ac:dyDescent="0.25">
      <c r="A32" s="12">
        <f>MIN(E32:ZX32)</f>
        <v>101.6</v>
      </c>
      <c r="B32" s="12">
        <f>MAX(E32:ZX32)</f>
        <v>121.8</v>
      </c>
      <c r="C32" s="12">
        <f t="shared" si="0"/>
        <v>20.200000000000003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/>
    </row>
    <row r="33" spans="1:66" x14ac:dyDescent="0.25">
      <c r="A33" s="12">
        <f>MIN(E33:ZX33)</f>
        <v>56.75</v>
      </c>
      <c r="B33" s="12">
        <f>MAX(E33:ZX33)</f>
        <v>67.099999999999994</v>
      </c>
      <c r="C33" s="12">
        <f t="shared" si="0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/>
    </row>
    <row r="34" spans="1:66" x14ac:dyDescent="0.25">
      <c r="A34" s="12">
        <f>MIN(E34:ZX34)</f>
        <v>167.9</v>
      </c>
      <c r="B34" s="12">
        <f>MAX(E34:ZX34)</f>
        <v>236.1</v>
      </c>
      <c r="C34" s="12">
        <f t="shared" ref="C34" si="1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/>
    </row>
    <row r="35" spans="1:66" x14ac:dyDescent="0.25">
      <c r="A35" s="12">
        <f>MIN(E35:ZX35)</f>
        <v>661</v>
      </c>
      <c r="B35" s="12">
        <f>MAX(E35:ZX35)</f>
        <v>714.65</v>
      </c>
      <c r="C35" s="12">
        <f t="shared" ref="C35" si="2">B35-A35</f>
        <v>53.649999999999977</v>
      </c>
      <c r="D35" s="45" t="s">
        <v>281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v>661</v>
      </c>
      <c r="AR35" s="5">
        <v>680.1</v>
      </c>
      <c r="AS35" s="5">
        <v>686.3</v>
      </c>
      <c r="AT35" s="5"/>
      <c r="AU35" s="5">
        <v>685</v>
      </c>
      <c r="AV35" s="5">
        <v>680.3</v>
      </c>
      <c r="AW35" s="5">
        <v>666.1</v>
      </c>
      <c r="AX35" s="5">
        <v>680</v>
      </c>
      <c r="AY35" s="5">
        <v>685</v>
      </c>
      <c r="AZ35" s="5">
        <v>687</v>
      </c>
      <c r="BA35" s="5">
        <v>687.5</v>
      </c>
      <c r="BB35" s="5">
        <v>701</v>
      </c>
      <c r="BC35" s="5">
        <v>695.45</v>
      </c>
      <c r="BD35" s="5">
        <v>709.15</v>
      </c>
      <c r="BE35" s="5">
        <v>714.65</v>
      </c>
      <c r="BF35" s="5">
        <v>692.5</v>
      </c>
      <c r="BG35" s="5">
        <v>704.95</v>
      </c>
      <c r="BH35" s="5">
        <v>678.55</v>
      </c>
      <c r="BI35" s="5">
        <v>683.7</v>
      </c>
      <c r="BJ35" s="5">
        <v>683</v>
      </c>
      <c r="BK35" s="5">
        <v>681</v>
      </c>
      <c r="BL35" s="5">
        <v>677</v>
      </c>
      <c r="BM35" s="5">
        <v>677</v>
      </c>
      <c r="BN35" s="5"/>
    </row>
    <row r="36" spans="1:66" x14ac:dyDescent="0.25">
      <c r="A36" s="12">
        <f>MIN(E36:ZX36)</f>
        <v>402.9</v>
      </c>
      <c r="B36" s="12">
        <f>MAX(E36:ZX36)</f>
        <v>520</v>
      </c>
      <c r="C36" s="12">
        <f t="shared" ref="C36" si="3">B36-A36</f>
        <v>117.10000000000002</v>
      </c>
      <c r="D36" s="45" t="s">
        <v>290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>
        <v>520</v>
      </c>
      <c r="BB36" s="5">
        <v>452.5</v>
      </c>
      <c r="BC36" s="5">
        <v>442.95</v>
      </c>
      <c r="BD36" s="5">
        <v>427.75</v>
      </c>
      <c r="BE36" s="5">
        <v>443.45</v>
      </c>
      <c r="BF36" s="5">
        <v>425.95</v>
      </c>
      <c r="BG36" s="5">
        <v>421.65</v>
      </c>
      <c r="BH36" s="5">
        <v>402.9</v>
      </c>
      <c r="BI36" s="5">
        <v>411.1</v>
      </c>
      <c r="BJ36" s="5">
        <v>412.1</v>
      </c>
      <c r="BK36" s="5">
        <v>411.95</v>
      </c>
      <c r="BL36" s="5">
        <v>416.7</v>
      </c>
      <c r="BM36" s="5">
        <v>405.05</v>
      </c>
      <c r="BN36" s="5"/>
    </row>
    <row r="37" spans="1:66" x14ac:dyDescent="0.25">
      <c r="A37" s="12">
        <f>MIN(E37:ZX37)</f>
        <v>226</v>
      </c>
      <c r="B37" s="12">
        <f>MAX(E37:ZX37)</f>
        <v>281</v>
      </c>
      <c r="C37" s="12">
        <f t="shared" ref="C37" si="4">B37-A37</f>
        <v>55</v>
      </c>
      <c r="D37" s="45" t="s">
        <v>297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>
        <v>226</v>
      </c>
      <c r="BG37" s="5">
        <v>245</v>
      </c>
      <c r="BH37" s="5">
        <v>251.5</v>
      </c>
      <c r="BI37" s="5">
        <v>242</v>
      </c>
      <c r="BJ37" s="5">
        <v>245.7</v>
      </c>
      <c r="BK37" s="5">
        <v>262.35000000000002</v>
      </c>
      <c r="BL37" s="5">
        <v>270.60000000000002</v>
      </c>
      <c r="BM37" s="5">
        <v>281</v>
      </c>
      <c r="BN37" s="5"/>
    </row>
    <row r="38" spans="1:66" x14ac:dyDescent="0.25">
      <c r="A38" s="12">
        <f>MIN(E38:ZX38)</f>
        <v>485</v>
      </c>
      <c r="B38" s="12">
        <f>MAX(E38:ZX38)</f>
        <v>515</v>
      </c>
      <c r="C38" s="12">
        <f t="shared" ref="C38" si="5">B38-A38</f>
        <v>30</v>
      </c>
      <c r="D38" s="45" t="s">
        <v>298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515</v>
      </c>
      <c r="BH38" s="5">
        <v>495.25</v>
      </c>
      <c r="BI38" s="5">
        <v>485.45</v>
      </c>
      <c r="BJ38" s="5">
        <v>485.3</v>
      </c>
      <c r="BK38" s="5">
        <v>489.65</v>
      </c>
      <c r="BL38" s="5">
        <v>485</v>
      </c>
      <c r="BM38" s="5">
        <v>496.6</v>
      </c>
      <c r="BN38" s="5"/>
    </row>
    <row r="39" spans="1:66" x14ac:dyDescent="0.25">
      <c r="A39" s="12">
        <f>MIN(E39:ZX39)</f>
        <v>76</v>
      </c>
      <c r="B39" s="12">
        <f>MAX(E39:ZX39)</f>
        <v>78</v>
      </c>
      <c r="C39" s="12">
        <f t="shared" ref="C39" si="6">B39-A39</f>
        <v>2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v>78</v>
      </c>
      <c r="BK39" s="5">
        <v>77.900000000000006</v>
      </c>
      <c r="BL39" s="5">
        <v>77.95</v>
      </c>
      <c r="BM39" s="5">
        <v>76</v>
      </c>
      <c r="BN39" s="5"/>
    </row>
    <row r="40" spans="1:66" x14ac:dyDescent="0.25">
      <c r="A40" s="12">
        <f>MIN(E40:ZX40)</f>
        <v>461</v>
      </c>
      <c r="B40" s="12">
        <f>MAX(E40:ZX40)</f>
        <v>469.15</v>
      </c>
      <c r="C40" s="12">
        <f t="shared" ref="C40" si="7">B40-A40</f>
        <v>8.1499999999999773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>
        <v>465.55</v>
      </c>
      <c r="BK40" s="5">
        <v>461</v>
      </c>
      <c r="BL40" s="5">
        <v>469.15</v>
      </c>
      <c r="BM40" s="5">
        <v>466</v>
      </c>
      <c r="BN40" s="5"/>
    </row>
    <row r="41" spans="1:66" x14ac:dyDescent="0.25">
      <c r="A41" s="12">
        <f>MIN(E41:ZX41)</f>
        <v>208</v>
      </c>
      <c r="B41" s="12">
        <f>MAX(E41:ZX41)</f>
        <v>209.8</v>
      </c>
      <c r="C41" s="12">
        <f t="shared" ref="C41" si="8">B41-A41</f>
        <v>1.8000000000000114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>
        <v>208</v>
      </c>
      <c r="BM41" s="5">
        <v>209.8</v>
      </c>
      <c r="BN41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292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R42" sqref="R4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1047233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428156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282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283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284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285</v>
      </c>
      <c r="J27" s="12">
        <v>2500</v>
      </c>
      <c r="K27" s="31">
        <v>43011</v>
      </c>
    </row>
    <row r="28" spans="1:11" x14ac:dyDescent="0.25">
      <c r="A28" s="10" t="s">
        <v>282</v>
      </c>
      <c r="B28" s="12">
        <v>2500</v>
      </c>
      <c r="C28" s="31">
        <v>43006</v>
      </c>
      <c r="I28" s="39" t="s">
        <v>286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283</v>
      </c>
      <c r="B30" s="12">
        <v>4000</v>
      </c>
      <c r="C30" s="31">
        <v>43009</v>
      </c>
      <c r="I30" s="39" t="s">
        <v>287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284</v>
      </c>
      <c r="B32" s="12">
        <v>1000</v>
      </c>
      <c r="C32" s="31">
        <v>43011</v>
      </c>
      <c r="I32" s="39" t="s">
        <v>288</v>
      </c>
      <c r="J32" s="12">
        <v>5000</v>
      </c>
      <c r="K32" s="31">
        <v>43017</v>
      </c>
    </row>
    <row r="33" spans="1:11" x14ac:dyDescent="0.25">
      <c r="A33" s="39" t="s">
        <v>285</v>
      </c>
      <c r="B33" s="12">
        <v>2500</v>
      </c>
      <c r="C33" s="31">
        <v>43011</v>
      </c>
      <c r="I33" s="39" t="s">
        <v>289</v>
      </c>
      <c r="J33" s="12">
        <v>5000</v>
      </c>
      <c r="K33" s="31">
        <v>43019</v>
      </c>
    </row>
    <row r="34" spans="1:11" x14ac:dyDescent="0.25">
      <c r="A34" s="39" t="s">
        <v>286</v>
      </c>
      <c r="B34" s="12">
        <v>30000</v>
      </c>
      <c r="C34" s="31">
        <v>43013</v>
      </c>
      <c r="I34" s="9" t="s">
        <v>291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294</v>
      </c>
      <c r="J35" s="12">
        <v>4000</v>
      </c>
      <c r="K35" s="31">
        <v>43028</v>
      </c>
    </row>
    <row r="36" spans="1:11" x14ac:dyDescent="0.25">
      <c r="A36" s="39" t="s">
        <v>287</v>
      </c>
      <c r="B36" s="12">
        <v>19700</v>
      </c>
      <c r="C36" s="31">
        <v>43017</v>
      </c>
      <c r="I36" s="53" t="s">
        <v>304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288</v>
      </c>
      <c r="B38" s="12">
        <v>5000</v>
      </c>
      <c r="C38" s="31">
        <v>43017</v>
      </c>
    </row>
    <row r="39" spans="1:11" x14ac:dyDescent="0.25">
      <c r="A39" s="39" t="s">
        <v>289</v>
      </c>
      <c r="B39" s="12">
        <v>5000</v>
      </c>
      <c r="C39" s="31">
        <v>43019</v>
      </c>
    </row>
    <row r="40" spans="1:11" x14ac:dyDescent="0.25">
      <c r="A40" s="39" t="s">
        <v>291</v>
      </c>
      <c r="B40" s="12">
        <v>56000</v>
      </c>
      <c r="C40" s="31">
        <v>43025</v>
      </c>
    </row>
    <row r="41" spans="1:11" x14ac:dyDescent="0.25">
      <c r="A41" s="39" t="s">
        <v>293</v>
      </c>
      <c r="B41" s="12">
        <v>16500</v>
      </c>
      <c r="C41" s="31">
        <v>43027</v>
      </c>
    </row>
    <row r="42" spans="1:11" x14ac:dyDescent="0.25">
      <c r="A42" s="39" t="s">
        <v>294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304</v>
      </c>
      <c r="B43" s="12">
        <v>13790</v>
      </c>
      <c r="C43" s="31">
        <v>43037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2017-11-02T10:02:23Z</dcterms:modified>
</cp:coreProperties>
</file>