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562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A48" i="5" l="1"/>
  <c r="B48" i="5"/>
  <c r="C48" i="5" l="1"/>
  <c r="A47" i="5"/>
  <c r="B47" i="5"/>
  <c r="C47" i="5" l="1"/>
  <c r="A46" i="5"/>
  <c r="B46" i="5"/>
  <c r="C46" i="5" l="1"/>
  <c r="A45" i="5"/>
  <c r="B45" i="5"/>
  <c r="C45" i="5" l="1"/>
  <c r="A44" i="5" l="1"/>
  <c r="B44" i="5"/>
  <c r="C44" i="5" l="1"/>
  <c r="A43" i="5"/>
  <c r="B43" i="5"/>
  <c r="C43" i="5" l="1"/>
  <c r="A41" i="5"/>
  <c r="B41" i="5"/>
  <c r="A42" i="5"/>
  <c r="B42" i="5"/>
  <c r="C41" i="5" l="1"/>
  <c r="C42" i="5"/>
  <c r="A40" i="5"/>
  <c r="B40" i="5"/>
  <c r="C40" i="5" l="1"/>
  <c r="A39" i="5"/>
  <c r="B39" i="5"/>
  <c r="C39" i="5" l="1"/>
  <c r="A38" i="5"/>
  <c r="B38" i="5"/>
  <c r="A37" i="5"/>
  <c r="B37" i="5"/>
  <c r="C38" i="5" l="1"/>
  <c r="C37" i="5"/>
  <c r="V1" i="6"/>
  <c r="A36" i="5" l="1"/>
  <c r="B36" i="5"/>
  <c r="J42" i="9"/>
  <c r="B35" i="5"/>
  <c r="A35" i="5"/>
  <c r="C36" i="5" l="1"/>
  <c r="C35" i="5"/>
  <c r="A34" i="5" l="1"/>
  <c r="B34" i="5"/>
  <c r="C34" i="5" l="1"/>
  <c r="A33" i="5"/>
  <c r="B33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K9" i="11"/>
  <c r="M9" i="11" s="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30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8" i="5"/>
  <c r="C29" i="5"/>
  <c r="C32" i="5"/>
  <c r="C5" i="5"/>
  <c r="C9" i="5"/>
  <c r="C12" i="5"/>
  <c r="C16" i="5"/>
  <c r="C20" i="5"/>
  <c r="C24" i="5"/>
  <c r="C26" i="5"/>
  <c r="C30" i="5"/>
  <c r="C31" i="5"/>
  <c r="C3" i="5"/>
  <c r="C7" i="5"/>
  <c r="C14" i="5"/>
  <c r="C18" i="5"/>
  <c r="C22" i="5"/>
  <c r="C33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<sst xmlns="http://schemas.openxmlformats.org/spreadsheetml/2006/main" count="518" uniqueCount="354">
  <si>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</si>
  <si>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</si>
  <si>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</si>
  <si>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</si>
  <si>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</si>
  <si>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</si>
  <si>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</si>
  <si>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</si>
  <si>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</si>
  <si>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</si>
  <si>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</si>
  <si>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</si>
  <si>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</si>
  <si>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</si>
  <si>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</si>
  <si>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</si>
  <si>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</si>
  <si>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</si>
  <si>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</si>
  <si>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</si>
  <si>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</si>
  <si>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</si>
  <si>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</si>
  <si>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</si>
  <si>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</si>
  <si>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</si>
  <si>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</si>
  <si>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</si>
  <si>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</si>
  <si>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</si>
  <si>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</si>
  <si>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</si>
  <si>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</si>
  <si>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</si>
  <si>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</si>
  <si>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</si>
  <si>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</si>
  <si>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</si>
  <si>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</si>
  <si>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</si>
  <si>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</si>
  <si>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</si>
  <si>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</si>
  <si>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</si>
  <si>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</si>
  <si>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</si>
  <si>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</si>
  <si>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</si>
  <si>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</si>
  <si>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</si>
  <si>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</si>
  <si>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</si>
  <si>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</si>
  <si>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</si>
  <si>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</si>
  <si>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</si>
  <si>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</si>
  <si>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</si>
  <si>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</si>
  <si>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</si>
  <si>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</si>
  <si>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</si>
  <si>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</si>
  <si>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</si>
  <si>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</si>
  <si>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</si>
  <si>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</si>
  <si>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</si>
  <si>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</si>
  <si>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</si>
  <si>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</si>
  <si>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</si>
  <si>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</si>
  <si>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</si>
  <si>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</si>
  <si>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</si>
  <si>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</si>
  <si>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</si>
  <si>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</si>
  <si>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</si>
  <si>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</si>
  <si>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</si>
  <si>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</si>
  <si>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</si>
  <si>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</si>
  <si>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</si>
  <si>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</si>
  <si>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</si>
  <si>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</si>
  <si>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</si>
  <si>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</si>
  <si>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</si>
  <si>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</si>
  <si>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</si>
  <si>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</si>
  <si>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</si>
  <si>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</si>
  <si>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</si>
  <si>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</si>
  <si>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</si>
  <si>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</si>
  <si>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</si>
  <si>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</si>
  <si>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</si>
  <si>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</si>
  <si>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</si>
  <si>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</si>
  <si>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</si>
  <si>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</si>
  <si>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</si>
  <si>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</si>
  <si>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</si>
  <si>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</si>
  <si>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</si>
  <si>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</si>
  <si>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</si>
  <si>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</si>
  <si>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</si>
  <si>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</si>
  <si>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</si>
  <si>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</si>
  <si>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</si>
  <si>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</si>
  <si>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</si>
  <si>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</si>
  <si>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</si>
  <si>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</si>
  <si>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</si>
  <si>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</si>
  <si>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</si>
  <si>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</si>
  <si>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</si>
  <si>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</si>
  <si>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</si>
  <si>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</si>
  <si>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</si>
  <si>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</si>
  <si>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</si>
  <si>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</si>
  <si>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</si>
  <si>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</si>
  <si>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</si>
  <si>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</si>
  <si>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</si>
  <si>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</si>
  <si>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</si>
  <si>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</si>
  <si>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</si>
  <si>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</si>
  <si>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</si>
  <si>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</si>
  <si>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</si>
  <si>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</si>
  <si>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</si>
  <si>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</si>
  <si>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</si>
  <si>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</si>
  <si>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</si>
  <si>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</si>
  <si>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</si>
  <si>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</si>
  <si>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</si>
  <si>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</si>
  <si>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</si>
  <si>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</si>
  <si>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</si>
  <si>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</si>
  <si>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</si>
  <si>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</si>
  <si>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</si>
  <si>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</si>
  <si>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</si>
  <si>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</si>
  <si>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</si>
  <si>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</si>
  <si>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</si>
  <si>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</si>
  <si>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</si>
  <si>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</si>
  <si>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</si>
  <si>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</si>
  <si>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</si>
  <si>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</si>
  <si>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</si>
  <si>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</si>
  <si>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</si>
  <si>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</si>
  <si>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</si>
  <si>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</si>
  <si>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</si>
  <si>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</si>
  <si>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</si>
  <si>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</si>
  <si>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</si>
  <si>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</si>
  <si>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</si>
  <si>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</si>
  <si>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</si>
  <si>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</si>
  <si>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</si>
  <si>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</si>
  <si>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</si>
  <si>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</si>
  <si>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</si>
  <si>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</si>
  <si>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</si>
  <si>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</si>
  <si>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</si>
  <si>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</si>
  <si>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</si>
  <si>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</si>
  <si>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</si>
  <si>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</si>
  <si>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</si>
  <si>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</si>
  <si>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</si>
  <si>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</si>
  <si>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</si>
  <si>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</si>
  <si>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</si>
  <si>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</si>
  <si>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</si>
  <si>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</si>
  <si>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</si>
  <si>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</si>
  <si>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</si>
  <si>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</si>
  <si>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</si>
  <si>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</si>
  <si>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</si>
  <si>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</si>
  <si>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</si>
  <si>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</si>
  <si>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</si>
  <si>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</si>
  <si>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</si>
  <si>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</si>
  <si>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</si>
  <si>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</si>
  <si>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</si>
  <si>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</si>
  <si>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</si>
  <si>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</si>
  <si>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</si>
  <si>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</si>
  <si>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</si>
  <si>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</si>
  <si>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</si>
  <si>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</si>
  <si>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</si>
  <si>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</si>
  <si>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</si>
  <si>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</si>
  <si>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</si>
  <si>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</si>
  <si>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</si>
  <si>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</si>
  <si>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</si>
  <si>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</si>
  <si>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</si>
  <si>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</si>
  <si>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</si>
  <si>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</si>
  <si>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</si>
  <si>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</si>
  <si>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</si>
  <si>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</si>
  <si>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</si>
  <si>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</si>
  <si>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</si>
  <si>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</si>
  <si>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</si>
  <si>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</si>
  <si>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</si>
  <si>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</si>
  <si>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</si>
  <si>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</si>
  <si>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</si>
  <si>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</si>
  <si>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</si>
  <si>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</si>
  <si>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</si>
  <si>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</si>
  <si>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</si>
  <si>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</si>
  <si>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</si>
  <si>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</si>
  <si>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</si>
  <si>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</si>
  <si>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</si>
  <si>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</si>
  <si>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</si>
  <si>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</si>
  <si>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</si>
  <si>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</si>
  <si>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</si>
  <si>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</si>
  <si>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</si>
  <si>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</si>
  <si>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</si>
  <si>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</si>
  <si>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</si>
  <si>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</si>
  <si>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</si>
  <si>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</si>
  <si>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</si>
  <si>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</si>
  <si>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</si>
  <si>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</si>
  <si>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</si>
  <si>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</si>
  <si>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</si>
  <si>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</si>
  <si>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</si>
  <si>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</si>
  <si>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</si>
  <si>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</si>
  <si>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</si>
  <si>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</si>
  <si>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</si>
  <si>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</si>
  <si>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</si>
  <si>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</si>
  <si>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</si>
  <si>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</si>
  <si>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</si>
  <si>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</si>
  <si>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</si>
  <si>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</si>
  <si>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</si>
  <si>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</si>
  <si>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</si>
  <si>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</si>
  <si>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</si>
  <si>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</si>
  <si>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</si>
  <si>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</si>
  <si>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</si>
  <si>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</si>
  <si>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</si>
  <si>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</si>
  <si>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</si>
  <si>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</si>
  <si>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</si>
  <si>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</si>
  <si>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</si>
  <si>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</si>
  <si>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</si>
  <si>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</si>
  <si>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</si>
  <si>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</si>
  <si>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</si>
  <si>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</si>
  <si>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25/1/2018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</si>
</sst>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2" fillId="0" borderId="0" xfId="0" applyFont="1" applyAlignment="1"/>
    <xf numFmtId="0" fontId="11" fillId="0" borderId="0" xfId="2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4" sqref="A24:C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>
        <v>43040</v>
      </c>
      <c r="B22" s="20">
        <v>40000</v>
      </c>
      <c r="E22" s="3"/>
    </row>
    <row r="23" spans="1:26" x14ac:dyDescent="0.25">
      <c r="A23" s="23">
        <v>43070</v>
      </c>
      <c r="B23" s="20">
        <v>20000</v>
      </c>
      <c r="E23" s="3"/>
    </row>
    <row r="24" spans="1:26" x14ac:dyDescent="0.25">
      <c r="A24" s="24"/>
      <c r="B24" s="24"/>
      <c r="E24" s="3"/>
    </row>
    <row r="25" spans="1:26" x14ac:dyDescent="0.25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24"/>
      <c r="B26" s="24"/>
      <c r="E26" s="3"/>
    </row>
    <row r="27" spans="1:26" x14ac:dyDescent="0.25">
      <c r="A27" s="24"/>
      <c r="B27" s="24"/>
      <c r="E27" s="3"/>
    </row>
    <row r="28" spans="1:26" x14ac:dyDescent="0.25">
      <c r="A28" s="24"/>
      <c r="B28" s="24"/>
      <c r="E28" s="3"/>
    </row>
    <row r="29" spans="1:26" x14ac:dyDescent="0.25">
      <c r="A29" s="24"/>
      <c r="B29" s="24"/>
      <c r="E29" s="3"/>
    </row>
    <row r="30" spans="1:26" x14ac:dyDescent="0.25">
      <c r="A30" s="22" t="s">
        <v>5</v>
      </c>
      <c r="B30" s="20">
        <f>SUM(B2:B24)</f>
        <v>522500</v>
      </c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:D4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8"/>
  <sheetViews>
    <sheetView tabSelected="1" zoomScale="60" zoomScaleNormal="60" workbookViewId="0">
      <pane xSplit="5" topLeftCell="DC1" activePane="topRight" state="frozen"/>
      <selection pane="topRight" activeCell="DD2" sqref="DD2:DD48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  <col min="104" max="104" width="11.5703125" bestFit="1" customWidth="1"/>
    <col min="105" max="107" width="12.5703125" bestFit="1" customWidth="1"/>
    <col min="108" max="108" width="13" customWidth="1"/>
    <col min="109" max="111" width="13" bestFit="1" customWidth="1"/>
  </cols>
  <sheetData>
    <row r="1" spans="1:111" s="8" customFormat="1" x14ac:dyDescent="0.25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51">
        <v>43435</v>
      </c>
      <c r="CZ1" s="49" t="s">
        <v>346</v>
      </c>
      <c r="DA1" s="49" t="s">
        <v>347</v>
      </c>
      <c r="DB1" s="49" t="s">
        <v>348</v>
      </c>
      <c r="DC1" s="49" t="s">
        <v>349</v>
      </c>
      <c r="DD1" s="49" t="s">
        <v>350</v>
      </c>
      <c r="DE1" s="49" t="s">
        <v>351</v>
      </c>
      <c r="DF1" s="49" t="s">
        <v>352</v>
      </c>
      <c r="DG1" s="49" t="s">
        <v>353</v>
      </c>
    </row>
    <row r="2" spans="1:111" x14ac:dyDescent="0.2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>
        <v>297.2</v>
      </c>
      <c r="DA2" s="5">
        <v>306.89999999999998</v>
      </c>
      <c r="DB2" s="5">
        <v>304.8</v>
      </c>
      <c r="DC2" s="5">
        <v>308.8</v>
      </c>
      <c r="DD2" s="5">
        <v>306.3</v>
      </c>
      <c r="DE2" s="5"/>
      <c r="DF2" s="5"/>
      <c r="DG2" s="5"/>
    </row>
    <row r="3" spans="1:111" x14ac:dyDescent="0.25">
      <c r="A3" s="12">
        <f t="shared" si="0"/>
        <v>262.7</v>
      </c>
      <c r="B3" s="12">
        <f t="shared" si="1"/>
        <v>354.15</v>
      </c>
      <c r="C3" s="12">
        <f t="shared" si="2"/>
        <v>91.449999999999989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>
        <v>334</v>
      </c>
      <c r="DA3" s="5">
        <v>342.65</v>
      </c>
      <c r="DB3" s="5">
        <v>346</v>
      </c>
      <c r="DC3" s="5">
        <v>354.15</v>
      </c>
      <c r="DD3" s="5">
        <v>350.25</v>
      </c>
      <c r="DE3" s="5"/>
      <c r="DF3" s="5"/>
      <c r="DG3" s="5"/>
    </row>
    <row r="4" spans="1:111" x14ac:dyDescent="0.2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>
        <v>262.60000000000002</v>
      </c>
      <c r="DA4" s="5">
        <v>265.7</v>
      </c>
      <c r="DB4" s="5">
        <v>274</v>
      </c>
      <c r="DC4" s="5">
        <v>274</v>
      </c>
      <c r="DD4" s="5">
        <v>272.7</v>
      </c>
      <c r="DE4" s="5"/>
      <c r="DF4" s="5"/>
      <c r="DG4" s="5"/>
    </row>
    <row r="5" spans="1:111" x14ac:dyDescent="0.25">
      <c r="A5" s="12">
        <f t="shared" si="0"/>
        <v>786.25</v>
      </c>
      <c r="B5" s="12">
        <f t="shared" si="1"/>
        <v>970.2</v>
      </c>
      <c r="C5" s="12">
        <f t="shared" si="2"/>
        <v>183.95000000000005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>
        <v>923.8</v>
      </c>
      <c r="DA5" s="5">
        <v>924.8</v>
      </c>
      <c r="DB5" s="5">
        <v>922</v>
      </c>
      <c r="DC5" s="5">
        <v>934.2</v>
      </c>
      <c r="DD5" s="5">
        <v>970.2</v>
      </c>
      <c r="DE5" s="5"/>
      <c r="DF5" s="5"/>
      <c r="DG5" s="5"/>
    </row>
    <row r="6" spans="1:111" x14ac:dyDescent="0.2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>
        <v>291</v>
      </c>
      <c r="DA6" s="5">
        <v>290.45</v>
      </c>
      <c r="DB6" s="5">
        <v>284.7</v>
      </c>
      <c r="DC6" s="5">
        <v>284.35000000000002</v>
      </c>
      <c r="DD6" s="5">
        <v>285</v>
      </c>
      <c r="DE6" s="5"/>
      <c r="DF6" s="5"/>
      <c r="DG6" s="5"/>
    </row>
    <row r="7" spans="1:111" x14ac:dyDescent="0.25">
      <c r="A7" s="12">
        <f t="shared" si="0"/>
        <v>15.6</v>
      </c>
      <c r="B7" s="12">
        <f t="shared" si="1"/>
        <v>24.15</v>
      </c>
      <c r="C7" s="12">
        <f t="shared" si="2"/>
        <v>8.5499999999999989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>
        <v>22.7</v>
      </c>
      <c r="DA7" s="5">
        <v>24.15</v>
      </c>
      <c r="DB7" s="5">
        <v>22.65</v>
      </c>
      <c r="DC7" s="5">
        <v>22.6</v>
      </c>
      <c r="DD7" s="5">
        <v>22.9</v>
      </c>
      <c r="DE7" s="5"/>
      <c r="DF7" s="5"/>
      <c r="DG7" s="5"/>
    </row>
    <row r="8" spans="1:111" x14ac:dyDescent="0.2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>
        <v>94.7</v>
      </c>
      <c r="DA8" s="5">
        <v>96.75</v>
      </c>
      <c r="DB8" s="5">
        <v>92.3</v>
      </c>
      <c r="DC8" s="5">
        <v>93.25</v>
      </c>
      <c r="DD8" s="5">
        <v>93</v>
      </c>
      <c r="DE8" s="5"/>
      <c r="DF8" s="5"/>
      <c r="DG8" s="5"/>
    </row>
    <row r="9" spans="1:111" s="37" customFormat="1" x14ac:dyDescent="0.25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>
        <v>60.05</v>
      </c>
      <c r="DA9" s="28">
        <v>60.8</v>
      </c>
      <c r="DB9" s="28">
        <v>58.95</v>
      </c>
      <c r="DC9" s="28">
        <v>58.8</v>
      </c>
      <c r="DD9" s="28">
        <v>59.35</v>
      </c>
      <c r="DE9" s="28"/>
      <c r="DF9" s="28"/>
      <c r="DG9" s="28"/>
    </row>
    <row r="10" spans="1:111" x14ac:dyDescent="0.2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>
        <v>51</v>
      </c>
      <c r="DA10" s="5">
        <v>52.15</v>
      </c>
      <c r="DB10" s="5">
        <v>48.3</v>
      </c>
      <c r="DC10" s="5">
        <v>48.75</v>
      </c>
      <c r="DD10" s="5">
        <v>47.7</v>
      </c>
      <c r="DE10" s="5"/>
      <c r="DF10" s="5"/>
      <c r="DG10" s="5"/>
    </row>
    <row r="11" spans="1:111" x14ac:dyDescent="0.2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>
        <v>102.8</v>
      </c>
      <c r="DA11" s="5">
        <v>103.65</v>
      </c>
      <c r="DB11" s="5">
        <v>100.85</v>
      </c>
      <c r="DC11" s="5">
        <v>102</v>
      </c>
      <c r="DD11" s="5">
        <v>99.45</v>
      </c>
      <c r="DE11" s="5"/>
      <c r="DF11" s="5"/>
      <c r="DG11" s="5"/>
    </row>
    <row r="12" spans="1:111" x14ac:dyDescent="0.25">
      <c r="A12" s="12">
        <f t="shared" si="0"/>
        <v>82.65</v>
      </c>
      <c r="B12" s="12">
        <f t="shared" si="1"/>
        <v>105.1</v>
      </c>
      <c r="C12" s="12">
        <f t="shared" si="2"/>
        <v>22.449999999999989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>
        <v>99</v>
      </c>
      <c r="DA12" s="5">
        <v>99.9</v>
      </c>
      <c r="DB12" s="5">
        <v>97.55</v>
      </c>
      <c r="DC12" s="5">
        <v>97.35</v>
      </c>
      <c r="DD12" s="5">
        <v>105.1</v>
      </c>
      <c r="DE12" s="5"/>
      <c r="DF12" s="5"/>
      <c r="DG12" s="5"/>
    </row>
    <row r="13" spans="1:111" x14ac:dyDescent="0.2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>
        <v>56.6</v>
      </c>
      <c r="DA13" s="5">
        <v>57.4</v>
      </c>
      <c r="DB13" s="5">
        <v>54.85</v>
      </c>
      <c r="DC13" s="5">
        <v>54.6</v>
      </c>
      <c r="DD13" s="5">
        <v>55.7</v>
      </c>
      <c r="DE13" s="5"/>
      <c r="DF13" s="5"/>
      <c r="DG13" s="5"/>
    </row>
    <row r="14" spans="1:111" x14ac:dyDescent="0.25">
      <c r="A14" s="12">
        <f t="shared" si="0"/>
        <v>29.75</v>
      </c>
      <c r="B14" s="12">
        <f t="shared" si="1"/>
        <v>46.3</v>
      </c>
      <c r="C14" s="12">
        <f t="shared" si="2"/>
        <v>16.549999999999997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>
        <v>46.3</v>
      </c>
      <c r="DA14" s="5">
        <v>43.85</v>
      </c>
      <c r="DB14" s="5">
        <v>41.8</v>
      </c>
      <c r="DC14" s="5">
        <v>42.1</v>
      </c>
      <c r="DD14" s="5">
        <v>42.3</v>
      </c>
      <c r="DE14" s="5"/>
      <c r="DF14" s="5"/>
      <c r="DG14" s="5"/>
    </row>
    <row r="15" spans="1:111" x14ac:dyDescent="0.2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>
        <v>24.65</v>
      </c>
      <c r="DA15" s="5">
        <v>24.2</v>
      </c>
      <c r="DB15" s="5">
        <v>23.95</v>
      </c>
      <c r="DC15" s="5">
        <v>24.25</v>
      </c>
      <c r="DD15" s="5">
        <v>23.95</v>
      </c>
      <c r="DE15" s="5"/>
      <c r="DF15" s="5"/>
      <c r="DG15" s="5"/>
    </row>
    <row r="16" spans="1:111" x14ac:dyDescent="0.25">
      <c r="A16" s="12">
        <f t="shared" si="0"/>
        <v>552</v>
      </c>
      <c r="B16" s="12">
        <f t="shared" si="1"/>
        <v>777.5</v>
      </c>
      <c r="C16" s="12">
        <f t="shared" si="2"/>
        <v>225.5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>
        <v>766.75</v>
      </c>
      <c r="DA16" s="5">
        <v>777.5</v>
      </c>
      <c r="DB16" s="5">
        <v>750.35</v>
      </c>
      <c r="DC16" s="5">
        <v>753</v>
      </c>
      <c r="DD16" s="5">
        <v>753.55</v>
      </c>
      <c r="DE16" s="5"/>
      <c r="DF16" s="5"/>
      <c r="DG16" s="5"/>
    </row>
    <row r="17" spans="1:111" x14ac:dyDescent="0.2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>
        <v>511.95</v>
      </c>
      <c r="DA17" s="5">
        <v>513.4</v>
      </c>
      <c r="DB17" s="5">
        <v>490</v>
      </c>
      <c r="DC17" s="5">
        <v>489</v>
      </c>
      <c r="DD17" s="5">
        <v>484.5</v>
      </c>
      <c r="DE17" s="5"/>
      <c r="DF17" s="5"/>
      <c r="DG17" s="5"/>
    </row>
    <row r="18" spans="1:111" x14ac:dyDescent="0.2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>
        <v>259</v>
      </c>
      <c r="DA18" s="5">
        <v>263.55</v>
      </c>
      <c r="DB18" s="5">
        <v>265.35000000000002</v>
      </c>
      <c r="DC18" s="5">
        <v>275.5</v>
      </c>
      <c r="DD18" s="5">
        <v>282.10000000000002</v>
      </c>
      <c r="DE18" s="5"/>
      <c r="DF18" s="5"/>
      <c r="DG18" s="5"/>
    </row>
    <row r="19" spans="1:111" x14ac:dyDescent="0.2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>
        <v>436.75</v>
      </c>
      <c r="DA19" s="5">
        <v>449</v>
      </c>
      <c r="DB19" s="5">
        <v>436</v>
      </c>
      <c r="DC19" s="5">
        <v>448.95</v>
      </c>
      <c r="DD19" s="5">
        <v>473.7</v>
      </c>
      <c r="DE19" s="5"/>
      <c r="DF19" s="5"/>
      <c r="DG19" s="5"/>
    </row>
    <row r="20" spans="1:111" x14ac:dyDescent="0.25">
      <c r="A20" s="12">
        <f t="shared" si="0"/>
        <v>642</v>
      </c>
      <c r="B20" s="12">
        <f t="shared" si="1"/>
        <v>795.95</v>
      </c>
      <c r="C20" s="12">
        <f t="shared" si="2"/>
        <v>153.95000000000005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>
        <v>642.6</v>
      </c>
      <c r="DA20" s="5">
        <v>656.7</v>
      </c>
      <c r="DB20" s="5">
        <v>644.65</v>
      </c>
      <c r="DC20" s="5">
        <v>644.15</v>
      </c>
      <c r="DD20" s="5">
        <v>642</v>
      </c>
      <c r="DE20" s="5"/>
      <c r="DF20" s="5"/>
      <c r="DG20" s="5"/>
    </row>
    <row r="21" spans="1:111" ht="15.75" customHeight="1" x14ac:dyDescent="0.25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>
        <v>498</v>
      </c>
      <c r="DA21" s="5">
        <v>500.25</v>
      </c>
      <c r="DB21" s="5">
        <v>494</v>
      </c>
      <c r="DC21" s="5">
        <v>498.05</v>
      </c>
      <c r="DD21" s="5">
        <v>491</v>
      </c>
      <c r="DE21" s="5"/>
      <c r="DF21" s="5"/>
      <c r="DG21" s="5"/>
    </row>
    <row r="22" spans="1:111" ht="15.75" customHeight="1" x14ac:dyDescent="0.25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>
        <v>398</v>
      </c>
      <c r="DA22" s="5">
        <v>402.15</v>
      </c>
      <c r="DB22" s="5">
        <v>394.8</v>
      </c>
      <c r="DC22" s="5">
        <v>409.25</v>
      </c>
      <c r="DD22" s="5">
        <v>410</v>
      </c>
      <c r="DE22" s="5"/>
      <c r="DF22" s="5"/>
      <c r="DG22" s="5"/>
    </row>
    <row r="23" spans="1:111" x14ac:dyDescent="0.2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>
        <v>64.349999999999994</v>
      </c>
      <c r="DA23" s="5">
        <v>65.05</v>
      </c>
      <c r="DB23" s="5">
        <v>61.45</v>
      </c>
      <c r="DC23" s="5">
        <v>60.95</v>
      </c>
      <c r="DD23" s="5">
        <v>61.75</v>
      </c>
      <c r="DE23" s="5"/>
      <c r="DF23" s="5"/>
      <c r="DG23" s="5"/>
    </row>
    <row r="24" spans="1:111" ht="14.25" customHeight="1" x14ac:dyDescent="0.25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>
        <v>243.55</v>
      </c>
      <c r="DA24" s="5">
        <v>245.15</v>
      </c>
      <c r="DB24" s="5">
        <v>241.95</v>
      </c>
      <c r="DC24" s="5">
        <v>242.75</v>
      </c>
      <c r="DD24" s="5">
        <v>237.9</v>
      </c>
      <c r="DE24" s="5"/>
      <c r="DF24" s="5"/>
      <c r="DG24" s="5"/>
    </row>
    <row r="25" spans="1:111" x14ac:dyDescent="0.25">
      <c r="A25" s="12">
        <f t="shared" si="0"/>
        <v>876</v>
      </c>
      <c r="B25" s="12">
        <f t="shared" si="1"/>
        <v>1152.7</v>
      </c>
      <c r="C25" s="12">
        <f t="shared" si="2"/>
        <v>276.70000000000005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>
        <v>1125</v>
      </c>
      <c r="DA25" s="5">
        <v>1152.7</v>
      </c>
      <c r="DB25" s="5">
        <v>1152</v>
      </c>
      <c r="DC25" s="5">
        <v>1145.9000000000001</v>
      </c>
      <c r="DD25" s="5">
        <v>1148.0999999999999</v>
      </c>
      <c r="DE25" s="5"/>
      <c r="DF25" s="5"/>
      <c r="DG25" s="5"/>
    </row>
    <row r="26" spans="1:111" x14ac:dyDescent="0.25">
      <c r="A26" s="12">
        <f t="shared" si="0"/>
        <v>83.1</v>
      </c>
      <c r="B26" s="12">
        <f t="shared" si="1"/>
        <v>133.25</v>
      </c>
      <c r="C26" s="12">
        <f t="shared" si="2"/>
        <v>50.150000000000006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>
        <v>131.69999999999999</v>
      </c>
      <c r="DA26" s="5">
        <v>133.25</v>
      </c>
      <c r="DB26" s="5">
        <v>122.7</v>
      </c>
      <c r="DC26" s="5">
        <v>121.5</v>
      </c>
      <c r="DD26" s="5">
        <v>121.55</v>
      </c>
      <c r="DE26" s="5"/>
      <c r="DF26" s="5"/>
      <c r="DG26" s="5"/>
    </row>
    <row r="27" spans="1:111" x14ac:dyDescent="0.2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>
        <v>43.5</v>
      </c>
      <c r="DA27" s="5">
        <v>43.25</v>
      </c>
      <c r="DB27" s="5">
        <v>44.55</v>
      </c>
      <c r="DC27" s="5">
        <v>44.6</v>
      </c>
      <c r="DD27" s="5">
        <v>43.75</v>
      </c>
      <c r="DE27" s="5"/>
      <c r="DF27" s="5"/>
      <c r="DG27" s="5"/>
    </row>
    <row r="28" spans="1:111" x14ac:dyDescent="0.2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>
        <v>139.80000000000001</v>
      </c>
      <c r="DA28" s="5">
        <v>140.4</v>
      </c>
      <c r="DB28" s="5">
        <v>135.69999999999999</v>
      </c>
      <c r="DC28" s="5">
        <v>135.69999999999999</v>
      </c>
      <c r="DD28" s="5">
        <v>139</v>
      </c>
      <c r="DE28" s="5"/>
      <c r="DF28" s="5"/>
      <c r="DG28" s="5"/>
    </row>
    <row r="29" spans="1:111" x14ac:dyDescent="0.2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>
        <v>75.150000000000006</v>
      </c>
      <c r="DA29" s="5">
        <v>75.45</v>
      </c>
      <c r="DB29" s="5">
        <v>72.55</v>
      </c>
      <c r="DC29" s="5">
        <v>73.150000000000006</v>
      </c>
      <c r="DD29" s="5">
        <v>72.650000000000006</v>
      </c>
      <c r="DE29" s="5"/>
      <c r="DF29" s="5"/>
      <c r="DG29" s="5"/>
    </row>
    <row r="30" spans="1:111" x14ac:dyDescent="0.2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>
        <v>45.7</v>
      </c>
      <c r="DA30" s="5">
        <v>45.65</v>
      </c>
      <c r="DB30" s="5">
        <v>43.9</v>
      </c>
      <c r="DC30" s="5">
        <v>44.5</v>
      </c>
      <c r="DD30" s="5">
        <v>44</v>
      </c>
      <c r="DE30" s="5"/>
      <c r="DF30" s="5"/>
      <c r="DG30" s="5"/>
    </row>
    <row r="31" spans="1:111" x14ac:dyDescent="0.2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>
        <v>140</v>
      </c>
      <c r="DA31" s="5">
        <v>143.85</v>
      </c>
      <c r="DB31" s="5">
        <v>145.5</v>
      </c>
      <c r="DC31" s="5">
        <v>145.30000000000001</v>
      </c>
      <c r="DD31" s="5">
        <v>146.85</v>
      </c>
      <c r="DE31" s="5"/>
      <c r="DF31" s="5"/>
      <c r="DG31" s="5"/>
    </row>
    <row r="32" spans="1:111" x14ac:dyDescent="0.2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>
        <v>101.4</v>
      </c>
      <c r="DA32" s="5">
        <v>102.2</v>
      </c>
      <c r="DB32" s="5">
        <v>99.6</v>
      </c>
      <c r="DC32" s="5">
        <v>100.15</v>
      </c>
      <c r="DD32" s="5">
        <v>100.7</v>
      </c>
      <c r="DE32" s="5"/>
      <c r="DF32" s="5"/>
      <c r="DG32" s="5"/>
    </row>
    <row r="33" spans="1:111" x14ac:dyDescent="0.2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>
        <v>68.3</v>
      </c>
      <c r="DA33" s="5">
        <v>69.2</v>
      </c>
      <c r="DB33" s="5">
        <v>67.3</v>
      </c>
      <c r="DC33" s="5">
        <v>68.2</v>
      </c>
      <c r="DD33" s="5">
        <v>68.55</v>
      </c>
      <c r="DE33" s="5"/>
      <c r="DF33" s="5"/>
      <c r="DG33" s="5"/>
    </row>
    <row r="34" spans="1:111" x14ac:dyDescent="0.2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>
        <v>266.10000000000002</v>
      </c>
      <c r="DA34" s="5">
        <v>268</v>
      </c>
      <c r="DB34" s="5">
        <v>249</v>
      </c>
      <c r="DC34" s="5">
        <v>256.8</v>
      </c>
      <c r="DD34" s="5">
        <v>257</v>
      </c>
      <c r="DE34" s="5"/>
      <c r="DF34" s="5"/>
      <c r="DG34" s="5"/>
    </row>
    <row r="35" spans="1:111" x14ac:dyDescent="0.2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>
        <v>425</v>
      </c>
      <c r="DA35" s="5">
        <v>420</v>
      </c>
      <c r="DB35" s="5">
        <v>405.65</v>
      </c>
      <c r="DC35" s="5">
        <v>400</v>
      </c>
      <c r="DD35" s="5">
        <v>419.75</v>
      </c>
      <c r="DE35" s="5"/>
      <c r="DF35" s="5"/>
      <c r="DG35" s="5"/>
    </row>
    <row r="36" spans="1:111" x14ac:dyDescent="0.2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>
        <v>420</v>
      </c>
      <c r="DA36" s="5">
        <v>442.55</v>
      </c>
      <c r="DB36" s="5">
        <v>419.25</v>
      </c>
      <c r="DC36" s="5">
        <v>431.95</v>
      </c>
      <c r="DD36" s="5">
        <v>430.35</v>
      </c>
      <c r="DE36" s="5"/>
      <c r="DF36" s="5"/>
      <c r="DG36" s="5"/>
    </row>
    <row r="37" spans="1:111" x14ac:dyDescent="0.25">
      <c r="A37" s="12">
        <f t="shared" si="0"/>
        <v>71.25</v>
      </c>
      <c r="B37" s="12">
        <f t="shared" si="1"/>
        <v>85.5</v>
      </c>
      <c r="C37" s="12">
        <f t="shared" si="2"/>
        <v>14.25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>
        <v>72.2</v>
      </c>
      <c r="DA37" s="5">
        <v>75.3</v>
      </c>
      <c r="DB37" s="5">
        <v>72.599999999999994</v>
      </c>
      <c r="DC37" s="5">
        <v>72.650000000000006</v>
      </c>
      <c r="DD37" s="5">
        <v>71.25</v>
      </c>
      <c r="DE37" s="5"/>
      <c r="DF37" s="5"/>
      <c r="DG37" s="5"/>
    </row>
    <row r="38" spans="1:111" x14ac:dyDescent="0.2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>
        <v>453</v>
      </c>
      <c r="DA38" s="5">
        <v>446.7</v>
      </c>
      <c r="DB38" s="5">
        <v>437.6</v>
      </c>
      <c r="DC38" s="5">
        <v>451</v>
      </c>
      <c r="DD38" s="5">
        <v>427.5</v>
      </c>
      <c r="DE38" s="5"/>
      <c r="DF38" s="5"/>
      <c r="DG38" s="5"/>
    </row>
    <row r="39" spans="1:111" x14ac:dyDescent="0.25">
      <c r="A39" s="12">
        <f t="shared" si="0"/>
        <v>175.2</v>
      </c>
      <c r="B39" s="12">
        <f t="shared" si="1"/>
        <v>231.2</v>
      </c>
      <c r="C39" s="12">
        <f t="shared" si="2"/>
        <v>56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>
        <v>223.05</v>
      </c>
      <c r="DA39" s="5">
        <v>231.2</v>
      </c>
      <c r="DB39" s="5">
        <v>226</v>
      </c>
      <c r="DC39" s="5">
        <v>228.1</v>
      </c>
      <c r="DD39" s="5">
        <v>227</v>
      </c>
      <c r="DE39" s="5"/>
      <c r="DF39" s="5"/>
      <c r="DG39" s="5"/>
    </row>
    <row r="40" spans="1:111" x14ac:dyDescent="0.2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>
        <v>39.1</v>
      </c>
      <c r="DA40" s="5">
        <v>38.1</v>
      </c>
      <c r="DB40" s="5">
        <v>36.6</v>
      </c>
      <c r="DC40" s="5">
        <v>37</v>
      </c>
      <c r="DD40" s="5">
        <v>38.200000000000003</v>
      </c>
      <c r="DE40" s="5"/>
      <c r="DF40" s="5"/>
      <c r="DG40" s="5"/>
    </row>
    <row r="41" spans="1:111" x14ac:dyDescent="0.2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>
        <v>802</v>
      </c>
      <c r="DA41" s="5">
        <v>788.3</v>
      </c>
      <c r="DB41" s="5">
        <v>754</v>
      </c>
      <c r="DC41" s="5">
        <v>779.2</v>
      </c>
      <c r="DD41" s="5">
        <v>805.5</v>
      </c>
      <c r="DE41" s="5"/>
      <c r="DF41" s="5"/>
      <c r="DG41" s="5"/>
    </row>
    <row r="42" spans="1:111" x14ac:dyDescent="0.25">
      <c r="A42" s="12">
        <f t="shared" si="0"/>
        <v>810.6</v>
      </c>
      <c r="B42" s="12">
        <f t="shared" si="1"/>
        <v>930</v>
      </c>
      <c r="C42" s="12">
        <f t="shared" si="2"/>
        <v>119.39999999999998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>
        <v>908</v>
      </c>
      <c r="DA42" s="5">
        <v>920</v>
      </c>
      <c r="DB42" s="5">
        <v>921</v>
      </c>
      <c r="DC42" s="5">
        <v>923</v>
      </c>
      <c r="DD42" s="5">
        <v>930</v>
      </c>
      <c r="DE42" s="5"/>
      <c r="DF42" s="5"/>
      <c r="DG42" s="5"/>
    </row>
    <row r="43" spans="1:111" x14ac:dyDescent="0.2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>
        <v>156</v>
      </c>
      <c r="DA43" s="5">
        <v>158.6</v>
      </c>
      <c r="DB43" s="5">
        <v>150</v>
      </c>
      <c r="DC43" s="5">
        <v>152.55000000000001</v>
      </c>
      <c r="DD43" s="5">
        <v>155.25</v>
      </c>
      <c r="DE43" s="5"/>
      <c r="DF43" s="5"/>
      <c r="DG43" s="5"/>
    </row>
    <row r="44" spans="1:111" x14ac:dyDescent="0.2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>
        <v>611.4</v>
      </c>
      <c r="DA44" s="5">
        <v>613.5</v>
      </c>
      <c r="DB44" s="5">
        <v>608.9</v>
      </c>
      <c r="DC44" s="5">
        <v>607.9</v>
      </c>
      <c r="DD44" s="5">
        <v>617.5</v>
      </c>
      <c r="DE44" s="5"/>
      <c r="DF44" s="5"/>
      <c r="DG44" s="5"/>
    </row>
    <row r="45" spans="1:111" x14ac:dyDescent="0.2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>
        <v>113.75</v>
      </c>
      <c r="DA45" s="5">
        <v>113.25</v>
      </c>
      <c r="DB45" s="5">
        <v>106.05</v>
      </c>
      <c r="DC45" s="5">
        <v>109.85</v>
      </c>
      <c r="DD45" s="5">
        <v>118.25</v>
      </c>
      <c r="DE45" s="5"/>
      <c r="DF45" s="5"/>
      <c r="DG45" s="5"/>
    </row>
    <row r="46" spans="1:111" x14ac:dyDescent="0.2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>
        <v>158.25</v>
      </c>
      <c r="DA46" s="5">
        <v>154.19999999999999</v>
      </c>
      <c r="DB46" s="5">
        <v>152.4</v>
      </c>
      <c r="DC46" s="5">
        <v>153.5</v>
      </c>
      <c r="DD46" s="5">
        <v>151.5</v>
      </c>
      <c r="DE46" s="5"/>
      <c r="DF46" s="5"/>
      <c r="DG46" s="5"/>
    </row>
    <row r="47" spans="1:111" x14ac:dyDescent="0.25">
      <c r="A47" s="12">
        <f t="shared" ref="A47" si="3">MIN(F47:ZR47)</f>
        <v>89</v>
      </c>
      <c r="B47" s="12">
        <f t="shared" ref="B47" si="4">MAX(F47:ZR47)</f>
        <v>96.8</v>
      </c>
      <c r="C47" s="12">
        <f t="shared" si="2"/>
        <v>7.7999999999999972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>
        <v>93.5</v>
      </c>
      <c r="DA47" s="5">
        <v>93.05</v>
      </c>
      <c r="DB47" s="5">
        <v>90.7</v>
      </c>
      <c r="DC47" s="5">
        <v>89</v>
      </c>
      <c r="DD47" s="5">
        <v>90.1</v>
      </c>
      <c r="DE47" s="5"/>
      <c r="DF47" s="5"/>
      <c r="DG47" s="5"/>
    </row>
    <row r="48" spans="1:111" x14ac:dyDescent="0.25">
      <c r="A48" s="12">
        <f t="shared" ref="A48" si="5">MIN(F48:ZR48)</f>
        <v>90.9</v>
      </c>
      <c r="B48" s="12">
        <f t="shared" ref="B48" si="6">MAX(F48:ZR48)</f>
        <v>108</v>
      </c>
      <c r="C48" s="12">
        <f t="shared" ref="C48" si="7">B48-A48</f>
        <v>17.099999999999994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>
        <v>97.55</v>
      </c>
      <c r="DA48" s="5">
        <v>95.65</v>
      </c>
      <c r="DB48" s="5">
        <v>90.9</v>
      </c>
      <c r="DC48" s="5">
        <v>92.95</v>
      </c>
      <c r="DD48" s="5">
        <v>93.1</v>
      </c>
      <c r="DE48" s="5"/>
      <c r="DF48" s="5"/>
      <c r="DG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5" sqref="C15"/>
    </sheetView>
  </sheetViews>
  <sheetFormatPr defaultColWidth="12.5703125" defaultRowHeight="15" customHeight="1" x14ac:dyDescent="0.25"/>
  <sheetData>
    <row r="2" spans="2:5" ht="15" customHeight="1" x14ac:dyDescent="0.25">
      <c r="B2" s="58" t="s">
        <v>120</v>
      </c>
      <c r="C2" s="58"/>
      <c r="D2" s="58"/>
      <c r="E2" s="58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Q2" workbookViewId="0">
      <selection activeCell="AA15" sqref="AA15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9" t="s">
        <v>13</v>
      </c>
      <c r="Q8" s="59"/>
      <c r="S8" s="10" t="s">
        <v>12</v>
      </c>
      <c r="T8" s="12">
        <v>3000</v>
      </c>
      <c r="V8" s="10" t="s">
        <v>12</v>
      </c>
      <c r="W8" s="12">
        <v>0</v>
      </c>
    </row>
    <row r="9" spans="1:23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 x14ac:dyDescent="0.25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 x14ac:dyDescent="0.25">
      <c r="J17" s="10" t="s">
        <v>63</v>
      </c>
      <c r="K17" s="12">
        <v>500</v>
      </c>
      <c r="S17" s="38"/>
      <c r="T17" s="18"/>
    </row>
    <row r="18" spans="4:21" x14ac:dyDescent="0.25">
      <c r="J18" s="10" t="s">
        <v>64</v>
      </c>
      <c r="K18" s="12">
        <v>2000</v>
      </c>
      <c r="S18" s="38"/>
      <c r="T18" s="18"/>
    </row>
    <row r="19" spans="4:21" x14ac:dyDescent="0.25">
      <c r="J19" s="10" t="s">
        <v>14</v>
      </c>
      <c r="K19" s="12">
        <v>6000</v>
      </c>
      <c r="S19" s="50" t="s">
        <v>291</v>
      </c>
      <c r="T19" s="18"/>
    </row>
    <row r="20" spans="4:21" x14ac:dyDescent="0.25">
      <c r="J20" s="10" t="s">
        <v>65</v>
      </c>
      <c r="K20" s="12">
        <v>5000</v>
      </c>
      <c r="S20" s="38"/>
      <c r="T20" s="18"/>
    </row>
    <row r="21" spans="4:21" x14ac:dyDescent="0.25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 x14ac:dyDescent="0.25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 x14ac:dyDescent="0.25">
      <c r="J23" s="10" t="s">
        <v>68</v>
      </c>
      <c r="K23" s="12">
        <v>40000</v>
      </c>
      <c r="S23" s="38" t="s">
        <v>343</v>
      </c>
      <c r="T23" s="56" t="s">
        <v>344</v>
      </c>
      <c r="U23" s="57" t="s">
        <v>345</v>
      </c>
    </row>
    <row r="24" spans="4:21" x14ac:dyDescent="0.25">
      <c r="J24" s="10" t="s">
        <v>69</v>
      </c>
      <c r="K24" s="12">
        <v>10000</v>
      </c>
    </row>
    <row r="25" spans="4:21" x14ac:dyDescent="0.25">
      <c r="J25" s="10" t="s">
        <v>75</v>
      </c>
      <c r="K25" s="12">
        <v>10000</v>
      </c>
    </row>
    <row r="26" spans="4:21" x14ac:dyDescent="0.25">
      <c r="D26" s="18"/>
    </row>
  </sheetData>
  <mergeCells count="1">
    <mergeCell ref="P8:Q8"/>
  </mergeCells>
  <hyperlinks>
    <hyperlink ref="S19" r:id="rId1"/>
    <hyperlink ref="U23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7" workbookViewId="0">
      <selection activeCell="C49" sqref="C49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 x14ac:dyDescent="0.25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 x14ac:dyDescent="0.25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 x14ac:dyDescent="0.25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 x14ac:dyDescent="0.25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 x14ac:dyDescent="0.25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 x14ac:dyDescent="0.25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 x14ac:dyDescent="0.25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 x14ac:dyDescent="0.25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 x14ac:dyDescent="0.25">
      <c r="A37" s="39" t="s">
        <v>267</v>
      </c>
      <c r="B37" s="12">
        <v>4500</v>
      </c>
      <c r="C37" s="31">
        <v>43017</v>
      </c>
    </row>
    <row r="38" spans="1:11" x14ac:dyDescent="0.25">
      <c r="A38" s="39" t="s">
        <v>287</v>
      </c>
      <c r="B38" s="12">
        <v>5000</v>
      </c>
      <c r="C38" s="31">
        <v>43017</v>
      </c>
    </row>
    <row r="39" spans="1:11" x14ac:dyDescent="0.25">
      <c r="A39" s="39" t="s">
        <v>288</v>
      </c>
      <c r="B39" s="12">
        <v>5000</v>
      </c>
      <c r="C39" s="31">
        <v>43019</v>
      </c>
    </row>
    <row r="40" spans="1:11" x14ac:dyDescent="0.25">
      <c r="A40" s="39" t="s">
        <v>290</v>
      </c>
      <c r="B40" s="12">
        <v>56000</v>
      </c>
      <c r="C40" s="31">
        <v>43025</v>
      </c>
    </row>
    <row r="41" spans="1:11" x14ac:dyDescent="0.25">
      <c r="A41" s="39" t="s">
        <v>292</v>
      </c>
      <c r="B41" s="12">
        <v>16500</v>
      </c>
      <c r="C41" s="31">
        <v>43027</v>
      </c>
    </row>
    <row r="42" spans="1:11" x14ac:dyDescent="0.25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 x14ac:dyDescent="0.25">
      <c r="A43" s="39" t="s">
        <v>302</v>
      </c>
      <c r="B43" s="12">
        <v>13790</v>
      </c>
      <c r="C43" s="31">
        <v>43037</v>
      </c>
    </row>
    <row r="44" spans="1:11" x14ac:dyDescent="0.25">
      <c r="A44" s="39" t="s">
        <v>312</v>
      </c>
      <c r="B44" s="12">
        <v>15000</v>
      </c>
      <c r="C44" s="31">
        <v>43053</v>
      </c>
    </row>
    <row r="45" spans="1:11" x14ac:dyDescent="0.25">
      <c r="A45" s="39" t="s">
        <v>50</v>
      </c>
      <c r="B45" s="12">
        <v>40000</v>
      </c>
      <c r="C45" s="31">
        <v>43040</v>
      </c>
    </row>
    <row r="46" spans="1:11" x14ac:dyDescent="0.25">
      <c r="A46" s="39" t="s">
        <v>107</v>
      </c>
      <c r="B46" s="12">
        <v>6560</v>
      </c>
      <c r="C46" s="31">
        <v>43063</v>
      </c>
    </row>
    <row r="47" spans="1:11" x14ac:dyDescent="0.25">
      <c r="A47" s="39" t="s">
        <v>74</v>
      </c>
      <c r="B47" s="12">
        <v>30000</v>
      </c>
      <c r="C47" s="31">
        <v>43070</v>
      </c>
    </row>
    <row r="48" spans="1:11" x14ac:dyDescent="0.25">
      <c r="A48" s="53" t="s">
        <v>325</v>
      </c>
      <c r="B48" s="26">
        <v>100000</v>
      </c>
      <c r="C48" s="52">
        <v>43074</v>
      </c>
    </row>
    <row r="49" spans="1:3" x14ac:dyDescent="0.25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F26" sqref="F2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2018-01-22T11:09:10Z</dcterms:modified>
</cp:coreProperties>
</file>