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2" i="5" l="1"/>
  <c r="B42" i="5"/>
  <c r="C42" i="5" l="1"/>
  <c r="A41" i="5"/>
  <c r="B41" i="5"/>
  <c r="C41" i="5" l="1"/>
  <c r="A40" i="5"/>
  <c r="B40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5" i="5"/>
  <c r="C9" i="5"/>
  <c r="C12" i="5"/>
  <c r="C16" i="5"/>
  <c r="C20" i="5"/>
  <c r="C24" i="5"/>
  <c r="C26" i="5"/>
  <c r="C28" i="5"/>
  <c r="C30" i="5"/>
  <c r="C32" i="5"/>
  <c r="C34" i="5"/>
  <c r="C36" i="5"/>
  <c r="C38" i="5"/>
  <c r="C3" i="5"/>
  <c r="C7" i="5"/>
  <c r="C14" i="5"/>
  <c r="C18" i="5"/>
  <c r="C22" i="5"/>
  <c r="C40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<sst xmlns="http://schemas.openxmlformats.org/spreadsheetml/2006/main" count="420" uniqueCount="297">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</sst>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zoomScale="60" zoomScaleNormal="60" workbookViewId="0">
      <pane xSplit="4" topLeftCell="AU1" activePane="topRight" state="frozen"/>
      <selection pane="topRight" activeCell="AX18" sqref="AX1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267</v>
      </c>
      <c r="AJ1" s="11" t="s">
        <v>268</v>
      </c>
      <c r="AK1" s="11" t="s">
        <v>269</v>
      </c>
      <c r="AL1" s="11" t="s">
        <v>270</v>
      </c>
      <c r="AM1" s="11" t="s">
        <v>271</v>
      </c>
      <c r="AN1" s="11" t="s">
        <v>272</v>
      </c>
      <c r="AO1" s="11" t="s">
        <v>273</v>
      </c>
      <c r="AP1" s="11" t="s">
        <v>279</v>
      </c>
      <c r="AQ1" s="11" t="s">
        <v>280</v>
      </c>
      <c r="AR1" s="11" t="s">
        <v>283</v>
      </c>
      <c r="AS1" s="11" t="s">
        <v>282</v>
      </c>
      <c r="AT1" s="11" t="s">
        <v>281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284</v>
      </c>
      <c r="BD1" s="11" t="s">
        <v>285</v>
      </c>
      <c r="BE1" s="11" t="s">
        <v>286</v>
      </c>
      <c r="BF1" s="11" t="s">
        <v>287</v>
      </c>
      <c r="BG1" s="11" t="s">
        <v>288</v>
      </c>
      <c r="BH1" s="11" t="s">
        <v>289</v>
      </c>
    </row>
    <row r="2" spans="1:60" x14ac:dyDescent="0.25">
      <c r="A2" s="12">
        <f t="shared" ref="A2:A40" si="0">MIN(E2:ZZ2)</f>
        <v>250.25</v>
      </c>
      <c r="B2" s="12">
        <f t="shared" ref="B2:B36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272</v>
      </c>
      <c r="B3" s="12">
        <f t="shared" si="1"/>
        <v>302.7</v>
      </c>
      <c r="C3" s="12">
        <f t="shared" ref="C3:C40" si="2">B3-A3</f>
        <v>30.699999999999989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277.45</v>
      </c>
      <c r="C6" s="12">
        <f t="shared" si="2"/>
        <v>41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73.7</v>
      </c>
      <c r="B11" s="12">
        <f t="shared" si="1"/>
        <v>95.4</v>
      </c>
      <c r="C11" s="12">
        <f t="shared" si="2"/>
        <v>21.700000000000003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85.25</v>
      </c>
      <c r="C12" s="12">
        <f t="shared" si="2"/>
        <v>2.5999999999999943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30</v>
      </c>
      <c r="B14" s="12">
        <f t="shared" si="1"/>
        <v>33.200000000000003</v>
      </c>
      <c r="C14" s="12">
        <f t="shared" si="2"/>
        <v>3.2000000000000028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693.55</v>
      </c>
      <c r="C16" s="12">
        <f t="shared" si="2"/>
        <v>141.54999999999995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285.89999999999998</v>
      </c>
      <c r="C18" s="12">
        <f t="shared" si="2"/>
        <v>107.09999999999997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52</v>
      </c>
      <c r="B28" s="12">
        <f t="shared" si="1"/>
        <v>57.05</v>
      </c>
      <c r="C28" s="12">
        <f t="shared" si="2"/>
        <v>5.0499999999999972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162.4</v>
      </c>
      <c r="B30" s="12">
        <f t="shared" si="1"/>
        <v>198</v>
      </c>
      <c r="C30" s="12">
        <f t="shared" si="2"/>
        <v>35.599999999999994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190.05</v>
      </c>
      <c r="AA30" s="5">
        <v>193.9</v>
      </c>
      <c r="AB30" s="5">
        <v>191.85</v>
      </c>
      <c r="AC30" s="5">
        <v>192.1</v>
      </c>
      <c r="AD30" s="5">
        <v>194.3</v>
      </c>
      <c r="AE30" s="5">
        <v>194.3</v>
      </c>
      <c r="AF30" s="5">
        <v>188.65</v>
      </c>
      <c r="AG30" s="5">
        <v>192.05</v>
      </c>
      <c r="AH30" s="5">
        <v>198</v>
      </c>
      <c r="AI30" s="5">
        <v>194.75</v>
      </c>
      <c r="AJ30" s="5">
        <v>190.85</v>
      </c>
      <c r="AK30" s="5">
        <v>192.9</v>
      </c>
      <c r="AL30" s="5">
        <v>191.65</v>
      </c>
      <c r="AM30" s="5">
        <v>191.3</v>
      </c>
      <c r="AN30" s="5">
        <v>188</v>
      </c>
      <c r="AO30" s="5">
        <v>182</v>
      </c>
      <c r="AP30" s="5">
        <v>181.2</v>
      </c>
      <c r="AQ30" s="5">
        <v>182.6</v>
      </c>
      <c r="AR30" s="5">
        <v>176.9</v>
      </c>
      <c r="AS30" s="5">
        <v>162.4</v>
      </c>
      <c r="AT30" s="5"/>
      <c r="AU30" s="5">
        <v>163.19999999999999</v>
      </c>
      <c r="AV30" s="5">
        <v>165</v>
      </c>
      <c r="AW30" s="5">
        <v>164.05</v>
      </c>
      <c r="AX30" s="5">
        <v>166.3</v>
      </c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65.900000000000006</v>
      </c>
      <c r="B31" s="12">
        <f t="shared" si="1"/>
        <v>78.849999999999994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77.150000000000006</v>
      </c>
      <c r="AA31" s="5">
        <v>77</v>
      </c>
      <c r="AB31" s="5">
        <v>76.849999999999994</v>
      </c>
      <c r="AC31" s="5">
        <v>77.349999999999994</v>
      </c>
      <c r="AD31" s="5">
        <v>78.849999999999994</v>
      </c>
      <c r="AE31" s="5">
        <v>78.849999999999994</v>
      </c>
      <c r="AF31" s="5">
        <v>77.400000000000006</v>
      </c>
      <c r="AG31" s="5">
        <v>76.099999999999994</v>
      </c>
      <c r="AH31" s="5">
        <v>76.5</v>
      </c>
      <c r="AI31" s="5">
        <v>75.900000000000006</v>
      </c>
      <c r="AJ31" s="5">
        <v>75.05</v>
      </c>
      <c r="AK31" s="5">
        <v>76.25</v>
      </c>
      <c r="AL31" s="5">
        <v>74.650000000000006</v>
      </c>
      <c r="AM31" s="5">
        <v>73.599999999999994</v>
      </c>
      <c r="AN31" s="5">
        <v>73.400000000000006</v>
      </c>
      <c r="AO31" s="5">
        <v>70.7</v>
      </c>
      <c r="AP31" s="5">
        <v>67.25</v>
      </c>
      <c r="AQ31" s="5">
        <v>66.650000000000006</v>
      </c>
      <c r="AR31" s="5">
        <v>66.400000000000006</v>
      </c>
      <c r="AS31" s="5">
        <v>69.05</v>
      </c>
      <c r="AT31" s="5"/>
      <c r="AU31" s="5">
        <v>68.7</v>
      </c>
      <c r="AV31" s="5">
        <v>66.45</v>
      </c>
      <c r="AW31" s="5">
        <v>65.900000000000006</v>
      </c>
      <c r="AX31" s="5">
        <v>70.349999999999994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39.25</v>
      </c>
      <c r="B32" s="12">
        <f t="shared" si="1"/>
        <v>47.9</v>
      </c>
      <c r="C32" s="12">
        <f t="shared" si="2"/>
        <v>8.6499999999999986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39.799999999999997</v>
      </c>
      <c r="AA32" s="5">
        <v>40.1</v>
      </c>
      <c r="AB32" s="5">
        <v>39.25</v>
      </c>
      <c r="AC32" s="5">
        <v>39.35</v>
      </c>
      <c r="AD32" s="5">
        <v>40.4</v>
      </c>
      <c r="AE32" s="5">
        <v>40.4</v>
      </c>
      <c r="AF32" s="5">
        <v>39.450000000000003</v>
      </c>
      <c r="AG32" s="5">
        <v>39.85</v>
      </c>
      <c r="AH32" s="5">
        <v>39.75</v>
      </c>
      <c r="AI32" s="5">
        <v>41.4</v>
      </c>
      <c r="AJ32" s="5">
        <v>43.2</v>
      </c>
      <c r="AK32" s="5">
        <v>44.9</v>
      </c>
      <c r="AL32" s="5">
        <v>43.45</v>
      </c>
      <c r="AM32" s="5">
        <v>46.05</v>
      </c>
      <c r="AN32" s="5">
        <v>47.5</v>
      </c>
      <c r="AO32" s="5">
        <v>44.95</v>
      </c>
      <c r="AP32" s="5">
        <v>43.25</v>
      </c>
      <c r="AQ32" s="5">
        <v>43.8</v>
      </c>
      <c r="AR32" s="5">
        <v>40.799999999999997</v>
      </c>
      <c r="AS32" s="5">
        <v>42.2</v>
      </c>
      <c r="AT32" s="5"/>
      <c r="AU32" s="5">
        <v>43.05</v>
      </c>
      <c r="AV32" s="5">
        <v>46.6</v>
      </c>
      <c r="AW32" s="5">
        <v>46</v>
      </c>
      <c r="AX32" s="5">
        <v>47.9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62.55</v>
      </c>
      <c r="B33" s="12">
        <f t="shared" si="1"/>
        <v>70.099999999999994</v>
      </c>
      <c r="C33" s="12">
        <f t="shared" si="2"/>
        <v>7.5499999999999972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64.5</v>
      </c>
      <c r="AA33" s="5">
        <v>65</v>
      </c>
      <c r="AB33" s="5">
        <v>64</v>
      </c>
      <c r="AC33" s="5">
        <v>65.099999999999994</v>
      </c>
      <c r="AD33" s="5">
        <v>64.599999999999994</v>
      </c>
      <c r="AE33" s="5">
        <v>64.599999999999994</v>
      </c>
      <c r="AF33" s="5">
        <v>62.95</v>
      </c>
      <c r="AG33" s="5">
        <v>63.25</v>
      </c>
      <c r="AH33" s="5">
        <v>64.8</v>
      </c>
      <c r="AI33" s="5">
        <v>66.099999999999994</v>
      </c>
      <c r="AJ33" s="5">
        <v>66.599999999999994</v>
      </c>
      <c r="AK33" s="5">
        <v>69.599999999999994</v>
      </c>
      <c r="AL33" s="5">
        <v>69.349999999999994</v>
      </c>
      <c r="AM33" s="5">
        <v>70.099999999999994</v>
      </c>
      <c r="AN33" s="5">
        <v>68.45</v>
      </c>
      <c r="AO33" s="5">
        <v>66.3</v>
      </c>
      <c r="AP33" s="5">
        <v>64.5</v>
      </c>
      <c r="AQ33" s="5">
        <v>65</v>
      </c>
      <c r="AR33" s="5">
        <v>62.65</v>
      </c>
      <c r="AS33" s="5">
        <v>62.55</v>
      </c>
      <c r="AT33" s="5"/>
      <c r="AU33" s="5">
        <v>62.85</v>
      </c>
      <c r="AV33" s="5">
        <v>63.3</v>
      </c>
      <c r="AW33" s="5">
        <v>64.3</v>
      </c>
      <c r="AX33" s="5">
        <v>65.05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29.9</v>
      </c>
      <c r="B34" s="12">
        <f t="shared" si="1"/>
        <v>32.549999999999997</v>
      </c>
      <c r="C34" s="12">
        <f t="shared" si="2"/>
        <v>2.6499999999999986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31.05</v>
      </c>
      <c r="AA34" s="5">
        <v>31.15</v>
      </c>
      <c r="AB34" s="5">
        <v>31</v>
      </c>
      <c r="AC34" s="5">
        <v>31.15</v>
      </c>
      <c r="AD34" s="5">
        <v>32.549999999999997</v>
      </c>
      <c r="AE34" s="5">
        <v>32.549999999999997</v>
      </c>
      <c r="AF34" s="5">
        <v>32.25</v>
      </c>
      <c r="AG34" s="5">
        <v>31.2</v>
      </c>
      <c r="AH34" s="5">
        <v>31.15</v>
      </c>
      <c r="AI34" s="5">
        <v>31.35</v>
      </c>
      <c r="AJ34" s="5">
        <v>31.25</v>
      </c>
      <c r="AK34" s="5">
        <v>31.1</v>
      </c>
      <c r="AL34" s="5">
        <v>31.1</v>
      </c>
      <c r="AM34" s="5">
        <v>31</v>
      </c>
      <c r="AN34" s="5">
        <v>30.7</v>
      </c>
      <c r="AO34" s="5">
        <v>31.05</v>
      </c>
      <c r="AP34" s="5">
        <v>30.6</v>
      </c>
      <c r="AQ34" s="5">
        <v>30.9</v>
      </c>
      <c r="AR34" s="5">
        <v>30.05</v>
      </c>
      <c r="AS34" s="5">
        <v>29.9</v>
      </c>
      <c r="AT34" s="5"/>
      <c r="AU34" s="5">
        <v>30.05</v>
      </c>
      <c r="AV34" s="5">
        <v>29.95</v>
      </c>
      <c r="AW34" s="5">
        <v>29.9</v>
      </c>
      <c r="AX34" s="5">
        <v>30.2</v>
      </c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81.55</v>
      </c>
      <c r="B35" s="12">
        <f t="shared" si="1"/>
        <v>91</v>
      </c>
      <c r="C35" s="12">
        <f t="shared" si="2"/>
        <v>9.4500000000000028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84.25</v>
      </c>
      <c r="AA35" s="5">
        <v>87.4</v>
      </c>
      <c r="AB35" s="5">
        <v>85.5</v>
      </c>
      <c r="AC35" s="5">
        <v>86.5</v>
      </c>
      <c r="AD35" s="5">
        <v>85.6</v>
      </c>
      <c r="AE35" s="5">
        <v>85.6</v>
      </c>
      <c r="AF35" s="5">
        <v>85.4</v>
      </c>
      <c r="AG35" s="5">
        <v>85.4</v>
      </c>
      <c r="AH35" s="5">
        <v>90.35</v>
      </c>
      <c r="AI35" s="5">
        <v>88.85</v>
      </c>
      <c r="AJ35" s="5">
        <v>91</v>
      </c>
      <c r="AK35" s="5">
        <v>90.8</v>
      </c>
      <c r="AL35" s="5">
        <v>89.85</v>
      </c>
      <c r="AM35" s="5">
        <v>88.3</v>
      </c>
      <c r="AN35" s="5">
        <v>88.55</v>
      </c>
      <c r="AO35" s="5">
        <v>84.85</v>
      </c>
      <c r="AP35" s="5">
        <v>83.2</v>
      </c>
      <c r="AQ35" s="5">
        <v>84.25</v>
      </c>
      <c r="AR35" s="5">
        <v>81.75</v>
      </c>
      <c r="AS35" s="5">
        <v>81.55</v>
      </c>
      <c r="AT35" s="5"/>
      <c r="AU35" s="5">
        <v>84.1</v>
      </c>
      <c r="AV35" s="5">
        <v>82.6</v>
      </c>
      <c r="AW35" s="5">
        <v>82.75</v>
      </c>
      <c r="AX35" s="5">
        <v>85.85</v>
      </c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121</v>
      </c>
      <c r="B36" s="12">
        <f t="shared" si="1"/>
        <v>135</v>
      </c>
      <c r="C36" s="12">
        <f t="shared" si="2"/>
        <v>14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122.2</v>
      </c>
      <c r="AA36" s="5">
        <v>123.5</v>
      </c>
      <c r="AB36" s="5">
        <v>122.05</v>
      </c>
      <c r="AC36" s="5">
        <v>122.6</v>
      </c>
      <c r="AD36" s="5">
        <v>123.1</v>
      </c>
      <c r="AE36" s="5">
        <v>123.1</v>
      </c>
      <c r="AF36" s="5">
        <v>123.45</v>
      </c>
      <c r="AG36" s="5">
        <v>127.05</v>
      </c>
      <c r="AH36" s="5">
        <v>127.2</v>
      </c>
      <c r="AI36" s="5">
        <v>129.5</v>
      </c>
      <c r="AJ36" s="5">
        <v>131.30000000000001</v>
      </c>
      <c r="AK36" s="5">
        <v>131.4</v>
      </c>
      <c r="AL36" s="5">
        <v>135</v>
      </c>
      <c r="AM36" s="5">
        <v>133</v>
      </c>
      <c r="AN36" s="5">
        <v>132</v>
      </c>
      <c r="AO36" s="5">
        <v>126.05</v>
      </c>
      <c r="AP36" s="5">
        <v>128.9</v>
      </c>
      <c r="AQ36" s="5">
        <v>126.9</v>
      </c>
      <c r="AR36" s="5">
        <v>121</v>
      </c>
      <c r="AS36" s="5">
        <v>122.65</v>
      </c>
      <c r="AT36" s="5"/>
      <c r="AU36" s="5">
        <v>123.75</v>
      </c>
      <c r="AV36" s="5">
        <v>124.2</v>
      </c>
      <c r="AW36" s="5">
        <v>124.75</v>
      </c>
      <c r="AX36" s="5">
        <v>125.25</v>
      </c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136.69999999999999</v>
      </c>
      <c r="B37" s="12">
        <f t="shared" ref="B37:B39" si="3">MAX(E37:ZZ37)</f>
        <v>148.1</v>
      </c>
      <c r="C37" s="12">
        <f t="shared" si="2"/>
        <v>11.400000000000006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138.30000000000001</v>
      </c>
      <c r="AA37" s="5">
        <v>138.35</v>
      </c>
      <c r="AB37" s="5">
        <v>136.9</v>
      </c>
      <c r="AC37" s="5">
        <v>138.6</v>
      </c>
      <c r="AD37" s="5">
        <v>140.15</v>
      </c>
      <c r="AE37" s="5">
        <v>140.15</v>
      </c>
      <c r="AF37" s="5">
        <v>136.69999999999999</v>
      </c>
      <c r="AG37" s="5">
        <v>137.4</v>
      </c>
      <c r="AH37" s="5">
        <v>142.19999999999999</v>
      </c>
      <c r="AI37" s="5">
        <v>143.65</v>
      </c>
      <c r="AJ37" s="5">
        <v>145.4</v>
      </c>
      <c r="AK37" s="5">
        <v>145.19999999999999</v>
      </c>
      <c r="AL37" s="5">
        <v>144.30000000000001</v>
      </c>
      <c r="AM37" s="5">
        <v>148.1</v>
      </c>
      <c r="AN37" s="5">
        <v>145.4</v>
      </c>
      <c r="AO37" s="5">
        <v>142.30000000000001</v>
      </c>
      <c r="AP37" s="5">
        <v>142.65</v>
      </c>
      <c r="AQ37" s="5">
        <v>143.94999999999999</v>
      </c>
      <c r="AR37" s="5">
        <v>138.30000000000001</v>
      </c>
      <c r="AS37" s="5">
        <v>138.85</v>
      </c>
      <c r="AT37" s="5"/>
      <c r="AU37" s="5">
        <v>137.65</v>
      </c>
      <c r="AV37" s="5">
        <v>137.55000000000001</v>
      </c>
      <c r="AW37" s="5">
        <v>140</v>
      </c>
      <c r="AX37" s="5">
        <v>141.5</v>
      </c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144.5</v>
      </c>
      <c r="B38" s="12">
        <f t="shared" si="3"/>
        <v>156.85</v>
      </c>
      <c r="C38" s="12">
        <f t="shared" si="2"/>
        <v>12.349999999999994</v>
      </c>
      <c r="D38" s="45" t="s">
        <v>264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146</v>
      </c>
      <c r="AA38" s="5">
        <v>149.05000000000001</v>
      </c>
      <c r="AB38" s="5">
        <v>147.4</v>
      </c>
      <c r="AC38" s="5">
        <v>152.30000000000001</v>
      </c>
      <c r="AD38" s="5">
        <v>154.05000000000001</v>
      </c>
      <c r="AE38" s="5">
        <v>154.05000000000001</v>
      </c>
      <c r="AF38" s="5">
        <v>154</v>
      </c>
      <c r="AG38" s="5">
        <v>154.44999999999999</v>
      </c>
      <c r="AH38" s="5">
        <v>153.05000000000001</v>
      </c>
      <c r="AI38" s="5">
        <v>152.19999999999999</v>
      </c>
      <c r="AJ38" s="5">
        <v>151.69999999999999</v>
      </c>
      <c r="AK38" s="5">
        <v>150.9</v>
      </c>
      <c r="AL38" s="5">
        <v>153.69999999999999</v>
      </c>
      <c r="AM38" s="5">
        <v>153.75</v>
      </c>
      <c r="AN38" s="5">
        <v>152</v>
      </c>
      <c r="AO38" s="5">
        <v>150.75</v>
      </c>
      <c r="AP38" s="5">
        <v>147.30000000000001</v>
      </c>
      <c r="AQ38" s="5">
        <v>148.5</v>
      </c>
      <c r="AR38" s="5">
        <v>144.5</v>
      </c>
      <c r="AS38" s="5">
        <v>147.9</v>
      </c>
      <c r="AT38" s="5"/>
      <c r="AU38" s="5">
        <v>146</v>
      </c>
      <c r="AV38" s="5">
        <v>146.94999999999999</v>
      </c>
      <c r="AW38" s="5">
        <v>150.4</v>
      </c>
      <c r="AX38" s="5">
        <v>156.85</v>
      </c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101.6</v>
      </c>
      <c r="B39" s="12">
        <f t="shared" si="3"/>
        <v>117.15</v>
      </c>
      <c r="C39" s="12">
        <f t="shared" si="2"/>
        <v>15.550000000000011</v>
      </c>
      <c r="D39" s="45" t="s">
        <v>275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117.15</v>
      </c>
      <c r="AG39" s="5">
        <v>113.05</v>
      </c>
      <c r="AH39" s="5">
        <v>113.2</v>
      </c>
      <c r="AI39" s="5">
        <v>111.15</v>
      </c>
      <c r="AJ39" s="5">
        <v>109.7</v>
      </c>
      <c r="AK39" s="5">
        <v>112</v>
      </c>
      <c r="AL39" s="5">
        <v>108.55</v>
      </c>
      <c r="AM39" s="5">
        <v>106.2</v>
      </c>
      <c r="AN39" s="5">
        <v>105</v>
      </c>
      <c r="AO39" s="5">
        <v>101.7</v>
      </c>
      <c r="AP39" s="5">
        <v>104</v>
      </c>
      <c r="AQ39" s="5">
        <v>105.85</v>
      </c>
      <c r="AR39" s="5">
        <v>101.6</v>
      </c>
      <c r="AS39" s="5">
        <v>103.05</v>
      </c>
      <c r="AT39" s="5"/>
      <c r="AU39" s="5">
        <v>104.15</v>
      </c>
      <c r="AV39" s="5">
        <v>105.2</v>
      </c>
      <c r="AW39" s="5">
        <v>103.7</v>
      </c>
      <c r="AX39" s="5">
        <v>105.95</v>
      </c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57.85</v>
      </c>
      <c r="B40" s="12">
        <f t="shared" ref="B40" si="4">MAX(E40:ZZ40)</f>
        <v>65.900000000000006</v>
      </c>
      <c r="C40" s="12">
        <f t="shared" si="2"/>
        <v>8.0500000000000043</v>
      </c>
      <c r="D40" s="45" t="s">
        <v>278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60.5</v>
      </c>
      <c r="AM40" s="5">
        <v>64.400000000000006</v>
      </c>
      <c r="AN40" s="5">
        <v>63.5</v>
      </c>
      <c r="AO40" s="5">
        <v>60.5</v>
      </c>
      <c r="AP40" s="5">
        <v>57.9</v>
      </c>
      <c r="AQ40" s="5">
        <v>61.35</v>
      </c>
      <c r="AR40" s="5">
        <v>57.95</v>
      </c>
      <c r="AS40" s="5">
        <v>57.85</v>
      </c>
      <c r="AT40" s="5"/>
      <c r="AU40" s="5">
        <v>60.45</v>
      </c>
      <c r="AV40" s="5">
        <v>61.4</v>
      </c>
      <c r="AW40" s="5">
        <v>64.849999999999994</v>
      </c>
      <c r="AX40" s="5">
        <v>65.900000000000006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ref="A41" si="5">MIN(E41:ZZ41)</f>
        <v>167.9</v>
      </c>
      <c r="B41" s="12">
        <f t="shared" ref="B41" si="6">MAX(E41:ZZ41)</f>
        <v>214.2</v>
      </c>
      <c r="C41" s="12">
        <f t="shared" ref="C41" si="7">B41-A41</f>
        <v>46.299999999999983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202.3</v>
      </c>
      <c r="AP41" s="5">
        <v>193</v>
      </c>
      <c r="AQ41" s="5">
        <v>183.35</v>
      </c>
      <c r="AR41" s="5">
        <v>176.7</v>
      </c>
      <c r="AS41" s="5">
        <v>167.9</v>
      </c>
      <c r="AT41" s="5"/>
      <c r="AU41" s="5">
        <v>181.75</v>
      </c>
      <c r="AV41" s="5">
        <v>194.3</v>
      </c>
      <c r="AW41" s="5">
        <v>204</v>
      </c>
      <c r="AX41" s="5">
        <v>214.2</v>
      </c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8">MIN(E42:ZZ42)</f>
        <v>666.1</v>
      </c>
      <c r="B42" s="12">
        <f t="shared" ref="B42" si="9">MAX(E42:ZZ42)</f>
        <v>686.3</v>
      </c>
      <c r="C42" s="12">
        <f t="shared" ref="C42" si="10">B42-A42</f>
        <v>20.199999999999932</v>
      </c>
      <c r="D42" s="45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680.1</v>
      </c>
      <c r="AS42" s="5">
        <v>686.3</v>
      </c>
      <c r="AT42" s="5"/>
      <c r="AU42" s="5">
        <v>685</v>
      </c>
      <c r="AV42" s="5">
        <v>680.3</v>
      </c>
      <c r="AW42" s="5">
        <v>666.1</v>
      </c>
      <c r="AX42" s="5">
        <v>680</v>
      </c>
      <c r="AY42" s="5"/>
      <c r="AZ42" s="5"/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277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4" sqref="A34:C3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915143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560246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3" x14ac:dyDescent="0.25">
      <c r="A17" s="10" t="s">
        <v>205</v>
      </c>
      <c r="B17" s="12">
        <v>22700</v>
      </c>
      <c r="C17" s="31">
        <v>42966</v>
      </c>
    </row>
    <row r="18" spans="1:3" x14ac:dyDescent="0.25">
      <c r="A18" s="10" t="s">
        <v>107</v>
      </c>
      <c r="B18" s="12">
        <v>7600</v>
      </c>
      <c r="C18" s="41">
        <v>42969</v>
      </c>
    </row>
    <row r="19" spans="1:3" x14ac:dyDescent="0.25">
      <c r="A19" s="10" t="s">
        <v>244</v>
      </c>
      <c r="B19" s="12">
        <v>40000</v>
      </c>
      <c r="C19" s="31">
        <v>42974</v>
      </c>
    </row>
    <row r="20" spans="1:3" x14ac:dyDescent="0.25">
      <c r="A20" s="12" t="s">
        <v>265</v>
      </c>
      <c r="B20" s="12">
        <v>100000</v>
      </c>
      <c r="C20" s="31">
        <v>42982</v>
      </c>
    </row>
    <row r="21" spans="1:3" x14ac:dyDescent="0.25">
      <c r="A21" s="12" t="s">
        <v>266</v>
      </c>
      <c r="B21" s="12">
        <v>8500</v>
      </c>
      <c r="C21" s="31">
        <v>42982</v>
      </c>
    </row>
    <row r="22" spans="1:3" x14ac:dyDescent="0.25">
      <c r="A22" s="12" t="s">
        <v>50</v>
      </c>
      <c r="B22" s="12">
        <v>50000</v>
      </c>
      <c r="C22" s="31">
        <v>42983</v>
      </c>
    </row>
    <row r="23" spans="1:3" x14ac:dyDescent="0.25">
      <c r="A23" s="10" t="s">
        <v>274</v>
      </c>
      <c r="B23" s="12">
        <v>4500</v>
      </c>
      <c r="C23" s="31">
        <v>42985</v>
      </c>
    </row>
    <row r="24" spans="1:3" x14ac:dyDescent="0.25">
      <c r="A24" s="10" t="s">
        <v>107</v>
      </c>
      <c r="B24" s="12">
        <v>8450</v>
      </c>
      <c r="C24" s="31">
        <v>42987</v>
      </c>
    </row>
    <row r="25" spans="1:3" x14ac:dyDescent="0.25">
      <c r="A25" s="10" t="s">
        <v>205</v>
      </c>
      <c r="B25" s="12">
        <v>5000</v>
      </c>
      <c r="C25" s="31">
        <v>42987</v>
      </c>
    </row>
    <row r="26" spans="1:3" x14ac:dyDescent="0.25">
      <c r="A26" s="12" t="s">
        <v>107</v>
      </c>
      <c r="B26" s="12">
        <v>7600</v>
      </c>
      <c r="C26" s="31">
        <v>42999</v>
      </c>
    </row>
    <row r="27" spans="1:3" x14ac:dyDescent="0.25">
      <c r="A27" s="12" t="s">
        <v>265</v>
      </c>
      <c r="B27" s="12">
        <v>10000</v>
      </c>
      <c r="C27" s="31">
        <v>43006</v>
      </c>
    </row>
    <row r="28" spans="1:3" x14ac:dyDescent="0.25">
      <c r="A28" s="10" t="s">
        <v>292</v>
      </c>
      <c r="B28" s="12">
        <v>2500</v>
      </c>
      <c r="C28" s="31">
        <v>43006</v>
      </c>
    </row>
    <row r="29" spans="1:3" x14ac:dyDescent="0.25">
      <c r="A29" s="10" t="s">
        <v>107</v>
      </c>
      <c r="B29" s="12">
        <v>11400</v>
      </c>
      <c r="C29" s="31">
        <v>43011</v>
      </c>
    </row>
    <row r="30" spans="1:3" x14ac:dyDescent="0.25">
      <c r="A30" s="10" t="s">
        <v>293</v>
      </c>
      <c r="B30" s="12">
        <v>4000</v>
      </c>
      <c r="C30" s="31">
        <v>43009</v>
      </c>
    </row>
    <row r="31" spans="1:3" x14ac:dyDescent="0.25">
      <c r="A31" s="12" t="s">
        <v>50</v>
      </c>
      <c r="B31" s="12">
        <v>50000</v>
      </c>
      <c r="C31" s="31">
        <v>43010</v>
      </c>
    </row>
    <row r="32" spans="1:3" x14ac:dyDescent="0.25">
      <c r="A32" s="12" t="s">
        <v>294</v>
      </c>
      <c r="B32" s="12">
        <v>1000</v>
      </c>
      <c r="C32" s="31">
        <v>43011</v>
      </c>
    </row>
    <row r="33" spans="1:3" x14ac:dyDescent="0.25">
      <c r="A33" s="39" t="s">
        <v>295</v>
      </c>
      <c r="B33" s="12">
        <v>2500</v>
      </c>
      <c r="C33" s="31">
        <v>43011</v>
      </c>
    </row>
    <row r="34" spans="1:3" x14ac:dyDescent="0.25">
      <c r="A34" s="39" t="s">
        <v>296</v>
      </c>
      <c r="B34" s="12">
        <v>30000</v>
      </c>
      <c r="C34" s="31">
        <v>43013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2017-10-06T10:07:55Z</dcterms:modified>
</cp:coreProperties>
</file>