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ds practice\excel\2\"/>
    </mc:Choice>
  </mc:AlternateContent>
  <bookViews>
    <workbookView xWindow="0" yWindow="0" windowWidth="23040" windowHeight="9072" activeTab="1"/>
  </bookViews>
  <sheets>
    <sheet name="Sheet3" sheetId="4" r:id="rId1"/>
    <sheet name="employees" sheetId="1" r:id="rId2"/>
    <sheet name="Sheet1" sheetId="2" r:id="rId3"/>
  </sheets>
  <definedNames>
    <definedName name="_xlcn.LinkedTable_Table21" hidden="1">employees!$A$1:$J$41</definedName>
  </definedNames>
  <calcPr calcId="162913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departments_ba6f7a8a-a3af-49f8-bffa-9f0862b02016" name="departments" connection="Excel departments"/>
          <x15:modelTable id="Table2" name="Table2" connection="LinkedTable_Table2"/>
        </x15:modelTables>
        <x15:modelRelationships>
          <x15:modelRelationship fromTable="Table2" fromColumn="department_id" toTable="departments" toColumn="department_id"/>
        </x15:modelRelationships>
      </x15:dataModel>
    </ext>
    <ext uri="GoogleSheetsCustomDataVersion2">
      <go:sheetsCustomData xmlns:go="http://customooxmlschemas.google.com/" r:id="rId5" roundtripDataChecksum="YLWyCVbftKs2cHmKoJxI/OP0YWomXK6ERgjXe4BPNnY="/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A42" i="1"/>
</calcChain>
</file>

<file path=xl/connections.xml><?xml version="1.0" encoding="utf-8"?>
<connections xmlns="http://schemas.openxmlformats.org/spreadsheetml/2006/main">
  <connection id="1" name="Excel departments" type="100" refreshedVersion="0">
    <extLst>
      <ext xmlns:x15="http://schemas.microsoft.com/office/spreadsheetml/2010/11/main" uri="{DE250136-89BD-433C-8126-D09CA5730AF9}">
        <x15:connection id="7fef074e-f2c7-4f77-9fe9-7b317294486d"/>
      </ext>
    </extLst>
  </connection>
  <connection id="2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<sst xmlns="http://schemas.openxmlformats.org/spreadsheetml/2006/main" count="430" uniqueCount="263">
  <si>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</si>
  <si>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</si>
  <si>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</si>
  <si>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</si>
  <si>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</si>
  <si>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</si>
  <si>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</si>
  <si>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</si>
  <si>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manager_id</t>
  </si>
  <si>
    <t>department_id</t>
  </si>
  <si>
    <t>Steven</t>
  </si>
  <si>
    <t>King</t>
  </si>
  <si>
    <t>steven.king@sqltutorial.org</t>
  </si>
  <si>
    <t>515.123.4567</t>
  </si>
  <si>
    <t>Neena</t>
  </si>
  <si>
    <t>Kochhar</t>
  </si>
  <si>
    <t>neena.kochhar@sqltutorial.org</t>
  </si>
  <si>
    <t>515.123.4568</t>
  </si>
  <si>
    <t>Lex</t>
  </si>
  <si>
    <t>De Haan</t>
  </si>
  <si>
    <t>lex.de haan@sqltutorial.org</t>
  </si>
  <si>
    <t>515.123.4569</t>
  </si>
  <si>
    <t>Alexander</t>
  </si>
  <si>
    <t>Hunold</t>
  </si>
  <si>
    <t>alexander.hunold@sqltutorial.org</t>
  </si>
  <si>
    <t>590.423.4567</t>
  </si>
  <si>
    <t>Bruce</t>
  </si>
  <si>
    <t>Ernst</t>
  </si>
  <si>
    <t>bruce.ernst@sqltutorial.org</t>
  </si>
  <si>
    <t>590.423.4568</t>
  </si>
  <si>
    <t>David</t>
  </si>
  <si>
    <t>Austin</t>
  </si>
  <si>
    <t>david.austin@sqltutorial.org</t>
  </si>
  <si>
    <t>590.423.4569</t>
  </si>
  <si>
    <t>Valli</t>
  </si>
  <si>
    <t>Pataballa</t>
  </si>
  <si>
    <t>valli.pataballa@sqltutorial.org</t>
  </si>
  <si>
    <t>590.423.4560</t>
  </si>
  <si>
    <t>Diana</t>
  </si>
  <si>
    <t>Lorentz</t>
  </si>
  <si>
    <t>diana.lorentz@sqltutorial.org</t>
  </si>
  <si>
    <t>590.423.5567</t>
  </si>
  <si>
    <t>Nancy</t>
  </si>
  <si>
    <t>Greenberg</t>
  </si>
  <si>
    <t>nancy.greenberg@sqltutorial.org</t>
  </si>
  <si>
    <t>515.124.4569</t>
  </si>
  <si>
    <t>Daniel</t>
  </si>
  <si>
    <t>Faviet</t>
  </si>
  <si>
    <t>daniel.faviet@sqltutorial.org</t>
  </si>
  <si>
    <t>515.124.4169</t>
  </si>
  <si>
    <t>John</t>
  </si>
  <si>
    <t>Chen</t>
  </si>
  <si>
    <t>john.chen@sqltutorial.org</t>
  </si>
  <si>
    <t>515.124.4269</t>
  </si>
  <si>
    <t>Ismael</t>
  </si>
  <si>
    <t>Sciarra</t>
  </si>
  <si>
    <t>ismael.sciarra@sqltutorial.org</t>
  </si>
  <si>
    <t>515.124.4369</t>
  </si>
  <si>
    <t>Jose Manuel</t>
  </si>
  <si>
    <t>Urman</t>
  </si>
  <si>
    <t>jose manuel.urman@sqltutorial.org</t>
  </si>
  <si>
    <t>515.124.4469</t>
  </si>
  <si>
    <t>Luis</t>
  </si>
  <si>
    <t>Popp</t>
  </si>
  <si>
    <t>luis.popp@sqltutorial.org</t>
  </si>
  <si>
    <t>515.124.4567</t>
  </si>
  <si>
    <t>Den</t>
  </si>
  <si>
    <t>Raphaely</t>
  </si>
  <si>
    <t>den.raphaely@sqltutorial.org</t>
  </si>
  <si>
    <t>515.127.4561</t>
  </si>
  <si>
    <t>Khoo</t>
  </si>
  <si>
    <t>alexander.khoo@sqltutorial.org</t>
  </si>
  <si>
    <t>515.127.4562</t>
  </si>
  <si>
    <t>Shelli</t>
  </si>
  <si>
    <t>Baida</t>
  </si>
  <si>
    <t>shelli.baida@sqltutorial.org</t>
  </si>
  <si>
    <t>515.127.4563</t>
  </si>
  <si>
    <t>Sigal</t>
  </si>
  <si>
    <t>Tobias</t>
  </si>
  <si>
    <t>sigal.tobias@sqltutorial.org</t>
  </si>
  <si>
    <t>515.127.4564</t>
  </si>
  <si>
    <t>Guy</t>
  </si>
  <si>
    <t>Himuro</t>
  </si>
  <si>
    <t>guy.himuro@sqltutorial.org</t>
  </si>
  <si>
    <t>515.127.4565</t>
  </si>
  <si>
    <t>Karen</t>
  </si>
  <si>
    <t>Colmenares</t>
  </si>
  <si>
    <t>karen.colmenares@sqltutorial.org</t>
  </si>
  <si>
    <t>515.127.4566</t>
  </si>
  <si>
    <t>Matthew</t>
  </si>
  <si>
    <t>Weiss</t>
  </si>
  <si>
    <t>matthew.weiss@sqltutorial.org</t>
  </si>
  <si>
    <t>650.123.1234</t>
  </si>
  <si>
    <t>Adam</t>
  </si>
  <si>
    <t>Fripp</t>
  </si>
  <si>
    <t>adam.fripp@sqltutorial.org</t>
  </si>
  <si>
    <t>650.123.2234</t>
  </si>
  <si>
    <t>Payam</t>
  </si>
  <si>
    <t>Kaufling</t>
  </si>
  <si>
    <t>payam.kaufling@sqltutorial.org</t>
  </si>
  <si>
    <t>650.123.3234</t>
  </si>
  <si>
    <t>Shanta</t>
  </si>
  <si>
    <t>Vollman</t>
  </si>
  <si>
    <t>shanta.vollman@sqltutorial.org</t>
  </si>
  <si>
    <t>650.123.4234</t>
  </si>
  <si>
    <t>Irene</t>
  </si>
  <si>
    <t>Mikkilineni</t>
  </si>
  <si>
    <t>irene.mikkilineni@sqltutorial.org</t>
  </si>
  <si>
    <t>650.124.1224</t>
  </si>
  <si>
    <t>Russell</t>
  </si>
  <si>
    <t>john.russell@sqltutorial.org</t>
  </si>
  <si>
    <t>Partners</t>
  </si>
  <si>
    <t>karen.partners@sqltutorial.org</t>
  </si>
  <si>
    <t>Jonathon</t>
  </si>
  <si>
    <t>Taylor</t>
  </si>
  <si>
    <t>jonathon.taylor@sqltutorial.org</t>
  </si>
  <si>
    <t>Jack</t>
  </si>
  <si>
    <t>Livingston</t>
  </si>
  <si>
    <t>jack.livingston@sqltutorial.org</t>
  </si>
  <si>
    <t>Kimberely</t>
  </si>
  <si>
    <t>Grant</t>
  </si>
  <si>
    <t>kimberely.grant@sqltutorial.org</t>
  </si>
  <si>
    <t>Charles</t>
  </si>
  <si>
    <t>Johnson</t>
  </si>
  <si>
    <t>charles.johnson@sqltutorial.org</t>
  </si>
  <si>
    <t>Sarah</t>
  </si>
  <si>
    <t>Bell</t>
  </si>
  <si>
    <t>sarah.bell@sqltutorial.org</t>
  </si>
  <si>
    <t>650.501.1876</t>
  </si>
  <si>
    <t>Britney</t>
  </si>
  <si>
    <t>Everett</t>
  </si>
  <si>
    <t>britney.everett@sqltutorial.org</t>
  </si>
  <si>
    <t>650.501.2876</t>
  </si>
  <si>
    <t>Jennifer</t>
  </si>
  <si>
    <t>Whalen</t>
  </si>
  <si>
    <t>jennifer.whalen@sqltutorial.org</t>
  </si>
  <si>
    <t>515.123.4444</t>
  </si>
  <si>
    <t>Michael</t>
  </si>
  <si>
    <t>Hartstein</t>
  </si>
  <si>
    <t>michael.hartstein@sqltutorial.org</t>
  </si>
  <si>
    <t>515.123.5555</t>
  </si>
  <si>
    <t>Pat</t>
  </si>
  <si>
    <t>Fay</t>
  </si>
  <si>
    <t>pat.fay@sqltutorial.org</t>
  </si>
  <si>
    <t>603.123.6666</t>
  </si>
  <si>
    <t>Susan</t>
  </si>
  <si>
    <t>Mavris</t>
  </si>
  <si>
    <t>susan.mavris@sqltutorial.org</t>
  </si>
  <si>
    <t>515.123.7777</t>
  </si>
  <si>
    <t>Hermann</t>
  </si>
  <si>
    <t>Baer</t>
  </si>
  <si>
    <t>hermann.baer@sqltutorial.org</t>
  </si>
  <si>
    <t>515.123.8888</t>
  </si>
  <si>
    <t>Shelley</t>
  </si>
  <si>
    <t>Higgins</t>
  </si>
  <si>
    <t>shelley.higgins@sqltutorial.org</t>
  </si>
  <si>
    <t>515.123.8080</t>
  </si>
  <si>
    <t>William</t>
  </si>
  <si>
    <t>Gietz</t>
  </si>
  <si>
    <t>william.gietz@sqltutorial.org</t>
  </si>
  <si>
    <t>515.123.8181</t>
  </si>
  <si>
    <t>Full Name</t>
  </si>
  <si>
    <t>username</t>
  </si>
  <si>
    <t>Steven King</t>
  </si>
  <si>
    <t>steven.king</t>
  </si>
  <si>
    <t>Neena Kochhar</t>
  </si>
  <si>
    <t>neena.kochhar</t>
  </si>
  <si>
    <t>Lex De Haan</t>
  </si>
  <si>
    <t>lex.de haan</t>
  </si>
  <si>
    <t>Alexander Hunold</t>
  </si>
  <si>
    <t>alexander.hunold</t>
  </si>
  <si>
    <t>Bruce Ernst</t>
  </si>
  <si>
    <t>bruce.ernst</t>
  </si>
  <si>
    <t>David Austin</t>
  </si>
  <si>
    <t>david.austin</t>
  </si>
  <si>
    <t>Valli Pataballa</t>
  </si>
  <si>
    <t>valli.pataballa</t>
  </si>
  <si>
    <t>Diana Lorentz</t>
  </si>
  <si>
    <t>diana.lorentz</t>
  </si>
  <si>
    <t>Nancy Greenberg</t>
  </si>
  <si>
    <t>nancy.greenberg</t>
  </si>
  <si>
    <t>Daniel Faviet</t>
  </si>
  <si>
    <t>daniel.faviet</t>
  </si>
  <si>
    <t>John Chen</t>
  </si>
  <si>
    <t>john.chen</t>
  </si>
  <si>
    <t>Ismael Sciarra</t>
  </si>
  <si>
    <t>ismael.sciarra</t>
  </si>
  <si>
    <t>Jose Manuel Urman</t>
  </si>
  <si>
    <t>jose manuel.urman</t>
  </si>
  <si>
    <t>Luis Popp</t>
  </si>
  <si>
    <t>luis.popp</t>
  </si>
  <si>
    <t>Den Raphaely</t>
  </si>
  <si>
    <t>den.raphaely</t>
  </si>
  <si>
    <t>Alexander Khoo</t>
  </si>
  <si>
    <t>alexander.khoo</t>
  </si>
  <si>
    <t>Shelli Baida</t>
  </si>
  <si>
    <t>shelli.baida</t>
  </si>
  <si>
    <t>Sigal Tobias</t>
  </si>
  <si>
    <t>sigal.tobias</t>
  </si>
  <si>
    <t>Guy Himuro</t>
  </si>
  <si>
    <t>guy.himuro</t>
  </si>
  <si>
    <t>Karen Colmenares</t>
  </si>
  <si>
    <t>karen.colmenares</t>
  </si>
  <si>
    <t>Matthew Weiss</t>
  </si>
  <si>
    <t>matthew.weiss</t>
  </si>
  <si>
    <t>Adam Fripp</t>
  </si>
  <si>
    <t>adam.fripp</t>
  </si>
  <si>
    <t>Payam Kaufling</t>
  </si>
  <si>
    <t>payam.kaufling</t>
  </si>
  <si>
    <t>Shanta Vollman</t>
  </si>
  <si>
    <t>shanta.vollman</t>
  </si>
  <si>
    <t>Irene Mikkilineni</t>
  </si>
  <si>
    <t>irene.mikkilineni</t>
  </si>
  <si>
    <t>John Russell</t>
  </si>
  <si>
    <t>john.russell</t>
  </si>
  <si>
    <t>Karen Partners</t>
  </si>
  <si>
    <t>karen.partners</t>
  </si>
  <si>
    <t>Jonathon Taylor</t>
  </si>
  <si>
    <t>jonathon.taylor</t>
  </si>
  <si>
    <t>Jack Livingston</t>
  </si>
  <si>
    <t>jack.livingston</t>
  </si>
  <si>
    <t>Kimberely Grant</t>
  </si>
  <si>
    <t>kimberely.grant</t>
  </si>
  <si>
    <t>Charles Johnson</t>
  </si>
  <si>
    <t>charles.johnson</t>
  </si>
  <si>
    <t>Sarah Bell</t>
  </si>
  <si>
    <t>sarah.bell</t>
  </si>
  <si>
    <t>Britney Everett</t>
  </si>
  <si>
    <t>britney.everett</t>
  </si>
  <si>
    <t>Jennifer Whalen</t>
  </si>
  <si>
    <t>jennifer.whalen</t>
  </si>
  <si>
    <t>Michael Hartstein</t>
  </si>
  <si>
    <t>michael.hartstein</t>
  </si>
  <si>
    <t>Pat Fay</t>
  </si>
  <si>
    <t>pat.fay</t>
  </si>
  <si>
    <t>Susan Mavris</t>
  </si>
  <si>
    <t>susan.mavris</t>
  </si>
  <si>
    <t>Hermann Baer</t>
  </si>
  <si>
    <t>hermann.baer</t>
  </si>
  <si>
    <t>Shelley Higgins</t>
  </si>
  <si>
    <t>shelley.higgins</t>
  </si>
  <si>
    <t>William Gietz</t>
  </si>
  <si>
    <t>william.gietz</t>
  </si>
  <si>
    <t>Row Labels</t>
  </si>
  <si>
    <t>Accounting</t>
  </si>
  <si>
    <t>Administration</t>
  </si>
  <si>
    <t>Executive</t>
  </si>
  <si>
    <t>Finance</t>
  </si>
  <si>
    <t>Human Resources</t>
  </si>
  <si>
    <t>IT</t>
  </si>
  <si>
    <t>Marketing</t>
  </si>
  <si>
    <t>Public Relations</t>
  </si>
  <si>
    <t>Purchasing</t>
  </si>
  <si>
    <t>Sales</t>
  </si>
  <si>
    <t>Shipping</t>
  </si>
  <si>
    <t>Grand Total</t>
  </si>
  <si>
    <t>Sum of salary</t>
  </si>
  <si>
    <t>Average of salary2</t>
  </si>
  <si>
    <t>shahi</t>
  </si>
  <si>
    <t>5</t>
  </si>
  <si>
    <t>ansh</t>
  </si>
  <si>
    <t>anshuman@gmail.com</t>
  </si>
  <si>
    <t>5522648526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</si>
</sst>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0"/>
      <name val="Aptos Narrow"/>
      <scheme val="minor"/>
    </font>
    <font>
      <u/>
      <sz val="11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/>
    <xf numFmtId="0" fontId="0" fillId="0" borderId="0" xfId="0" applyNumberFormat="1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3" borderId="1" xfId="0" applyFont="1" applyFill="1" applyBorder="1"/>
    <xf numFmtId="14" fontId="2" fillId="3" borderId="1" xfId="0" applyNumberFormat="1" applyFont="1" applyFill="1" applyBorder="1"/>
    <xf numFmtId="0" fontId="0" fillId="0" borderId="1" xfId="0" applyFont="1" applyBorder="1"/>
    <xf numFmtId="14" fontId="2" fillId="0" borderId="1" xfId="0" applyNumberFormat="1" applyFont="1" applyBorder="1"/>
    <xf numFmtId="0" fontId="3" fillId="2" borderId="0" xfId="0" applyFont="1" applyFill="1" applyBorder="1"/>
    <xf numFmtId="0" fontId="0" fillId="0" borderId="1" xfId="0" applyFont="1" applyBorder="1" applyAlignment="1"/>
    <xf numFmtId="14" fontId="2" fillId="0" borderId="1" xfId="0" applyNumberFormat="1" applyFont="1" applyBorder="1" applyAlignment="1"/>
    <xf numFmtId="0" fontId="4" fillId="0" borderId="1" xfId="1" applyBorder="1" applyAlignment="1"/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customschemas.google.com/relationships/workbookmetadata" Target="metadata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26</xdr:row>
      <xdr:rowOff>91440</xdr:rowOff>
    </xdr:from>
    <xdr:to>
      <xdr:col>13</xdr:col>
      <xdr:colOff>327660</xdr:colOff>
      <xdr:row>30</xdr:row>
      <xdr:rowOff>114300</xdr:rowOff>
    </xdr:to>
    <xdr:sp macro="[0]!addemp" textlink="">
      <xdr:nvSpPr>
        <xdr:cNvPr id="2" name="Rounded Rectangle 1"/>
        <xdr:cNvSpPr/>
      </xdr:nvSpPr>
      <xdr:spPr>
        <a:xfrm>
          <a:off x="12443460" y="4648200"/>
          <a:ext cx="11430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add employees 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SHUMAN" refreshedDate="45818.691629629633" createdVersion="5" refreshedVersion="6" minRefreshableVersion="3" recordCount="0" supportSubquery="1" supportAdvancedDrill="1">
  <cacheSource type="external" connectionId="3"/>
  <cacheFields count="3">
    <cacheField name="[departments].[department_name].[department_name]" caption="department_name" numFmtId="0" hierarchy="1" level="1">
      <sharedItems count="11">
        <s v="Accounting"/>
        <s v="Administration"/>
        <s v="Executive"/>
        <s v="Finance"/>
        <s v="Human Resources"/>
        <s v="IT"/>
        <s v="Marketing"/>
        <s v="Public Relations"/>
        <s v="Purchasing"/>
        <s v="Sales"/>
        <s v="Shipping"/>
      </sharedItems>
    </cacheField>
    <cacheField name="[Measures].[Sum of salary]" caption="Sum of salary" numFmtId="0" hierarchy="16" level="32767"/>
    <cacheField name="[Measures].[Average of salary]" caption="Average of salary" numFmtId="0" hierarchy="17" level="32767"/>
  </cacheFields>
  <cacheHierarchies count="18">
    <cacheHierarchy uniqueName="[departments].[department_id]" caption="department_id" attribute="1" defaultMemberUniqueName="[departments].[department_id].[All]" allUniqueName="[departments].[department_id].[All]" dimensionUniqueName="[departments]" displayFolder="" count="0" memberValueDatatype="5" unbalanced="0"/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2" memberValueDatatype="130" unbalanced="0">
      <fieldsUsage count="2">
        <fieldUsage x="-1"/>
        <fieldUsage x="0"/>
      </fieldsUsage>
    </cacheHierarchy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Table2].[employee_id]" caption="employee_id" attribute="1" defaultMemberUniqueName="[Table2].[employee_id].[All]" allUniqueName="[Table2].[employee_id].[All]" dimensionUniqueName="[Table2]" displayFolder="" count="0" memberValueDatatype="20" unbalanced="0"/>
    <cacheHierarchy uniqueName="[Table2].[first_name]" caption="first_name" attribute="1" defaultMemberUniqueName="[Table2].[first_name].[All]" allUniqueName="[Table2].[first_name].[All]" dimensionUniqueName="[Table2]" displayFolder="" count="0" memberValueDatatype="130" unbalanced="0"/>
    <cacheHierarchy uniqueName="[Table2].[last_name]" caption="last_name" attribute="1" defaultMemberUniqueName="[Table2].[last_name].[All]" allUniqueName="[Table2].[last_name].[All]" dimensionUniqueName="[Table2]" displayFolder="" count="0" memberValueDatatype="130" unbalanced="0"/>
    <cacheHierarchy uniqueName="[Table2].[email]" caption="email" attribute="1" defaultMemberUniqueName="[Table2].[email].[All]" allUniqueName="[Table2].[email].[All]" dimensionUniqueName="[Table2]" displayFolder="" count="0" memberValueDatatype="130" unbalanced="0"/>
    <cacheHierarchy uniqueName="[Table2].[phone_number]" caption="phone_number" attribute="1" defaultMemberUniqueName="[Table2].[phone_number].[All]" allUniqueName="[Table2].[phone_number].[All]" dimensionUniqueName="[Table2]" displayFolder="" count="0" memberValueDatatype="130" unbalanced="0"/>
    <cacheHierarchy uniqueName="[Table2].[hire_date]" caption="hire_date" attribute="1" time="1" defaultMemberUniqueName="[Table2].[hire_date].[All]" allUniqueName="[Table2].[hire_date].[All]" dimensionUniqueName="[Table2]" displayFolder="" count="0" memberValueDatatype="7" unbalanced="0"/>
    <cacheHierarchy uniqueName="[Table2].[job_id]" caption="job_id" attribute="1" defaultMemberUniqueName="[Table2].[job_id].[All]" allUniqueName="[Table2].[job_id].[All]" dimensionUniqueName="[Table2]" displayFolder="" count="0" memberValueDatatype="20" unbalanced="0"/>
    <cacheHierarchy uniqueName="[Table2].[salary]" caption="salary" attribute="1" defaultMemberUniqueName="[Table2].[salary].[All]" allUniqueName="[Table2].[salary].[All]" dimensionUniqueName="[Table2]" displayFolder="" count="0" memberValueDatatype="20" unbalanced="0"/>
    <cacheHierarchy uniqueName="[Table2].[manager_id]" caption="manager_id" attribute="1" defaultMemberUniqueName="[Table2].[manager_id].[All]" allUniqueName="[Table2].[manager_id].[All]" dimensionUniqueName="[Table2]" displayFolder="" count="0" memberValueDatatype="20" unbalanced="0"/>
    <cacheHierarchy uniqueName="[Table2].[department_id]" caption="department_id" attribute="1" defaultMemberUniqueName="[Table2].[department_id].[All]" allUniqueName="[Table2].[department_id].[All]" dimensionUniqueName="[Table2]" displayFolder="" count="0" memberValueDatatype="20" unbalanced="0"/>
    <cacheHierarchy uniqueName="[Measures].[__XL_Count Table2]" caption="__XL_Count Table2" measure="1" displayFolder="" measureGroup="Table2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epartments" uniqueName="[departments]" caption="departments"/>
    <dimension measure="1" name="Measures" uniqueName="[Measures]" caption="Measures"/>
    <dimension name="Table2" uniqueName="[Table2]" caption="Table2"/>
  </dimensions>
  <measureGroups count="2">
    <measureGroup name="departments" caption="departments"/>
    <measureGroup name="Table2" caption="Table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tag="12747cb0-581c-4f61-ac75-42625c13dd06" updatedVersion="6" minRefreshableVersion="3" useAutoFormatting="1" itemPrintTitles="1" createdVersion="5" indent="0" outline="1" outlineData="1" multipleFieldFilters="0">
  <location ref="B3:D15" firstHeaderRow="0" firstDataRow="1" firstDataCol="1"/>
  <pivotFields count="3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" baseField="0" baseItem="0"/>
    <dataField name="Average of salary2" fld="2" subtotal="average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s]"/>
        <x15:activeTabTopLevelEntity name="[Table2]"/>
      </x15:pivotTableUISettings>
    </ext>
  </extLst>
</pivotTableDefinition>
</file>

<file path=xl/tables/table1.xml><?xml version="1.0" encoding="utf-8"?>
<table xmlns="http://schemas.openxmlformats.org/spreadsheetml/2006/main" id="4" name="Table4" displayName="Table4" ref="A1:J42" totalsRowCount="1" headerRowDxfId="24" dataDxfId="23" tableBorderDxfId="22">
  <autoFilter ref="A1:J42"/>
  <tableColumns count="10">
    <tableColumn id="1" name="employee_id" totalsRowFunction="custom" dataDxfId="21" totalsRowDxfId="9">
      <totalsRowFormula>A41+1</totalsRowFormula>
    </tableColumn>
    <tableColumn id="2" name="first_name" totalsRowLabel="ansh" dataDxfId="20" totalsRowDxfId="8"/>
    <tableColumn id="3" name="last_name" totalsRowLabel="shahi" dataDxfId="19" totalsRowDxfId="7"/>
    <tableColumn id="4" name="email" totalsRowLabel="anshuman@gmail.com" dataDxfId="18" totalsRowDxfId="6" dataCellStyle="Hyperlink"/>
    <tableColumn id="5" name="phone_number" totalsRowLabel="5522648526" dataDxfId="17" totalsRowDxfId="5"/>
    <tableColumn id="6" name="hire_date" totalsRowFunction="custom" dataDxfId="16" totalsRowDxfId="4">
      <totalsRowFormula>F41+15</totalsRowFormula>
    </tableColumn>
    <tableColumn id="7" name="job_id" totalsRowFunction="custom" dataDxfId="15" totalsRowDxfId="3">
      <totalsRowFormula>G41+1</totalsRowFormula>
    </tableColumn>
    <tableColumn id="8" name="salary" totalsRowFunction="custom" dataDxfId="14" totalsRowDxfId="2">
      <totalsRowFormula>H41+2555</totalsRowFormula>
    </tableColumn>
    <tableColumn id="9" name="manager_id" totalsRowFunction="custom" dataDxfId="13" totalsRowDxfId="1">
      <totalsRowFormula>I41+5</totalsRowFormula>
    </tableColumn>
    <tableColumn id="10" name="department_id" totalsRowLabel="5" dataDxfId="1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anshu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5"/>
  <sheetViews>
    <sheetView workbookViewId="0">
      <selection activeCell="D3" sqref="D3"/>
    </sheetView>
  </sheetViews>
  <sheetFormatPr defaultRowHeight="13.8"/>
  <cols>
    <col min="2" max="2" width="15.796875" bestFit="1" customWidth="1"/>
    <col min="3" max="3" width="13" bestFit="1" customWidth="1"/>
    <col min="4" max="4" width="17.5" bestFit="1" customWidth="1"/>
  </cols>
  <sheetData>
    <row r="3" spans="2:4">
      <c r="B3" s="4" t="s">
        <v>243</v>
      </c>
      <c r="C3" t="s">
        <v>256</v>
      </c>
      <c r="D3" t="s">
        <v>257</v>
      </c>
    </row>
    <row r="4" spans="2:4">
      <c r="B4" s="5" t="s">
        <v>244</v>
      </c>
      <c r="C4" s="2">
        <v>20300</v>
      </c>
      <c r="D4" s="2">
        <v>10150</v>
      </c>
    </row>
    <row r="5" spans="2:4">
      <c r="B5" s="5" t="s">
        <v>245</v>
      </c>
      <c r="C5" s="2">
        <v>4400</v>
      </c>
      <c r="D5" s="2">
        <v>4400</v>
      </c>
    </row>
    <row r="6" spans="2:4">
      <c r="B6" s="5" t="s">
        <v>246</v>
      </c>
      <c r="C6" s="2">
        <v>58000</v>
      </c>
      <c r="D6" s="2">
        <v>19333.333333333332</v>
      </c>
    </row>
    <row r="7" spans="2:4">
      <c r="B7" s="5" t="s">
        <v>247</v>
      </c>
      <c r="C7" s="2">
        <v>51600</v>
      </c>
      <c r="D7" s="2">
        <v>8600</v>
      </c>
    </row>
    <row r="8" spans="2:4">
      <c r="B8" s="5" t="s">
        <v>248</v>
      </c>
      <c r="C8" s="2">
        <v>6500</v>
      </c>
      <c r="D8" s="2">
        <v>6500</v>
      </c>
    </row>
    <row r="9" spans="2:4">
      <c r="B9" s="5" t="s">
        <v>249</v>
      </c>
      <c r="C9" s="2">
        <v>28800</v>
      </c>
      <c r="D9" s="2">
        <v>5760</v>
      </c>
    </row>
    <row r="10" spans="2:4">
      <c r="B10" s="5" t="s">
        <v>250</v>
      </c>
      <c r="C10" s="2">
        <v>19000</v>
      </c>
      <c r="D10" s="2">
        <v>9500</v>
      </c>
    </row>
    <row r="11" spans="2:4">
      <c r="B11" s="5" t="s">
        <v>251</v>
      </c>
      <c r="C11" s="2">
        <v>10000</v>
      </c>
      <c r="D11" s="2">
        <v>10000</v>
      </c>
    </row>
    <row r="12" spans="2:4">
      <c r="B12" s="5" t="s">
        <v>252</v>
      </c>
      <c r="C12" s="2">
        <v>24900</v>
      </c>
      <c r="D12" s="2">
        <v>4150</v>
      </c>
    </row>
    <row r="13" spans="2:4">
      <c r="B13" s="5" t="s">
        <v>253</v>
      </c>
      <c r="C13" s="2">
        <v>57700</v>
      </c>
      <c r="D13" s="2">
        <v>9616.6666666666661</v>
      </c>
    </row>
    <row r="14" spans="2:4">
      <c r="B14" s="5" t="s">
        <v>254</v>
      </c>
      <c r="C14" s="2">
        <v>41200</v>
      </c>
      <c r="D14" s="2">
        <v>5885.7142857142853</v>
      </c>
    </row>
    <row r="15" spans="2:4">
      <c r="B15" s="5" t="s">
        <v>255</v>
      </c>
      <c r="C15" s="2">
        <v>322400</v>
      </c>
      <c r="D15" s="2">
        <v>8060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99"/>
  <sheetViews>
    <sheetView tabSelected="1" topLeftCell="A19" workbookViewId="0">
      <selection activeCell="A43" sqref="A43"/>
    </sheetView>
  </sheetViews>
  <sheetFormatPr defaultColWidth="12.59765625" defaultRowHeight="15" customHeight="1"/>
  <cols>
    <col min="1" max="1" width="14" customWidth="1"/>
    <col min="2" max="2" width="11.8984375" customWidth="1"/>
    <col min="3" max="3" width="11.59765625" customWidth="1"/>
    <col min="4" max="4" width="27.69921875" customWidth="1"/>
    <col min="5" max="5" width="15.8984375" customWidth="1"/>
    <col min="6" max="6" width="21.69921875" customWidth="1"/>
    <col min="7" max="8" width="8.59765625" customWidth="1"/>
    <col min="9" max="9" width="12.8984375" customWidth="1"/>
    <col min="10" max="10" width="15.296875" customWidth="1"/>
    <col min="11" max="26" width="8.59765625" customWidth="1"/>
  </cols>
  <sheetData>
    <row r="1" spans="1:26" ht="14.2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6">
        <v>100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31945</v>
      </c>
      <c r="G2" s="6">
        <v>4</v>
      </c>
      <c r="H2" s="6">
        <v>24000</v>
      </c>
      <c r="I2" s="6"/>
      <c r="J2" s="6">
        <v>9</v>
      </c>
    </row>
    <row r="3" spans="1:26" ht="14.25" customHeight="1">
      <c r="A3" s="8">
        <v>101</v>
      </c>
      <c r="B3" s="8" t="s">
        <v>14</v>
      </c>
      <c r="C3" s="8" t="s">
        <v>15</v>
      </c>
      <c r="D3" s="8" t="s">
        <v>16</v>
      </c>
      <c r="E3" s="8" t="s">
        <v>17</v>
      </c>
      <c r="F3" s="9">
        <v>32772</v>
      </c>
      <c r="G3" s="8">
        <v>5</v>
      </c>
      <c r="H3" s="8">
        <v>17000</v>
      </c>
      <c r="I3" s="8">
        <v>100</v>
      </c>
      <c r="J3" s="8">
        <v>9</v>
      </c>
    </row>
    <row r="4" spans="1:26" ht="14.25" customHeight="1">
      <c r="A4" s="6">
        <v>102</v>
      </c>
      <c r="B4" s="6" t="s">
        <v>18</v>
      </c>
      <c r="C4" s="6" t="s">
        <v>19</v>
      </c>
      <c r="D4" s="6" t="s">
        <v>20</v>
      </c>
      <c r="E4" s="6" t="s">
        <v>21</v>
      </c>
      <c r="F4" s="7">
        <v>33982</v>
      </c>
      <c r="G4" s="6">
        <v>5</v>
      </c>
      <c r="H4" s="6">
        <v>17000</v>
      </c>
      <c r="I4" s="6">
        <v>100</v>
      </c>
      <c r="J4" s="6">
        <v>9</v>
      </c>
    </row>
    <row r="5" spans="1:26" ht="14.25" customHeight="1">
      <c r="A5" s="8">
        <v>103</v>
      </c>
      <c r="B5" s="8" t="s">
        <v>22</v>
      </c>
      <c r="C5" s="8" t="s">
        <v>23</v>
      </c>
      <c r="D5" s="8" t="s">
        <v>24</v>
      </c>
      <c r="E5" s="8" t="s">
        <v>25</v>
      </c>
      <c r="F5" s="9">
        <v>32876</v>
      </c>
      <c r="G5" s="8">
        <v>9</v>
      </c>
      <c r="H5" s="8">
        <v>9000</v>
      </c>
      <c r="I5" s="8">
        <v>102</v>
      </c>
      <c r="J5" s="8">
        <v>6</v>
      </c>
    </row>
    <row r="6" spans="1:26" ht="14.25" customHeight="1">
      <c r="A6" s="6">
        <v>104</v>
      </c>
      <c r="B6" s="6" t="s">
        <v>26</v>
      </c>
      <c r="C6" s="6" t="s">
        <v>27</v>
      </c>
      <c r="D6" s="6" t="s">
        <v>28</v>
      </c>
      <c r="E6" s="6" t="s">
        <v>29</v>
      </c>
      <c r="F6" s="7">
        <v>33379</v>
      </c>
      <c r="G6" s="6">
        <v>9</v>
      </c>
      <c r="H6" s="6">
        <v>6000</v>
      </c>
      <c r="I6" s="6">
        <v>103</v>
      </c>
      <c r="J6" s="6">
        <v>6</v>
      </c>
    </row>
    <row r="7" spans="1:26" ht="14.25" customHeight="1">
      <c r="A7" s="8">
        <v>105</v>
      </c>
      <c r="B7" s="8" t="s">
        <v>30</v>
      </c>
      <c r="C7" s="8" t="s">
        <v>31</v>
      </c>
      <c r="D7" s="8" t="s">
        <v>32</v>
      </c>
      <c r="E7" s="8" t="s">
        <v>33</v>
      </c>
      <c r="F7" s="9">
        <v>35606</v>
      </c>
      <c r="G7" s="8">
        <v>9</v>
      </c>
      <c r="H7" s="8">
        <v>4800</v>
      </c>
      <c r="I7" s="8">
        <v>103</v>
      </c>
      <c r="J7" s="8">
        <v>6</v>
      </c>
    </row>
    <row r="8" spans="1:26" ht="14.25" customHeight="1">
      <c r="A8" s="6">
        <v>106</v>
      </c>
      <c r="B8" s="6" t="s">
        <v>34</v>
      </c>
      <c r="C8" s="6" t="s">
        <v>35</v>
      </c>
      <c r="D8" s="6" t="s">
        <v>36</v>
      </c>
      <c r="E8" s="6" t="s">
        <v>37</v>
      </c>
      <c r="F8" s="7">
        <v>35831</v>
      </c>
      <c r="G8" s="6">
        <v>9</v>
      </c>
      <c r="H8" s="6">
        <v>4800</v>
      </c>
      <c r="I8" s="6">
        <v>103</v>
      </c>
      <c r="J8" s="6">
        <v>6</v>
      </c>
    </row>
    <row r="9" spans="1:26" ht="14.25" customHeight="1">
      <c r="A9" s="8">
        <v>107</v>
      </c>
      <c r="B9" s="8" t="s">
        <v>38</v>
      </c>
      <c r="C9" s="8" t="s">
        <v>39</v>
      </c>
      <c r="D9" s="8" t="s">
        <v>40</v>
      </c>
      <c r="E9" s="8" t="s">
        <v>41</v>
      </c>
      <c r="F9" s="9">
        <v>36198</v>
      </c>
      <c r="G9" s="8">
        <v>9</v>
      </c>
      <c r="H9" s="8">
        <v>4200</v>
      </c>
      <c r="I9" s="8">
        <v>103</v>
      </c>
      <c r="J9" s="8">
        <v>6</v>
      </c>
    </row>
    <row r="10" spans="1:26" ht="14.25" customHeight="1">
      <c r="A10" s="6">
        <v>108</v>
      </c>
      <c r="B10" s="6" t="s">
        <v>42</v>
      </c>
      <c r="C10" s="6" t="s">
        <v>43</v>
      </c>
      <c r="D10" s="6" t="s">
        <v>44</v>
      </c>
      <c r="E10" s="6" t="s">
        <v>45</v>
      </c>
      <c r="F10" s="7">
        <v>34563</v>
      </c>
      <c r="G10" s="6">
        <v>7</v>
      </c>
      <c r="H10" s="6">
        <v>12000</v>
      </c>
      <c r="I10" s="6">
        <v>101</v>
      </c>
      <c r="J10" s="6">
        <v>10</v>
      </c>
    </row>
    <row r="11" spans="1:26" ht="14.25" customHeight="1">
      <c r="A11" s="8">
        <v>109</v>
      </c>
      <c r="B11" s="8" t="s">
        <v>46</v>
      </c>
      <c r="C11" s="8" t="s">
        <v>47</v>
      </c>
      <c r="D11" s="8" t="s">
        <v>48</v>
      </c>
      <c r="E11" s="8" t="s">
        <v>49</v>
      </c>
      <c r="F11" s="9">
        <v>34562</v>
      </c>
      <c r="G11" s="8">
        <v>6</v>
      </c>
      <c r="H11" s="8">
        <v>9000</v>
      </c>
      <c r="I11" s="8">
        <v>108</v>
      </c>
      <c r="J11" s="8">
        <v>10</v>
      </c>
    </row>
    <row r="12" spans="1:26" ht="14.25" customHeight="1">
      <c r="A12" s="6">
        <v>110</v>
      </c>
      <c r="B12" s="6" t="s">
        <v>50</v>
      </c>
      <c r="C12" s="6" t="s">
        <v>51</v>
      </c>
      <c r="D12" s="6" t="s">
        <v>52</v>
      </c>
      <c r="E12" s="6" t="s">
        <v>53</v>
      </c>
      <c r="F12" s="7">
        <v>35701</v>
      </c>
      <c r="G12" s="6">
        <v>6</v>
      </c>
      <c r="H12" s="6">
        <v>8200</v>
      </c>
      <c r="I12" s="6">
        <v>108</v>
      </c>
      <c r="J12" s="6">
        <v>10</v>
      </c>
    </row>
    <row r="13" spans="1:26" ht="14.25" customHeight="1">
      <c r="A13" s="8">
        <v>111</v>
      </c>
      <c r="B13" s="8" t="s">
        <v>54</v>
      </c>
      <c r="C13" s="8" t="s">
        <v>55</v>
      </c>
      <c r="D13" s="8" t="s">
        <v>56</v>
      </c>
      <c r="E13" s="8" t="s">
        <v>57</v>
      </c>
      <c r="F13" s="9">
        <v>35703</v>
      </c>
      <c r="G13" s="8">
        <v>6</v>
      </c>
      <c r="H13" s="8">
        <v>7700</v>
      </c>
      <c r="I13" s="8">
        <v>108</v>
      </c>
      <c r="J13" s="8">
        <v>10</v>
      </c>
    </row>
    <row r="14" spans="1:26" ht="14.25" customHeight="1">
      <c r="A14" s="6">
        <v>112</v>
      </c>
      <c r="B14" s="6" t="s">
        <v>58</v>
      </c>
      <c r="C14" s="6" t="s">
        <v>59</v>
      </c>
      <c r="D14" s="6" t="s">
        <v>60</v>
      </c>
      <c r="E14" s="6" t="s">
        <v>61</v>
      </c>
      <c r="F14" s="7">
        <v>35861</v>
      </c>
      <c r="G14" s="6">
        <v>6</v>
      </c>
      <c r="H14" s="6">
        <v>7800</v>
      </c>
      <c r="I14" s="6">
        <v>108</v>
      </c>
      <c r="J14" s="6">
        <v>10</v>
      </c>
    </row>
    <row r="15" spans="1:26" ht="14.25" customHeight="1">
      <c r="A15" s="8">
        <v>113</v>
      </c>
      <c r="B15" s="8" t="s">
        <v>62</v>
      </c>
      <c r="C15" s="8" t="s">
        <v>63</v>
      </c>
      <c r="D15" s="8" t="s">
        <v>64</v>
      </c>
      <c r="E15" s="8" t="s">
        <v>65</v>
      </c>
      <c r="F15" s="9">
        <v>36501</v>
      </c>
      <c r="G15" s="8">
        <v>6</v>
      </c>
      <c r="H15" s="8">
        <v>6900</v>
      </c>
      <c r="I15" s="8">
        <v>108</v>
      </c>
      <c r="J15" s="8">
        <v>10</v>
      </c>
    </row>
    <row r="16" spans="1:26" ht="14.25" customHeight="1">
      <c r="A16" s="6">
        <v>114</v>
      </c>
      <c r="B16" s="6" t="s">
        <v>66</v>
      </c>
      <c r="C16" s="6" t="s">
        <v>67</v>
      </c>
      <c r="D16" s="6" t="s">
        <v>68</v>
      </c>
      <c r="E16" s="6" t="s">
        <v>69</v>
      </c>
      <c r="F16" s="7">
        <v>34675</v>
      </c>
      <c r="G16" s="6">
        <v>14</v>
      </c>
      <c r="H16" s="6">
        <v>11000</v>
      </c>
      <c r="I16" s="6">
        <v>100</v>
      </c>
      <c r="J16" s="6">
        <v>3</v>
      </c>
    </row>
    <row r="17" spans="1:10" ht="14.25" customHeight="1">
      <c r="A17" s="8">
        <v>115</v>
      </c>
      <c r="B17" s="8" t="s">
        <v>22</v>
      </c>
      <c r="C17" s="8" t="s">
        <v>70</v>
      </c>
      <c r="D17" s="8" t="s">
        <v>71</v>
      </c>
      <c r="E17" s="8" t="s">
        <v>72</v>
      </c>
      <c r="F17" s="9">
        <v>34837</v>
      </c>
      <c r="G17" s="8">
        <v>13</v>
      </c>
      <c r="H17" s="8">
        <v>3100</v>
      </c>
      <c r="I17" s="8">
        <v>114</v>
      </c>
      <c r="J17" s="8">
        <v>3</v>
      </c>
    </row>
    <row r="18" spans="1:10" ht="14.25" customHeight="1">
      <c r="A18" s="6">
        <v>116</v>
      </c>
      <c r="B18" s="6" t="s">
        <v>73</v>
      </c>
      <c r="C18" s="6" t="s">
        <v>74</v>
      </c>
      <c r="D18" s="6" t="s">
        <v>75</v>
      </c>
      <c r="E18" s="6" t="s">
        <v>76</v>
      </c>
      <c r="F18" s="7">
        <v>35788</v>
      </c>
      <c r="G18" s="6">
        <v>13</v>
      </c>
      <c r="H18" s="6">
        <v>2900</v>
      </c>
      <c r="I18" s="6">
        <v>114</v>
      </c>
      <c r="J18" s="6">
        <v>3</v>
      </c>
    </row>
    <row r="19" spans="1:10" ht="14.25" customHeight="1">
      <c r="A19" s="8">
        <v>117</v>
      </c>
      <c r="B19" s="8" t="s">
        <v>77</v>
      </c>
      <c r="C19" s="8" t="s">
        <v>78</v>
      </c>
      <c r="D19" s="8" t="s">
        <v>79</v>
      </c>
      <c r="E19" s="8" t="s">
        <v>80</v>
      </c>
      <c r="F19" s="9">
        <v>35635</v>
      </c>
      <c r="G19" s="8">
        <v>13</v>
      </c>
      <c r="H19" s="8">
        <v>2800</v>
      </c>
      <c r="I19" s="8">
        <v>114</v>
      </c>
      <c r="J19" s="8">
        <v>3</v>
      </c>
    </row>
    <row r="20" spans="1:10" ht="14.25" customHeight="1">
      <c r="A20" s="6">
        <v>118</v>
      </c>
      <c r="B20" s="6" t="s">
        <v>81</v>
      </c>
      <c r="C20" s="6" t="s">
        <v>82</v>
      </c>
      <c r="D20" s="6" t="s">
        <v>83</v>
      </c>
      <c r="E20" s="6" t="s">
        <v>84</v>
      </c>
      <c r="F20" s="7">
        <v>36114</v>
      </c>
      <c r="G20" s="6">
        <v>13</v>
      </c>
      <c r="H20" s="6">
        <v>2600</v>
      </c>
      <c r="I20" s="6">
        <v>114</v>
      </c>
      <c r="J20" s="6">
        <v>3</v>
      </c>
    </row>
    <row r="21" spans="1:10" ht="14.25" customHeight="1">
      <c r="A21" s="8">
        <v>119</v>
      </c>
      <c r="B21" s="8" t="s">
        <v>85</v>
      </c>
      <c r="C21" s="8" t="s">
        <v>86</v>
      </c>
      <c r="D21" s="8" t="s">
        <v>87</v>
      </c>
      <c r="E21" s="8" t="s">
        <v>88</v>
      </c>
      <c r="F21" s="9">
        <v>36382</v>
      </c>
      <c r="G21" s="8">
        <v>13</v>
      </c>
      <c r="H21" s="8">
        <v>2500</v>
      </c>
      <c r="I21" s="8">
        <v>114</v>
      </c>
      <c r="J21" s="8">
        <v>3</v>
      </c>
    </row>
    <row r="22" spans="1:10" ht="14.25" customHeight="1">
      <c r="A22" s="6">
        <v>120</v>
      </c>
      <c r="B22" s="6" t="s">
        <v>89</v>
      </c>
      <c r="C22" s="6" t="s">
        <v>90</v>
      </c>
      <c r="D22" s="6" t="s">
        <v>91</v>
      </c>
      <c r="E22" s="6" t="s">
        <v>92</v>
      </c>
      <c r="F22" s="7">
        <v>35264</v>
      </c>
      <c r="G22" s="6">
        <v>19</v>
      </c>
      <c r="H22" s="6">
        <v>8000</v>
      </c>
      <c r="I22" s="6">
        <v>100</v>
      </c>
      <c r="J22" s="6">
        <v>5</v>
      </c>
    </row>
    <row r="23" spans="1:10" ht="14.25" customHeight="1">
      <c r="A23" s="8">
        <v>121</v>
      </c>
      <c r="B23" s="8" t="s">
        <v>93</v>
      </c>
      <c r="C23" s="8" t="s">
        <v>94</v>
      </c>
      <c r="D23" s="8" t="s">
        <v>95</v>
      </c>
      <c r="E23" s="8" t="s">
        <v>96</v>
      </c>
      <c r="F23" s="9">
        <v>35530</v>
      </c>
      <c r="G23" s="8">
        <v>19</v>
      </c>
      <c r="H23" s="8">
        <v>8200</v>
      </c>
      <c r="I23" s="8">
        <v>100</v>
      </c>
      <c r="J23" s="8">
        <v>5</v>
      </c>
    </row>
    <row r="24" spans="1:10" ht="14.25" customHeight="1">
      <c r="A24" s="6">
        <v>122</v>
      </c>
      <c r="B24" s="6" t="s">
        <v>97</v>
      </c>
      <c r="C24" s="6" t="s">
        <v>98</v>
      </c>
      <c r="D24" s="6" t="s">
        <v>99</v>
      </c>
      <c r="E24" s="6" t="s">
        <v>100</v>
      </c>
      <c r="F24" s="7">
        <v>34820</v>
      </c>
      <c r="G24" s="6">
        <v>19</v>
      </c>
      <c r="H24" s="6">
        <v>7900</v>
      </c>
      <c r="I24" s="6">
        <v>100</v>
      </c>
      <c r="J24" s="6">
        <v>5</v>
      </c>
    </row>
    <row r="25" spans="1:10" ht="14.25" customHeight="1">
      <c r="A25" s="8">
        <v>123</v>
      </c>
      <c r="B25" s="8" t="s">
        <v>101</v>
      </c>
      <c r="C25" s="8" t="s">
        <v>102</v>
      </c>
      <c r="D25" s="8" t="s">
        <v>103</v>
      </c>
      <c r="E25" s="8" t="s">
        <v>104</v>
      </c>
      <c r="F25" s="9">
        <v>35713</v>
      </c>
      <c r="G25" s="8">
        <v>19</v>
      </c>
      <c r="H25" s="8">
        <v>6500</v>
      </c>
      <c r="I25" s="8">
        <v>100</v>
      </c>
      <c r="J25" s="8">
        <v>5</v>
      </c>
    </row>
    <row r="26" spans="1:10" ht="14.25" customHeight="1">
      <c r="A26" s="6">
        <v>126</v>
      </c>
      <c r="B26" s="6" t="s">
        <v>105</v>
      </c>
      <c r="C26" s="6" t="s">
        <v>106</v>
      </c>
      <c r="D26" s="6" t="s">
        <v>107</v>
      </c>
      <c r="E26" s="6" t="s">
        <v>108</v>
      </c>
      <c r="F26" s="7">
        <v>36066</v>
      </c>
      <c r="G26" s="6">
        <v>18</v>
      </c>
      <c r="H26" s="6">
        <v>2700</v>
      </c>
      <c r="I26" s="6">
        <v>120</v>
      </c>
      <c r="J26" s="6">
        <v>5</v>
      </c>
    </row>
    <row r="27" spans="1:10" ht="14.25" customHeight="1">
      <c r="A27" s="8">
        <v>145</v>
      </c>
      <c r="B27" s="8" t="s">
        <v>50</v>
      </c>
      <c r="C27" s="8" t="s">
        <v>109</v>
      </c>
      <c r="D27" s="8" t="s">
        <v>110</v>
      </c>
      <c r="E27" s="8"/>
      <c r="F27" s="9">
        <v>35339</v>
      </c>
      <c r="G27" s="8">
        <v>15</v>
      </c>
      <c r="H27" s="8">
        <v>14000</v>
      </c>
      <c r="I27" s="8">
        <v>100</v>
      </c>
      <c r="J27" s="8">
        <v>8</v>
      </c>
    </row>
    <row r="28" spans="1:10" ht="14.25" customHeight="1">
      <c r="A28" s="6">
        <v>146</v>
      </c>
      <c r="B28" s="6" t="s">
        <v>85</v>
      </c>
      <c r="C28" s="6" t="s">
        <v>111</v>
      </c>
      <c r="D28" s="6" t="s">
        <v>112</v>
      </c>
      <c r="E28" s="6"/>
      <c r="F28" s="7">
        <v>35435</v>
      </c>
      <c r="G28" s="6">
        <v>15</v>
      </c>
      <c r="H28" s="6">
        <v>13500</v>
      </c>
      <c r="I28" s="6">
        <v>100</v>
      </c>
      <c r="J28" s="6">
        <v>8</v>
      </c>
    </row>
    <row r="29" spans="1:10" ht="14.25" customHeight="1">
      <c r="A29" s="8">
        <v>176</v>
      </c>
      <c r="B29" s="8" t="s">
        <v>113</v>
      </c>
      <c r="C29" s="8" t="s">
        <v>114</v>
      </c>
      <c r="D29" s="8" t="s">
        <v>115</v>
      </c>
      <c r="E29" s="8"/>
      <c r="F29" s="9">
        <v>35878</v>
      </c>
      <c r="G29" s="8">
        <v>16</v>
      </c>
      <c r="H29" s="8">
        <v>8600</v>
      </c>
      <c r="I29" s="8">
        <v>100</v>
      </c>
      <c r="J29" s="8">
        <v>8</v>
      </c>
    </row>
    <row r="30" spans="1:10" ht="14.25" customHeight="1">
      <c r="A30" s="6">
        <v>177</v>
      </c>
      <c r="B30" s="6" t="s">
        <v>116</v>
      </c>
      <c r="C30" s="6" t="s">
        <v>117</v>
      </c>
      <c r="D30" s="6" t="s">
        <v>118</v>
      </c>
      <c r="E30" s="6"/>
      <c r="F30" s="7">
        <v>35908</v>
      </c>
      <c r="G30" s="6">
        <v>16</v>
      </c>
      <c r="H30" s="6">
        <v>8400</v>
      </c>
      <c r="I30" s="6">
        <v>100</v>
      </c>
      <c r="J30" s="6">
        <v>8</v>
      </c>
    </row>
    <row r="31" spans="1:10" ht="14.25" customHeight="1">
      <c r="A31" s="8">
        <v>178</v>
      </c>
      <c r="B31" s="8" t="s">
        <v>119</v>
      </c>
      <c r="C31" s="8" t="s">
        <v>120</v>
      </c>
      <c r="D31" s="8" t="s">
        <v>121</v>
      </c>
      <c r="E31" s="8"/>
      <c r="F31" s="9">
        <v>36304</v>
      </c>
      <c r="G31" s="8">
        <v>16</v>
      </c>
      <c r="H31" s="8">
        <v>7000</v>
      </c>
      <c r="I31" s="8">
        <v>100</v>
      </c>
      <c r="J31" s="8">
        <v>8</v>
      </c>
    </row>
    <row r="32" spans="1:10" ht="14.25" customHeight="1">
      <c r="A32" s="6">
        <v>179</v>
      </c>
      <c r="B32" s="6" t="s">
        <v>122</v>
      </c>
      <c r="C32" s="6" t="s">
        <v>123</v>
      </c>
      <c r="D32" s="6" t="s">
        <v>124</v>
      </c>
      <c r="E32" s="6"/>
      <c r="F32" s="7">
        <v>36529</v>
      </c>
      <c r="G32" s="6">
        <v>16</v>
      </c>
      <c r="H32" s="6">
        <v>6200</v>
      </c>
      <c r="I32" s="6">
        <v>100</v>
      </c>
      <c r="J32" s="6">
        <v>8</v>
      </c>
    </row>
    <row r="33" spans="1:10" ht="14.25" customHeight="1">
      <c r="A33" s="8">
        <v>192</v>
      </c>
      <c r="B33" s="8" t="s">
        <v>125</v>
      </c>
      <c r="C33" s="8" t="s">
        <v>126</v>
      </c>
      <c r="D33" s="8" t="s">
        <v>127</v>
      </c>
      <c r="E33" s="8" t="s">
        <v>128</v>
      </c>
      <c r="F33" s="9">
        <v>35099</v>
      </c>
      <c r="G33" s="8">
        <v>17</v>
      </c>
      <c r="H33" s="8">
        <v>4000</v>
      </c>
      <c r="I33" s="8">
        <v>123</v>
      </c>
      <c r="J33" s="8">
        <v>5</v>
      </c>
    </row>
    <row r="34" spans="1:10" ht="14.25" customHeight="1">
      <c r="A34" s="6">
        <v>193</v>
      </c>
      <c r="B34" s="6" t="s">
        <v>129</v>
      </c>
      <c r="C34" s="6" t="s">
        <v>130</v>
      </c>
      <c r="D34" s="6" t="s">
        <v>131</v>
      </c>
      <c r="E34" s="6" t="s">
        <v>132</v>
      </c>
      <c r="F34" s="7">
        <v>35492</v>
      </c>
      <c r="G34" s="6">
        <v>17</v>
      </c>
      <c r="H34" s="6">
        <v>3900</v>
      </c>
      <c r="I34" s="6">
        <v>123</v>
      </c>
      <c r="J34" s="6">
        <v>5</v>
      </c>
    </row>
    <row r="35" spans="1:10" ht="14.25" customHeight="1">
      <c r="A35" s="8">
        <v>200</v>
      </c>
      <c r="B35" s="8" t="s">
        <v>133</v>
      </c>
      <c r="C35" s="8" t="s">
        <v>134</v>
      </c>
      <c r="D35" s="8" t="s">
        <v>135</v>
      </c>
      <c r="E35" s="8" t="s">
        <v>136</v>
      </c>
      <c r="F35" s="9">
        <v>32037</v>
      </c>
      <c r="G35" s="8">
        <v>3</v>
      </c>
      <c r="H35" s="8">
        <v>4400</v>
      </c>
      <c r="I35" s="8">
        <v>101</v>
      </c>
      <c r="J35" s="8">
        <v>1</v>
      </c>
    </row>
    <row r="36" spans="1:10" ht="14.25" customHeight="1">
      <c r="A36" s="6">
        <v>201</v>
      </c>
      <c r="B36" s="6" t="s">
        <v>137</v>
      </c>
      <c r="C36" s="6" t="s">
        <v>138</v>
      </c>
      <c r="D36" s="6" t="s">
        <v>139</v>
      </c>
      <c r="E36" s="6" t="s">
        <v>140</v>
      </c>
      <c r="F36" s="7">
        <v>35112</v>
      </c>
      <c r="G36" s="6">
        <v>10</v>
      </c>
      <c r="H36" s="6">
        <v>13000</v>
      </c>
      <c r="I36" s="6">
        <v>100</v>
      </c>
      <c r="J36" s="6">
        <v>2</v>
      </c>
    </row>
    <row r="37" spans="1:10" ht="14.25" customHeight="1">
      <c r="A37" s="8">
        <v>202</v>
      </c>
      <c r="B37" s="8" t="s">
        <v>141</v>
      </c>
      <c r="C37" s="8" t="s">
        <v>142</v>
      </c>
      <c r="D37" s="8" t="s">
        <v>143</v>
      </c>
      <c r="E37" s="8" t="s">
        <v>144</v>
      </c>
      <c r="F37" s="9">
        <v>35659</v>
      </c>
      <c r="G37" s="8">
        <v>11</v>
      </c>
      <c r="H37" s="8">
        <v>6000</v>
      </c>
      <c r="I37" s="8">
        <v>201</v>
      </c>
      <c r="J37" s="8">
        <v>2</v>
      </c>
    </row>
    <row r="38" spans="1:10" ht="14.25" customHeight="1">
      <c r="A38" s="6">
        <v>203</v>
      </c>
      <c r="B38" s="6" t="s">
        <v>145</v>
      </c>
      <c r="C38" s="6" t="s">
        <v>146</v>
      </c>
      <c r="D38" s="6" t="s">
        <v>147</v>
      </c>
      <c r="E38" s="6" t="s">
        <v>148</v>
      </c>
      <c r="F38" s="7">
        <v>34492</v>
      </c>
      <c r="G38" s="6">
        <v>8</v>
      </c>
      <c r="H38" s="6">
        <v>6500</v>
      </c>
      <c r="I38" s="6">
        <v>101</v>
      </c>
      <c r="J38" s="6">
        <v>4</v>
      </c>
    </row>
    <row r="39" spans="1:10" ht="14.25" customHeight="1">
      <c r="A39" s="8">
        <v>204</v>
      </c>
      <c r="B39" s="8" t="s">
        <v>149</v>
      </c>
      <c r="C39" s="8" t="s">
        <v>150</v>
      </c>
      <c r="D39" s="8" t="s">
        <v>151</v>
      </c>
      <c r="E39" s="8" t="s">
        <v>152</v>
      </c>
      <c r="F39" s="9">
        <v>34492</v>
      </c>
      <c r="G39" s="8">
        <v>12</v>
      </c>
      <c r="H39" s="8">
        <v>10000</v>
      </c>
      <c r="I39" s="8">
        <v>101</v>
      </c>
      <c r="J39" s="8">
        <v>7</v>
      </c>
    </row>
    <row r="40" spans="1:10" ht="14.25" customHeight="1">
      <c r="A40" s="6">
        <v>205</v>
      </c>
      <c r="B40" s="6" t="s">
        <v>153</v>
      </c>
      <c r="C40" s="6" t="s">
        <v>154</v>
      </c>
      <c r="D40" s="6" t="s">
        <v>155</v>
      </c>
      <c r="E40" s="6" t="s">
        <v>156</v>
      </c>
      <c r="F40" s="7">
        <v>34492</v>
      </c>
      <c r="G40" s="6">
        <v>2</v>
      </c>
      <c r="H40" s="6">
        <v>12000</v>
      </c>
      <c r="I40" s="6">
        <v>101</v>
      </c>
      <c r="J40" s="6">
        <v>11</v>
      </c>
    </row>
    <row r="41" spans="1:10" ht="14.25" customHeight="1">
      <c r="A41" s="8">
        <v>206</v>
      </c>
      <c r="B41" s="8" t="s">
        <v>157</v>
      </c>
      <c r="C41" s="8" t="s">
        <v>158</v>
      </c>
      <c r="D41" s="8" t="s">
        <v>159</v>
      </c>
      <c r="E41" s="8" t="s">
        <v>160</v>
      </c>
      <c r="F41" s="9">
        <v>34492</v>
      </c>
      <c r="G41" s="8">
        <v>1</v>
      </c>
      <c r="H41" s="8">
        <v>8300</v>
      </c>
      <c r="I41" s="8">
        <v>205</v>
      </c>
      <c r="J41" s="8">
        <v>11</v>
      </c>
    </row>
    <row r="42" spans="1:10" ht="14.25" customHeight="1">
      <c r="A42" s="11">
        <f>A41+1</f>
        <v>207</v>
      </c>
      <c r="B42" s="11" t="s">
        <v>260</v>
      </c>
      <c r="C42" s="11" t="s">
        <v>258</v>
      </c>
      <c r="D42" s="13" t="s">
        <v>261</v>
      </c>
      <c r="E42" s="11" t="s">
        <v>262</v>
      </c>
      <c r="F42" s="12">
        <f>F41+15</f>
        <v>34507</v>
      </c>
      <c r="G42" s="11">
        <f>G41+1</f>
        <v>2</v>
      </c>
      <c r="H42" s="11">
        <f>H41+2555</f>
        <v>10855</v>
      </c>
      <c r="I42" s="11">
        <f>I41+5</f>
        <v>210</v>
      </c>
      <c r="J42" s="11" t="s">
        <v>259</v>
      </c>
    </row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A2:J41">
    <cfRule type="expression" dxfId="11" priority="1">
      <formula>YEAR($F2)&gt;1996</formula>
    </cfRule>
    <cfRule type="expression" dxfId="10" priority="2">
      <formula>$H2&gt;15000</formula>
    </cfRule>
  </conditionalFormatting>
  <dataValidations count="1">
    <dataValidation type="whole" allowBlank="1" showInputMessage="1" showErrorMessage="1" sqref="J1:J41 J43:J1048576">
      <formula1>1</formula1>
      <formula2>11</formula2>
    </dataValidation>
  </dataValidations>
  <hyperlinks>
    <hyperlink ref="D42" r:id="rId1"/>
  </hyperlinks>
  <pageMargins left="0.7" right="0.7" top="0.75" bottom="0.75" header="0" footer="0"/>
  <pageSetup orientation="landscape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1"/>
  <sheetViews>
    <sheetView workbookViewId="0">
      <selection activeCell="I1" sqref="I1"/>
    </sheetView>
  </sheetViews>
  <sheetFormatPr defaultRowHeight="13.8"/>
  <cols>
    <col min="1" max="1" width="14.296875" bestFit="1" customWidth="1"/>
    <col min="2" max="2" width="12.19921875" bestFit="1" customWidth="1"/>
    <col min="3" max="3" width="11.8984375" bestFit="1" customWidth="1"/>
    <col min="4" max="4" width="17.09765625" bestFit="1" customWidth="1"/>
    <col min="5" max="5" width="29" bestFit="1" customWidth="1"/>
    <col min="6" max="6" width="16.09765625" bestFit="1" customWidth="1"/>
    <col min="7" max="7" width="16.296875" bestFit="1" customWidth="1"/>
    <col min="8" max="8" width="15.19921875" bestFit="1" customWidth="1"/>
    <col min="9" max="10" width="8.19921875" bestFit="1" customWidth="1"/>
    <col min="11" max="11" width="13.19921875" bestFit="1" customWidth="1"/>
    <col min="12" max="12" width="15.69921875" bestFit="1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161</v>
      </c>
      <c r="E1" s="3" t="s">
        <v>3</v>
      </c>
      <c r="F1" s="3" t="s">
        <v>162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>
      <c r="A2" s="3">
        <v>100</v>
      </c>
      <c r="B2" s="3" t="s">
        <v>10</v>
      </c>
      <c r="C2" s="3" t="s">
        <v>11</v>
      </c>
      <c r="D2" s="3" t="s">
        <v>163</v>
      </c>
      <c r="E2" s="3" t="s">
        <v>12</v>
      </c>
      <c r="F2" s="3" t="s">
        <v>164</v>
      </c>
      <c r="G2" s="3" t="s">
        <v>13</v>
      </c>
      <c r="H2" s="3">
        <v>31945</v>
      </c>
      <c r="I2" s="3">
        <v>4</v>
      </c>
      <c r="J2" s="3">
        <v>24000</v>
      </c>
      <c r="K2" s="3"/>
      <c r="L2" s="3">
        <v>9</v>
      </c>
    </row>
    <row r="3" spans="1:12">
      <c r="A3" s="3">
        <v>101</v>
      </c>
      <c r="B3" s="3" t="s">
        <v>14</v>
      </c>
      <c r="C3" s="3" t="s">
        <v>15</v>
      </c>
      <c r="D3" s="3" t="s">
        <v>165</v>
      </c>
      <c r="E3" s="3" t="s">
        <v>16</v>
      </c>
      <c r="F3" s="3" t="s">
        <v>166</v>
      </c>
      <c r="G3" s="3" t="s">
        <v>17</v>
      </c>
      <c r="H3" s="3">
        <v>32772</v>
      </c>
      <c r="I3" s="3">
        <v>5</v>
      </c>
      <c r="J3" s="3">
        <v>17000</v>
      </c>
      <c r="K3" s="3">
        <v>100</v>
      </c>
      <c r="L3" s="3">
        <v>9</v>
      </c>
    </row>
    <row r="4" spans="1:12">
      <c r="A4" s="3">
        <v>102</v>
      </c>
      <c r="B4" s="3" t="s">
        <v>18</v>
      </c>
      <c r="C4" s="3" t="s">
        <v>19</v>
      </c>
      <c r="D4" s="3" t="s">
        <v>167</v>
      </c>
      <c r="E4" s="3" t="s">
        <v>20</v>
      </c>
      <c r="F4" s="3" t="s">
        <v>168</v>
      </c>
      <c r="G4" s="3" t="s">
        <v>21</v>
      </c>
      <c r="H4" s="3">
        <v>33982</v>
      </c>
      <c r="I4" s="3">
        <v>5</v>
      </c>
      <c r="J4" s="3">
        <v>17000</v>
      </c>
      <c r="K4" s="3">
        <v>100</v>
      </c>
      <c r="L4" s="3">
        <v>9</v>
      </c>
    </row>
    <row r="5" spans="1:12">
      <c r="A5" s="3">
        <v>103</v>
      </c>
      <c r="B5" s="3" t="s">
        <v>22</v>
      </c>
      <c r="C5" s="3" t="s">
        <v>23</v>
      </c>
      <c r="D5" s="3" t="s">
        <v>169</v>
      </c>
      <c r="E5" s="3" t="s">
        <v>24</v>
      </c>
      <c r="F5" s="3" t="s">
        <v>170</v>
      </c>
      <c r="G5" s="3" t="s">
        <v>25</v>
      </c>
      <c r="H5" s="3">
        <v>32876</v>
      </c>
      <c r="I5" s="3">
        <v>9</v>
      </c>
      <c r="J5" s="3">
        <v>9000</v>
      </c>
      <c r="K5" s="3">
        <v>102</v>
      </c>
      <c r="L5" s="3">
        <v>6</v>
      </c>
    </row>
    <row r="6" spans="1:12">
      <c r="A6" s="3">
        <v>104</v>
      </c>
      <c r="B6" s="3" t="s">
        <v>26</v>
      </c>
      <c r="C6" s="3" t="s">
        <v>27</v>
      </c>
      <c r="D6" s="3" t="s">
        <v>171</v>
      </c>
      <c r="E6" s="3" t="s">
        <v>28</v>
      </c>
      <c r="F6" s="3" t="s">
        <v>172</v>
      </c>
      <c r="G6" s="3" t="s">
        <v>29</v>
      </c>
      <c r="H6" s="3">
        <v>33379</v>
      </c>
      <c r="I6" s="3">
        <v>9</v>
      </c>
      <c r="J6" s="3">
        <v>6000</v>
      </c>
      <c r="K6" s="3">
        <v>103</v>
      </c>
      <c r="L6" s="3">
        <v>6</v>
      </c>
    </row>
    <row r="7" spans="1:12">
      <c r="A7" s="3">
        <v>105</v>
      </c>
      <c r="B7" s="3" t="s">
        <v>30</v>
      </c>
      <c r="C7" s="3" t="s">
        <v>31</v>
      </c>
      <c r="D7" s="3" t="s">
        <v>173</v>
      </c>
      <c r="E7" s="3" t="s">
        <v>32</v>
      </c>
      <c r="F7" s="3" t="s">
        <v>174</v>
      </c>
      <c r="G7" s="3" t="s">
        <v>33</v>
      </c>
      <c r="H7" s="3">
        <v>35606</v>
      </c>
      <c r="I7" s="3">
        <v>9</v>
      </c>
      <c r="J7" s="3">
        <v>4800</v>
      </c>
      <c r="K7" s="3">
        <v>103</v>
      </c>
      <c r="L7" s="3">
        <v>6</v>
      </c>
    </row>
    <row r="8" spans="1:12">
      <c r="A8" s="3">
        <v>106</v>
      </c>
      <c r="B8" s="3" t="s">
        <v>34</v>
      </c>
      <c r="C8" s="3" t="s">
        <v>35</v>
      </c>
      <c r="D8" s="3" t="s">
        <v>175</v>
      </c>
      <c r="E8" s="3" t="s">
        <v>36</v>
      </c>
      <c r="F8" s="3" t="s">
        <v>176</v>
      </c>
      <c r="G8" s="3" t="s">
        <v>37</v>
      </c>
      <c r="H8" s="3">
        <v>35831</v>
      </c>
      <c r="I8" s="3">
        <v>9</v>
      </c>
      <c r="J8" s="3">
        <v>4800</v>
      </c>
      <c r="K8" s="3">
        <v>103</v>
      </c>
      <c r="L8" s="3">
        <v>6</v>
      </c>
    </row>
    <row r="9" spans="1:12">
      <c r="A9" s="3">
        <v>107</v>
      </c>
      <c r="B9" s="3" t="s">
        <v>38</v>
      </c>
      <c r="C9" s="3" t="s">
        <v>39</v>
      </c>
      <c r="D9" s="3" t="s">
        <v>177</v>
      </c>
      <c r="E9" s="3" t="s">
        <v>40</v>
      </c>
      <c r="F9" s="3" t="s">
        <v>178</v>
      </c>
      <c r="G9" s="3" t="s">
        <v>41</v>
      </c>
      <c r="H9" s="3">
        <v>36198</v>
      </c>
      <c r="I9" s="3">
        <v>9</v>
      </c>
      <c r="J9" s="3">
        <v>4200</v>
      </c>
      <c r="K9" s="3">
        <v>103</v>
      </c>
      <c r="L9" s="3">
        <v>6</v>
      </c>
    </row>
    <row r="10" spans="1:12">
      <c r="A10" s="3">
        <v>108</v>
      </c>
      <c r="B10" s="3" t="s">
        <v>42</v>
      </c>
      <c r="C10" s="3" t="s">
        <v>43</v>
      </c>
      <c r="D10" s="3" t="s">
        <v>179</v>
      </c>
      <c r="E10" s="3" t="s">
        <v>44</v>
      </c>
      <c r="F10" s="3" t="s">
        <v>180</v>
      </c>
      <c r="G10" s="3" t="s">
        <v>45</v>
      </c>
      <c r="H10" s="3">
        <v>34563</v>
      </c>
      <c r="I10" s="3">
        <v>7</v>
      </c>
      <c r="J10" s="3">
        <v>12000</v>
      </c>
      <c r="K10" s="3">
        <v>101</v>
      </c>
      <c r="L10" s="3">
        <v>10</v>
      </c>
    </row>
    <row r="11" spans="1:12">
      <c r="A11" s="3">
        <v>109</v>
      </c>
      <c r="B11" s="3" t="s">
        <v>46</v>
      </c>
      <c r="C11" s="3" t="s">
        <v>47</v>
      </c>
      <c r="D11" s="3" t="s">
        <v>181</v>
      </c>
      <c r="E11" s="3" t="s">
        <v>48</v>
      </c>
      <c r="F11" s="3" t="s">
        <v>182</v>
      </c>
      <c r="G11" s="3" t="s">
        <v>49</v>
      </c>
      <c r="H11" s="3">
        <v>34562</v>
      </c>
      <c r="I11" s="3">
        <v>6</v>
      </c>
      <c r="J11" s="3">
        <v>9000</v>
      </c>
      <c r="K11" s="3">
        <v>108</v>
      </c>
      <c r="L11" s="3">
        <v>10</v>
      </c>
    </row>
    <row r="12" spans="1:12">
      <c r="A12" s="3">
        <v>110</v>
      </c>
      <c r="B12" s="3" t="s">
        <v>50</v>
      </c>
      <c r="C12" s="3" t="s">
        <v>51</v>
      </c>
      <c r="D12" s="3" t="s">
        <v>183</v>
      </c>
      <c r="E12" s="3" t="s">
        <v>52</v>
      </c>
      <c r="F12" s="3" t="s">
        <v>184</v>
      </c>
      <c r="G12" s="3" t="s">
        <v>53</v>
      </c>
      <c r="H12" s="3">
        <v>35701</v>
      </c>
      <c r="I12" s="3">
        <v>6</v>
      </c>
      <c r="J12" s="3">
        <v>8200</v>
      </c>
      <c r="K12" s="3">
        <v>108</v>
      </c>
      <c r="L12" s="3">
        <v>10</v>
      </c>
    </row>
    <row r="13" spans="1:12">
      <c r="A13" s="3">
        <v>111</v>
      </c>
      <c r="B13" s="3" t="s">
        <v>54</v>
      </c>
      <c r="C13" s="3" t="s">
        <v>55</v>
      </c>
      <c r="D13" s="3" t="s">
        <v>185</v>
      </c>
      <c r="E13" s="3" t="s">
        <v>56</v>
      </c>
      <c r="F13" s="3" t="s">
        <v>186</v>
      </c>
      <c r="G13" s="3" t="s">
        <v>57</v>
      </c>
      <c r="H13" s="3">
        <v>35703</v>
      </c>
      <c r="I13" s="3">
        <v>6</v>
      </c>
      <c r="J13" s="3">
        <v>7700</v>
      </c>
      <c r="K13" s="3">
        <v>108</v>
      </c>
      <c r="L13" s="3">
        <v>10</v>
      </c>
    </row>
    <row r="14" spans="1:12">
      <c r="A14" s="3">
        <v>112</v>
      </c>
      <c r="B14" s="3" t="s">
        <v>58</v>
      </c>
      <c r="C14" s="3" t="s">
        <v>59</v>
      </c>
      <c r="D14" s="3" t="s">
        <v>187</v>
      </c>
      <c r="E14" s="3" t="s">
        <v>60</v>
      </c>
      <c r="F14" s="3" t="s">
        <v>188</v>
      </c>
      <c r="G14" s="3" t="s">
        <v>61</v>
      </c>
      <c r="H14" s="3">
        <v>35861</v>
      </c>
      <c r="I14" s="3">
        <v>6</v>
      </c>
      <c r="J14" s="3">
        <v>7800</v>
      </c>
      <c r="K14" s="3">
        <v>108</v>
      </c>
      <c r="L14" s="3">
        <v>10</v>
      </c>
    </row>
    <row r="15" spans="1:12">
      <c r="A15" s="3">
        <v>113</v>
      </c>
      <c r="B15" s="3" t="s">
        <v>62</v>
      </c>
      <c r="C15" s="3" t="s">
        <v>63</v>
      </c>
      <c r="D15" s="3" t="s">
        <v>189</v>
      </c>
      <c r="E15" s="3" t="s">
        <v>64</v>
      </c>
      <c r="F15" s="3" t="s">
        <v>190</v>
      </c>
      <c r="G15" s="3" t="s">
        <v>65</v>
      </c>
      <c r="H15" s="3">
        <v>36501</v>
      </c>
      <c r="I15" s="3">
        <v>6</v>
      </c>
      <c r="J15" s="3">
        <v>6900</v>
      </c>
      <c r="K15" s="3">
        <v>108</v>
      </c>
      <c r="L15" s="3">
        <v>10</v>
      </c>
    </row>
    <row r="16" spans="1:12">
      <c r="A16" s="3">
        <v>114</v>
      </c>
      <c r="B16" s="3" t="s">
        <v>66</v>
      </c>
      <c r="C16" s="3" t="s">
        <v>67</v>
      </c>
      <c r="D16" s="3" t="s">
        <v>191</v>
      </c>
      <c r="E16" s="3" t="s">
        <v>68</v>
      </c>
      <c r="F16" s="3" t="s">
        <v>192</v>
      </c>
      <c r="G16" s="3" t="s">
        <v>69</v>
      </c>
      <c r="H16" s="3">
        <v>34675</v>
      </c>
      <c r="I16" s="3">
        <v>14</v>
      </c>
      <c r="J16" s="3">
        <v>11000</v>
      </c>
      <c r="K16" s="3">
        <v>100</v>
      </c>
      <c r="L16" s="3">
        <v>3</v>
      </c>
    </row>
    <row r="17" spans="1:12">
      <c r="A17" s="3">
        <v>115</v>
      </c>
      <c r="B17" s="3" t="s">
        <v>22</v>
      </c>
      <c r="C17" s="3" t="s">
        <v>70</v>
      </c>
      <c r="D17" s="3" t="s">
        <v>193</v>
      </c>
      <c r="E17" s="3" t="s">
        <v>71</v>
      </c>
      <c r="F17" s="3" t="s">
        <v>194</v>
      </c>
      <c r="G17" s="3" t="s">
        <v>72</v>
      </c>
      <c r="H17" s="3">
        <v>34837</v>
      </c>
      <c r="I17" s="3">
        <v>13</v>
      </c>
      <c r="J17" s="3">
        <v>3100</v>
      </c>
      <c r="K17" s="3">
        <v>114</v>
      </c>
      <c r="L17" s="3">
        <v>3</v>
      </c>
    </row>
    <row r="18" spans="1:12">
      <c r="A18" s="3">
        <v>116</v>
      </c>
      <c r="B18" s="3" t="s">
        <v>73</v>
      </c>
      <c r="C18" s="3" t="s">
        <v>74</v>
      </c>
      <c r="D18" s="3" t="s">
        <v>195</v>
      </c>
      <c r="E18" s="3" t="s">
        <v>75</v>
      </c>
      <c r="F18" s="3" t="s">
        <v>196</v>
      </c>
      <c r="G18" s="3" t="s">
        <v>76</v>
      </c>
      <c r="H18" s="3">
        <v>35788</v>
      </c>
      <c r="I18" s="3">
        <v>13</v>
      </c>
      <c r="J18" s="3">
        <v>2900</v>
      </c>
      <c r="K18" s="3">
        <v>114</v>
      </c>
      <c r="L18" s="3">
        <v>3</v>
      </c>
    </row>
    <row r="19" spans="1:12">
      <c r="A19" s="3">
        <v>117</v>
      </c>
      <c r="B19" s="3" t="s">
        <v>77</v>
      </c>
      <c r="C19" s="3" t="s">
        <v>78</v>
      </c>
      <c r="D19" s="3" t="s">
        <v>197</v>
      </c>
      <c r="E19" s="3" t="s">
        <v>79</v>
      </c>
      <c r="F19" s="3" t="s">
        <v>198</v>
      </c>
      <c r="G19" s="3" t="s">
        <v>80</v>
      </c>
      <c r="H19" s="3">
        <v>35635</v>
      </c>
      <c r="I19" s="3">
        <v>13</v>
      </c>
      <c r="J19" s="3">
        <v>2800</v>
      </c>
      <c r="K19" s="3">
        <v>114</v>
      </c>
      <c r="L19" s="3">
        <v>3</v>
      </c>
    </row>
    <row r="20" spans="1:12">
      <c r="A20" s="3">
        <v>118</v>
      </c>
      <c r="B20" s="3" t="s">
        <v>81</v>
      </c>
      <c r="C20" s="3" t="s">
        <v>82</v>
      </c>
      <c r="D20" s="3" t="s">
        <v>199</v>
      </c>
      <c r="E20" s="3" t="s">
        <v>83</v>
      </c>
      <c r="F20" s="3" t="s">
        <v>200</v>
      </c>
      <c r="G20" s="3" t="s">
        <v>84</v>
      </c>
      <c r="H20" s="3">
        <v>36114</v>
      </c>
      <c r="I20" s="3">
        <v>13</v>
      </c>
      <c r="J20" s="3">
        <v>2600</v>
      </c>
      <c r="K20" s="3">
        <v>114</v>
      </c>
      <c r="L20" s="3">
        <v>3</v>
      </c>
    </row>
    <row r="21" spans="1:12">
      <c r="A21" s="3">
        <v>119</v>
      </c>
      <c r="B21" s="3" t="s">
        <v>85</v>
      </c>
      <c r="C21" s="3" t="s">
        <v>86</v>
      </c>
      <c r="D21" s="3" t="s">
        <v>201</v>
      </c>
      <c r="E21" s="3" t="s">
        <v>87</v>
      </c>
      <c r="F21" s="3" t="s">
        <v>202</v>
      </c>
      <c r="G21" s="3" t="s">
        <v>88</v>
      </c>
      <c r="H21" s="3">
        <v>36382</v>
      </c>
      <c r="I21" s="3">
        <v>13</v>
      </c>
      <c r="J21" s="3">
        <v>2500</v>
      </c>
      <c r="K21" s="3">
        <v>114</v>
      </c>
      <c r="L21" s="3">
        <v>3</v>
      </c>
    </row>
    <row r="22" spans="1:12">
      <c r="A22" s="3">
        <v>120</v>
      </c>
      <c r="B22" s="3" t="s">
        <v>89</v>
      </c>
      <c r="C22" s="3" t="s">
        <v>90</v>
      </c>
      <c r="D22" s="3" t="s">
        <v>203</v>
      </c>
      <c r="E22" s="3" t="s">
        <v>91</v>
      </c>
      <c r="F22" s="3" t="s">
        <v>204</v>
      </c>
      <c r="G22" s="3" t="s">
        <v>92</v>
      </c>
      <c r="H22" s="3">
        <v>35264</v>
      </c>
      <c r="I22" s="3">
        <v>19</v>
      </c>
      <c r="J22" s="3">
        <v>8000</v>
      </c>
      <c r="K22" s="3">
        <v>100</v>
      </c>
      <c r="L22" s="3">
        <v>5</v>
      </c>
    </row>
    <row r="23" spans="1:12">
      <c r="A23" s="3">
        <v>121</v>
      </c>
      <c r="B23" s="3" t="s">
        <v>93</v>
      </c>
      <c r="C23" s="3" t="s">
        <v>94</v>
      </c>
      <c r="D23" s="3" t="s">
        <v>205</v>
      </c>
      <c r="E23" s="3" t="s">
        <v>95</v>
      </c>
      <c r="F23" s="3" t="s">
        <v>206</v>
      </c>
      <c r="G23" s="3" t="s">
        <v>96</v>
      </c>
      <c r="H23" s="3">
        <v>35530</v>
      </c>
      <c r="I23" s="3">
        <v>19</v>
      </c>
      <c r="J23" s="3">
        <v>8200</v>
      </c>
      <c r="K23" s="3">
        <v>100</v>
      </c>
      <c r="L23" s="3">
        <v>5</v>
      </c>
    </row>
    <row r="24" spans="1:12">
      <c r="A24" s="3">
        <v>122</v>
      </c>
      <c r="B24" s="3" t="s">
        <v>97</v>
      </c>
      <c r="C24" s="3" t="s">
        <v>98</v>
      </c>
      <c r="D24" s="3" t="s">
        <v>207</v>
      </c>
      <c r="E24" s="3" t="s">
        <v>99</v>
      </c>
      <c r="F24" s="3" t="s">
        <v>208</v>
      </c>
      <c r="G24" s="3" t="s">
        <v>100</v>
      </c>
      <c r="H24" s="3">
        <v>34820</v>
      </c>
      <c r="I24" s="3">
        <v>19</v>
      </c>
      <c r="J24" s="3">
        <v>7900</v>
      </c>
      <c r="K24" s="3">
        <v>100</v>
      </c>
      <c r="L24" s="3">
        <v>5</v>
      </c>
    </row>
    <row r="25" spans="1:12">
      <c r="A25" s="3">
        <v>123</v>
      </c>
      <c r="B25" s="3" t="s">
        <v>101</v>
      </c>
      <c r="C25" s="3" t="s">
        <v>102</v>
      </c>
      <c r="D25" s="3" t="s">
        <v>209</v>
      </c>
      <c r="E25" s="3" t="s">
        <v>103</v>
      </c>
      <c r="F25" s="3" t="s">
        <v>210</v>
      </c>
      <c r="G25" s="3" t="s">
        <v>104</v>
      </c>
      <c r="H25" s="3">
        <v>35713</v>
      </c>
      <c r="I25" s="3">
        <v>19</v>
      </c>
      <c r="J25" s="3">
        <v>6500</v>
      </c>
      <c r="K25" s="3">
        <v>100</v>
      </c>
      <c r="L25" s="3">
        <v>5</v>
      </c>
    </row>
    <row r="26" spans="1:12">
      <c r="A26" s="3">
        <v>126</v>
      </c>
      <c r="B26" s="3" t="s">
        <v>105</v>
      </c>
      <c r="C26" s="3" t="s">
        <v>106</v>
      </c>
      <c r="D26" s="3" t="s">
        <v>211</v>
      </c>
      <c r="E26" s="3" t="s">
        <v>107</v>
      </c>
      <c r="F26" s="3" t="s">
        <v>212</v>
      </c>
      <c r="G26" s="3" t="s">
        <v>108</v>
      </c>
      <c r="H26" s="3">
        <v>36066</v>
      </c>
      <c r="I26" s="3">
        <v>18</v>
      </c>
      <c r="J26" s="3">
        <v>2700</v>
      </c>
      <c r="K26" s="3">
        <v>120</v>
      </c>
      <c r="L26" s="3">
        <v>5</v>
      </c>
    </row>
    <row r="27" spans="1:12">
      <c r="A27" s="3">
        <v>145</v>
      </c>
      <c r="B27" s="3" t="s">
        <v>50</v>
      </c>
      <c r="C27" s="3" t="s">
        <v>109</v>
      </c>
      <c r="D27" s="3" t="s">
        <v>213</v>
      </c>
      <c r="E27" s="3" t="s">
        <v>110</v>
      </c>
      <c r="F27" s="3" t="s">
        <v>214</v>
      </c>
      <c r="G27" s="3"/>
      <c r="H27" s="3">
        <v>35339</v>
      </c>
      <c r="I27" s="3">
        <v>15</v>
      </c>
      <c r="J27" s="3">
        <v>14000</v>
      </c>
      <c r="K27" s="3">
        <v>100</v>
      </c>
      <c r="L27" s="3">
        <v>8</v>
      </c>
    </row>
    <row r="28" spans="1:12">
      <c r="A28" s="3">
        <v>146</v>
      </c>
      <c r="B28" s="3" t="s">
        <v>85</v>
      </c>
      <c r="C28" s="3" t="s">
        <v>111</v>
      </c>
      <c r="D28" s="3" t="s">
        <v>215</v>
      </c>
      <c r="E28" s="3" t="s">
        <v>112</v>
      </c>
      <c r="F28" s="3" t="s">
        <v>216</v>
      </c>
      <c r="G28" s="3"/>
      <c r="H28" s="3">
        <v>35435</v>
      </c>
      <c r="I28" s="3">
        <v>15</v>
      </c>
      <c r="J28" s="3">
        <v>13500</v>
      </c>
      <c r="K28" s="3">
        <v>100</v>
      </c>
      <c r="L28" s="3">
        <v>8</v>
      </c>
    </row>
    <row r="29" spans="1:12">
      <c r="A29" s="3">
        <v>176</v>
      </c>
      <c r="B29" s="3" t="s">
        <v>113</v>
      </c>
      <c r="C29" s="3" t="s">
        <v>114</v>
      </c>
      <c r="D29" s="3" t="s">
        <v>217</v>
      </c>
      <c r="E29" s="3" t="s">
        <v>115</v>
      </c>
      <c r="F29" s="3" t="s">
        <v>218</v>
      </c>
      <c r="G29" s="3"/>
      <c r="H29" s="3">
        <v>35878</v>
      </c>
      <c r="I29" s="3">
        <v>16</v>
      </c>
      <c r="J29" s="3">
        <v>8600</v>
      </c>
      <c r="K29" s="3">
        <v>100</v>
      </c>
      <c r="L29" s="3">
        <v>8</v>
      </c>
    </row>
    <row r="30" spans="1:12">
      <c r="A30" s="3">
        <v>177</v>
      </c>
      <c r="B30" s="3" t="s">
        <v>116</v>
      </c>
      <c r="C30" s="3" t="s">
        <v>117</v>
      </c>
      <c r="D30" s="3" t="s">
        <v>219</v>
      </c>
      <c r="E30" s="3" t="s">
        <v>118</v>
      </c>
      <c r="F30" s="3" t="s">
        <v>220</v>
      </c>
      <c r="G30" s="3"/>
      <c r="H30" s="3">
        <v>35908</v>
      </c>
      <c r="I30" s="3">
        <v>16</v>
      </c>
      <c r="J30" s="3">
        <v>8400</v>
      </c>
      <c r="K30" s="3">
        <v>100</v>
      </c>
      <c r="L30" s="3">
        <v>8</v>
      </c>
    </row>
    <row r="31" spans="1:12">
      <c r="A31" s="3">
        <v>178</v>
      </c>
      <c r="B31" s="3" t="s">
        <v>119</v>
      </c>
      <c r="C31" s="3" t="s">
        <v>120</v>
      </c>
      <c r="D31" s="3" t="s">
        <v>221</v>
      </c>
      <c r="E31" s="3" t="s">
        <v>121</v>
      </c>
      <c r="F31" s="3" t="s">
        <v>222</v>
      </c>
      <c r="G31" s="3"/>
      <c r="H31" s="3">
        <v>36304</v>
      </c>
      <c r="I31" s="3">
        <v>16</v>
      </c>
      <c r="J31" s="3">
        <v>7000</v>
      </c>
      <c r="K31" s="3">
        <v>100</v>
      </c>
      <c r="L31" s="3">
        <v>8</v>
      </c>
    </row>
    <row r="32" spans="1:12">
      <c r="A32" s="3">
        <v>179</v>
      </c>
      <c r="B32" s="3" t="s">
        <v>122</v>
      </c>
      <c r="C32" s="3" t="s">
        <v>123</v>
      </c>
      <c r="D32" s="3" t="s">
        <v>223</v>
      </c>
      <c r="E32" s="3" t="s">
        <v>124</v>
      </c>
      <c r="F32" s="3" t="s">
        <v>224</v>
      </c>
      <c r="G32" s="3"/>
      <c r="H32" s="3">
        <v>36529</v>
      </c>
      <c r="I32" s="3">
        <v>16</v>
      </c>
      <c r="J32" s="3">
        <v>6200</v>
      </c>
      <c r="K32" s="3">
        <v>100</v>
      </c>
      <c r="L32" s="3">
        <v>8</v>
      </c>
    </row>
    <row r="33" spans="1:12">
      <c r="A33" s="3">
        <v>192</v>
      </c>
      <c r="B33" s="3" t="s">
        <v>125</v>
      </c>
      <c r="C33" s="3" t="s">
        <v>126</v>
      </c>
      <c r="D33" s="3" t="s">
        <v>225</v>
      </c>
      <c r="E33" s="3" t="s">
        <v>127</v>
      </c>
      <c r="F33" s="3" t="s">
        <v>226</v>
      </c>
      <c r="G33" s="3" t="s">
        <v>128</v>
      </c>
      <c r="H33" s="3">
        <v>35099</v>
      </c>
      <c r="I33" s="3">
        <v>17</v>
      </c>
      <c r="J33" s="3">
        <v>4000</v>
      </c>
      <c r="K33" s="3">
        <v>123</v>
      </c>
      <c r="L33" s="3">
        <v>5</v>
      </c>
    </row>
    <row r="34" spans="1:12">
      <c r="A34" s="3">
        <v>193</v>
      </c>
      <c r="B34" s="3" t="s">
        <v>129</v>
      </c>
      <c r="C34" s="3" t="s">
        <v>130</v>
      </c>
      <c r="D34" s="3" t="s">
        <v>227</v>
      </c>
      <c r="E34" s="3" t="s">
        <v>131</v>
      </c>
      <c r="F34" s="3" t="s">
        <v>228</v>
      </c>
      <c r="G34" s="3" t="s">
        <v>132</v>
      </c>
      <c r="H34" s="3">
        <v>35492</v>
      </c>
      <c r="I34" s="3">
        <v>17</v>
      </c>
      <c r="J34" s="3">
        <v>3900</v>
      </c>
      <c r="K34" s="3">
        <v>123</v>
      </c>
      <c r="L34" s="3">
        <v>5</v>
      </c>
    </row>
    <row r="35" spans="1:12">
      <c r="A35" s="3">
        <v>200</v>
      </c>
      <c r="B35" s="3" t="s">
        <v>133</v>
      </c>
      <c r="C35" s="3" t="s">
        <v>134</v>
      </c>
      <c r="D35" s="3" t="s">
        <v>229</v>
      </c>
      <c r="E35" s="3" t="s">
        <v>135</v>
      </c>
      <c r="F35" s="3" t="s">
        <v>230</v>
      </c>
      <c r="G35" s="3" t="s">
        <v>136</v>
      </c>
      <c r="H35" s="3">
        <v>32037</v>
      </c>
      <c r="I35" s="3">
        <v>3</v>
      </c>
      <c r="J35" s="3">
        <v>4400</v>
      </c>
      <c r="K35" s="3">
        <v>101</v>
      </c>
      <c r="L35" s="3">
        <v>1</v>
      </c>
    </row>
    <row r="36" spans="1:12">
      <c r="A36" s="3">
        <v>201</v>
      </c>
      <c r="B36" s="3" t="s">
        <v>137</v>
      </c>
      <c r="C36" s="3" t="s">
        <v>138</v>
      </c>
      <c r="D36" s="3" t="s">
        <v>231</v>
      </c>
      <c r="E36" s="3" t="s">
        <v>139</v>
      </c>
      <c r="F36" s="3" t="s">
        <v>232</v>
      </c>
      <c r="G36" s="3" t="s">
        <v>140</v>
      </c>
      <c r="H36" s="3">
        <v>35112</v>
      </c>
      <c r="I36" s="3">
        <v>10</v>
      </c>
      <c r="J36" s="3">
        <v>13000</v>
      </c>
      <c r="K36" s="3">
        <v>100</v>
      </c>
      <c r="L36" s="3">
        <v>2</v>
      </c>
    </row>
    <row r="37" spans="1:12">
      <c r="A37" s="3">
        <v>202</v>
      </c>
      <c r="B37" s="3" t="s">
        <v>141</v>
      </c>
      <c r="C37" s="3" t="s">
        <v>142</v>
      </c>
      <c r="D37" s="3" t="s">
        <v>233</v>
      </c>
      <c r="E37" s="3" t="s">
        <v>143</v>
      </c>
      <c r="F37" s="3" t="s">
        <v>234</v>
      </c>
      <c r="G37" s="3" t="s">
        <v>144</v>
      </c>
      <c r="H37" s="3">
        <v>35659</v>
      </c>
      <c r="I37" s="3">
        <v>11</v>
      </c>
      <c r="J37" s="3">
        <v>6000</v>
      </c>
      <c r="K37" s="3">
        <v>201</v>
      </c>
      <c r="L37" s="3">
        <v>2</v>
      </c>
    </row>
    <row r="38" spans="1:12">
      <c r="A38" s="3">
        <v>203</v>
      </c>
      <c r="B38" s="3" t="s">
        <v>145</v>
      </c>
      <c r="C38" s="3" t="s">
        <v>146</v>
      </c>
      <c r="D38" s="3" t="s">
        <v>235</v>
      </c>
      <c r="E38" s="3" t="s">
        <v>147</v>
      </c>
      <c r="F38" s="3" t="s">
        <v>236</v>
      </c>
      <c r="G38" s="3" t="s">
        <v>148</v>
      </c>
      <c r="H38" s="3">
        <v>34492</v>
      </c>
      <c r="I38" s="3">
        <v>8</v>
      </c>
      <c r="J38" s="3">
        <v>6500</v>
      </c>
      <c r="K38" s="3">
        <v>101</v>
      </c>
      <c r="L38" s="3">
        <v>4</v>
      </c>
    </row>
    <row r="39" spans="1:12">
      <c r="A39" s="3">
        <v>204</v>
      </c>
      <c r="B39" s="3" t="s">
        <v>149</v>
      </c>
      <c r="C39" s="3" t="s">
        <v>150</v>
      </c>
      <c r="D39" s="3" t="s">
        <v>237</v>
      </c>
      <c r="E39" s="3" t="s">
        <v>151</v>
      </c>
      <c r="F39" s="3" t="s">
        <v>238</v>
      </c>
      <c r="G39" s="3" t="s">
        <v>152</v>
      </c>
      <c r="H39" s="3">
        <v>34492</v>
      </c>
      <c r="I39" s="3">
        <v>12</v>
      </c>
      <c r="J39" s="3">
        <v>10000</v>
      </c>
      <c r="K39" s="3">
        <v>101</v>
      </c>
      <c r="L39" s="3">
        <v>7</v>
      </c>
    </row>
    <row r="40" spans="1:12">
      <c r="A40" s="3">
        <v>205</v>
      </c>
      <c r="B40" s="3" t="s">
        <v>153</v>
      </c>
      <c r="C40" s="3" t="s">
        <v>154</v>
      </c>
      <c r="D40" s="3" t="s">
        <v>239</v>
      </c>
      <c r="E40" s="3" t="s">
        <v>155</v>
      </c>
      <c r="F40" s="3" t="s">
        <v>240</v>
      </c>
      <c r="G40" s="3" t="s">
        <v>156</v>
      </c>
      <c r="H40" s="3">
        <v>34492</v>
      </c>
      <c r="I40" s="3">
        <v>2</v>
      </c>
      <c r="J40" s="3">
        <v>12000</v>
      </c>
      <c r="K40" s="3">
        <v>101</v>
      </c>
      <c r="L40" s="3">
        <v>11</v>
      </c>
    </row>
    <row r="41" spans="1:12">
      <c r="A41" s="3">
        <v>206</v>
      </c>
      <c r="B41" s="3" t="s">
        <v>157</v>
      </c>
      <c r="C41" s="3" t="s">
        <v>158</v>
      </c>
      <c r="D41" s="3" t="s">
        <v>241</v>
      </c>
      <c r="E41" s="3" t="s">
        <v>159</v>
      </c>
      <c r="F41" s="3" t="s">
        <v>242</v>
      </c>
      <c r="G41" s="3" t="s">
        <v>160</v>
      </c>
      <c r="H41" s="3">
        <v>34492</v>
      </c>
      <c r="I41" s="3">
        <v>1</v>
      </c>
      <c r="J41" s="3">
        <v>8300</v>
      </c>
      <c r="K41" s="3">
        <v>205</v>
      </c>
      <c r="L41" s="3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e p a r t m e n t s _ b a 6 f 7 a 8 a - a 3 a f - 4 9 f 8 - b f f a - 9 f 0 8 6 2 b 0 2 0 1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p a r t m e n t s _ b a 6 f 7 a 8 a - a 3 a f - 4 9 f 8 - b f f a - 9 f 0 8 6 2 b 0 2 0 1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_ i d & l t ; / K e y & g t ; & l t ; / D i a g r a m O b j e c t K e y & g t ; & l t ; D i a g r a m O b j e c t K e y & g t ; & l t ; K e y & g t ; C o l u m n s \ f i r s t _ n a m e & l t ; / K e y & g t ; & l t ; / D i a g r a m O b j e c t K e y & g t ; & l t ; D i a g r a m O b j e c t K e y & g t ; & l t ; K e y & g t ; C o l u m n s \ l a s t _ n a m e & l t ; / K e y & g t ; & l t ; / D i a g r a m O b j e c t K e y & g t ; & l t ; D i a g r a m O b j e c t K e y & g t ; & l t ; K e y & g t ; C o l u m n s \ e m a i l & l t ; / K e y & g t ; & l t ; / D i a g r a m O b j e c t K e y & g t ; & l t ; D i a g r a m O b j e c t K e y & g t ; & l t ; K e y & g t ; C o l u m n s \ p h o n e _ n u m b e r & l t ; / K e y & g t ; & l t ; / D i a g r a m O b j e c t K e y & g t ; & l t ; D i a g r a m O b j e c t K e y & g t ; & l t ; K e y & g t ; C o l u m n s \ h i r e _ d a t e & l t ; / K e y & g t ; & l t ; / D i a g r a m O b j e c t K e y & g t ; & l t ; D i a g r a m O b j e c t K e y & g t ; & l t ; K e y & g t ; C o l u m n s \ j o b _ i d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m a n a g e r _ i d & l t ; / K e y & g t ; & l t ; / D i a g r a m O b j e c t K e y & g t ; & l t ; D i a g r a m O b j e c t K e y & g t ; & l t ; K e y & g t ; C o l u m n s \ d e p a r t m e n t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_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_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_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_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_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p a r t m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 i : t y p e = " S a n d b o x E d i t o r M e a s u r e G r i d K e y " & g t ; & l t ; T a b l e N a m e & g t ; d e p a r t m e n t s & l t ; / T a b l e N a m e & g t ; & l t ; / K e y & g t ; & l t ; M a i n t a i n e r 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p a r t m e n t _ i d & l t ; / K e y & g t ; & l t ; / D i a g r a m O b j e c t K e y & g t ; & l t ; D i a g r a m O b j e c t K e y & g t ; & l t ; K e y & g t ; C o l u m n s \ d e p a r t m e n t _ n a m e & l t ; / K e y & g t ; & l t ; / D i a g r a m O b j e c t K e y & g t ; & l t ; D i a g r a m O b j e c t K e y & g t ; & l t ; K e y & g t ; C o l u m n s \ l o c a t i o n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 T a g s \ T a b l e s \ & a m p ; l t ; T a b l e s \ T a b l e 2 & a m p ; g t ; & l t ; / K e y & g t ; & l t ; / D i a g r a m O b j e c t K e y & g t ; & l t ; D i a g r a m O b j e c t K e y & g t ; & l t ; K e y & g t ; D y n a m i c   T a g s \ T a b l e s \ & a m p ; l t ; T a b l e s \ d e p a r t m e n t s & a m p ; g t ;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e m p l o y e e _ i d & l t ; / K e y & g t ; & l t ; / D i a g r a m O b j e c t K e y & g t ; & l t ; D i a g r a m O b j e c t K e y & g t ; & l t ; K e y & g t ; T a b l e s \ T a b l e 2 \ C o l u m n s \ f i r s t _ n a m e & l t ; / K e y & g t ; & l t ; / D i a g r a m O b j e c t K e y & g t ; & l t ; D i a g r a m O b j e c t K e y & g t ; & l t ; K e y & g t ; T a b l e s \ T a b l e 2 \ C o l u m n s \ l a s t _ n a m e & l t ; / K e y & g t ; & l t ; / D i a g r a m O b j e c t K e y & g t ; & l t ; D i a g r a m O b j e c t K e y & g t ; & l t ; K e y & g t ; T a b l e s \ T a b l e 2 \ C o l u m n s \ e m a i l & l t ; / K e y & g t ; & l t ; / D i a g r a m O b j e c t K e y & g t ; & l t ; D i a g r a m O b j e c t K e y & g t ; & l t ; K e y & g t ; T a b l e s \ T a b l e 2 \ C o l u m n s \ p h o n e _ n u m b e r & l t ; / K e y & g t ; & l t ; / D i a g r a m O b j e c t K e y & g t ; & l t ; D i a g r a m O b j e c t K e y & g t ; & l t ; K e y & g t ; T a b l e s \ T a b l e 2 \ C o l u m n s \ h i r e _ d a t e & l t ; / K e y & g t ; & l t ; / D i a g r a m O b j e c t K e y & g t ; & l t ; D i a g r a m O b j e c t K e y & g t ; & l t ; K e y & g t ; T a b l e s \ T a b l e 2 \ C o l u m n s \ j o b _ i d & l t ; / K e y & g t ; & l t ; / D i a g r a m O b j e c t K e y & g t ; & l t ; D i a g r a m O b j e c t K e y & g t ; & l t ; K e y & g t ; T a b l e s \ T a b l e 2 \ C o l u m n s \ s a l a r y & l t ; / K e y & g t ; & l t ; / D i a g r a m O b j e c t K e y & g t ; & l t ; D i a g r a m O b j e c t K e y & g t ; & l t ; K e y & g t ; T a b l e s \ T a b l e 2 \ C o l u m n s \ m a n a g e r _ i d & l t ; / K e y & g t ; & l t ; / D i a g r a m O b j e c t K e y & g t ; & l t ; D i a g r a m O b j e c t K e y & g t ; & l t ; K e y & g t ; T a b l e s \ T a b l e 2 \ C o l u m n s \ d e p a r t m e n t _ i d & l t ; / K e y & g t ; & l t ; / D i a g r a m O b j e c t K e y & g t ; & l t ; D i a g r a m O b j e c t K e y & g t ; & l t ; K e y & g t ; T a b l e s \ T a b l e 2 \ M e a s u r e s \ S u m   o f   s a l a r y & l t ; / K e y & g t ; & l t ; / D i a g r a m O b j e c t K e y & g t ; & l t ; D i a g r a m O b j e c t K e y & g t ; & l t ; K e y & g t ; T a b l e s \ T a b l e 2 \ S u m   o f   s a l a r y \ A d d i t i o n a l   I n f o \ I m p l i c i t   M e a s u r e & l t ; / K e y & g t ; & l t ; / D i a g r a m O b j e c t K e y & g t ; & l t ; D i a g r a m O b j e c t K e y & g t ; & l t ; K e y & g t ; T a b l e s \ T a b l e 2 \ M e a s u r e s \ A v e r a g e   o f   s a l a r y & l t ; / K e y & g t ; & l t ; / D i a g r a m O b j e c t K e y & g t ; & l t ; D i a g r a m O b j e c t K e y & g t ; & l t ; K e y & g t ; T a b l e s \ T a b l e 2 \ A v e r a g e   o f   s a l a r y \ A d d i t i o n a l   I n f o \ I m p l i c i t   M e a s u r e & l t ; / K e y & g t ; & l t ; / D i a g r a m O b j e c t K e y & g t ; & l t ; D i a g r a m O b j e c t K e y & g t ; & l t ; K e y & g t ; T a b l e s \ d e p a r t m e n t s & l t ; / K e y & g t ; & l t ; / D i a g r a m O b j e c t K e y & g t ; & l t ; D i a g r a m O b j e c t K e y & g t ; & l t ; K e y & g t ; T a b l e s \ d e p a r t m e n t s \ C o l u m n s \ d e p a r t m e n t _ i d & l t ; / K e y & g t ; & l t ; / D i a g r a m O b j e c t K e y & g t ; & l t ; D i a g r a m O b j e c t K e y & g t ; & l t ; K e y & g t ; T a b l e s \ d e p a r t m e n t s \ C o l u m n s \ d e p a r t m e n t _ n a m e & l t ; / K e y & g t ; & l t ; / D i a g r a m O b j e c t K e y & g t ; & l t ; D i a g r a m O b j e c t K e y & g t ; & l t ; K e y & g t ; T a b l e s \ d e p a r t m e n t s \ C o l u m n s \ l o c a t i o n _ i d & l t ; / K e y & g t ; & l t ; / D i a g r a m O b j e c t K e y & g t ; & l t ; D i a g r a m O b j e c t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& l t ; / K e y & g t ; & l t ; / D i a g r a m O b j e c t K e y & g t ; & l t ; D i a g r a m O b j e c t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\ F K & l t ; / K e y & g t ; & l t ; / D i a g r a m O b j e c t K e y & g t ; & l t ; D i a g r a m O b j e c t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\ P K & l t ; / K e y & g t ; & l t ; / D i a g r a m O b j e c t K e y & g t ; & l t ; D i a g r a m O b j e c t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 T a g s \ T a b l e s \ & a m p ; l t ; T a b l e s \ d e p a r t m e n t s & a m p ; g t ; & l t ; / K e y & g t ; & l t ; / a : K e y & g t ; & l t ; a : V a l u e 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3 2 1 . 2 0 0 0 0 0 0 0 0 0 0 0 0 5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e m p l o y e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f i r s t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l a s t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p h o n e _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h i r e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j o b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m a n a g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d e p a r t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M e a s u r e s \ S u m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S u m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M e a s u r e s \ A v e r a g e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A v e r a g e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5 3 . 6 & l t ; / L e f t & g t ; & l t ; T a b I n d e x & g t ; 1 & l t ; / T a b I n d e x & g t ; & l t ; T o p & g t ; 7 7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s \ C o l u m n s \ d e p a r t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s \ C o l u m n s \ d e p a r t m e n t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p a r t m e n t s \ C o l u m n s \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 ( 2 1 6 , 1 6 6 . 6 ) .   E n d   p o i n t   2 :   ( 5 3 7 . 6 , 1 4 6 . 6 ) 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6 6 . 5 9 9 9 9 9 9 9 9 9 9 9 9 7 & l t ; / b : _ y & g t ; & l t ; / b : P o i n t & g t ; & l t ; b : P o i n t & g t ; & l t ; b : _ x & g t ; 3 7 4 . 8 & l t ; / b : _ x & g t ; & l t ; b : _ y & g t ; 1 6 6 . 6 & l t ; / b : _ y & g t ; & l t ; / b : P o i n t & g t ; & l t ; b : P o i n t & g t ; & l t ; b : _ x & g t ; 3 7 6 . 8 & l t ; / b : _ x & g t ; & l t ; b : _ y & g t ; 1 6 4 . 6 & l t ; / b : _ y & g t ; & l t ; / b : P o i n t & g t ; & l t ; b : P o i n t & g t ; & l t ; b : _ x & g t ; 3 7 6 . 8 & l t ; / b : _ x & g t ; & l t ; b : _ y & g t ; 1 4 8 . 6 & l t ; / b : _ y & g t ; & l t ; / b : P o i n t & g t ; & l t ; b : P o i n t & g t ; & l t ; b : _ x & g t ; 3 7 8 . 8 & l t ; / b : _ x & g t ; & l t ; b : _ y & g t ; 1 4 6 . 6 & l t ; / b : _ y & g t ; & l t ; / b : P o i n t & g t ; & l t ; b : P o i n t & g t ; & l t ; b : _ x & g t ; 5 3 7 . 6 & l t ; / b : _ x & g t ; & l t ; b : _ y & g t ; 1 4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5 8 . 5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6 6 . 6 & l t ; / b : _ y & g t ; & l t ; / L o c a t i o n & g t ; & l t ; S h a p e R o t a t e A n g l e & g t ; 3 5 9 . 9 9 9 9 9 9 9 9 9 9 9 9 8 9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7 . 6 & l t ; / b : _ x & g t ; & l t ; b : _ y & g t ; 1 3 8 . 6 & l t ; / b : _ y & g t ; & l t ; / L a b e l L o c a t i o n & g t ; & l t ; L o c a t i o n   x m l n s : b = " h t t p : / / s c h e m a s . d a t a c o n t r a c t . o r g / 2 0 0 4 / 0 7 / S y s t e m . W i n d o w s " & g t ; & l t ; b : _ x & g t ; 5 5 3 . 6 & l t ; / b : _ x & g t ; & l t ; b : _ y & g t ; 1 4 6 .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2 \ C o l u m n s \ d e p a r t m e n t _ i d & a m p ; g t ; - & a m p ; l t ; T a b l e s \ d e p a r t m e n t s \ C o l u m n s \ d e p a r t m e n t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6 6 . 5 9 9 9 9 9 9 9 9 9 9 9 9 7 & l t ; / b : _ y & g t ; & l t ; / b : P o i n t & g t ; & l t ; b : P o i n t & g t ; & l t ; b : _ x & g t ; 3 7 4 . 8 & l t ; / b : _ x & g t ; & l t ; b : _ y & g t ; 1 6 6 . 6 & l t ; / b : _ y & g t ; & l t ; / b : P o i n t & g t ; & l t ; b : P o i n t & g t ; & l t ; b : _ x & g t ; 3 7 6 . 8 & l t ; / b : _ x & g t ; & l t ; b : _ y & g t ; 1 6 4 . 6 & l t ; / b : _ y & g t ; & l t ; / b : P o i n t & g t ; & l t ; b : P o i n t & g t ; & l t ; b : _ x & g t ; 3 7 6 . 8 & l t ; / b : _ x & g t ; & l t ; b : _ y & g t ; 1 4 8 . 6 & l t ; / b : _ y & g t ; & l t ; / b : P o i n t & g t ; & l t ; b : P o i n t & g t ; & l t ; b : _ x & g t ; 3 7 8 . 8 & l t ; / b : _ x & g t ; & l t ; b : _ y & g t ; 1 4 6 . 6 & l t ; / b : _ y & g t ; & l t ; / b : P o i n t & g t ; & l t ; b : P o i n t & g t ; & l t ; b : _ x & g t ; 5 3 7 . 6 & l t ; / b : _ x & g t ; & l t ; b : _ y & g t ; 1 4 6 .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 1 4 1 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 e m a i l < / s t r i n g > < / k e y > < v a l u e > < i n t > 8 4 < / i n t > < / v a l u e > < / i t e m > < i t e m > < k e y > < s t r i n g > p h o n e _ n u m b e r < / s t r i n g > < / k e y > < v a l u e > < i n t > 1 6 2 < / i n t > < / v a l u e > < / i t e m > < i t e m > < k e y > < s t r i n g > h i r e _ d a t e < / s t r i n g > < / k e y > < v a l u e > < i n t > 1 1 6 < / i n t > < / v a l u e > < / i t e m > < i t e m > < k e y > < s t r i n g > j o b _ i d < / s t r i n g > < / k e y > < v a l u e > < i n t > 9 1 < / i n t > < / v a l u e > < / i t e m > < i t e m > < k e y > < s t r i n g > s a l a r y < / s t r i n g > < / k e y > < v a l u e > < i n t > 8 9 < / i n t > < / v a l u e > < / i t e m > < i t e m > < k e y > < s t r i n g > m a n a g e r _ i d < / s t r i n g > < / k e y > < v a l u e > < i n t > 1 3 4 < / i n t > < / v a l u e > < / i t e m > < i t e m > < k e y > < s t r i n g > d e p a r t m e n t _ i d < / s t r i n g > < / k e y > < v a l u e > < i n t > 1 5 7 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 p h o n e _ n u m b e r 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 j o b _ i d < / s t r i n g > < / k e y > < v a l u e > < i n t > 6 < / i n t > < / v a l u e > < / i t e m > < i t e m > < k e y > < s t r i n g > s a l a r y < / s t r i n g > < / k e y > < v a l u e > < i n t > 7 < / i n t > < / v a l u e > < / i t e m > < i t e m > < k e y > < s t r i n g > m a n a g e r _ i d < / s t r i n g > < / k e y > < v a l u e > < i n t > 8 < / i n t > < / v a l u e > < / i t e m > < i t e m > < k e y > < s t r i n g > d e p a r t m e n t _ i d 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e p a r t m e n t s _ b a 6 f 7 a 8 a - a 3 a f - 4 9 f 8 - b f f a - 9 f 0 8 6 2 b 0 2 0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 1 5 7 < / i n t > < / v a l u e > < / i t e m > < i t e m > < k e y > < s t r i n g > d e p a r t m e n t _ n a m e < / s t r i n g > < / k e y > < v a l u e > < i n t > 1 8 6 < / i n t > < / v a l u e > < / i t e m > < i t e m > < k e y > < s t r i n g > l o c a t i o n _ i d < / s t r i n g > < / k e y > < v a l u e > < i n t > 1 2 8 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i t e m > < k e y > < s t r i n g > l o c a t i o n _ i d 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 2 0 2 5 - 0 6 - 1 0 T 1 6 : 4 9 : 0 6 . 8 8 1 5 1 0 7 + 0 5 : 3 0 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 T a b l e 2 , d e p a r t m e n t s _ b a 6 f 7 a 8 a - a 3 a f - 4 9 f 8 - b f f a - 9 f 0 8 6 2 b 0 2 0 1 6 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D 4 F A A B Q S w M E F A A C A A g A E 4 P K W u w 0 w G e o A A A A + A A A A B I A H A B D b 2 5 m a W c v U G F j a 2 F n Z S 5 4 b W w g o h g A K K A U A A A A A A A A A A A A A A A A A A A A A A A A A A A A h Y + 9 D o I w G E V f h X S n L a X + h H y U w c l E j I m J c S V Q o R G K o c X y b g 4 + k q 8 g i a J u j v f k D O c + b n d I h q b 2 r r I z q t U x C j B F n t R 5 W y h d x q i 3 J 3 + J E g G 7 L D 9 n p f R G W Z t o M E W M K m s v E S H O O e x C 3 H Y l Y Z Q G 5 J h u 9 n k l m w x 9 Z P V f 9 p U 2 N t O 5 R A I O r x j B M O e Y z x c z z H g I Z M K Q K v 1 V 2 F i M K Z A f C K u + t n 0 n h d T + e g t k m k D e L 8 Q T U E s D B B Q A A g A I A B O D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8 p a p T d U L z Q C A A A C B w A A E w A c A E Z v c m 1 1 b G F z L 1 N l Y 3 R p b 2 4 x L m 0 g o h g A K K A U A A A A A A A A A A A A A A A A A A A A A A A A A A A A t V R b a 9 s w G H 0 P 5 D 8 I 7 c U B 1 Z A y 9 l I K 2 9 w W 8 r D A l s A e Q g h y / K X R q o u R 5 V J j 8 t 8 n 2 5 k t + d K 9 b H m J r f N d z z l y B k f D l E S b 5 n 9 5 N 5 / N Z 9 m Z a k j Q l s Y c b t E 9 4 m D m M 2 R / G 5 X r I 9 i T x 7 c j 8 D D K t Q Z p f i r 9 E i v 1 E i z K 3 Z o K u M d N J t 5 f d p G S x o b s S V P g A 4 7 O V D 5 X x Y s U s K 1 U h 4 Z b T W V 2 U l p E i u d C V m A W N N 1 I W W I Q K V c F w I E l m K C V N J 8 + h l X M h a A S n 5 j O z E H a x h Y z 9 h Q Z e D M 1 x O k U A o I y P j h N z 0 r C Q e Y i B j 0 A z 0 z D I a G m L V Y 9 G y a a K X 6 p e H S 6 j H K q i + G 5 o J I + g x 7 N S S C l 2 g j L 2 w C + L F o m V z I D b S y V 3 0 B X j D b U d Z x + S Z L m K O i x T h B + y j l H 6 4 Y Y o M c z 2 t o t w 0 i J m E k I y v r t S S s R 7 D p 2 9 z Y P 5 M 1 q j R c E O R E t y U 6 A X Q O j K q 6 l s J v 7 B y i d g G 4 n z r q R r 9 D 1 P J j c k f Q t 4 Z v A 0 9 3 b t d W 9 L 7 W n b i d m J 5 8 v W E 8 i R 5 W H P O X s S M 2 I I C 3 U y j K k w h 2 x f k A 3 F k s L 7 P J X b T b K X g V 0 5 A 1 H a e 6 S U 9 V 2 y S 3 D N V W u t z Y 2 0 1 y z U F y g B + B M M G O p a r v V I c 4 m / l C k q 0 v q S J v b p F T O + V o 8 W t O 1 R Y M S f 8 b W M t 9 z Z W B j C l s 9 y l 4 J O l G e w c K K / a d W u H Q n D m 9 d 4 l 2 L L / / y Z X l v w Y o j r 5 / / F X C a u 9 D F 1 U e o 1 3 F 9 K q D T x 5 + Y l B O L D U y y f O f C 9 J v / g 5 v i k / + / 7 k 3 P Q M t p W 4 / w M d D M c / V 8 x u R k m 7 v f U E s B A i 0 A F A A C A A g A E 4 P K W u w 0 w G e o A A A A + A A A A B I A A A A A A A A A A A A A A A A A A A A A A E N v b m Z p Z y 9 Q Y W N r Y W d l L n h t b F B L A Q I t A B Q A A g A I A B O D y l o P y u m r p A A A A O k A A A A T A A A A A A A A A A A A A A A A A P Q A A A B b Q 2 9 u d G V u d F 9 U e X B l c 1 0 u e G 1 s U E s B A i 0 A F A A C A A g A E 4 P K W q U 3 V C 8 0 A g A A A g c A A B M A A A A A A A A A A A A A A A A A 5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M A A A A A A A A c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M C I g L z 4 8 R W 5 0 c n k g V H l w Z T 0 i R m l s b E V y c m 9 y Q 2 9 1 b n Q i I F Z h b H V l P S J s M C I g L z 4 8 R W 5 0 c n k g V H l w Z T 0 i R m l s b E N v b H V t b l R 5 c G V z I i B W Y W x 1 Z T 0 i c 0 F 3 W U d C Z 1 l H Q m d j R E F 3 T U Q i I C 8 + P E V u d H J 5 I F R 5 c G U 9 I k Z p b G x D b 2 x 1 b W 5 O Y W 1 l c y I g V m F s d W U 9 I n N b J n F 1 b 3 Q 7 Z W 1 w b G 9 5 Z W V f a W Q m c X V v d D s s J n F 1 b 3 Q 7 Z m l y c 3 R f b m F t Z S Z x d W 9 0 O y w m c X V v d D t s Y X N 0 X 2 5 h b W U m c X V v d D s s J n F 1 b 3 Q 7 R n V s b C B O Y W 1 l J n F 1 b 3 Q 7 L C Z x d W 9 0 O 2 V t Y W l s J n F 1 b 3 Q 7 L C Z x d W 9 0 O 3 V z Z X J u Y W 1 l J n F 1 b 3 Q 7 L C Z x d W 9 0 O 3 B o b 2 5 l X 2 5 1 b W J l c i Z x d W 9 0 O y w m c X V v d D t o a X J l X 2 R h d G U m c X V v d D s s J n F 1 b 3 Q 7 a m 9 i X 2 l k J n F 1 b 3 Q 7 L C Z x d W 9 0 O 3 N h b G F y e S Z x d W 9 0 O y w m c X V v d D t t Y W 5 h Z 2 V y X 2 l k J n F 1 b 3 Q 7 L C Z x d W 9 0 O 2 R l c G F y d G 1 l b n R f a W Q m c X V v d D t d I i A v P j x F b n R y e S B U e X B l P S J G a W x s R X J y b 3 J D b 2 R l I i B W Y W x 1 Z T 0 i c 1 V u a 2 5 v d 2 4 i I C 8 + P E V u d H J 5 I F R 5 c G U 9 I k Z p b G x M Y X N 0 V X B k Y X R l Z C I g V m F s d W U 9 I m Q y M D I 1 L T A 2 L T E w V D E w O j U y O j U y L j Y 3 M D k 1 M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l b X B s b 3 l l Z V 9 p Z C w w f S Z x d W 9 0 O y w m c X V v d D t T Z W N 0 a W 9 u M S 9 U Y W J s Z T I v Q 2 h h b m d l Z C B U e X B l L n t m a X J z d F 9 u Y W 1 l L D F 9 J n F 1 b 3 Q 7 L C Z x d W 9 0 O 1 N l Y 3 R p b 2 4 x L 1 R h Y m x l M i 9 D a G F u Z 2 V k I F R 5 c G U u e 2 x h c 3 R f b m F t Z S w y f S Z x d W 9 0 O y w m c X V v d D t T Z W N 0 a W 9 u M S 9 U Y W J s Z T I v S W 5 z Z X J 0 Z W Q g T W V y Z 2 V k I E N v b H V t b i 5 7 R n V s b C B O Y W 1 l L D E w f S Z x d W 9 0 O y w m c X V v d D t T Z W N 0 a W 9 u M S 9 U Y W J s Z T I v Q 2 h h b m d l Z C B U e X B l L n t l b W F p b C w z f S Z x d W 9 0 O y w m c X V v d D t T Z W N 0 a W 9 u M S 9 U Y W J s Z T I v Q 2 h h b m d l Z C B U e X B l M S 5 7 d X N l c m 5 h b W U u M S w x M X 0 m c X V v d D s s J n F 1 b 3 Q 7 U 2 V j d G l v b j E v V G F i b G U y L 0 N o Y W 5 n Z W Q g V H l w Z S 5 7 c G h v b m V f b n V t Y m V y L D R 9 J n F 1 b 3 Q 7 L C Z x d W 9 0 O 1 N l Y 3 R p b 2 4 x L 1 R h Y m x l M i 9 D a G F u Z 2 V k I F R 5 c G U u e 2 h p c m V f Z G F 0 Z S w 1 f S Z x d W 9 0 O y w m c X V v d D t T Z W N 0 a W 9 u M S 9 U Y W J s Z T I v Q 2 h h b m d l Z C B U e X B l L n t q b 2 J f a W Q s N n 0 m c X V v d D s s J n F 1 b 3 Q 7 U 2 V j d G l v b j E v V G F i b G U y L 0 N o Y W 5 n Z W Q g V H l w Z S 5 7 c 2 F s Y X J 5 L D d 9 J n F 1 b 3 Q 7 L C Z x d W 9 0 O 1 N l Y 3 R p b 2 4 x L 1 R h Y m x l M i 9 D a G F u Z 2 V k I F R 5 c G U u e 2 1 h b m F n Z X J f a W Q s O H 0 m c X V v d D s s J n F 1 b 3 Q 7 U 2 V j d G l v b j E v V G F i b G U y L 0 N o Y W 5 n Z W Q g V H l w Z S 5 7 Z G V w Y X J 0 b W V u d F 9 p Z C w 5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y L 0 N o Y W 5 n Z W Q g V H l w Z S 5 7 Z W 1 w b G 9 5 Z W V f a W Q s M H 0 m c X V v d D s s J n F 1 b 3 Q 7 U 2 V j d G l v b j E v V G F i b G U y L 0 N o Y W 5 n Z W Q g V H l w Z S 5 7 Z m l y c 3 R f b m F t Z S w x f S Z x d W 9 0 O y w m c X V v d D t T Z W N 0 a W 9 u M S 9 U Y W J s Z T I v Q 2 h h b m d l Z C B U e X B l L n t s Y X N 0 X 2 5 h b W U s M n 0 m c X V v d D s s J n F 1 b 3 Q 7 U 2 V j d G l v b j E v V G F i b G U y L 0 l u c 2 V y d G V k I E 1 l c m d l Z C B D b 2 x 1 b W 4 u e 0 Z 1 b G w g T m F t Z S w x M H 0 m c X V v d D s s J n F 1 b 3 Q 7 U 2 V j d G l v b j E v V G F i b G U y L 0 N o Y W 5 n Z W Q g V H l w Z S 5 7 Z W 1 h a W w s M 3 0 m c X V v d D s s J n F 1 b 3 Q 7 U 2 V j d G l v b j E v V G F i b G U y L 0 N o Y W 5 n Z W Q g V H l w Z T E u e 3 V z Z X J u Y W 1 l L j E s M T F 9 J n F 1 b 3 Q 7 L C Z x d W 9 0 O 1 N l Y 3 R p b 2 4 x L 1 R h Y m x l M i 9 D a G F u Z 2 V k I F R 5 c G U u e 3 B o b 2 5 l X 2 5 1 b W J l c i w 0 f S Z x d W 9 0 O y w m c X V v d D t T Z W N 0 a W 9 u M S 9 U Y W J s Z T I v Q 2 h h b m d l Z C B U e X B l L n t o a X J l X 2 R h d G U s N X 0 m c X V v d D s s J n F 1 b 3 Q 7 U 2 V j d G l v b j E v V G F i b G U y L 0 N o Y W 5 n Z W Q g V H l w Z S 5 7 a m 9 i X 2 l k L D Z 9 J n F 1 b 3 Q 7 L C Z x d W 9 0 O 1 N l Y 3 R p b 2 4 x L 1 R h Y m x l M i 9 D a G F u Z 2 V k I F R 5 c G U u e 3 N h b G F y e S w 3 f S Z x d W 9 0 O y w m c X V v d D t T Z W N 0 a W 9 u M S 9 U Y W J s Z T I v Q 2 h h b m d l Z C B U e X B l L n t t Y W 5 h Z 2 V y X 2 l k L D h 9 J n F 1 b 3 Q 7 L C Z x d W 9 0 O 1 N l Y 3 R p b 2 4 x L 1 R h Y m x l M i 9 D a G F u Z 2 V k I F R 5 c G U u e 2 R l c G F y d G 1 l b n R f a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h t A P X 5 i n T p H 8 D B N 2 I c X G A A A A A A I A A A A A A B B m A A A A A Q A A I A A A A J j a 6 h s T K g m z 4 e + J w m K y y y a U H t S q 8 P M e k X V C + Q L Z 6 f + X A A A A A A 6 A A A A A A g A A I A A A A A D O l 8 g d Z s 7 H j L d F S / p W S I b V 6 3 J M C C s 8 Z D e W E R M f u d 5 o U A A A A O 7 2 q s b 9 j 2 S H y Q + 2 L g o V 6 U N b 9 e F p b 5 V Z D f y t f 2 h G y a h X r R d 7 2 W S k P x g S k l K n w X c + z o Y e V + p L q Q z f R l p u + x 5 B B I p U i Z 8 F s 5 0 B w b Q a H x + R a M h U Q A A A A A B C 6 l w d a 6 E 5 Z k 0 j B R + q 7 e q m w M b y j A F L B F z 7 u M d L d U E f u L 8 u c + o w P C X h T O c k q 8 Q Y t b k u v / j Y E X Y O y m K 1 w s k h F 2 4 = < / D a t a M a s h u p > 
</file>

<file path=customXml/itemProps1.xml><?xml version="1.0" encoding="utf-8"?>
<ds:datastoreItem xmlns:ds="http://schemas.openxmlformats.org/officeDocument/2006/customXml" ds:itemID="{C330D694-6E61-40FF-82DF-6DF145A90E7B}">
  <ds:schemaRefs/>
</ds:datastoreItem>
</file>

<file path=customXml/itemProps10.xml><?xml version="1.0" encoding="utf-8"?>
<ds:datastoreItem xmlns:ds="http://schemas.openxmlformats.org/officeDocument/2006/customXml" ds:itemID="{7276B37F-73BD-40B7-A030-D597F67392BB}">
  <ds:schemaRefs/>
</ds:datastoreItem>
</file>

<file path=customXml/itemProps11.xml><?xml version="1.0" encoding="utf-8"?>
<ds:datastoreItem xmlns:ds="http://schemas.openxmlformats.org/officeDocument/2006/customXml" ds:itemID="{9B3607DB-2853-42AF-BC5E-5FE52D1658D8}">
  <ds:schemaRefs/>
</ds:datastoreItem>
</file>

<file path=customXml/itemProps12.xml><?xml version="1.0" encoding="utf-8"?>
<ds:datastoreItem xmlns:ds="http://schemas.openxmlformats.org/officeDocument/2006/customXml" ds:itemID="{A43C4D13-1B18-47FD-A51D-5304EDE422E6}">
  <ds:schemaRefs/>
</ds:datastoreItem>
</file>

<file path=customXml/itemProps13.xml><?xml version="1.0" encoding="utf-8"?>
<ds:datastoreItem xmlns:ds="http://schemas.openxmlformats.org/officeDocument/2006/customXml" ds:itemID="{B5F48612-A768-41C1-8F3E-7FA588CEACEA}">
  <ds:schemaRefs/>
</ds:datastoreItem>
</file>

<file path=customXml/itemProps14.xml><?xml version="1.0" encoding="utf-8"?>
<ds:datastoreItem xmlns:ds="http://schemas.openxmlformats.org/officeDocument/2006/customXml" ds:itemID="{E134FB94-B8C0-4856-97A5-C6B3139976CE}">
  <ds:schemaRefs/>
</ds:datastoreItem>
</file>

<file path=customXml/itemProps15.xml><?xml version="1.0" encoding="utf-8"?>
<ds:datastoreItem xmlns:ds="http://schemas.openxmlformats.org/officeDocument/2006/customXml" ds:itemID="{33BEFF64-5E4E-43CB-99A7-986E7E083E32}">
  <ds:schemaRefs/>
</ds:datastoreItem>
</file>

<file path=customXml/itemProps16.xml><?xml version="1.0" encoding="utf-8"?>
<ds:datastoreItem xmlns:ds="http://schemas.openxmlformats.org/officeDocument/2006/customXml" ds:itemID="{AAC9063F-D69D-46BD-BE2D-4658AFC625E0}">
  <ds:schemaRefs/>
</ds:datastoreItem>
</file>

<file path=customXml/itemProps17.xml><?xml version="1.0" encoding="utf-8"?>
<ds:datastoreItem xmlns:ds="http://schemas.openxmlformats.org/officeDocument/2006/customXml" ds:itemID="{2BCA645D-45C4-4079-95AD-BC004361E5ED}">
  <ds:schemaRefs/>
</ds:datastoreItem>
</file>

<file path=customXml/itemProps18.xml><?xml version="1.0" encoding="utf-8"?>
<ds:datastoreItem xmlns:ds="http://schemas.openxmlformats.org/officeDocument/2006/customXml" ds:itemID="{A465F3A1-0651-4F18-B7E9-00493B5AF1F7}">
  <ds:schemaRefs/>
</ds:datastoreItem>
</file>

<file path=customXml/itemProps19.xml><?xml version="1.0" encoding="utf-8"?>
<ds:datastoreItem xmlns:ds="http://schemas.openxmlformats.org/officeDocument/2006/customXml" ds:itemID="{6230B0EB-8E8C-4121-9F03-B3A801E4AAA7}">
  <ds:schemaRefs/>
</ds:datastoreItem>
</file>

<file path=customXml/itemProps2.xml><?xml version="1.0" encoding="utf-8"?>
<ds:datastoreItem xmlns:ds="http://schemas.openxmlformats.org/officeDocument/2006/customXml" ds:itemID="{9FA95304-3581-43D4-B605-F2D7876786D7}">
  <ds:schemaRefs/>
</ds:datastoreItem>
</file>

<file path=customXml/itemProps20.xml><?xml version="1.0" encoding="utf-8"?>
<ds:datastoreItem xmlns:ds="http://schemas.openxmlformats.org/officeDocument/2006/customXml" ds:itemID="{49957C6D-F037-4348-8791-E7F2ACCEF695}">
  <ds:schemaRefs/>
</ds:datastoreItem>
</file>

<file path=customXml/itemProps3.xml><?xml version="1.0" encoding="utf-8"?>
<ds:datastoreItem xmlns:ds="http://schemas.openxmlformats.org/officeDocument/2006/customXml" ds:itemID="{8F096C33-1D64-494D-8AF2-01F14A56C13C}">
  <ds:schemaRefs/>
</ds:datastoreItem>
</file>

<file path=customXml/itemProps4.xml><?xml version="1.0" encoding="utf-8"?>
<ds:datastoreItem xmlns:ds="http://schemas.openxmlformats.org/officeDocument/2006/customXml" ds:itemID="{1E9B01E1-1FDB-4473-B4C3-82BE44D7EE32}">
  <ds:schemaRefs/>
</ds:datastoreItem>
</file>

<file path=customXml/itemProps5.xml><?xml version="1.0" encoding="utf-8"?>
<ds:datastoreItem xmlns:ds="http://schemas.openxmlformats.org/officeDocument/2006/customXml" ds:itemID="{966C2240-726C-4697-A2DA-7F2A6C00892C}">
  <ds:schemaRefs/>
</ds:datastoreItem>
</file>

<file path=customXml/itemProps6.xml><?xml version="1.0" encoding="utf-8"?>
<ds:datastoreItem xmlns:ds="http://schemas.openxmlformats.org/officeDocument/2006/customXml" ds:itemID="{2660BDA3-28C8-4876-82DB-8EEEEEC808F0}">
  <ds:schemaRefs/>
</ds:datastoreItem>
</file>

<file path=customXml/itemProps7.xml><?xml version="1.0" encoding="utf-8"?>
<ds:datastoreItem xmlns:ds="http://schemas.openxmlformats.org/officeDocument/2006/customXml" ds:itemID="{B6364DF2-5ED4-4AF6-87D9-A1A9CFC7574E}">
  <ds:schemaRefs/>
</ds:datastoreItem>
</file>

<file path=customXml/itemProps8.xml><?xml version="1.0" encoding="utf-8"?>
<ds:datastoreItem xmlns:ds="http://schemas.openxmlformats.org/officeDocument/2006/customXml" ds:itemID="{378827C7-3C7D-476A-AAC7-E05ED22DFA5B}">
  <ds:schemaRefs/>
</ds:datastoreItem>
</file>

<file path=customXml/itemProps9.xml><?xml version="1.0" encoding="utf-8"?>
<ds:datastoreItem xmlns:ds="http://schemas.openxmlformats.org/officeDocument/2006/customXml" ds:itemID="{4492E9DB-137B-4E79-BE95-DAA5846AC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employees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ANSHUMAN</cp:lastModifiedBy>
  <dcterms:created xsi:type="dcterms:W3CDTF">2024-06-26T08:39:02Z</dcterms:created>
  <dcterms:modified xsi:type="dcterms:W3CDTF">2025-06-10T11:52:16Z</dcterms:modified>
</cp:coreProperties>
</file>