
<file path=[Content_Types].xml><?xml version="1.0" encoding="utf-8"?>
<Types xmlns="http://schemas.openxmlformats.org/package/2006/content-types">
  <Override PartName="/xl/queryTables/queryTable59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queryTables/queryTable19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57.xml" ContentType="application/vnd.openxmlformats-officedocument.spreadsheetml.queryTable+xml"/>
  <Override PartName="/xl/charts/chart2.xml" ContentType="application/vnd.openxmlformats-officedocument.drawingml.chart+xml"/>
  <Override PartName="/xl/queryTables/queryTable17.xml" ContentType="application/vnd.openxmlformats-officedocument.spreadsheetml.queryTable+xml"/>
  <Override PartName="/xl/queryTables/queryTable26.xml" ContentType="application/vnd.openxmlformats-officedocument.spreadsheetml.queryTable+xml"/>
  <Override PartName="/xl/drawings/drawing4.xml" ContentType="application/vnd.openxmlformats-officedocument.drawing+xml"/>
  <Override PartName="/xl/queryTables/queryTable35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64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queryTables/queryTable15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62.xml" ContentType="application/vnd.openxmlformats-officedocument.spreadsheetml.queryTable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60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queryTables/queryTable49.xml" ContentType="application/vnd.openxmlformats-officedocument.spreadsheetml.queryTable+xml"/>
  <Override PartName="/xl/queryTables/queryTable58.xml" ContentType="application/vnd.openxmlformats-officedocument.spreadsheetml.queryTable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56.xml" ContentType="application/vnd.openxmlformats-officedocument.spreadsheetml.queryTable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54.xml" ContentType="application/vnd.openxmlformats-officedocument.spreadsheetml.queryTable+xml"/>
  <Override PartName="/xl/drawings/drawing5.xml" ContentType="application/vnd.openxmlformats-officedocument.drawing+xml"/>
  <Override PartName="/xl/queryTables/queryTable63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61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30.xml" ContentType="application/vnd.openxmlformats-officedocument.spreadsheetml.queryTable+xml"/>
  <Override PartName="/xl/calcChain.xml" ContentType="application/vnd.openxmlformats-officedocument.spreadsheetml.calcChain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queryTables/queryTable39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4295" windowHeight="8910" activeTab="1"/>
  </bookViews>
  <sheets>
    <sheet name="TestForInitialSolution" sheetId="1" r:id="rId1"/>
    <sheet name="TestScenario" sheetId="2" r:id="rId2"/>
    <sheet name="HILLc-heuristic 1" sheetId="4" r:id="rId3"/>
    <sheet name="HILLC - heuristic 2" sheetId="6" r:id="rId4"/>
    <sheet name="simulated annealing" sheetId="9" r:id="rId5"/>
    <sheet name="lamdatest" sheetId="10" r:id="rId6"/>
  </sheets>
  <definedNames>
    <definedName name="heuristic2TestHeur2Hill_10_20_50_eq_1" localSheetId="3">'HILLC - heuristic 2'!$A$19:$I$20</definedName>
    <definedName name="heuristic2TestHeur2Hill_10_20_50_rsh_1" localSheetId="3">'HILLC - heuristic 2'!$L$19:$T$24</definedName>
    <definedName name="heuristic2TestHeur2Hill_11_20_50_eq_1" localSheetId="3">'HILLC - heuristic 2'!$A$29:$I$30</definedName>
    <definedName name="heuristic2TestHeur2Hill_11_20_50_rsh_1" localSheetId="3">'HILLC - heuristic 2'!$L$29:$T$30</definedName>
    <definedName name="heuristic2TestHeur2Hill_15_25_50_eq_1" localSheetId="3">'HILLC - heuristic 2'!$A$35:$I$37</definedName>
    <definedName name="heuristic2TestHeur2Hill_15_25_50_rsh_1" localSheetId="3">'HILLC - heuristic 2'!$L$35:$T$37</definedName>
    <definedName name="heuristic2TestHeur2Hill_7_20_50_eq_1" localSheetId="3">'HILLC - heuristic 2'!$A$2:$I$3</definedName>
    <definedName name="heuristic2TestHeur2Hill_7_20_50_rsh_1" localSheetId="3">'HILLC - heuristic 2'!$L$2:$T$6</definedName>
    <definedName name="heuristic2TestHeur2Hill_9_20_50_eq_1" localSheetId="3">'HILLC - heuristic 2'!$A$11:$I$12</definedName>
    <definedName name="heuristic2TestHeur2Hill_9_20_50_rsh_1" localSheetId="3">'HILLC - heuristic 2'!$L$11:$T$14</definedName>
    <definedName name="Test_10_20_50_eq" localSheetId="3">'HILLC - heuristic 2'!$A$2:$I$3</definedName>
    <definedName name="Test_10_20_50_eq" localSheetId="2">'HILLc-heuristic 1'!$A$2:$I$6</definedName>
    <definedName name="Test_10_20_50_eq" localSheetId="4">'simulated annealing'!$A$2:$I$8</definedName>
    <definedName name="Test_10_20_50_eq" localSheetId="1">TestScenario!$A$2:$I$8</definedName>
    <definedName name="Test_10_20_50_eq_1" localSheetId="3">'HILLC - heuristic 2'!$A$11:$I$12</definedName>
    <definedName name="Test_10_20_50_eq_1" localSheetId="2">'HILLc-heuristic 1'!$A$11:$I$14</definedName>
    <definedName name="Test_10_20_50_eq_1" localSheetId="4">'simulated annealing'!$A$13:$I$19</definedName>
    <definedName name="Test_10_20_50_eq_2" localSheetId="3">'HILLC - heuristic 2'!$A$19:$I$20</definedName>
    <definedName name="Test_10_20_50_eq_2" localSheetId="4">'simulated annealing'!$A$24:$I$30</definedName>
    <definedName name="Test_10_20_50_eq_3" localSheetId="3">'HILLC - heuristic 2'!$A$29:$I$30</definedName>
    <definedName name="Test_10_20_50_eq_3" localSheetId="2">'HILLc-heuristic 1'!$A$30:$I$36</definedName>
    <definedName name="Test_10_20_50_eq_3" localSheetId="4">'simulated annealing'!$A$35:$I$41</definedName>
    <definedName name="Test_10_20_50_eq_4" localSheetId="3">'HILLC - heuristic 2'!$A$35:$I$37</definedName>
    <definedName name="Test_10_20_50_eq_4" localSheetId="4">'simulated annealing'!$A$46:$I$52</definedName>
    <definedName name="Test_10_20_50_eq_5" localSheetId="4">'simulated annealing'!#REF!</definedName>
    <definedName name="Test_10_20_50_eq_6" localSheetId="4">'simulated annealing'!#REF!</definedName>
    <definedName name="Test_10_20_50_rsh" localSheetId="3">'HILLC - heuristic 2'!$L$2:$T$6</definedName>
    <definedName name="Test_10_20_50_rsh" localSheetId="2">'HILLc-heuristic 1'!$L$30:$T$39</definedName>
    <definedName name="Test_10_20_50_rsh" localSheetId="4">'simulated annealing'!$L$2:$T$9</definedName>
    <definedName name="Test_10_20_50_rsh" localSheetId="1">TestScenario!$A$12:$I$21</definedName>
    <definedName name="Test_10_20_50_rsh_1" localSheetId="3">'HILLC - heuristic 2'!$L$11:$T$14</definedName>
    <definedName name="Test_10_20_50_rsh_1" localSheetId="4">'simulated annealing'!#REF!</definedName>
    <definedName name="Test_10_20_50_rsh_2" localSheetId="3">'HILLC - heuristic 2'!$L$11:$T$14</definedName>
    <definedName name="Test_10_20_50_rsh_2" localSheetId="2">'HILLc-heuristic 1'!$L$30:$T$39</definedName>
    <definedName name="Test_10_20_50_rsh_2" localSheetId="4">'simulated annealing'!$L$13:$T$20</definedName>
    <definedName name="Test_10_20_50_rsh_3" localSheetId="3">'HILLC - heuristic 2'!$L$19:$T$24</definedName>
    <definedName name="Test_10_20_50_rsh_3" localSheetId="2">'HILLc-heuristic 1'!$L$44:$T$50</definedName>
    <definedName name="Test_10_20_50_rsh_3" localSheetId="4">'simulated annealing'!$L$24:$T$31</definedName>
    <definedName name="Test_10_20_50_rsh_4" localSheetId="3">'HILLC - heuristic 2'!$L$29:$T$30</definedName>
    <definedName name="Test_10_20_50_rsh_5" localSheetId="3">'HILLC - heuristic 2'!$L$35:$T$37</definedName>
    <definedName name="Test_11_20_50_eq_3" localSheetId="2">'HILLc-heuristic 1'!$A$44:$I$50</definedName>
    <definedName name="Test_11_20_50_rsh_1" localSheetId="2">'HILLc-heuristic 1'!$L$44:$T$50</definedName>
    <definedName name="Test_11_20_50_rsh_2" localSheetId="2">'HILLc-heuristic 1'!$L$44:$T$50</definedName>
    <definedName name="Test_15_10_50_eq" localSheetId="2">'HILLc-heuristic 1'!$A$20:$I$25</definedName>
    <definedName name="Test_15_10_50_eq" localSheetId="1">TestScenario!$A$25:$I$33</definedName>
    <definedName name="Test_15_10_50_eq_1" localSheetId="2">'HILLc-heuristic 1'!$A$30:$I$36</definedName>
    <definedName name="Test_15_10_50_eq_4" localSheetId="2">'HILLc-heuristic 1'!$A$44:$I$50</definedName>
    <definedName name="Test_15_10_50_rsh" localSheetId="2">'HILLc-heuristic 1'!$L$2:$T$6</definedName>
    <definedName name="Test_15_10_50_rsh" localSheetId="1">TestScenario!$A$37:$I$44</definedName>
    <definedName name="Test_15_10_50_rsh_1" localSheetId="2">'HILLc-heuristic 1'!$L$11:$T$15</definedName>
    <definedName name="Test_15_10_50_rsh_3" localSheetId="2">'HILLc-heuristic 1'!$L$20:$T$25</definedName>
    <definedName name="Test_15_15_50_eq" localSheetId="0">TestForInitialSolution!$J$23:$R$31</definedName>
    <definedName name="Test_15_15_50_rsh_1" localSheetId="0">TestForInitialSolution!$J$33:$R$42</definedName>
    <definedName name="Test_7_15_50_eq" localSheetId="0">TestForInitialSolution!$J$3:$R$5</definedName>
    <definedName name="Test_7_15_50_rsh" localSheetId="0">TestForInitialSolution!$J$7:$R$10</definedName>
    <definedName name="Test_7_20_50_eq_1" localSheetId="2">'HILLc-heuristic 1'!$A$2:$I$6</definedName>
    <definedName name="Test_7_20_50_rsh_1" localSheetId="2">'HILLc-heuristic 1'!$L$2:$T$6</definedName>
    <definedName name="Test_8_20_50_eq_1" localSheetId="2">'HILLc-heuristic 1'!$A$11:$I$14</definedName>
    <definedName name="Test_8_20_50_rsh_1" localSheetId="2">'HILLc-heuristic 1'!$L$11:$T$15</definedName>
    <definedName name="Test_9_20_50_eq_1" localSheetId="2">'HILLc-heuristic 1'!$A$20:$I$25</definedName>
    <definedName name="Test_9_20_50_rsh_2" localSheetId="2">'HILLc-heuristic 1'!$L$20:$T$25</definedName>
    <definedName name="TestLamdaTest_11_20_50_eq" localSheetId="5">lamdatest!$L$2:$T$12</definedName>
    <definedName name="TestLamdaTest_5_5_50_eq" localSheetId="5">lamdatest!$A$2:$I$102</definedName>
    <definedName name="TestSim_10_20_50_eq" localSheetId="4">'simulated annealing'!#REF!</definedName>
    <definedName name="TestSim_10_20_50_rsh" localSheetId="4">'simulated annealing'!#REF!</definedName>
    <definedName name="TestSim_10_20_50_rsh_1" localSheetId="4">'simulated annealing'!#REF!</definedName>
    <definedName name="TestSim_11_20_50_eq" localSheetId="4">'simulated annealing'!#REF!</definedName>
    <definedName name="TestSim_11_20_50_eq_1" localSheetId="4">'simulated annealing'!#REF!</definedName>
    <definedName name="TestSim_11_20_50_rsh" localSheetId="4">'simulated annealing'!#REF!</definedName>
    <definedName name="TestSim_11_20_50_rsh_1" localSheetId="4">'simulated annealing'!#REF!</definedName>
    <definedName name="TestSim_7_20_50_eq" localSheetId="4">'simulated annealing'!#REF!</definedName>
    <definedName name="TestSim_7_20_50_rsh" localSheetId="4">'simulated annealing'!#REF!</definedName>
    <definedName name="TestSim_8_20_50_eq" localSheetId="4">'simulated annealing'!#REF!</definedName>
    <definedName name="TestSim_8_20_50_eq_1" localSheetId="4">'simulated annealing'!#REF!</definedName>
    <definedName name="TestSim_8_20_50_rsh" localSheetId="4">'simulated annealing'!#REF!</definedName>
    <definedName name="TestSim_9_20_50_eq" localSheetId="4">'simulated annealing'!#REF!</definedName>
    <definedName name="TestSim_9_20_50_rsh" localSheetId="4">'simulated annealing'!#REF!</definedName>
    <definedName name="TestSort_15_15_50_eq" localSheetId="0">TestForInitialSolution!$J$44:$R$52</definedName>
    <definedName name="TestSort_15_15_50_rsh" localSheetId="0">TestForInitialSolution!$J$54:$R$63</definedName>
    <definedName name="TestSort_7_15_50_eq" localSheetId="0">TestForInitialSolution!$J$12:$R$14</definedName>
    <definedName name="TestSort_7_15_50_rsh" localSheetId="0">TestForInitialSolution!$J$16:$R$19</definedName>
  </definedNames>
  <calcPr calcId="125725"/>
</workbook>
</file>

<file path=xl/calcChain.xml><?xml version="1.0" encoding="utf-8"?>
<calcChain xmlns="http://schemas.openxmlformats.org/spreadsheetml/2006/main">
  <c r="U52" i="9"/>
  <c r="U51"/>
  <c r="U50"/>
  <c r="U49"/>
  <c r="U48"/>
  <c r="U47"/>
  <c r="U46"/>
  <c r="J52"/>
  <c r="J51"/>
  <c r="J50"/>
  <c r="J49"/>
  <c r="J48"/>
  <c r="J47"/>
  <c r="J46"/>
  <c r="U41"/>
  <c r="U40"/>
  <c r="U39"/>
  <c r="U38"/>
  <c r="U37"/>
  <c r="U36"/>
  <c r="U35"/>
  <c r="J41"/>
  <c r="J40"/>
  <c r="J39"/>
  <c r="J38"/>
  <c r="J37"/>
  <c r="J36"/>
  <c r="J35"/>
  <c r="U30"/>
  <c r="U29"/>
  <c r="U28"/>
  <c r="U27"/>
  <c r="U26"/>
  <c r="U25"/>
  <c r="U24"/>
  <c r="J30"/>
  <c r="J29"/>
  <c r="J28"/>
  <c r="J27"/>
  <c r="J26"/>
  <c r="J25"/>
  <c r="J24"/>
  <c r="U19"/>
  <c r="U18"/>
  <c r="U17"/>
  <c r="U16"/>
  <c r="U15"/>
  <c r="U14"/>
  <c r="U13"/>
  <c r="J19"/>
  <c r="J18"/>
  <c r="J17"/>
  <c r="J16"/>
  <c r="J15"/>
  <c r="J14"/>
  <c r="J13"/>
  <c r="U8"/>
  <c r="J8"/>
  <c r="U7"/>
  <c r="J7"/>
  <c r="U6"/>
  <c r="J6"/>
  <c r="U5"/>
  <c r="J5"/>
  <c r="U4"/>
  <c r="J4"/>
  <c r="U3"/>
  <c r="J3"/>
  <c r="U2"/>
  <c r="J2"/>
  <c r="U37" i="6"/>
  <c r="J37"/>
  <c r="U36"/>
  <c r="J36"/>
  <c r="U35"/>
  <c r="J35"/>
  <c r="U30"/>
  <c r="J30"/>
  <c r="U29"/>
  <c r="J29"/>
  <c r="U24"/>
  <c r="U23"/>
  <c r="U22"/>
  <c r="U21"/>
  <c r="U20"/>
  <c r="J20"/>
  <c r="U19"/>
  <c r="J19"/>
  <c r="U14"/>
  <c r="U13"/>
  <c r="U12"/>
  <c r="J12"/>
  <c r="U11"/>
  <c r="J11"/>
  <c r="X6"/>
  <c r="W6"/>
  <c r="U6"/>
  <c r="X5"/>
  <c r="W5"/>
  <c r="U5"/>
  <c r="X4"/>
  <c r="W4"/>
  <c r="U4"/>
  <c r="X3"/>
  <c r="W3"/>
  <c r="U3"/>
  <c r="J3"/>
  <c r="X2"/>
  <c r="W2"/>
  <c r="U2"/>
  <c r="J2"/>
  <c r="U50" i="4"/>
  <c r="J50"/>
  <c r="U49"/>
  <c r="J49"/>
  <c r="U48"/>
  <c r="J48"/>
  <c r="U47"/>
  <c r="J47"/>
  <c r="U46"/>
  <c r="J46"/>
  <c r="U45"/>
  <c r="J45"/>
  <c r="U44"/>
  <c r="J44"/>
  <c r="U39"/>
  <c r="U38"/>
  <c r="U37"/>
  <c r="U36"/>
  <c r="J36"/>
  <c r="U35"/>
  <c r="J35"/>
  <c r="U34"/>
  <c r="J34"/>
  <c r="U33"/>
  <c r="J33"/>
  <c r="U32"/>
  <c r="J32"/>
  <c r="U31"/>
  <c r="J31"/>
  <c r="U30"/>
  <c r="J30"/>
  <c r="U25"/>
  <c r="J25"/>
  <c r="U24"/>
  <c r="J24"/>
  <c r="U23"/>
  <c r="J23"/>
  <c r="U22"/>
  <c r="J22"/>
  <c r="U21"/>
  <c r="J21"/>
  <c r="U20"/>
  <c r="J20"/>
  <c r="U15"/>
  <c r="U14"/>
  <c r="J14"/>
  <c r="U13"/>
  <c r="J13"/>
  <c r="U12"/>
  <c r="J12"/>
  <c r="U11"/>
  <c r="J11"/>
  <c r="Y6"/>
  <c r="X6"/>
  <c r="U6"/>
  <c r="J6"/>
  <c r="Y5"/>
  <c r="X5"/>
  <c r="U5"/>
  <c r="J5"/>
  <c r="Y4"/>
  <c r="X4"/>
  <c r="U4"/>
  <c r="J4"/>
  <c r="Y3"/>
  <c r="X3"/>
  <c r="U3"/>
  <c r="J3"/>
  <c r="Y2"/>
  <c r="X2"/>
  <c r="U2"/>
  <c r="J2"/>
  <c r="J44" i="2"/>
  <c r="J43"/>
  <c r="J42"/>
  <c r="J41"/>
  <c r="J40"/>
  <c r="J39"/>
  <c r="J38"/>
  <c r="J37"/>
  <c r="J33"/>
  <c r="J32"/>
  <c r="J31"/>
  <c r="J30"/>
  <c r="J29"/>
  <c r="J28"/>
  <c r="J27"/>
  <c r="J26"/>
  <c r="J25"/>
  <c r="J21"/>
  <c r="J20"/>
  <c r="J19"/>
  <c r="J18"/>
  <c r="J17"/>
  <c r="J16"/>
  <c r="J15"/>
  <c r="J14"/>
  <c r="J13"/>
  <c r="J12"/>
  <c r="J8"/>
  <c r="J7"/>
  <c r="J6"/>
  <c r="J5"/>
  <c r="J4"/>
  <c r="J3"/>
  <c r="J2"/>
  <c r="S63" i="1"/>
  <c r="S62"/>
  <c r="S61"/>
  <c r="S60"/>
  <c r="S59"/>
  <c r="S58"/>
  <c r="S57"/>
  <c r="S56"/>
  <c r="S55"/>
  <c r="S54"/>
  <c r="S52"/>
  <c r="S51"/>
  <c r="S50"/>
  <c r="S49"/>
  <c r="S48"/>
  <c r="S47"/>
  <c r="S46"/>
  <c r="S45"/>
  <c r="S44"/>
  <c r="S42"/>
  <c r="S41"/>
  <c r="S40"/>
  <c r="S39"/>
  <c r="S38"/>
  <c r="S37"/>
  <c r="S36"/>
  <c r="S35"/>
  <c r="S34"/>
  <c r="S33"/>
  <c r="S31"/>
  <c r="S30"/>
  <c r="S29"/>
  <c r="S28"/>
  <c r="S27"/>
  <c r="S26"/>
  <c r="S25"/>
  <c r="S24"/>
  <c r="S23"/>
  <c r="S19"/>
  <c r="S18"/>
  <c r="S17"/>
  <c r="S16"/>
  <c r="S14"/>
  <c r="S13"/>
  <c r="S12"/>
  <c r="S10"/>
  <c r="S9"/>
  <c r="S8"/>
  <c r="S7"/>
  <c r="S5"/>
  <c r="S4"/>
  <c r="S3"/>
</calcChain>
</file>

<file path=xl/connections.xml><?xml version="1.0" encoding="utf-8"?>
<connections xmlns="http://schemas.openxmlformats.org/spreadsheetml/2006/main">
  <connection id="1" name="heuristic2TestHeur2Hill-10-20-50-eq1" type="6" refreshedVersion="3" background="1" saveData="1">
    <textPr codePage="437" sourceFile="C:\Documents and Settings\Gritti\Desktop\FIB\AI\AI report\heuristic2\heuristic2TestHeur2Hill-10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heuristic2TestHeur2Hill-10-20-50-rsh1" type="6" refreshedVersion="3" background="1" saveData="1">
    <textPr codePage="437" sourceFile="C:\Documents and Settings\Gritti\Desktop\FIB\AI\AI report\heuristic2\heuristic2TestHeur2Hill-10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heuristic2TestHeur2Hill-11-20-50-eq1" type="6" refreshedVersion="3" background="1" saveData="1">
    <textPr codePage="437" sourceFile="C:\Documents and Settings\Gritti\Desktop\FIB\AI\AI report\heuristic2\heuristic2TestHeur2Hill-11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heuristic2TestHeur2Hill-11-20-50-rsh1" type="6" refreshedVersion="3" background="1" saveData="1">
    <textPr codePage="437" sourceFile="C:\Documents and Settings\Gritti\Desktop\FIB\AI\AI report\heuristic2\heuristic2TestHeur2Hill-11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heuristic2TestHeur2Hill-15-25-50-eq1" type="6" refreshedVersion="3" background="1" saveData="1">
    <textPr codePage="437" sourceFile="C:\Documents and Settings\Gritti\Desktop\FIB\AI\AI report\heuristic2\heuristic2TestHeur2Hill-15-25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heuristic2TestHeur2Hill-15-25-50-rsh1" type="6" refreshedVersion="3" background="1" saveData="1">
    <textPr codePage="437" sourceFile="C:\Documents and Settings\Gritti\Desktop\FIB\AI\AI report\heuristic2\heuristic2TestHeur2Hill-15-25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heuristic2TestHeur2Hill-7-20-50-eq1" type="6" refreshedVersion="3" background="1" saveData="1">
    <textPr codePage="437" sourceFile="C:\Documents and Settings\Gritti\Desktop\FIB\AI\AI report\heuristic2\heuristic2TestHeur2Hill-7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heuristic2TestHeur2Hill-7-20-50-rsh1" type="6" refreshedVersion="3" background="1" saveData="1">
    <textPr codePage="437" sourceFile="C:\Documents and Settings\Gritti\Desktop\FIB\AI\AI report\heuristic2\heuristic2TestHeur2Hill-7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heuristic2TestHeur2Hill-9-20-50-eq1" type="6" refreshedVersion="3" background="1" saveData="1">
    <textPr codePage="437" sourceFile="C:\Documents and Settings\Gritti\Desktop\FIB\AI\AI report\heuristic2\heuristic2TestHeur2Hill-9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heuristic2TestHeur2Hill-9-20-50-rsh1" type="6" refreshedVersion="3" background="1" saveData="1">
    <textPr codePage="437" sourceFile="C:\Documents and Settings\Gritti\Desktop\FIB\AI\AI report\heuristic2\heuristic2TestHeur2Hill-9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Test-10-20-50-eq" type="6" refreshedVersion="3" background="1" saveData="1">
    <textPr codePage="437" sourceFile="C:\all.things.google\test\stats\Test-10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Test-10-20-50-eq1" type="6" refreshedVersion="3" background="1" saveData="1">
    <textPr codePage="437" sourceFile="C:\all.things.google\test\stats\Test-10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Test-10-20-50-eq10" type="6" refreshedVersion="3" background="1" saveData="1">
    <textPr codePage="437" sourceFile="C:\all.things.google\test\stats\Test-10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Test-10-20-50-eq11" type="6" refreshedVersion="3" background="1" saveData="1">
    <textPr codePage="437" sourceFile="C:\all.things.google\test\stats\Test-10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Test-10-20-50-eq12" type="6" refreshedVersion="3" background="1" saveData="1">
    <textPr codePage="437" sourceFile="C:\all.things.google\test\stats\Test-10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Test-10-20-50-eq13" type="6" refreshedVersion="3" background="1" saveData="1">
    <textPr codePage="437" sourceFile="C:\all.things.google\test\stats\Test-10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Test-10-20-50-eq14" type="6" refreshedVersion="3" background="1" saveData="1">
    <textPr codePage="437" sourceFile="C:\all.things.google\test\stats\Test-10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Test-10-20-50-eq2" type="6" refreshedVersion="3" background="1" saveData="1">
    <textPr codePage="437" sourceFile="C:\all.things.google\test\stats\Test-10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Test-10-20-50-eq3" type="6" refreshedVersion="3" background="1" saveData="1">
    <textPr codePage="437" sourceFile="C:\all.things.google\test\stats\Test-10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Test-10-20-50-eq31" type="6" refreshedVersion="3" background="1" saveData="1">
    <textPr codePage="437" sourceFile="C:\Documents and Settings\Gritti\Desktop\FIB\AI\AI report\Test-10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name="Test-10-20-50-eq4" type="6" refreshedVersion="3" background="1" saveData="1">
    <textPr codePage="437" sourceFile="C:\all.things.google\test\stats\Test-10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Test-10-20-50-eq5" type="6" refreshedVersion="3" background="1" saveData="1">
    <textPr codePage="437" sourceFile="C:\all.things.google\test\stats\Test-10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name="Test-10-20-50-eq6" type="6" refreshedVersion="3" background="1" saveData="1">
    <textPr codePage="437" sourceFile="C:\all.things.google\test\stats\Test-10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name="Test-10-20-50-eq7" type="6" refreshedVersion="3" background="1" saveData="1">
    <textPr codePage="437" sourceFile="C:\all.things.google\test\stats\Test-10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name="Test-10-20-50-eq8" type="6" refreshedVersion="3" background="1" saveData="1">
    <textPr codePage="437" sourceFile="C:\all.things.google\test\stats\Test-10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name="Test-10-20-50-eq9" type="6" refreshedVersion="3" background="1" saveData="1">
    <textPr codePage="437" sourceFile="C:\all.things.google\test\stats\Test-10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name="Test-10-20-50-rsh" type="6" refreshedVersion="3" background="1" saveData="1">
    <textPr codePage="437" sourceFile="C:\all.things.google\test\stats\Test-10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name="Test-10-20-50-rsh1" type="6" refreshedVersion="3" background="1" saveData="1">
    <textPr codePage="437" sourceFile="C:\all.things.google\test\stats\Test-10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name="Test-10-20-50-rsh10" type="6" refreshedVersion="3" background="1" saveData="1">
    <textPr codePage="437" sourceFile="C:\all.things.google\test\stats\Test-10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name="Test-10-20-50-rsh11" type="6" refreshedVersion="3" background="1" saveData="1">
    <textPr codePage="437" sourceFile="C:\all.things.google\test\stats\Test-10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name="Test-10-20-50-rsh2" type="6" refreshedVersion="3" background="1" saveData="1">
    <textPr codePage="437" sourceFile="C:\all.things.google\test\stats\Test-10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name="Test-10-20-50-rsh3" type="6" refreshedVersion="3" background="1" saveData="1">
    <textPr codePage="437" sourceFile="C:\all.things.google\test\stats\Test-10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name="Test-10-20-50-rsh31" type="6" refreshedVersion="3" background="1" saveData="1">
    <textPr codePage="437" sourceFile="C:\Documents and Settings\Gritti\Desktop\FIB\AI\AI report\Test-10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name="Test-10-20-50-rsh4" type="6" refreshedVersion="3" background="1" saveData="1">
    <textPr codePage="437" sourceFile="C:\all.things.google\test\stats\Test-10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name="Test-10-20-50-rsh5" type="6" refreshedVersion="3" background="1" saveData="1">
    <textPr codePage="437" sourceFile="C:\all.things.google\test\stats\Test-10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name="Test-10-20-50-rsh6" type="6" refreshedVersion="3" background="1" saveData="1">
    <textPr codePage="437" sourceFile="C:\all.things.google\test\stats\Test-10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name="Test-10-20-50-rsh7" type="6" refreshedVersion="3" background="1" saveData="1">
    <textPr codePage="437" sourceFile="C:\all.things.google\test\stats\Test-10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Test-10-20-50-rsh8" type="6" refreshedVersion="3" background="1" saveData="1">
    <textPr codePage="437" sourceFile="C:\all.things.google\test\stats\Test-10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name="Test-10-20-50-rsh9" type="6" refreshedVersion="3" background="1" saveData="1">
    <textPr codePage="437" sourceFile="C:\all.things.google\test\stats\Test-10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name="Test-11-20-50-eq111" type="6" refreshedVersion="3" background="1" saveData="1">
    <textPr codePage="437" sourceFile="C:\Documents and Settings\Gritti\Desktop\FIB\AI\AI report\Test-11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name="Test-11-20-50-rsh1" type="6" refreshedVersion="3" background="1" saveData="1">
    <textPr codePage="437" sourceFile="C:\Documents and Settings\Gritti\Desktop\FIB\AI\AI report\Test-11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name="Test-11-20-50-rsh2" type="6" refreshedVersion="3" background="1" saveData="1">
    <textPr codePage="437" sourceFile="C:\Documents and Settings\Gritti\Desktop\FIB\AI\AI report\Test-11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name="Test-15-10-50-eq" type="6" refreshedVersion="3" background="1" saveData="1">
    <textPr codePage="437" sourceFile="C:\all.things.google\test\stats\Test-15-1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name="Test-15-10-50-eq1" type="6" refreshedVersion="3" background="1" saveData="1">
    <textPr codePage="437" sourceFile="C:\all.things.google\test\stats\Test-15-1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name="Test-15-10-50-eq2" type="6" refreshedVersion="3" background="1" saveData="1">
    <textPr codePage="437" sourceFile="C:\all.things.google\test\stats\Test-15-1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name="Test-15-10-50-eq311" type="6" refreshedVersion="3" background="1" saveData="1">
    <textPr codePage="437" sourceFile="C:\all.things.google\test\stats\Test-15-1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name="Test-15-10-50-rsh" type="6" refreshedVersion="3" background="1" saveData="1">
    <textPr codePage="437" sourceFile="C:\all.things.google\test\stats\Test-15-1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name="Test-15-10-50-rsh11" type="6" refreshedVersion="3" background="1" saveData="1">
    <textPr codePage="437" sourceFile="C:\all.things.google\test\stats\Test-15-1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name="Test-15-10-50-rsh21" type="6" refreshedVersion="3" background="1" saveData="1">
    <textPr codePage="437" sourceFile="C:\all.things.google\test\stats\Test-15-1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name="Test-15-10-50-rsh311" type="6" refreshedVersion="3" background="1" saveData="1">
    <textPr codePage="437" sourceFile="C:\all.things.google\test\stats\Test-15-1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name="Test-15-15-50-eq" type="6" refreshedVersion="3" background="1" saveData="1">
    <textPr codePage="437" sourceFile="C:\all.things.google\test\stats\Test-15-15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name="Test-15-15-50-rsh" type="6" refreshedVersion="3" background="1" saveData="1">
    <textPr codePage="437" sourceFile="C:\all.things.google\test\stats\Test-15-15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name="Test-7-15-50-eq" type="6" refreshedVersion="3" background="1" saveData="1">
    <textPr codePage="437" sourceFile="C:\all.things.google\test\stats\Test-7-15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name="Test-7-15-50-rsh" type="6" refreshedVersion="3" background="1" saveData="1">
    <textPr codePage="437" sourceFile="C:\all.things.google\test\stats\Test-7-15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name="Test-7-20-50-eq11" type="6" refreshedVersion="3" background="1" saveData="1">
    <textPr codePage="437" sourceFile="C:\Documents and Settings\Gritti\Desktop\FIB\AI\AI report\Test-7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name="Test-7-20-50-rsh11" type="6" refreshedVersion="3" background="1" saveData="1">
    <textPr codePage="437" sourceFile="C:\Documents and Settings\Gritti\Desktop\FIB\AI\AI report\Test-7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name="Test-8-20-50-eq1" type="6" refreshedVersion="3" background="1" saveData="1">
    <textPr codePage="437" sourceFile="C:\Documents and Settings\Gritti\Desktop\FIB\AI\AI report\Test-8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name="Test-8-20-50-rsh11" type="6" refreshedVersion="3" background="1" saveData="1">
    <textPr codePage="437" sourceFile="C:\Documents and Settings\Gritti\Desktop\FIB\AI\AI report\Test-8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name="Test-9-20-50-eq1" type="6" refreshedVersion="3" background="1" saveData="1">
    <textPr codePage="437" sourceFile="C:\Documents and Settings\Gritti\Desktop\FIB\AI\AI report\Test-9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name="Test-9-20-50-rsh111" type="6" refreshedVersion="3" background="1" saveData="1">
    <textPr codePage="437" sourceFile="C:\Documents and Settings\Gritti\Desktop\FIB\AI\AI report\Test-9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name="TestLamdaTest-11-20-50-eq" type="6" refreshedVersion="3" background="1" saveData="1">
    <textPr codePage="437" sourceFile="C:\all.things.google\test\stats\TestLamdaTest-11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name="TestLamdaTest-5-5-50-eq" type="6" refreshedVersion="3" background="1" saveData="1">
    <textPr codePage="437" sourceFile="C:\all.things.google\test\stats\TestLamdaTest-5-5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name="TestSim-10-20-50-eq" type="6" refreshedVersion="3" background="1">
    <textPr codePage="437" sourceFile="C:\Documents and Settings\Gritti\Desktop\FIB\AI\New Folder\TestSim-10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name="TestSim-10-20-50-rsh" type="6" refreshedVersion="3" background="1">
    <textPr codePage="437" sourceFile="C:\Documents and Settings\Gritti\Desktop\FIB\AI\New Folder\TestSim-10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name="TestSim-10-20-50-rsh1" type="6" refreshedVersion="3" background="1">
    <textPr codePage="437" sourceFile="C:\Documents and Settings\Gritti\Desktop\FIB\AI\New Folder\TestSim-10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name="TestSim-11-20-50-eq" type="6" refreshedVersion="3" background="1">
    <textPr codePage="437" sourceFile="C:\Documents and Settings\Gritti\Desktop\FIB\AI\New Folder\TestSim-11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name="TestSim-11-20-50-eq1" type="6" refreshedVersion="3" background="1">
    <textPr codePage="437" sourceFile="C:\Documents and Settings\Gritti\Desktop\FIB\AI\New Folder\TestSim-11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name="TestSim-11-20-50-rsh" type="6" refreshedVersion="3" background="1">
    <textPr codePage="437" sourceFile="C:\Documents and Settings\Gritti\Desktop\FIB\AI\New Folder\TestSim-11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name="TestSim-11-20-50-rsh1" type="6" refreshedVersion="3" background="1">
    <textPr codePage="437" sourceFile="C:\Documents and Settings\Gritti\Desktop\FIB\AI\New Folder\TestSim-11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name="TestSim-7-20-50-eq" type="6" refreshedVersion="3" background="1">
    <textPr codePage="437" sourceFile="C:\Documents and Settings\Gritti\Desktop\FIB\AI\New Folder\TestSim-7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name="TestSim-7-20-50-rsh" type="6" refreshedVersion="3" background="1">
    <textPr codePage="437" sourceFile="C:\Documents and Settings\Gritti\Desktop\FIB\AI\New Folder\TestSim-7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name="TestSim-8-20-50-eq" type="6" refreshedVersion="3" background="1" saveData="1">
    <textPr codePage="437" sourceFile="C:\Documents and Settings\Gritti\Desktop\FIB\AI\New Folder\TestSim-8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name="TestSim-8-20-50-eq1" type="6" refreshedVersion="3" background="1" saveData="1">
    <textPr codePage="437" sourceFile="C:\Documents and Settings\Gritti\Desktop\FIB\AI\New Folder\TestSim-8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name="TestSim-8-20-50-rsh" type="6" refreshedVersion="3" background="1">
    <textPr codePage="437" sourceFile="C:\Documents and Settings\Gritti\Desktop\FIB\AI\New Folder\TestSim-8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name="TestSim-9-20-50-eq" type="6" refreshedVersion="3" background="1">
    <textPr codePage="437" sourceFile="C:\Documents and Settings\Gritti\Desktop\FIB\AI\New Folder\TestSim-9-20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name="TestSim-9-20-50-rsh" type="6" refreshedVersion="3" background="1">
    <textPr codePage="437" sourceFile="C:\Documents and Settings\Gritti\Desktop\FIB\AI\New Folder\TestSim-9-20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name="TestSort-15-15-50-eq" type="6" refreshedVersion="3" background="1" saveData="1">
    <textPr codePage="437" sourceFile="C:\all.things.google\test\stats\TestSort-15-15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name="TestSort-15-15-50-rsh" type="6" refreshedVersion="3" background="1" saveData="1">
    <textPr codePage="437" sourceFile="C:\all.things.google\test\stats\TestSort-15-15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name="TestSort-7-15-50-eq" type="6" refreshedVersion="3" background="1" saveData="1">
    <textPr codePage="437" sourceFile="C:\all.things.google\test\stats\TestSort-7-15-50-eq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name="TestSort-7-15-50-rsh" type="6" refreshedVersion="3" background="1" saveData="1">
    <textPr codePage="437" sourceFile="C:\all.things.google\test\stats\TestSort-7-15-50-rsh.csv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<sst xmlns="http://schemas.openxmlformats.org/spreadsheetml/2006/main" count="470" uniqueCount="49">
  <si>
    <t>States</t>
  </si>
  <si>
    <t>GS</t>
  </si>
  <si>
    <t>GD</t>
  </si>
  <si>
    <t>CDS</t>
  </si>
  <si>
    <t>CSG</t>
  </si>
  <si>
    <t>Dist</t>
  </si>
  <si>
    <t>A</t>
  </si>
  <si>
    <t>As</t>
  </si>
  <si>
    <t>F</t>
  </si>
  <si>
    <t>Key</t>
  </si>
  <si>
    <t>GlobalSupply</t>
  </si>
  <si>
    <t>GlobalDemand</t>
  </si>
  <si>
    <t>CurrentDemandSatisfied</t>
  </si>
  <si>
    <t>CurrentSupplyGiven</t>
  </si>
  <si>
    <t>DistanceTravelled</t>
  </si>
  <si>
    <t>AvailableVans</t>
  </si>
  <si>
    <t>AssignedVans</t>
  </si>
  <si>
    <t>FinishedVans</t>
  </si>
  <si>
    <t>CDS*100/GD</t>
  </si>
  <si>
    <t>sRate</t>
  </si>
  <si>
    <t>2nd Initial Solution : Scenario Equilibrium</t>
  </si>
  <si>
    <t>2nd Initial Solution : Scenario RushHour</t>
  </si>
  <si>
    <t>4th Initial Solution : Scenario Equilibrium</t>
  </si>
  <si>
    <t>4th Initial Solution : Scenario RushHour</t>
  </si>
  <si>
    <t>15, sort vs nonsort</t>
  </si>
  <si>
    <t>7 sort vs nonsort</t>
  </si>
  <si>
    <r>
      <t>TEST:Vans=10,Stations=20,</t>
    </r>
    <r>
      <rPr>
        <b/>
        <sz val="11"/>
        <color rgb="FFFF0000"/>
        <rFont val="Calibri"/>
        <family val="2"/>
        <scheme val="minor"/>
      </rPr>
      <t>RushHour</t>
    </r>
  </si>
  <si>
    <r>
      <t>TEST:Vans=10,Stations=20,</t>
    </r>
    <r>
      <rPr>
        <b/>
        <sz val="11"/>
        <color rgb="FF00B050"/>
        <rFont val="Calibri"/>
        <family val="2"/>
        <scheme val="minor"/>
      </rPr>
      <t>Equilibrium</t>
    </r>
  </si>
  <si>
    <r>
      <t>TEST:Vans=15,Stations=10,</t>
    </r>
    <r>
      <rPr>
        <b/>
        <sz val="11"/>
        <color rgb="FF00B050"/>
        <rFont val="Calibri"/>
        <family val="2"/>
        <scheme val="minor"/>
      </rPr>
      <t>Equilibrium</t>
    </r>
  </si>
  <si>
    <r>
      <t>TEST:Vans=7,Stations=20,</t>
    </r>
    <r>
      <rPr>
        <b/>
        <sz val="11"/>
        <color rgb="FF00B050"/>
        <rFont val="Calibri"/>
        <family val="2"/>
        <scheme val="minor"/>
      </rPr>
      <t>Equilibrium</t>
    </r>
  </si>
  <si>
    <r>
      <t>TEST:Vans=8,Stations=20,</t>
    </r>
    <r>
      <rPr>
        <b/>
        <sz val="11"/>
        <color rgb="FF00B050"/>
        <rFont val="Calibri"/>
        <family val="2"/>
        <scheme val="minor"/>
      </rPr>
      <t>Equilibrium</t>
    </r>
  </si>
  <si>
    <r>
      <t>TEST:Vans=9,Stations=10,</t>
    </r>
    <r>
      <rPr>
        <b/>
        <sz val="11"/>
        <color rgb="FF00B050"/>
        <rFont val="Calibri"/>
        <family val="2"/>
        <scheme val="minor"/>
      </rPr>
      <t>Equilibrium</t>
    </r>
  </si>
  <si>
    <r>
      <t>TEST:Vans=10,Stations=10,</t>
    </r>
    <r>
      <rPr>
        <b/>
        <sz val="11"/>
        <color rgb="FF00B050"/>
        <rFont val="Calibri"/>
        <family val="2"/>
        <scheme val="minor"/>
      </rPr>
      <t>Equilibrium</t>
    </r>
  </si>
  <si>
    <r>
      <t>TEST:Vans=11,Stations=10,</t>
    </r>
    <r>
      <rPr>
        <b/>
        <sz val="11"/>
        <color rgb="FF00B050"/>
        <rFont val="Calibri"/>
        <family val="2"/>
        <scheme val="minor"/>
      </rPr>
      <t>Equilibrium</t>
    </r>
  </si>
  <si>
    <r>
      <t>TEST:Vans=7,Stations=20,</t>
    </r>
    <r>
      <rPr>
        <b/>
        <sz val="11"/>
        <color rgb="FFFF0000"/>
        <rFont val="Calibri"/>
        <family val="2"/>
        <scheme val="minor"/>
      </rPr>
      <t>RushHour</t>
    </r>
  </si>
  <si>
    <r>
      <t>TEST:Vans=8,Stations=20,</t>
    </r>
    <r>
      <rPr>
        <b/>
        <sz val="11"/>
        <color rgb="FFFF0000"/>
        <rFont val="Calibri"/>
        <family val="2"/>
        <scheme val="minor"/>
      </rPr>
      <t>RushHour</t>
    </r>
  </si>
  <si>
    <r>
      <t>TEST:Vans=9,Stations=20,</t>
    </r>
    <r>
      <rPr>
        <b/>
        <sz val="11"/>
        <color rgb="FFFF0000"/>
        <rFont val="Calibri"/>
        <family val="2"/>
        <scheme val="minor"/>
      </rPr>
      <t>RushHour</t>
    </r>
  </si>
  <si>
    <r>
      <t>TEST:Vans=11,Stations=20,</t>
    </r>
    <r>
      <rPr>
        <b/>
        <sz val="11"/>
        <color rgb="FFFF0000"/>
        <rFont val="Calibri"/>
        <family val="2"/>
        <scheme val="minor"/>
      </rPr>
      <t>RushHour</t>
    </r>
  </si>
  <si>
    <t>*</t>
  </si>
  <si>
    <t>* = those anomaly are due to the randomizer cause:</t>
  </si>
  <si>
    <t>TEST:Vans=11,Stations=20,RushHour - the 53% is due an ovrwhelming GD and a low GS</t>
  </si>
  <si>
    <t>TEST:Vans=8,Stations=20,Equilibrium - the 100% sRate is due a low GD with an high GS</t>
  </si>
  <si>
    <r>
      <t>TEST:Vans=9,Stations=20,</t>
    </r>
    <r>
      <rPr>
        <b/>
        <sz val="11"/>
        <color rgb="FF00B050"/>
        <rFont val="Calibri"/>
        <family val="2"/>
        <scheme val="minor"/>
      </rPr>
      <t>Equilibrium</t>
    </r>
  </si>
  <si>
    <r>
      <t>TEST:Vans=11,Stations=20,</t>
    </r>
    <r>
      <rPr>
        <b/>
        <sz val="11"/>
        <color rgb="FF00B050"/>
        <rFont val="Calibri"/>
        <family val="2"/>
        <scheme val="minor"/>
      </rPr>
      <t>Equilibrium</t>
    </r>
  </si>
  <si>
    <r>
      <t>TEST:Vans=15,Stations=25,</t>
    </r>
    <r>
      <rPr>
        <b/>
        <sz val="11"/>
        <color rgb="FF00B050"/>
        <rFont val="Calibri"/>
        <family val="2"/>
        <scheme val="minor"/>
      </rPr>
      <t>Equilibrium</t>
    </r>
  </si>
  <si>
    <t>balanced hour</t>
  </si>
  <si>
    <t>vans</t>
  </si>
  <si>
    <t>rush hour</t>
  </si>
  <si>
    <r>
      <t>TEST:Vans=15,Stations=25,</t>
    </r>
    <r>
      <rPr>
        <b/>
        <sz val="11"/>
        <color rgb="FFFF0000"/>
        <rFont val="Calibri"/>
        <family val="2"/>
        <scheme val="minor"/>
      </rPr>
      <t>RushHour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</si>
</sst>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1" xfId="0" applyFont="1" applyFill="1" applyBorder="1"/>
    <xf numFmtId="0" fontId="1" fillId="4" borderId="2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4" borderId="0" xfId="0" applyFont="1" applyFill="1" applyBorder="1"/>
    <xf numFmtId="0" fontId="2" fillId="5" borderId="14" xfId="0" applyFont="1" applyFill="1" applyBorder="1"/>
    <xf numFmtId="0" fontId="0" fillId="0" borderId="15" xfId="0" applyBorder="1"/>
    <xf numFmtId="0" fontId="2" fillId="5" borderId="9" xfId="0" applyFont="1" applyFill="1" applyBorder="1"/>
    <xf numFmtId="0" fontId="2" fillId="5" borderId="11" xfId="0" applyFont="1" applyFill="1" applyBorder="1"/>
    <xf numFmtId="0" fontId="0" fillId="0" borderId="14" xfId="0" applyBorder="1"/>
    <xf numFmtId="0" fontId="0" fillId="0" borderId="19" xfId="0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4" borderId="25" xfId="0" applyFont="1" applyFill="1" applyBorder="1"/>
    <xf numFmtId="0" fontId="0" fillId="0" borderId="0" xfId="0" applyBorder="1"/>
    <xf numFmtId="0" fontId="0" fillId="0" borderId="26" xfId="0" applyBorder="1"/>
    <xf numFmtId="0" fontId="1" fillId="4" borderId="14" xfId="0" applyFont="1" applyFill="1" applyBorder="1"/>
    <xf numFmtId="0" fontId="1" fillId="4" borderId="19" xfId="0" applyFont="1" applyFill="1" applyBorder="1"/>
    <xf numFmtId="0" fontId="1" fillId="4" borderId="15" xfId="0" applyFont="1" applyFill="1" applyBorder="1"/>
    <xf numFmtId="0" fontId="0" fillId="6" borderId="0" xfId="0" applyFill="1" applyBorder="1" applyAlignment="1">
      <alignment wrapText="1"/>
    </xf>
    <xf numFmtId="0" fontId="0" fillId="6" borderId="0" xfId="0" applyFill="1" applyBorder="1"/>
    <xf numFmtId="0" fontId="1" fillId="6" borderId="0" xfId="0" applyFont="1" applyFill="1" applyBorder="1"/>
    <xf numFmtId="0" fontId="0" fillId="0" borderId="27" xfId="0" applyBorder="1"/>
    <xf numFmtId="0" fontId="0" fillId="0" borderId="28" xfId="0" applyBorder="1"/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2" borderId="20" xfId="0" applyFill="1" applyBorder="1" applyAlignment="1">
      <alignment wrapText="1"/>
    </xf>
    <xf numFmtId="0" fontId="0" fillId="2" borderId="21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4" borderId="2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IN"/>
            </a:pPr>
            <a:r>
              <a:rPr lang="en-IN" sz="1000" b="0"/>
              <a:t>satisfaction rate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TestForInitialSolution!$S$21</c:f>
              <c:strCache>
                <c:ptCount val="1"/>
                <c:pt idx="0">
                  <c:v>sRate</c:v>
                </c:pt>
              </c:strCache>
            </c:strRef>
          </c:tx>
          <c:dLbls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Val val="1"/>
            </c:dLbl>
            <c:delete val="1"/>
          </c:dLbls>
          <c:xVal>
            <c:numRef>
              <c:f>TestForInitialSolution!$J$23:$J$31</c:f>
              <c:numCache>
                <c:formatCode>General</c:formatCode>
                <c:ptCount val="9"/>
                <c:pt idx="0">
                  <c:v>916</c:v>
                </c:pt>
                <c:pt idx="1">
                  <c:v>929</c:v>
                </c:pt>
                <c:pt idx="2">
                  <c:v>1332</c:v>
                </c:pt>
                <c:pt idx="3">
                  <c:v>1660</c:v>
                </c:pt>
                <c:pt idx="4">
                  <c:v>1983</c:v>
                </c:pt>
                <c:pt idx="5">
                  <c:v>2371</c:v>
                </c:pt>
                <c:pt idx="6">
                  <c:v>2455</c:v>
                </c:pt>
                <c:pt idx="7">
                  <c:v>2499</c:v>
                </c:pt>
                <c:pt idx="8">
                  <c:v>2537</c:v>
                </c:pt>
              </c:numCache>
            </c:numRef>
          </c:xVal>
          <c:yVal>
            <c:numRef>
              <c:f>TestForInitialSolution!$S$23:$S$31</c:f>
              <c:numCache>
                <c:formatCode>General</c:formatCode>
                <c:ptCount val="9"/>
                <c:pt idx="0">
                  <c:v>0</c:v>
                </c:pt>
                <c:pt idx="1">
                  <c:v>21.951219512195124</c:v>
                </c:pt>
                <c:pt idx="2">
                  <c:v>40.243902439024389</c:v>
                </c:pt>
                <c:pt idx="3">
                  <c:v>56.097560975609753</c:v>
                </c:pt>
                <c:pt idx="4">
                  <c:v>68.292682926829272</c:v>
                </c:pt>
                <c:pt idx="5">
                  <c:v>79.268292682926827</c:v>
                </c:pt>
                <c:pt idx="6">
                  <c:v>89.024390243902445</c:v>
                </c:pt>
                <c:pt idx="7">
                  <c:v>97.560975609756099</c:v>
                </c:pt>
                <c:pt idx="8">
                  <c:v>100</c:v>
                </c:pt>
              </c:numCache>
            </c:numRef>
          </c:yVal>
        </c:ser>
        <c:axId val="99342208"/>
        <c:axId val="102059392"/>
      </c:scatterChart>
      <c:valAx>
        <c:axId val="9934220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2059392"/>
        <c:crosses val="autoZero"/>
        <c:crossBetween val="midCat"/>
      </c:valAx>
      <c:valAx>
        <c:axId val="10205939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9934220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9 vans balanced</c:v>
          </c:tx>
          <c:val>
            <c:numRef>
              <c:f>'simulated annealing'!$J$24:$J$30</c:f>
              <c:numCache>
                <c:formatCode>General</c:formatCode>
                <c:ptCount val="7"/>
                <c:pt idx="0">
                  <c:v>0</c:v>
                </c:pt>
                <c:pt idx="1">
                  <c:v>21.238938053097346</c:v>
                </c:pt>
                <c:pt idx="2">
                  <c:v>47.787610619469028</c:v>
                </c:pt>
                <c:pt idx="3">
                  <c:v>47.787610619469028</c:v>
                </c:pt>
                <c:pt idx="4">
                  <c:v>69.911504424778755</c:v>
                </c:pt>
                <c:pt idx="5">
                  <c:v>71.681415929203538</c:v>
                </c:pt>
                <c:pt idx="6">
                  <c:v>92.920353982300881</c:v>
                </c:pt>
              </c:numCache>
            </c:numRef>
          </c:val>
        </c:ser>
        <c:ser>
          <c:idx val="1"/>
          <c:order val="1"/>
          <c:tx>
            <c:v>9 vans rush</c:v>
          </c:tx>
          <c:val>
            <c:numRef>
              <c:f>'simulated annealing'!$U$24:$U$30</c:f>
              <c:numCache>
                <c:formatCode>General</c:formatCode>
                <c:ptCount val="7"/>
                <c:pt idx="0">
                  <c:v>0</c:v>
                </c:pt>
                <c:pt idx="1">
                  <c:v>17.857142857142858</c:v>
                </c:pt>
                <c:pt idx="2">
                  <c:v>22.023809523809526</c:v>
                </c:pt>
                <c:pt idx="3">
                  <c:v>24.404761904761905</c:v>
                </c:pt>
                <c:pt idx="4">
                  <c:v>41.071428571428569</c:v>
                </c:pt>
                <c:pt idx="5">
                  <c:v>41.071428571428569</c:v>
                </c:pt>
                <c:pt idx="6">
                  <c:v>58.928571428571431</c:v>
                </c:pt>
              </c:numCache>
            </c:numRef>
          </c:val>
        </c:ser>
        <c:ser>
          <c:idx val="2"/>
          <c:order val="2"/>
          <c:tx>
            <c:v>10 vans equilibred</c:v>
          </c:tx>
          <c:val>
            <c:numRef>
              <c:f>'simulated annealing'!$J$35:$J$41</c:f>
              <c:numCache>
                <c:formatCode>General</c:formatCode>
                <c:ptCount val="7"/>
                <c:pt idx="0">
                  <c:v>0</c:v>
                </c:pt>
                <c:pt idx="1">
                  <c:v>15.384615384615385</c:v>
                </c:pt>
                <c:pt idx="2">
                  <c:v>25.96153846153846</c:v>
                </c:pt>
                <c:pt idx="3">
                  <c:v>32.692307692307693</c:v>
                </c:pt>
                <c:pt idx="4">
                  <c:v>61.53846153846154</c:v>
                </c:pt>
                <c:pt idx="5">
                  <c:v>64.42307692307692</c:v>
                </c:pt>
                <c:pt idx="6">
                  <c:v>74.038461538461533</c:v>
                </c:pt>
              </c:numCache>
            </c:numRef>
          </c:val>
        </c:ser>
        <c:ser>
          <c:idx val="3"/>
          <c:order val="3"/>
          <c:tx>
            <c:v>10 vans rush</c:v>
          </c:tx>
          <c:val>
            <c:numRef>
              <c:f>'simulated annealing'!$U$35:$U$41</c:f>
              <c:numCache>
                <c:formatCode>General</c:formatCode>
                <c:ptCount val="7"/>
                <c:pt idx="0">
                  <c:v>0</c:v>
                </c:pt>
                <c:pt idx="1">
                  <c:v>11.403508771929825</c:v>
                </c:pt>
                <c:pt idx="2">
                  <c:v>12.280701754385966</c:v>
                </c:pt>
                <c:pt idx="3">
                  <c:v>12.280701754385966</c:v>
                </c:pt>
                <c:pt idx="4">
                  <c:v>23.684210526315791</c:v>
                </c:pt>
                <c:pt idx="5">
                  <c:v>25.438596491228068</c:v>
                </c:pt>
                <c:pt idx="6">
                  <c:v>28.07017543859649</c:v>
                </c:pt>
              </c:numCache>
            </c:numRef>
          </c:val>
        </c:ser>
        <c:marker val="1"/>
        <c:axId val="144453632"/>
        <c:axId val="144455168"/>
      </c:lineChart>
      <c:catAx>
        <c:axId val="144453632"/>
        <c:scaling>
          <c:orientation val="minMax"/>
        </c:scaling>
        <c:axPos val="b"/>
        <c:tickLblPos val="nextTo"/>
        <c:crossAx val="144455168"/>
        <c:crosses val="autoZero"/>
        <c:auto val="1"/>
        <c:lblAlgn val="ctr"/>
        <c:lblOffset val="100"/>
      </c:catAx>
      <c:valAx>
        <c:axId val="144455168"/>
        <c:scaling>
          <c:orientation val="minMax"/>
        </c:scaling>
        <c:axPos val="l"/>
        <c:majorGridlines/>
        <c:numFmt formatCode="General" sourceLinked="1"/>
        <c:tickLblPos val="nextTo"/>
        <c:crossAx val="144453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11 vans equilibrated</c:v>
          </c:tx>
          <c:val>
            <c:numRef>
              <c:f>'simulated annealing'!$J$46:$J$52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27.272727272727273</c:v>
                </c:pt>
                <c:pt idx="3">
                  <c:v>53.636363636363633</c:v>
                </c:pt>
                <c:pt idx="4">
                  <c:v>53.636363636363633</c:v>
                </c:pt>
                <c:pt idx="5">
                  <c:v>56.363636363636367</c:v>
                </c:pt>
                <c:pt idx="6">
                  <c:v>80.909090909090907</c:v>
                </c:pt>
              </c:numCache>
            </c:numRef>
          </c:val>
        </c:ser>
        <c:ser>
          <c:idx val="1"/>
          <c:order val="1"/>
          <c:tx>
            <c:v>11 vans rush</c:v>
          </c:tx>
          <c:val>
            <c:numRef>
              <c:f>'simulated annealing'!$U$46:$U$52</c:f>
              <c:numCache>
                <c:formatCode>General</c:formatCode>
                <c:ptCount val="7"/>
                <c:pt idx="0">
                  <c:v>0</c:v>
                </c:pt>
                <c:pt idx="1">
                  <c:v>11.02661596958175</c:v>
                </c:pt>
                <c:pt idx="2">
                  <c:v>15.96958174904943</c:v>
                </c:pt>
                <c:pt idx="3">
                  <c:v>24.334600760456272</c:v>
                </c:pt>
                <c:pt idx="4">
                  <c:v>31.178707224334602</c:v>
                </c:pt>
                <c:pt idx="5">
                  <c:v>42.20532319391635</c:v>
                </c:pt>
                <c:pt idx="6">
                  <c:v>53.612167300380229</c:v>
                </c:pt>
              </c:numCache>
            </c:numRef>
          </c:val>
        </c:ser>
        <c:marker val="1"/>
        <c:axId val="144479744"/>
        <c:axId val="144481280"/>
      </c:lineChart>
      <c:catAx>
        <c:axId val="144479744"/>
        <c:scaling>
          <c:orientation val="minMax"/>
        </c:scaling>
        <c:axPos val="b"/>
        <c:tickLblPos val="nextTo"/>
        <c:crossAx val="144481280"/>
        <c:crosses val="autoZero"/>
        <c:auto val="1"/>
        <c:lblAlgn val="ctr"/>
        <c:lblOffset val="100"/>
      </c:catAx>
      <c:valAx>
        <c:axId val="144481280"/>
        <c:scaling>
          <c:orientation val="minMax"/>
        </c:scaling>
        <c:axPos val="l"/>
        <c:majorGridlines/>
        <c:numFmt formatCode="General" sourceLinked="1"/>
        <c:tickLblPos val="nextTo"/>
        <c:crossAx val="14447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IN"/>
            </a:pPr>
            <a:r>
              <a:rPr lang="en-IN" sz="1000" b="0"/>
              <a:t>satisfaction rate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TestForInitialSolution!$S$21</c:f>
              <c:strCache>
                <c:ptCount val="1"/>
                <c:pt idx="0">
                  <c:v>sRate</c:v>
                </c:pt>
              </c:strCache>
            </c:strRef>
          </c:tx>
          <c:dLbls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98.25%</a:t>
                    </a:r>
                  </a:p>
                </c:rich>
              </c:tx>
              <c:showVal val="1"/>
            </c:dLbl>
            <c:delete val="1"/>
          </c:dLbls>
          <c:xVal>
            <c:numRef>
              <c:f>TestForInitialSolution!$J$33:$J$42</c:f>
              <c:numCache>
                <c:formatCode>General</c:formatCode>
                <c:ptCount val="10"/>
                <c:pt idx="0">
                  <c:v>2544</c:v>
                </c:pt>
                <c:pt idx="1">
                  <c:v>2553</c:v>
                </c:pt>
                <c:pt idx="2">
                  <c:v>2816</c:v>
                </c:pt>
                <c:pt idx="3">
                  <c:v>3049</c:v>
                </c:pt>
                <c:pt idx="4">
                  <c:v>3234</c:v>
                </c:pt>
                <c:pt idx="5">
                  <c:v>3345</c:v>
                </c:pt>
                <c:pt idx="6">
                  <c:v>3403</c:v>
                </c:pt>
                <c:pt idx="7">
                  <c:v>3448</c:v>
                </c:pt>
                <c:pt idx="8">
                  <c:v>3476</c:v>
                </c:pt>
                <c:pt idx="9">
                  <c:v>3489</c:v>
                </c:pt>
              </c:numCache>
            </c:numRef>
          </c:xVal>
          <c:yVal>
            <c:numRef>
              <c:f>TestForInitialSolution!$S$33:$S$42</c:f>
              <c:numCache>
                <c:formatCode>General</c:formatCode>
                <c:ptCount val="10"/>
                <c:pt idx="0">
                  <c:v>0</c:v>
                </c:pt>
                <c:pt idx="1">
                  <c:v>22.807017543859651</c:v>
                </c:pt>
                <c:pt idx="2">
                  <c:v>41.228070175438596</c:v>
                </c:pt>
                <c:pt idx="3">
                  <c:v>55.263157894736842</c:v>
                </c:pt>
                <c:pt idx="4">
                  <c:v>66.666666666666671</c:v>
                </c:pt>
                <c:pt idx="5">
                  <c:v>78.070175438596493</c:v>
                </c:pt>
                <c:pt idx="6">
                  <c:v>86.84210526315789</c:v>
                </c:pt>
                <c:pt idx="7">
                  <c:v>93.859649122807014</c:v>
                </c:pt>
                <c:pt idx="8">
                  <c:v>96.491228070175438</c:v>
                </c:pt>
                <c:pt idx="9">
                  <c:v>98.245614035087726</c:v>
                </c:pt>
              </c:numCache>
            </c:numRef>
          </c:yVal>
        </c:ser>
        <c:axId val="132951040"/>
        <c:axId val="130114304"/>
      </c:scatterChart>
      <c:valAx>
        <c:axId val="13295104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30114304"/>
        <c:crosses val="autoZero"/>
        <c:crossBetween val="midCat"/>
      </c:valAx>
      <c:valAx>
        <c:axId val="13011430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32951040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IN" b="0"/>
            </a:pPr>
            <a:r>
              <a:rPr lang="en-US" sz="1000" b="0"/>
              <a:t>satisfaction rate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TestScenario!$J$1</c:f>
              <c:strCache>
                <c:ptCount val="1"/>
                <c:pt idx="0">
                  <c:v>sRate</c:v>
                </c:pt>
              </c:strCache>
            </c:strRef>
          </c:tx>
          <c:dLbls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74.04%</a:t>
                    </a:r>
                  </a:p>
                </c:rich>
              </c:tx>
              <c:showVal val="1"/>
            </c:dLbl>
            <c:delete val="1"/>
          </c:dLbls>
          <c:xVal>
            <c:numRef>
              <c:f>TestScenario!$A$2:$A$8</c:f>
              <c:numCache>
                <c:formatCode>General</c:formatCode>
                <c:ptCount val="7"/>
                <c:pt idx="0">
                  <c:v>3501</c:v>
                </c:pt>
                <c:pt idx="1">
                  <c:v>3523</c:v>
                </c:pt>
                <c:pt idx="2">
                  <c:v>3605</c:v>
                </c:pt>
                <c:pt idx="3">
                  <c:v>3690</c:v>
                </c:pt>
                <c:pt idx="4">
                  <c:v>3749</c:v>
                </c:pt>
                <c:pt idx="5">
                  <c:v>3795</c:v>
                </c:pt>
                <c:pt idx="6">
                  <c:v>3829</c:v>
                </c:pt>
              </c:numCache>
            </c:numRef>
          </c:xVal>
          <c:yVal>
            <c:numRef>
              <c:f>TestScenario!$J$2:$J$8</c:f>
              <c:numCache>
                <c:formatCode>General</c:formatCode>
                <c:ptCount val="7"/>
                <c:pt idx="0">
                  <c:v>0</c:v>
                </c:pt>
                <c:pt idx="1">
                  <c:v>28.846153846153847</c:v>
                </c:pt>
                <c:pt idx="2">
                  <c:v>44.230769230769234</c:v>
                </c:pt>
                <c:pt idx="3">
                  <c:v>54.807692307692307</c:v>
                </c:pt>
                <c:pt idx="4">
                  <c:v>64.42307692307692</c:v>
                </c:pt>
                <c:pt idx="5">
                  <c:v>71.15384615384616</c:v>
                </c:pt>
                <c:pt idx="6">
                  <c:v>74.038461538461533</c:v>
                </c:pt>
              </c:numCache>
            </c:numRef>
          </c:yVal>
        </c:ser>
        <c:axId val="138803840"/>
        <c:axId val="131793280"/>
      </c:scatterChart>
      <c:valAx>
        <c:axId val="13880384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31793280"/>
        <c:crosses val="autoZero"/>
        <c:crossBetween val="midCat"/>
      </c:valAx>
      <c:valAx>
        <c:axId val="13179328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38803840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IN"/>
            </a:pPr>
            <a:r>
              <a:rPr lang="en-US" sz="1000" b="0" i="0" baseline="0"/>
              <a:t>satisfaction rate</a:t>
            </a:r>
            <a:endParaRPr lang="en-IN" sz="1000"/>
          </a:p>
        </c:rich>
      </c:tx>
      <c:layout>
        <c:manualLayout>
          <c:xMode val="edge"/>
          <c:yMode val="edge"/>
          <c:x val="0.41793421031951883"/>
          <c:y val="0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TestScenario!$J$11</c:f>
              <c:strCache>
                <c:ptCount val="1"/>
                <c:pt idx="0">
                  <c:v>sRate</c:v>
                </c:pt>
              </c:strCache>
            </c:strRef>
          </c:tx>
          <c:dLbls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98.25%</a:t>
                    </a:r>
                  </a:p>
                </c:rich>
              </c:tx>
              <c:showVal val="1"/>
            </c:dLbl>
            <c:delete val="1"/>
          </c:dLbls>
          <c:xVal>
            <c:numRef>
              <c:f>TestScenario!$A$12:$A$21</c:f>
              <c:numCache>
                <c:formatCode>General</c:formatCode>
                <c:ptCount val="10"/>
                <c:pt idx="0">
                  <c:v>3845</c:v>
                </c:pt>
                <c:pt idx="1">
                  <c:v>3854</c:v>
                </c:pt>
                <c:pt idx="2">
                  <c:v>4117</c:v>
                </c:pt>
                <c:pt idx="3">
                  <c:v>4350</c:v>
                </c:pt>
                <c:pt idx="4">
                  <c:v>4535</c:v>
                </c:pt>
                <c:pt idx="5">
                  <c:v>4646</c:v>
                </c:pt>
                <c:pt idx="6">
                  <c:v>4704</c:v>
                </c:pt>
                <c:pt idx="7">
                  <c:v>4749</c:v>
                </c:pt>
                <c:pt idx="8">
                  <c:v>4777</c:v>
                </c:pt>
                <c:pt idx="9">
                  <c:v>4790</c:v>
                </c:pt>
              </c:numCache>
            </c:numRef>
          </c:xVal>
          <c:yVal>
            <c:numRef>
              <c:f>TestScenario!$J$12:$J$21</c:f>
              <c:numCache>
                <c:formatCode>General</c:formatCode>
                <c:ptCount val="10"/>
                <c:pt idx="0">
                  <c:v>0</c:v>
                </c:pt>
                <c:pt idx="1">
                  <c:v>22.807017543859651</c:v>
                </c:pt>
                <c:pt idx="2">
                  <c:v>41.228070175438596</c:v>
                </c:pt>
                <c:pt idx="3">
                  <c:v>55.263157894736842</c:v>
                </c:pt>
                <c:pt idx="4">
                  <c:v>66.666666666666671</c:v>
                </c:pt>
                <c:pt idx="5">
                  <c:v>78.070175438596493</c:v>
                </c:pt>
                <c:pt idx="6">
                  <c:v>86.84210526315789</c:v>
                </c:pt>
                <c:pt idx="7">
                  <c:v>93.859649122807014</c:v>
                </c:pt>
                <c:pt idx="8">
                  <c:v>96.491228070175438</c:v>
                </c:pt>
                <c:pt idx="9">
                  <c:v>98.245614035087726</c:v>
                </c:pt>
              </c:numCache>
            </c:numRef>
          </c:yVal>
        </c:ser>
        <c:axId val="131826048"/>
        <c:axId val="131827584"/>
      </c:scatterChart>
      <c:valAx>
        <c:axId val="13182604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31827584"/>
        <c:crosses val="autoZero"/>
        <c:crossBetween val="midCat"/>
      </c:valAx>
      <c:valAx>
        <c:axId val="13182758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3182604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IN"/>
            </a:pPr>
            <a:r>
              <a:rPr lang="en-US" sz="1000" b="0"/>
              <a:t>satisfaction</a:t>
            </a:r>
            <a:r>
              <a:rPr lang="en-US" sz="1000" b="0" baseline="0"/>
              <a:t> rate</a:t>
            </a:r>
            <a:endParaRPr lang="en-US" sz="1000" b="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TestScenario!$J$24</c:f>
              <c:strCache>
                <c:ptCount val="1"/>
                <c:pt idx="0">
                  <c:v>sRate</c:v>
                </c:pt>
              </c:strCache>
            </c:strRef>
          </c:tx>
          <c:dLbls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71.05%</a:t>
                    </a:r>
                  </a:p>
                </c:rich>
              </c:tx>
              <c:showVal val="1"/>
            </c:dLbl>
            <c:delete val="1"/>
          </c:dLbls>
          <c:xVal>
            <c:numRef>
              <c:f>TestScenario!$A$25:$A$33</c:f>
              <c:numCache>
                <c:formatCode>General</c:formatCode>
                <c:ptCount val="9"/>
                <c:pt idx="0">
                  <c:v>8337</c:v>
                </c:pt>
                <c:pt idx="1">
                  <c:v>8377</c:v>
                </c:pt>
                <c:pt idx="2">
                  <c:v>8670</c:v>
                </c:pt>
                <c:pt idx="3">
                  <c:v>8970</c:v>
                </c:pt>
                <c:pt idx="4">
                  <c:v>9130</c:v>
                </c:pt>
                <c:pt idx="5">
                  <c:v>9280</c:v>
                </c:pt>
                <c:pt idx="6">
                  <c:v>9361</c:v>
                </c:pt>
                <c:pt idx="7">
                  <c:v>9400</c:v>
                </c:pt>
                <c:pt idx="8">
                  <c:v>9429</c:v>
                </c:pt>
              </c:numCache>
            </c:numRef>
          </c:xVal>
          <c:yVal>
            <c:numRef>
              <c:f>TestScenario!$J$25:$J$33</c:f>
              <c:numCache>
                <c:formatCode>General</c:formatCode>
                <c:ptCount val="9"/>
                <c:pt idx="0">
                  <c:v>0</c:v>
                </c:pt>
                <c:pt idx="1">
                  <c:v>18.421052631578949</c:v>
                </c:pt>
                <c:pt idx="2">
                  <c:v>34.210526315789473</c:v>
                </c:pt>
                <c:pt idx="3">
                  <c:v>44.736842105263158</c:v>
                </c:pt>
                <c:pt idx="4">
                  <c:v>52.631578947368418</c:v>
                </c:pt>
                <c:pt idx="5">
                  <c:v>57.89473684210526</c:v>
                </c:pt>
                <c:pt idx="6">
                  <c:v>63.157894736842103</c:v>
                </c:pt>
                <c:pt idx="7">
                  <c:v>68.421052631578945</c:v>
                </c:pt>
                <c:pt idx="8">
                  <c:v>71.05263157894737</c:v>
                </c:pt>
              </c:numCache>
            </c:numRef>
          </c:yVal>
        </c:ser>
        <c:axId val="131848064"/>
        <c:axId val="131849600"/>
      </c:scatterChart>
      <c:valAx>
        <c:axId val="13184806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31849600"/>
        <c:crosses val="autoZero"/>
        <c:crossBetween val="midCat"/>
      </c:valAx>
      <c:valAx>
        <c:axId val="13184960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31848064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IN"/>
            </a:pPr>
            <a:r>
              <a:rPr lang="en-US" sz="1000" b="0"/>
              <a:t>satisfaction rate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TestScenario!$J$36</c:f>
              <c:strCache>
                <c:ptCount val="1"/>
                <c:pt idx="0">
                  <c:v>sRate</c:v>
                </c:pt>
              </c:strCache>
            </c:strRef>
          </c:tx>
          <c:dLbls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82.81%</a:t>
                    </a:r>
                  </a:p>
                </c:rich>
              </c:tx>
              <c:showVal val="1"/>
            </c:dLbl>
            <c:delete val="1"/>
          </c:dLbls>
          <c:xVal>
            <c:numRef>
              <c:f>TestScenario!$A$37:$A$44</c:f>
              <c:numCache>
                <c:formatCode>General</c:formatCode>
                <c:ptCount val="8"/>
                <c:pt idx="0">
                  <c:v>9449</c:v>
                </c:pt>
                <c:pt idx="1">
                  <c:v>9455</c:v>
                </c:pt>
                <c:pt idx="2">
                  <c:v>9779</c:v>
                </c:pt>
                <c:pt idx="3">
                  <c:v>10084</c:v>
                </c:pt>
                <c:pt idx="4">
                  <c:v>10353</c:v>
                </c:pt>
                <c:pt idx="5">
                  <c:v>10392</c:v>
                </c:pt>
                <c:pt idx="6">
                  <c:v>10488</c:v>
                </c:pt>
                <c:pt idx="7">
                  <c:v>10541</c:v>
                </c:pt>
              </c:numCache>
            </c:numRef>
          </c:xVal>
          <c:yVal>
            <c:numRef>
              <c:f>TestScenario!$J$37:$J$44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43.75</c:v>
                </c:pt>
                <c:pt idx="3">
                  <c:v>59.375</c:v>
                </c:pt>
                <c:pt idx="4">
                  <c:v>75</c:v>
                </c:pt>
                <c:pt idx="5">
                  <c:v>78.125</c:v>
                </c:pt>
                <c:pt idx="6">
                  <c:v>81.25</c:v>
                </c:pt>
                <c:pt idx="7">
                  <c:v>82.8125</c:v>
                </c:pt>
              </c:numCache>
            </c:numRef>
          </c:yVal>
        </c:ser>
        <c:axId val="138829184"/>
        <c:axId val="138843264"/>
      </c:scatterChart>
      <c:valAx>
        <c:axId val="13882918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38843264"/>
        <c:crosses val="autoZero"/>
        <c:crossBetween val="midCat"/>
      </c:valAx>
      <c:valAx>
        <c:axId val="13884326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38829184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lineMarker"/>
        <c:ser>
          <c:idx val="0"/>
          <c:order val="0"/>
          <c:tx>
            <c:v>balanced hour</c:v>
          </c:tx>
          <c:xVal>
            <c:numRef>
              <c:f>'HILLc-heuristic 1'!$W$2:$W$6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xVal>
          <c:yVal>
            <c:numRef>
              <c:f>'HILLc-heuristic 1'!$X$2:$X$6</c:f>
              <c:numCache>
                <c:formatCode>General</c:formatCode>
                <c:ptCount val="5"/>
                <c:pt idx="0">
                  <c:v>67.682926829268297</c:v>
                </c:pt>
                <c:pt idx="1">
                  <c:v>100</c:v>
                </c:pt>
                <c:pt idx="2">
                  <c:v>92.920353982300881</c:v>
                </c:pt>
                <c:pt idx="3">
                  <c:v>74.038461538461533</c:v>
                </c:pt>
                <c:pt idx="4">
                  <c:v>100</c:v>
                </c:pt>
              </c:numCache>
            </c:numRef>
          </c:yVal>
        </c:ser>
        <c:ser>
          <c:idx val="1"/>
          <c:order val="1"/>
          <c:tx>
            <c:v>rush hour</c:v>
          </c:tx>
          <c:xVal>
            <c:numRef>
              <c:f>'HILLc-heuristic 1'!$W$2:$W$6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xVal>
          <c:yVal>
            <c:numRef>
              <c:f>'HILLc-heuristic 1'!$Y$2:$Y$6</c:f>
              <c:numCache>
                <c:formatCode>General</c:formatCode>
                <c:ptCount val="5"/>
                <c:pt idx="0">
                  <c:v>49.115044247787608</c:v>
                </c:pt>
                <c:pt idx="1">
                  <c:v>38.125</c:v>
                </c:pt>
                <c:pt idx="2">
                  <c:v>58.928571428571431</c:v>
                </c:pt>
                <c:pt idx="3">
                  <c:v>86.84210526315789</c:v>
                </c:pt>
                <c:pt idx="4">
                  <c:v>53.612167300380229</c:v>
                </c:pt>
              </c:numCache>
            </c:numRef>
          </c:yVal>
        </c:ser>
        <c:axId val="139535872"/>
        <c:axId val="139537408"/>
      </c:scatterChart>
      <c:valAx>
        <c:axId val="139535872"/>
        <c:scaling>
          <c:orientation val="minMax"/>
        </c:scaling>
        <c:axPos val="b"/>
        <c:numFmt formatCode="General" sourceLinked="1"/>
        <c:tickLblPos val="nextTo"/>
        <c:crossAx val="139537408"/>
        <c:crosses val="autoZero"/>
        <c:crossBetween val="midCat"/>
      </c:valAx>
      <c:valAx>
        <c:axId val="139537408"/>
        <c:scaling>
          <c:orientation val="minMax"/>
        </c:scaling>
        <c:axPos val="l"/>
        <c:majorGridlines/>
        <c:numFmt formatCode="General" sourceLinked="1"/>
        <c:tickLblPos val="nextTo"/>
        <c:crossAx val="139535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H2: balanced hour</c:v>
          </c:tx>
          <c:val>
            <c:numRef>
              <c:f>'HILLC - heuristic 2'!$W$2:$W$6</c:f>
              <c:numCache>
                <c:formatCode>General</c:formatCode>
                <c:ptCount val="5"/>
                <c:pt idx="0">
                  <c:v>18.292682926829269</c:v>
                </c:pt>
                <c:pt idx="1">
                  <c:v>21.238938053097346</c:v>
                </c:pt>
                <c:pt idx="2">
                  <c:v>28.846153846153847</c:v>
                </c:pt>
                <c:pt idx="3">
                  <c:v>7.2727272727272725</c:v>
                </c:pt>
                <c:pt idx="4">
                  <c:v>15.015974440894569</c:v>
                </c:pt>
              </c:numCache>
            </c:numRef>
          </c:val>
        </c:ser>
        <c:ser>
          <c:idx val="1"/>
          <c:order val="1"/>
          <c:tx>
            <c:v>H2: rush hour</c:v>
          </c:tx>
          <c:val>
            <c:numRef>
              <c:f>'HILLC - heuristic 2'!$X$2:$X$6</c:f>
              <c:numCache>
                <c:formatCode>General</c:formatCode>
                <c:ptCount val="5"/>
                <c:pt idx="0">
                  <c:v>49.115044247787608</c:v>
                </c:pt>
                <c:pt idx="1">
                  <c:v>33.333333333333336</c:v>
                </c:pt>
                <c:pt idx="2">
                  <c:v>61.403508771929822</c:v>
                </c:pt>
                <c:pt idx="3">
                  <c:v>6.8441064638783269</c:v>
                </c:pt>
                <c:pt idx="4">
                  <c:v>15.015974440894569</c:v>
                </c:pt>
              </c:numCache>
            </c:numRef>
          </c:val>
        </c:ser>
        <c:ser>
          <c:idx val="2"/>
          <c:order val="2"/>
          <c:tx>
            <c:v>H1: balanced hour</c:v>
          </c:tx>
          <c:val>
            <c:numRef>
              <c:f>'HILLc-heuristic 1'!$X$2:$X$6</c:f>
              <c:numCache>
                <c:formatCode>General</c:formatCode>
                <c:ptCount val="5"/>
                <c:pt idx="0">
                  <c:v>67.682926829268297</c:v>
                </c:pt>
                <c:pt idx="1">
                  <c:v>100</c:v>
                </c:pt>
                <c:pt idx="2">
                  <c:v>92.920353982300881</c:v>
                </c:pt>
                <c:pt idx="3">
                  <c:v>74.038461538461533</c:v>
                </c:pt>
                <c:pt idx="4">
                  <c:v>100</c:v>
                </c:pt>
              </c:numCache>
            </c:numRef>
          </c:val>
        </c:ser>
        <c:ser>
          <c:idx val="3"/>
          <c:order val="3"/>
          <c:tx>
            <c:v>H1: rush hour</c:v>
          </c:tx>
          <c:val>
            <c:numRef>
              <c:f>'HILLc-heuristic 1'!$Y$2:$Y$6</c:f>
              <c:numCache>
                <c:formatCode>General</c:formatCode>
                <c:ptCount val="5"/>
                <c:pt idx="0">
                  <c:v>49.115044247787608</c:v>
                </c:pt>
                <c:pt idx="1">
                  <c:v>38.125</c:v>
                </c:pt>
                <c:pt idx="2">
                  <c:v>58.928571428571431</c:v>
                </c:pt>
                <c:pt idx="3">
                  <c:v>86.84210526315789</c:v>
                </c:pt>
                <c:pt idx="4">
                  <c:v>53.612167300380229</c:v>
                </c:pt>
              </c:numCache>
            </c:numRef>
          </c:val>
        </c:ser>
        <c:marker val="1"/>
        <c:axId val="144082432"/>
        <c:axId val="144083968"/>
      </c:lineChart>
      <c:catAx>
        <c:axId val="144082432"/>
        <c:scaling>
          <c:orientation val="minMax"/>
        </c:scaling>
        <c:axPos val="b"/>
        <c:tickLblPos val="nextTo"/>
        <c:crossAx val="144083968"/>
        <c:crosses val="autoZero"/>
        <c:auto val="1"/>
        <c:lblAlgn val="ctr"/>
        <c:lblOffset val="100"/>
      </c:catAx>
      <c:valAx>
        <c:axId val="144083968"/>
        <c:scaling>
          <c:orientation val="minMax"/>
        </c:scaling>
        <c:axPos val="l"/>
        <c:majorGridlines/>
        <c:numFmt formatCode="General" sourceLinked="1"/>
        <c:tickLblPos val="nextTo"/>
        <c:crossAx val="144082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7 vans balanced</c:v>
          </c:tx>
          <c:val>
            <c:numRef>
              <c:f>'simulated annealing'!$J$2:$J$8</c:f>
              <c:numCache>
                <c:formatCode>General</c:formatCode>
                <c:ptCount val="7"/>
                <c:pt idx="0">
                  <c:v>0</c:v>
                </c:pt>
                <c:pt idx="1">
                  <c:v>18.292682926829269</c:v>
                </c:pt>
                <c:pt idx="2">
                  <c:v>31.097560975609756</c:v>
                </c:pt>
                <c:pt idx="3">
                  <c:v>49.390243902439025</c:v>
                </c:pt>
                <c:pt idx="4">
                  <c:v>67.682926829268297</c:v>
                </c:pt>
                <c:pt idx="5">
                  <c:v>67.682926829268297</c:v>
                </c:pt>
                <c:pt idx="6">
                  <c:v>67.682926829268297</c:v>
                </c:pt>
              </c:numCache>
            </c:numRef>
          </c:val>
        </c:ser>
        <c:ser>
          <c:idx val="1"/>
          <c:order val="1"/>
          <c:tx>
            <c:v>7 vans rush</c:v>
          </c:tx>
          <c:val>
            <c:numRef>
              <c:f>'simulated annealing'!$U$2:$U$8</c:f>
              <c:numCache>
                <c:formatCode>General</c:formatCode>
                <c:ptCount val="7"/>
                <c:pt idx="0">
                  <c:v>0</c:v>
                </c:pt>
                <c:pt idx="1">
                  <c:v>13.274336283185841</c:v>
                </c:pt>
                <c:pt idx="2">
                  <c:v>22.56637168141593</c:v>
                </c:pt>
                <c:pt idx="3">
                  <c:v>35.840707964601769</c:v>
                </c:pt>
                <c:pt idx="4">
                  <c:v>49.115044247787608</c:v>
                </c:pt>
                <c:pt idx="5">
                  <c:v>49.115044247787608</c:v>
                </c:pt>
                <c:pt idx="6">
                  <c:v>49.115044247787608</c:v>
                </c:pt>
              </c:numCache>
            </c:numRef>
          </c:val>
        </c:ser>
        <c:ser>
          <c:idx val="2"/>
          <c:order val="2"/>
          <c:tx>
            <c:v>8 vans balanced </c:v>
          </c:tx>
          <c:val>
            <c:numRef>
              <c:f>'simulated annealing'!$J$13:$J$19</c:f>
              <c:numCache>
                <c:formatCode>General</c:formatCode>
                <c:ptCount val="7"/>
                <c:pt idx="0">
                  <c:v>0</c:v>
                </c:pt>
                <c:pt idx="1">
                  <c:v>28.260869565217391</c:v>
                </c:pt>
                <c:pt idx="2">
                  <c:v>78.260869565217391</c:v>
                </c:pt>
                <c:pt idx="3">
                  <c:v>86.956521739130437</c:v>
                </c:pt>
                <c:pt idx="4">
                  <c:v>97.826086956521735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ser>
          <c:idx val="3"/>
          <c:order val="3"/>
          <c:tx>
            <c:v>8 vans rush</c:v>
          </c:tx>
          <c:val>
            <c:numRef>
              <c:f>'simulated annealing'!$U$13:$U$19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32.5</c:v>
                </c:pt>
                <c:pt idx="3">
                  <c:v>35</c:v>
                </c:pt>
                <c:pt idx="4">
                  <c:v>40.625</c:v>
                </c:pt>
                <c:pt idx="5">
                  <c:v>40.625</c:v>
                </c:pt>
                <c:pt idx="6">
                  <c:v>40.625</c:v>
                </c:pt>
              </c:numCache>
            </c:numRef>
          </c:val>
        </c:ser>
        <c:marker val="1"/>
        <c:axId val="144401152"/>
        <c:axId val="144402688"/>
      </c:lineChart>
      <c:catAx>
        <c:axId val="144401152"/>
        <c:scaling>
          <c:orientation val="minMax"/>
        </c:scaling>
        <c:axPos val="b"/>
        <c:tickLblPos val="nextTo"/>
        <c:crossAx val="144402688"/>
        <c:crosses val="autoZero"/>
        <c:auto val="1"/>
        <c:lblAlgn val="ctr"/>
        <c:lblOffset val="100"/>
      </c:catAx>
      <c:valAx>
        <c:axId val="144402688"/>
        <c:scaling>
          <c:orientation val="minMax"/>
        </c:scaling>
        <c:axPos val="l"/>
        <c:majorGridlines/>
        <c:numFmt formatCode="General" sourceLinked="1"/>
        <c:tickLblPos val="nextTo"/>
        <c:crossAx val="144401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9526</xdr:colOff>
      <xdr:row>22</xdr:row>
      <xdr:rowOff>0</xdr:rowOff>
    </xdr:from>
    <xdr:to>
      <xdr:col>21</xdr:col>
      <xdr:colOff>638176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21</xdr:col>
      <xdr:colOff>638175</xdr:colOff>
      <xdr:row>41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38100</xdr:rowOff>
    </xdr:from>
    <xdr:to>
      <xdr:col>14</xdr:col>
      <xdr:colOff>19050</xdr:colOff>
      <xdr:row>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10</xdr:row>
      <xdr:rowOff>9523</xdr:rowOff>
    </xdr:from>
    <xdr:to>
      <xdr:col>14</xdr:col>
      <xdr:colOff>0</xdr:colOff>
      <xdr:row>22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19051</xdr:colOff>
      <xdr:row>23</xdr:row>
      <xdr:rowOff>19050</xdr:rowOff>
    </xdr:from>
    <xdr:to>
      <xdr:col>14</xdr:col>
      <xdr:colOff>19051</xdr:colOff>
      <xdr:row>34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9526</xdr:colOff>
      <xdr:row>35</xdr:row>
      <xdr:rowOff>9525</xdr:rowOff>
    </xdr:from>
    <xdr:to>
      <xdr:col>14</xdr:col>
      <xdr:colOff>9526</xdr:colOff>
      <xdr:row>44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428625</xdr:colOff>
      <xdr:row>6</xdr:row>
      <xdr:rowOff>171450</xdr:rowOff>
    </xdr:from>
    <xdr:to>
      <xdr:col>28</xdr:col>
      <xdr:colOff>428625</xdr:colOff>
      <xdr:row>20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457200</xdr:colOff>
      <xdr:row>7</xdr:row>
      <xdr:rowOff>123825</xdr:rowOff>
    </xdr:from>
    <xdr:to>
      <xdr:col>28</xdr:col>
      <xdr:colOff>590550</xdr:colOff>
      <xdr:row>21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381000</xdr:colOff>
      <xdr:row>3</xdr:row>
      <xdr:rowOff>95250</xdr:rowOff>
    </xdr:from>
    <xdr:to>
      <xdr:col>37</xdr:col>
      <xdr:colOff>142875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304800</xdr:colOff>
      <xdr:row>24</xdr:row>
      <xdr:rowOff>85725</xdr:rowOff>
    </xdr:from>
    <xdr:to>
      <xdr:col>40</xdr:col>
      <xdr:colOff>66675</xdr:colOff>
      <xdr:row>38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38100</xdr:colOff>
      <xdr:row>42</xdr:row>
      <xdr:rowOff>28575</xdr:rowOff>
    </xdr:from>
    <xdr:to>
      <xdr:col>38</xdr:col>
      <xdr:colOff>66675</xdr:colOff>
      <xdr:row>56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Sort-7-15-50-rsh" connectionId="8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st-15-10-50-eq" connectionId="4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est-10-20-50-rsh" connectionId="2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est-10-20-50-eq" connectionId="1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est-9-20-50-eq_1" connectionId="5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est-15-10-50-rsh_1" connectionId="4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est-15-10-50-eq" connectionId="4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est-10-20-50-rsh" connectionId="3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est-15-10-50-rsh" connectionId="4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est-10-20-50-rsh_2" connectionId="3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est-15-10-50-rsh_3" connectionId="5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-7-15-50-eq" connectionId="5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est-7-20-50-rsh_1" connectionId="5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est-15-10-50-eq_4" connectionId="4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est-11-20-50-rsh_2" connectionId="4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est-8-20-50-rsh_1" connectionId="5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est-8-20-50-eq_1" connectionId="5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est-10-20-50-rsh_3" connectionId="3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est-11-20-50-rsh_1" connectionId="4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est-11-20-50-eq_3" connectionId="4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est-15-10-50-eq_1" connectionId="4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est-10-20-50-eq_3" connectionId="2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Sort-15-15-50-eq" connectionId="7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est-9-20-50-rsh_2" connectionId="6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est-7-20-50-eq_1" connectionId="5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est-10-20-50-eq_1" connectionId="1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est-10-20-50-eq" connectionId="1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heuristic2TestHeur2Hill-11-20-50-eq_1" connectionId="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est-10-20-50-eq_2" connectionId="2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heuristic2TestHeur2Hill-9-20-50-rsh_1" connectionId="10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heuristic2TestHeur2Hill-15-25-50-rsh_1" connectionId="6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heuristic2TestHeur2Hill-9-20-50-eq_1" connectionId="9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est-10-20-50-rsh_3" connectionId="3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stSort-15-15-50-rsh" connectionId="7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est-10-20-50-rsh_2" connectionId="34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est-10-20-50-eq" connectionId="19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est-10-20-50-rsh_1" connectionId="32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heuristic2TestHeur2Hill-7-20-50-eq_1" connectionId="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heuristic2TestHeur2Hill-7-20-50-rsh_1" connectionId="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heuristic2TestHeur2Hill-15-25-50-eq_1" connectionId="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heuristic2TestHeur2Hill-10-20-50-rsh_1" connectionId="2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est-10-20-50-eq_4" connectionId="2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est-10-20-50-rsh_4" connectionId="36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est-10-20-50-eq_3" connectionId="2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st-15-15-50-eq" connectionId="5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est-10-20-50-rsh_5" connectionId="37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est-10-20-50-eq_1" connectionId="21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est-10-20-50-rsh" connectionId="2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heuristic2TestHeur2Hill-11-20-50-rsh_1" connectionId="4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heuristic2TestHeur2Hill-10-20-50-eq_1" connectionId="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est-10-20-50-eq" connectionId="25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est-10-20-50-rsh_3" connectionId="3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est-10-20-50-eq_2" connectionId="13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est-10-20-50-rsh_2" connectionId="29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est-10-20-50-eq_4" connectionId="1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st-15-15-50-rsh_1" connectionId="5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est-10-20-50-eq_1" connectionId="26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est-10-20-50-eq_3" connectionId="14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est-10-20-50-rsh" connectionId="38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estLamdaTest-11-20-50-eq" connectionId="61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estLamdaTest-5-5-50-eq" connectionId="6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st-7-15-50-rsh" connectionId="5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estSort-7-15-50-eq" connectionId="7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st-15-10-50-rsh" connectionId="4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8.xml"/><Relationship Id="rId13" Type="http://schemas.openxmlformats.org/officeDocument/2006/relationships/queryTable" Target="../queryTables/queryTable23.xml"/><Relationship Id="rId18" Type="http://schemas.openxmlformats.org/officeDocument/2006/relationships/queryTable" Target="../queryTables/queryTable28.xml"/><Relationship Id="rId3" Type="http://schemas.openxmlformats.org/officeDocument/2006/relationships/queryTable" Target="../queryTables/queryTable13.xml"/><Relationship Id="rId21" Type="http://schemas.openxmlformats.org/officeDocument/2006/relationships/queryTable" Target="../queryTables/queryTable31.xml"/><Relationship Id="rId7" Type="http://schemas.openxmlformats.org/officeDocument/2006/relationships/queryTable" Target="../queryTables/queryTable17.xml"/><Relationship Id="rId12" Type="http://schemas.openxmlformats.org/officeDocument/2006/relationships/queryTable" Target="../queryTables/queryTable22.xml"/><Relationship Id="rId17" Type="http://schemas.openxmlformats.org/officeDocument/2006/relationships/queryTable" Target="../queryTables/queryTable27.xml"/><Relationship Id="rId2" Type="http://schemas.openxmlformats.org/officeDocument/2006/relationships/drawing" Target="../drawings/drawing3.xml"/><Relationship Id="rId16" Type="http://schemas.openxmlformats.org/officeDocument/2006/relationships/queryTable" Target="../queryTables/queryTable26.xml"/><Relationship Id="rId20" Type="http://schemas.openxmlformats.org/officeDocument/2006/relationships/queryTable" Target="../queryTables/queryTable30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6.xml"/><Relationship Id="rId11" Type="http://schemas.openxmlformats.org/officeDocument/2006/relationships/queryTable" Target="../queryTables/queryTable21.xml"/><Relationship Id="rId5" Type="http://schemas.openxmlformats.org/officeDocument/2006/relationships/queryTable" Target="../queryTables/queryTable15.xml"/><Relationship Id="rId15" Type="http://schemas.openxmlformats.org/officeDocument/2006/relationships/queryTable" Target="../queryTables/queryTable25.xml"/><Relationship Id="rId23" Type="http://schemas.openxmlformats.org/officeDocument/2006/relationships/queryTable" Target="../queryTables/queryTable33.xml"/><Relationship Id="rId10" Type="http://schemas.openxmlformats.org/officeDocument/2006/relationships/queryTable" Target="../queryTables/queryTable20.xml"/><Relationship Id="rId19" Type="http://schemas.openxmlformats.org/officeDocument/2006/relationships/queryTable" Target="../queryTables/queryTable29.xml"/><Relationship Id="rId4" Type="http://schemas.openxmlformats.org/officeDocument/2006/relationships/queryTable" Target="../queryTables/queryTable14.xml"/><Relationship Id="rId9" Type="http://schemas.openxmlformats.org/officeDocument/2006/relationships/queryTable" Target="../queryTables/queryTable19.xml"/><Relationship Id="rId14" Type="http://schemas.openxmlformats.org/officeDocument/2006/relationships/queryTable" Target="../queryTables/queryTable24.xml"/><Relationship Id="rId22" Type="http://schemas.openxmlformats.org/officeDocument/2006/relationships/queryTable" Target="../queryTables/queryTable3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0.xml"/><Relationship Id="rId13" Type="http://schemas.openxmlformats.org/officeDocument/2006/relationships/queryTable" Target="../queryTables/queryTable45.xml"/><Relationship Id="rId18" Type="http://schemas.openxmlformats.org/officeDocument/2006/relationships/queryTable" Target="../queryTables/queryTable50.xml"/><Relationship Id="rId3" Type="http://schemas.openxmlformats.org/officeDocument/2006/relationships/queryTable" Target="../queryTables/queryTable35.xml"/><Relationship Id="rId21" Type="http://schemas.openxmlformats.org/officeDocument/2006/relationships/queryTable" Target="../queryTables/queryTable53.xml"/><Relationship Id="rId7" Type="http://schemas.openxmlformats.org/officeDocument/2006/relationships/queryTable" Target="../queryTables/queryTable39.xml"/><Relationship Id="rId12" Type="http://schemas.openxmlformats.org/officeDocument/2006/relationships/queryTable" Target="../queryTables/queryTable44.xml"/><Relationship Id="rId17" Type="http://schemas.openxmlformats.org/officeDocument/2006/relationships/queryTable" Target="../queryTables/queryTable49.xml"/><Relationship Id="rId2" Type="http://schemas.openxmlformats.org/officeDocument/2006/relationships/queryTable" Target="../queryTables/queryTable34.xml"/><Relationship Id="rId16" Type="http://schemas.openxmlformats.org/officeDocument/2006/relationships/queryTable" Target="../queryTables/queryTable48.xml"/><Relationship Id="rId20" Type="http://schemas.openxmlformats.org/officeDocument/2006/relationships/queryTable" Target="../queryTables/queryTable52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38.xml"/><Relationship Id="rId11" Type="http://schemas.openxmlformats.org/officeDocument/2006/relationships/queryTable" Target="../queryTables/queryTable43.xml"/><Relationship Id="rId5" Type="http://schemas.openxmlformats.org/officeDocument/2006/relationships/queryTable" Target="../queryTables/queryTable37.xml"/><Relationship Id="rId15" Type="http://schemas.openxmlformats.org/officeDocument/2006/relationships/queryTable" Target="../queryTables/queryTable47.xml"/><Relationship Id="rId10" Type="http://schemas.openxmlformats.org/officeDocument/2006/relationships/queryTable" Target="../queryTables/queryTable42.xml"/><Relationship Id="rId19" Type="http://schemas.openxmlformats.org/officeDocument/2006/relationships/queryTable" Target="../queryTables/queryTable51.xml"/><Relationship Id="rId4" Type="http://schemas.openxmlformats.org/officeDocument/2006/relationships/queryTable" Target="../queryTables/queryTable36.xml"/><Relationship Id="rId9" Type="http://schemas.openxmlformats.org/officeDocument/2006/relationships/queryTable" Target="../queryTables/queryTable41.xml"/><Relationship Id="rId14" Type="http://schemas.openxmlformats.org/officeDocument/2006/relationships/queryTable" Target="../queryTables/queryTable46.xml"/><Relationship Id="rId22" Type="http://schemas.openxmlformats.org/officeDocument/2006/relationships/queryTable" Target="../queryTables/queryTable5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1.xml"/><Relationship Id="rId3" Type="http://schemas.openxmlformats.org/officeDocument/2006/relationships/queryTable" Target="../queryTables/queryTable56.xml"/><Relationship Id="rId7" Type="http://schemas.openxmlformats.org/officeDocument/2006/relationships/queryTable" Target="../queryTables/queryTable60.xml"/><Relationship Id="rId2" Type="http://schemas.openxmlformats.org/officeDocument/2006/relationships/queryTable" Target="../queryTables/queryTable55.xml"/><Relationship Id="rId1" Type="http://schemas.openxmlformats.org/officeDocument/2006/relationships/drawing" Target="../drawings/drawing5.xml"/><Relationship Id="rId6" Type="http://schemas.openxmlformats.org/officeDocument/2006/relationships/queryTable" Target="../queryTables/queryTable59.xml"/><Relationship Id="rId5" Type="http://schemas.openxmlformats.org/officeDocument/2006/relationships/queryTable" Target="../queryTables/queryTable58.xml"/><Relationship Id="rId4" Type="http://schemas.openxmlformats.org/officeDocument/2006/relationships/queryTable" Target="../queryTables/queryTable57.xml"/><Relationship Id="rId9" Type="http://schemas.openxmlformats.org/officeDocument/2006/relationships/queryTable" Target="../queryTables/queryTable6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U63"/>
  <sheetViews>
    <sheetView workbookViewId="0">
      <selection activeCell="O54" sqref="O54"/>
    </sheetView>
  </sheetViews>
  <sheetFormatPr defaultRowHeight="15"/>
  <cols>
    <col min="1" max="1" width="5" customWidth="1"/>
    <col min="2" max="5" width="4" customWidth="1"/>
    <col min="6" max="6" width="7" customWidth="1"/>
    <col min="7" max="7" width="2" customWidth="1"/>
    <col min="8" max="8" width="3" customWidth="1"/>
    <col min="9" max="9" width="2" customWidth="1"/>
    <col min="10" max="10" width="5" customWidth="1"/>
    <col min="11" max="14" width="4" customWidth="1"/>
    <col min="15" max="15" width="7" customWidth="1"/>
    <col min="16" max="16" width="2" customWidth="1"/>
    <col min="17" max="17" width="3" customWidth="1"/>
    <col min="18" max="18" width="2" customWidth="1"/>
    <col min="19" max="19" width="5" customWidth="1"/>
    <col min="20" max="20" width="5.5703125" customWidth="1"/>
    <col min="21" max="21" width="22.42578125" customWidth="1"/>
    <col min="22" max="22" width="22.7109375" customWidth="1"/>
  </cols>
  <sheetData>
    <row r="1" spans="3:21" ht="15.75" thickBot="1">
      <c r="C1" t="s">
        <v>25</v>
      </c>
      <c r="J1" s="5" t="s">
        <v>0</v>
      </c>
      <c r="K1" s="5" t="s">
        <v>2</v>
      </c>
      <c r="L1" s="5" t="s">
        <v>1</v>
      </c>
      <c r="M1" s="5" t="s">
        <v>3</v>
      </c>
      <c r="N1" s="5" t="s">
        <v>4</v>
      </c>
      <c r="O1" s="5" t="s">
        <v>5</v>
      </c>
      <c r="P1" s="5" t="s">
        <v>6</v>
      </c>
      <c r="Q1" s="5" t="s">
        <v>7</v>
      </c>
      <c r="R1" s="5" t="s">
        <v>8</v>
      </c>
      <c r="S1" s="5" t="s">
        <v>19</v>
      </c>
    </row>
    <row r="2" spans="3:21">
      <c r="J2" s="33" t="s">
        <v>20</v>
      </c>
      <c r="K2" s="34"/>
      <c r="L2" s="34"/>
      <c r="M2" s="34"/>
      <c r="N2" s="34"/>
      <c r="O2" s="34"/>
      <c r="P2" s="34"/>
      <c r="Q2" s="34"/>
      <c r="R2" s="34"/>
      <c r="S2" s="35"/>
    </row>
    <row r="3" spans="3:21">
      <c r="J3" s="6">
        <v>118</v>
      </c>
      <c r="K3" s="3">
        <v>55</v>
      </c>
      <c r="L3" s="3">
        <v>35</v>
      </c>
      <c r="M3" s="3">
        <v>0</v>
      </c>
      <c r="N3" s="3">
        <v>0</v>
      </c>
      <c r="O3" s="3">
        <v>0</v>
      </c>
      <c r="P3" s="3">
        <v>4</v>
      </c>
      <c r="Q3" s="3">
        <v>3</v>
      </c>
      <c r="R3" s="3">
        <v>0</v>
      </c>
      <c r="S3" s="7">
        <f>M3*100/K3</f>
        <v>0</v>
      </c>
    </row>
    <row r="4" spans="3:21">
      <c r="J4" s="8">
        <v>122</v>
      </c>
      <c r="K4" s="1">
        <v>55</v>
      </c>
      <c r="L4" s="1">
        <v>35</v>
      </c>
      <c r="M4" s="1">
        <v>18</v>
      </c>
      <c r="N4" s="1">
        <v>18</v>
      </c>
      <c r="O4" s="1">
        <v>64</v>
      </c>
      <c r="P4" s="1">
        <v>4</v>
      </c>
      <c r="Q4" s="1">
        <v>2</v>
      </c>
      <c r="R4" s="1">
        <v>1</v>
      </c>
      <c r="S4" s="9">
        <f>M4*100/K4</f>
        <v>32.727272727272727</v>
      </c>
    </row>
    <row r="5" spans="3:21" ht="15.75" thickBot="1">
      <c r="J5" s="10">
        <v>177</v>
      </c>
      <c r="K5" s="11">
        <v>55</v>
      </c>
      <c r="L5" s="11">
        <v>35</v>
      </c>
      <c r="M5" s="11">
        <v>35</v>
      </c>
      <c r="N5" s="11">
        <v>35</v>
      </c>
      <c r="O5" s="11">
        <v>225.05</v>
      </c>
      <c r="P5" s="11">
        <v>4</v>
      </c>
      <c r="Q5" s="11">
        <v>2</v>
      </c>
      <c r="R5" s="11">
        <v>2</v>
      </c>
      <c r="S5" s="12">
        <f>M5*100/K5</f>
        <v>63.636363636363633</v>
      </c>
    </row>
    <row r="6" spans="3:21">
      <c r="J6" s="33" t="s">
        <v>21</v>
      </c>
      <c r="K6" s="34"/>
      <c r="L6" s="34"/>
      <c r="M6" s="34"/>
      <c r="N6" s="34"/>
      <c r="O6" s="34"/>
      <c r="P6" s="34"/>
      <c r="Q6" s="34"/>
      <c r="R6" s="34"/>
      <c r="S6" s="35"/>
    </row>
    <row r="7" spans="3:21">
      <c r="J7" s="8">
        <v>210</v>
      </c>
      <c r="K7" s="1">
        <v>88</v>
      </c>
      <c r="L7" s="1">
        <v>64</v>
      </c>
      <c r="M7" s="1">
        <v>0</v>
      </c>
      <c r="N7" s="1">
        <v>0</v>
      </c>
      <c r="O7" s="1">
        <v>0</v>
      </c>
      <c r="P7" s="1">
        <v>3</v>
      </c>
      <c r="Q7" s="1">
        <v>4</v>
      </c>
      <c r="R7" s="1">
        <v>0</v>
      </c>
      <c r="S7" s="9">
        <f>M7*100/K7</f>
        <v>0</v>
      </c>
    </row>
    <row r="8" spans="3:21">
      <c r="J8" s="8">
        <v>220</v>
      </c>
      <c r="K8" s="1">
        <v>88</v>
      </c>
      <c r="L8" s="1">
        <v>64</v>
      </c>
      <c r="M8" s="1">
        <v>29</v>
      </c>
      <c r="N8" s="1">
        <v>29</v>
      </c>
      <c r="O8" s="1">
        <v>45.49</v>
      </c>
      <c r="P8" s="1">
        <v>3</v>
      </c>
      <c r="Q8" s="1">
        <v>3</v>
      </c>
      <c r="R8" s="1">
        <v>1</v>
      </c>
      <c r="S8" s="9">
        <f>M8*100/K8</f>
        <v>32.954545454545453</v>
      </c>
    </row>
    <row r="9" spans="3:21">
      <c r="J9" s="8">
        <v>250</v>
      </c>
      <c r="K9" s="1">
        <v>88</v>
      </c>
      <c r="L9" s="1">
        <v>64</v>
      </c>
      <c r="M9" s="1">
        <v>47</v>
      </c>
      <c r="N9" s="1">
        <v>47</v>
      </c>
      <c r="O9" s="1">
        <v>109.49</v>
      </c>
      <c r="P9" s="1">
        <v>3</v>
      </c>
      <c r="Q9" s="1">
        <v>2</v>
      </c>
      <c r="R9" s="1">
        <v>2</v>
      </c>
      <c r="S9" s="9">
        <f>M9*100/K9</f>
        <v>53.409090909090907</v>
      </c>
    </row>
    <row r="10" spans="3:21" ht="15.75" thickBot="1">
      <c r="J10" s="10">
        <v>279</v>
      </c>
      <c r="K10" s="11">
        <v>88</v>
      </c>
      <c r="L10" s="11">
        <v>64</v>
      </c>
      <c r="M10" s="11">
        <v>64</v>
      </c>
      <c r="N10" s="11">
        <v>64</v>
      </c>
      <c r="O10" s="11">
        <v>137.08000000000001</v>
      </c>
      <c r="P10" s="11">
        <v>3</v>
      </c>
      <c r="Q10" s="11">
        <v>1</v>
      </c>
      <c r="R10" s="11">
        <v>3</v>
      </c>
      <c r="S10" s="12">
        <f>M10*100/K10</f>
        <v>72.727272727272734</v>
      </c>
      <c r="T10" s="13" t="s">
        <v>9</v>
      </c>
    </row>
    <row r="11" spans="3:21">
      <c r="J11" s="33" t="s">
        <v>22</v>
      </c>
      <c r="K11" s="34"/>
      <c r="L11" s="34"/>
      <c r="M11" s="34"/>
      <c r="N11" s="34"/>
      <c r="O11" s="34"/>
      <c r="P11" s="34"/>
      <c r="Q11" s="34"/>
      <c r="R11" s="34"/>
      <c r="S11" s="35"/>
      <c r="T11" s="14" t="s">
        <v>1</v>
      </c>
      <c r="U11" s="15" t="s">
        <v>10</v>
      </c>
    </row>
    <row r="12" spans="3:21">
      <c r="J12" s="8">
        <v>118</v>
      </c>
      <c r="K12" s="1">
        <v>55</v>
      </c>
      <c r="L12" s="1">
        <v>35</v>
      </c>
      <c r="M12" s="1">
        <v>0</v>
      </c>
      <c r="N12" s="1">
        <v>0</v>
      </c>
      <c r="O12" s="1">
        <v>0</v>
      </c>
      <c r="P12" s="1">
        <v>4</v>
      </c>
      <c r="Q12" s="1">
        <v>3</v>
      </c>
      <c r="R12" s="1">
        <v>0</v>
      </c>
      <c r="S12" s="9">
        <f>M12*100/K12</f>
        <v>0</v>
      </c>
      <c r="T12" s="16" t="s">
        <v>2</v>
      </c>
      <c r="U12" s="9" t="s">
        <v>11</v>
      </c>
    </row>
    <row r="13" spans="3:21">
      <c r="J13" s="8">
        <v>120</v>
      </c>
      <c r="K13" s="1">
        <v>55</v>
      </c>
      <c r="L13" s="1">
        <v>35</v>
      </c>
      <c r="M13" s="1">
        <v>18</v>
      </c>
      <c r="N13" s="1">
        <v>18</v>
      </c>
      <c r="O13" s="1">
        <v>64</v>
      </c>
      <c r="P13" s="1">
        <v>4</v>
      </c>
      <c r="Q13" s="1">
        <v>2</v>
      </c>
      <c r="R13" s="1">
        <v>1</v>
      </c>
      <c r="S13" s="9">
        <f>M13*100/K13</f>
        <v>32.727272727272727</v>
      </c>
      <c r="T13" s="16" t="s">
        <v>3</v>
      </c>
      <c r="U13" s="9" t="s">
        <v>12</v>
      </c>
    </row>
    <row r="14" spans="3:21" ht="15.75" thickBot="1">
      <c r="J14" s="10">
        <v>177</v>
      </c>
      <c r="K14" s="11">
        <v>55</v>
      </c>
      <c r="L14" s="11">
        <v>35</v>
      </c>
      <c r="M14" s="11">
        <v>35</v>
      </c>
      <c r="N14" s="11">
        <v>35</v>
      </c>
      <c r="O14" s="11">
        <v>169.61</v>
      </c>
      <c r="P14" s="11">
        <v>4</v>
      </c>
      <c r="Q14" s="11">
        <v>2</v>
      </c>
      <c r="R14" s="11">
        <v>2</v>
      </c>
      <c r="S14" s="12">
        <f>M14*100/K14</f>
        <v>63.636363636363633</v>
      </c>
      <c r="T14" s="16" t="s">
        <v>4</v>
      </c>
      <c r="U14" s="9" t="s">
        <v>13</v>
      </c>
    </row>
    <row r="15" spans="3:21">
      <c r="J15" s="33" t="s">
        <v>23</v>
      </c>
      <c r="K15" s="34"/>
      <c r="L15" s="34"/>
      <c r="M15" s="34"/>
      <c r="N15" s="34"/>
      <c r="O15" s="34"/>
      <c r="P15" s="34"/>
      <c r="Q15" s="34"/>
      <c r="R15" s="34"/>
      <c r="S15" s="35"/>
      <c r="T15" s="16" t="s">
        <v>5</v>
      </c>
      <c r="U15" s="9" t="s">
        <v>14</v>
      </c>
    </row>
    <row r="16" spans="3:21">
      <c r="J16" s="8">
        <v>219</v>
      </c>
      <c r="K16" s="1">
        <v>88</v>
      </c>
      <c r="L16" s="1">
        <v>64</v>
      </c>
      <c r="M16" s="1">
        <v>0</v>
      </c>
      <c r="N16" s="1">
        <v>0</v>
      </c>
      <c r="O16" s="1">
        <v>0</v>
      </c>
      <c r="P16" s="1">
        <v>3</v>
      </c>
      <c r="Q16" s="1">
        <v>4</v>
      </c>
      <c r="R16" s="1">
        <v>0</v>
      </c>
      <c r="S16" s="9">
        <f>M16*100/K16</f>
        <v>0</v>
      </c>
      <c r="T16" s="16" t="s">
        <v>6</v>
      </c>
      <c r="U16" s="9" t="s">
        <v>15</v>
      </c>
    </row>
    <row r="17" spans="3:21">
      <c r="J17" s="8">
        <v>221</v>
      </c>
      <c r="K17" s="1">
        <v>88</v>
      </c>
      <c r="L17" s="1">
        <v>64</v>
      </c>
      <c r="M17" s="1">
        <v>29</v>
      </c>
      <c r="N17" s="1">
        <v>29</v>
      </c>
      <c r="O17" s="1">
        <v>45.49</v>
      </c>
      <c r="P17" s="1">
        <v>3</v>
      </c>
      <c r="Q17" s="1">
        <v>3</v>
      </c>
      <c r="R17" s="1">
        <v>1</v>
      </c>
      <c r="S17" s="9">
        <f>M17*100/K17</f>
        <v>32.954545454545453</v>
      </c>
      <c r="T17" s="16" t="s">
        <v>7</v>
      </c>
      <c r="U17" s="9" t="s">
        <v>16</v>
      </c>
    </row>
    <row r="18" spans="3:21">
      <c r="J18" s="8">
        <v>258</v>
      </c>
      <c r="K18" s="1">
        <v>88</v>
      </c>
      <c r="L18" s="1">
        <v>64</v>
      </c>
      <c r="M18" s="1">
        <v>47</v>
      </c>
      <c r="N18" s="1">
        <v>47</v>
      </c>
      <c r="O18" s="1">
        <v>106.56</v>
      </c>
      <c r="P18" s="1">
        <v>3</v>
      </c>
      <c r="Q18" s="1">
        <v>2</v>
      </c>
      <c r="R18" s="1">
        <v>2</v>
      </c>
      <c r="S18" s="9">
        <f>M18*100/K18</f>
        <v>53.409090909090907</v>
      </c>
      <c r="T18" s="16" t="s">
        <v>8</v>
      </c>
      <c r="U18" s="9" t="s">
        <v>17</v>
      </c>
    </row>
    <row r="19" spans="3:21" ht="15.75" thickBot="1">
      <c r="J19" s="10">
        <v>286</v>
      </c>
      <c r="K19" s="11">
        <v>88</v>
      </c>
      <c r="L19" s="11">
        <v>64</v>
      </c>
      <c r="M19" s="11">
        <v>64</v>
      </c>
      <c r="N19" s="11">
        <v>64</v>
      </c>
      <c r="O19" s="11">
        <v>134.15</v>
      </c>
      <c r="P19" s="11">
        <v>3</v>
      </c>
      <c r="Q19" s="11">
        <v>1</v>
      </c>
      <c r="R19" s="11">
        <v>3</v>
      </c>
      <c r="S19" s="12">
        <f>M19*100/K19</f>
        <v>72.727272727272734</v>
      </c>
      <c r="T19" s="17" t="s">
        <v>19</v>
      </c>
      <c r="U19" s="12" t="s">
        <v>18</v>
      </c>
    </row>
    <row r="20" spans="3:21">
      <c r="C20" t="s">
        <v>24</v>
      </c>
    </row>
    <row r="21" spans="3:21" ht="15.75" thickBot="1">
      <c r="J21" s="5" t="s">
        <v>0</v>
      </c>
      <c r="K21" s="5" t="s">
        <v>2</v>
      </c>
      <c r="L21" s="5" t="s">
        <v>1</v>
      </c>
      <c r="M21" s="5" t="s">
        <v>3</v>
      </c>
      <c r="N21" s="5" t="s">
        <v>4</v>
      </c>
      <c r="O21" s="5" t="s">
        <v>5</v>
      </c>
      <c r="P21" s="5" t="s">
        <v>6</v>
      </c>
      <c r="Q21" s="5" t="s">
        <v>7</v>
      </c>
      <c r="R21" s="5" t="s">
        <v>8</v>
      </c>
      <c r="S21" s="5" t="s">
        <v>19</v>
      </c>
    </row>
    <row r="22" spans="3:21">
      <c r="J22" s="33" t="s">
        <v>20</v>
      </c>
      <c r="K22" s="34"/>
      <c r="L22" s="34"/>
      <c r="M22" s="34"/>
      <c r="N22" s="34"/>
      <c r="O22" s="34"/>
      <c r="P22" s="34"/>
      <c r="Q22" s="34"/>
      <c r="R22" s="34"/>
      <c r="S22" s="35"/>
    </row>
    <row r="23" spans="3:21">
      <c r="J23" s="8">
        <v>916</v>
      </c>
      <c r="K23" s="1">
        <v>82</v>
      </c>
      <c r="L23" s="1">
        <v>82</v>
      </c>
      <c r="M23" s="1">
        <v>0</v>
      </c>
      <c r="N23" s="1">
        <v>0</v>
      </c>
      <c r="O23" s="1">
        <v>0</v>
      </c>
      <c r="P23" s="1">
        <v>7</v>
      </c>
      <c r="Q23" s="1">
        <v>8</v>
      </c>
      <c r="R23" s="1">
        <v>0</v>
      </c>
      <c r="S23" s="9">
        <f>M23*100/K23</f>
        <v>0</v>
      </c>
    </row>
    <row r="24" spans="3:21">
      <c r="J24" s="8">
        <v>929</v>
      </c>
      <c r="K24" s="1">
        <v>82</v>
      </c>
      <c r="L24" s="1">
        <v>82</v>
      </c>
      <c r="M24" s="1">
        <v>18</v>
      </c>
      <c r="N24" s="1">
        <v>18</v>
      </c>
      <c r="O24" s="1">
        <v>19.100000000000001</v>
      </c>
      <c r="P24" s="1">
        <v>7</v>
      </c>
      <c r="Q24" s="1">
        <v>7</v>
      </c>
      <c r="R24" s="1">
        <v>1</v>
      </c>
      <c r="S24" s="9">
        <f t="shared" ref="S24:S31" si="0">M24*100/K24</f>
        <v>21.951219512195124</v>
      </c>
    </row>
    <row r="25" spans="3:21">
      <c r="J25" s="8">
        <v>1332</v>
      </c>
      <c r="K25" s="1">
        <v>82</v>
      </c>
      <c r="L25" s="1">
        <v>82</v>
      </c>
      <c r="M25" s="1">
        <v>33</v>
      </c>
      <c r="N25" s="1">
        <v>33</v>
      </c>
      <c r="O25" s="1">
        <v>138.03</v>
      </c>
      <c r="P25" s="1">
        <v>7</v>
      </c>
      <c r="Q25" s="1">
        <v>6</v>
      </c>
      <c r="R25" s="1">
        <v>2</v>
      </c>
      <c r="S25" s="9">
        <f t="shared" si="0"/>
        <v>40.243902439024389</v>
      </c>
    </row>
    <row r="26" spans="3:21">
      <c r="J26" s="8">
        <v>1660</v>
      </c>
      <c r="K26" s="1">
        <v>82</v>
      </c>
      <c r="L26" s="1">
        <v>82</v>
      </c>
      <c r="M26" s="1">
        <v>46</v>
      </c>
      <c r="N26" s="1">
        <v>46</v>
      </c>
      <c r="O26" s="1">
        <v>183.48</v>
      </c>
      <c r="P26" s="1">
        <v>7</v>
      </c>
      <c r="Q26" s="1">
        <v>5</v>
      </c>
      <c r="R26" s="1">
        <v>3</v>
      </c>
      <c r="S26" s="9">
        <f t="shared" si="0"/>
        <v>56.097560975609753</v>
      </c>
    </row>
    <row r="27" spans="3:21">
      <c r="J27" s="8">
        <v>1983</v>
      </c>
      <c r="K27" s="1">
        <v>82</v>
      </c>
      <c r="L27" s="1">
        <v>82</v>
      </c>
      <c r="M27" s="1">
        <v>56</v>
      </c>
      <c r="N27" s="1">
        <v>56</v>
      </c>
      <c r="O27" s="1">
        <v>189.8</v>
      </c>
      <c r="P27" s="1">
        <v>7</v>
      </c>
      <c r="Q27" s="1">
        <v>4</v>
      </c>
      <c r="R27" s="1">
        <v>4</v>
      </c>
      <c r="S27" s="9">
        <f t="shared" si="0"/>
        <v>68.292682926829272</v>
      </c>
    </row>
    <row r="28" spans="3:21">
      <c r="J28" s="8">
        <v>2371</v>
      </c>
      <c r="K28" s="1">
        <v>82</v>
      </c>
      <c r="L28" s="1">
        <v>82</v>
      </c>
      <c r="M28" s="1">
        <v>65</v>
      </c>
      <c r="N28" s="1">
        <v>65</v>
      </c>
      <c r="O28" s="1">
        <v>259.98</v>
      </c>
      <c r="P28" s="1">
        <v>7</v>
      </c>
      <c r="Q28" s="1">
        <v>4</v>
      </c>
      <c r="R28" s="1">
        <v>5</v>
      </c>
      <c r="S28" s="9">
        <f t="shared" si="0"/>
        <v>79.268292682926827</v>
      </c>
    </row>
    <row r="29" spans="3:21">
      <c r="J29" s="8">
        <v>2455</v>
      </c>
      <c r="K29" s="1">
        <v>82</v>
      </c>
      <c r="L29" s="1">
        <v>82</v>
      </c>
      <c r="M29" s="1">
        <v>73</v>
      </c>
      <c r="N29" s="1">
        <v>73</v>
      </c>
      <c r="O29" s="1">
        <v>360.65</v>
      </c>
      <c r="P29" s="1">
        <v>7</v>
      </c>
      <c r="Q29" s="1">
        <v>4</v>
      </c>
      <c r="R29" s="1">
        <v>6</v>
      </c>
      <c r="S29" s="9">
        <f t="shared" si="0"/>
        <v>89.024390243902445</v>
      </c>
    </row>
    <row r="30" spans="3:21">
      <c r="J30" s="8">
        <v>2499</v>
      </c>
      <c r="K30" s="1">
        <v>82</v>
      </c>
      <c r="L30" s="1">
        <v>82</v>
      </c>
      <c r="M30" s="1">
        <v>80</v>
      </c>
      <c r="N30" s="1">
        <v>80</v>
      </c>
      <c r="O30" s="1">
        <v>404.93</v>
      </c>
      <c r="P30" s="1">
        <v>7</v>
      </c>
      <c r="Q30" s="1">
        <v>3</v>
      </c>
      <c r="R30" s="1">
        <v>7</v>
      </c>
      <c r="S30" s="9">
        <f t="shared" si="0"/>
        <v>97.560975609756099</v>
      </c>
    </row>
    <row r="31" spans="3:21" ht="15.75" thickBot="1">
      <c r="J31" s="10">
        <v>2537</v>
      </c>
      <c r="K31" s="11">
        <v>82</v>
      </c>
      <c r="L31" s="11">
        <v>82</v>
      </c>
      <c r="M31" s="11">
        <v>82</v>
      </c>
      <c r="N31" s="11">
        <v>82</v>
      </c>
      <c r="O31" s="11">
        <v>567.16999999999996</v>
      </c>
      <c r="P31" s="11">
        <v>7</v>
      </c>
      <c r="Q31" s="11">
        <v>3</v>
      </c>
      <c r="R31" s="11">
        <v>8</v>
      </c>
      <c r="S31" s="12">
        <f t="shared" si="0"/>
        <v>100</v>
      </c>
    </row>
    <row r="32" spans="3:21">
      <c r="J32" s="33" t="s">
        <v>21</v>
      </c>
      <c r="K32" s="34"/>
      <c r="L32" s="34"/>
      <c r="M32" s="34"/>
      <c r="N32" s="34"/>
      <c r="O32" s="34"/>
      <c r="P32" s="34"/>
      <c r="Q32" s="34"/>
      <c r="R32" s="34"/>
      <c r="S32" s="35"/>
    </row>
    <row r="33" spans="10:19">
      <c r="J33" s="8">
        <v>2544</v>
      </c>
      <c r="K33" s="1">
        <v>114</v>
      </c>
      <c r="L33" s="1">
        <v>112</v>
      </c>
      <c r="M33" s="1">
        <v>0</v>
      </c>
      <c r="N33" s="1">
        <v>0</v>
      </c>
      <c r="O33" s="1">
        <v>0</v>
      </c>
      <c r="P33" s="1">
        <v>5</v>
      </c>
      <c r="Q33" s="1">
        <v>10</v>
      </c>
      <c r="R33" s="1">
        <v>0</v>
      </c>
      <c r="S33" s="9">
        <f>M33*100/K33</f>
        <v>0</v>
      </c>
    </row>
    <row r="34" spans="10:19">
      <c r="J34" s="8">
        <v>2553</v>
      </c>
      <c r="K34" s="1">
        <v>114</v>
      </c>
      <c r="L34" s="1">
        <v>112</v>
      </c>
      <c r="M34" s="1">
        <v>26</v>
      </c>
      <c r="N34" s="1">
        <v>26</v>
      </c>
      <c r="O34" s="1">
        <v>19.21</v>
      </c>
      <c r="P34" s="1">
        <v>5</v>
      </c>
      <c r="Q34" s="1">
        <v>9</v>
      </c>
      <c r="R34" s="1">
        <v>1</v>
      </c>
      <c r="S34" s="9">
        <f t="shared" ref="S34:S42" si="1">M34*100/K34</f>
        <v>22.807017543859651</v>
      </c>
    </row>
    <row r="35" spans="10:19">
      <c r="J35" s="8">
        <v>2816</v>
      </c>
      <c r="K35" s="1">
        <v>114</v>
      </c>
      <c r="L35" s="1">
        <v>112</v>
      </c>
      <c r="M35" s="1">
        <v>47</v>
      </c>
      <c r="N35" s="1">
        <v>47</v>
      </c>
      <c r="O35" s="1">
        <v>94.38</v>
      </c>
      <c r="P35" s="1">
        <v>5</v>
      </c>
      <c r="Q35" s="1">
        <v>8</v>
      </c>
      <c r="R35" s="1">
        <v>2</v>
      </c>
      <c r="S35" s="9">
        <f t="shared" si="1"/>
        <v>41.228070175438596</v>
      </c>
    </row>
    <row r="36" spans="10:19">
      <c r="J36" s="8">
        <v>3049</v>
      </c>
      <c r="K36" s="1">
        <v>114</v>
      </c>
      <c r="L36" s="1">
        <v>112</v>
      </c>
      <c r="M36" s="1">
        <v>63</v>
      </c>
      <c r="N36" s="1">
        <v>63</v>
      </c>
      <c r="O36" s="1">
        <v>146.24</v>
      </c>
      <c r="P36" s="1">
        <v>5</v>
      </c>
      <c r="Q36" s="1">
        <v>7</v>
      </c>
      <c r="R36" s="1">
        <v>3</v>
      </c>
      <c r="S36" s="9">
        <f t="shared" si="1"/>
        <v>55.263157894736842</v>
      </c>
    </row>
    <row r="37" spans="10:19">
      <c r="J37" s="8">
        <v>3234</v>
      </c>
      <c r="K37" s="1">
        <v>114</v>
      </c>
      <c r="L37" s="1">
        <v>112</v>
      </c>
      <c r="M37" s="1">
        <v>76</v>
      </c>
      <c r="N37" s="1">
        <v>76</v>
      </c>
      <c r="O37" s="1">
        <v>162.4</v>
      </c>
      <c r="P37" s="1">
        <v>5</v>
      </c>
      <c r="Q37" s="1">
        <v>6</v>
      </c>
      <c r="R37" s="1">
        <v>4</v>
      </c>
      <c r="S37" s="9">
        <f t="shared" si="1"/>
        <v>66.666666666666671</v>
      </c>
    </row>
    <row r="38" spans="10:19">
      <c r="J38" s="8">
        <v>3345</v>
      </c>
      <c r="K38" s="1">
        <v>114</v>
      </c>
      <c r="L38" s="1">
        <v>112</v>
      </c>
      <c r="M38" s="1">
        <v>89</v>
      </c>
      <c r="N38" s="1">
        <v>89</v>
      </c>
      <c r="O38" s="1">
        <v>166.87</v>
      </c>
      <c r="P38" s="1">
        <v>5</v>
      </c>
      <c r="Q38" s="1">
        <v>5</v>
      </c>
      <c r="R38" s="1">
        <v>5</v>
      </c>
      <c r="S38" s="9">
        <f t="shared" si="1"/>
        <v>78.070175438596493</v>
      </c>
    </row>
    <row r="39" spans="10:19">
      <c r="J39" s="8">
        <v>3403</v>
      </c>
      <c r="K39" s="1">
        <v>114</v>
      </c>
      <c r="L39" s="1">
        <v>112</v>
      </c>
      <c r="M39" s="1">
        <v>99</v>
      </c>
      <c r="N39" s="1">
        <v>99</v>
      </c>
      <c r="O39" s="1">
        <v>173.19</v>
      </c>
      <c r="P39" s="1">
        <v>5</v>
      </c>
      <c r="Q39" s="1">
        <v>4</v>
      </c>
      <c r="R39" s="1">
        <v>6</v>
      </c>
      <c r="S39" s="9">
        <f t="shared" si="1"/>
        <v>86.84210526315789</v>
      </c>
    </row>
    <row r="40" spans="10:19">
      <c r="J40" s="8">
        <v>3448</v>
      </c>
      <c r="K40" s="1">
        <v>114</v>
      </c>
      <c r="L40" s="1">
        <v>112</v>
      </c>
      <c r="M40" s="1">
        <v>107</v>
      </c>
      <c r="N40" s="1">
        <v>107</v>
      </c>
      <c r="O40" s="1">
        <v>205.64</v>
      </c>
      <c r="P40" s="1">
        <v>5</v>
      </c>
      <c r="Q40" s="1">
        <v>3</v>
      </c>
      <c r="R40" s="1">
        <v>7</v>
      </c>
      <c r="S40" s="9">
        <f t="shared" si="1"/>
        <v>93.859649122807014</v>
      </c>
    </row>
    <row r="41" spans="10:19">
      <c r="J41" s="8">
        <v>3476</v>
      </c>
      <c r="K41" s="1">
        <v>114</v>
      </c>
      <c r="L41" s="1">
        <v>112</v>
      </c>
      <c r="M41" s="1">
        <v>110</v>
      </c>
      <c r="N41" s="1">
        <v>110</v>
      </c>
      <c r="O41" s="1">
        <v>251.09</v>
      </c>
      <c r="P41" s="1">
        <v>5</v>
      </c>
      <c r="Q41" s="1">
        <v>2</v>
      </c>
      <c r="R41" s="1">
        <v>8</v>
      </c>
      <c r="S41" s="9">
        <f t="shared" si="1"/>
        <v>96.491228070175438</v>
      </c>
    </row>
    <row r="42" spans="10:19" ht="15.75" thickBot="1">
      <c r="J42" s="10">
        <v>3489</v>
      </c>
      <c r="K42" s="11">
        <v>114</v>
      </c>
      <c r="L42" s="11">
        <v>112</v>
      </c>
      <c r="M42" s="11">
        <v>112</v>
      </c>
      <c r="N42" s="11">
        <v>112</v>
      </c>
      <c r="O42" s="11">
        <v>304.69</v>
      </c>
      <c r="P42" s="11">
        <v>5</v>
      </c>
      <c r="Q42" s="11">
        <v>1</v>
      </c>
      <c r="R42" s="11">
        <v>9</v>
      </c>
      <c r="S42" s="12">
        <f t="shared" si="1"/>
        <v>98.245614035087726</v>
      </c>
    </row>
    <row r="43" spans="10:19">
      <c r="J43" s="33" t="s">
        <v>22</v>
      </c>
      <c r="K43" s="34"/>
      <c r="L43" s="34"/>
      <c r="M43" s="34"/>
      <c r="N43" s="34"/>
      <c r="O43" s="34"/>
      <c r="P43" s="34"/>
      <c r="Q43" s="34"/>
      <c r="R43" s="34"/>
      <c r="S43" s="35"/>
    </row>
    <row r="44" spans="10:19">
      <c r="J44" s="8">
        <v>948</v>
      </c>
      <c r="K44" s="1">
        <v>82</v>
      </c>
      <c r="L44" s="1">
        <v>82</v>
      </c>
      <c r="M44" s="1">
        <v>0</v>
      </c>
      <c r="N44" s="1">
        <v>0</v>
      </c>
      <c r="O44" s="1">
        <v>0</v>
      </c>
      <c r="P44" s="1">
        <v>7</v>
      </c>
      <c r="Q44" s="1">
        <v>8</v>
      </c>
      <c r="R44" s="1">
        <v>0</v>
      </c>
      <c r="S44" s="9">
        <f>M44*100/K44</f>
        <v>0</v>
      </c>
    </row>
    <row r="45" spans="10:19">
      <c r="J45" s="8">
        <v>950</v>
      </c>
      <c r="K45" s="1">
        <v>82</v>
      </c>
      <c r="L45" s="1">
        <v>82</v>
      </c>
      <c r="M45" s="1">
        <v>18</v>
      </c>
      <c r="N45" s="1">
        <v>18</v>
      </c>
      <c r="O45" s="1">
        <v>30.15</v>
      </c>
      <c r="P45" s="1">
        <v>7</v>
      </c>
      <c r="Q45" s="1">
        <v>7</v>
      </c>
      <c r="R45" s="1">
        <v>1</v>
      </c>
      <c r="S45" s="9">
        <f t="shared" ref="S45:S52" si="2">M45*100/K45</f>
        <v>21.951219512195124</v>
      </c>
    </row>
    <row r="46" spans="10:19">
      <c r="J46" s="8">
        <v>1344</v>
      </c>
      <c r="K46" s="1">
        <v>82</v>
      </c>
      <c r="L46" s="1">
        <v>82</v>
      </c>
      <c r="M46" s="1">
        <v>33</v>
      </c>
      <c r="N46" s="1">
        <v>33</v>
      </c>
      <c r="O46" s="1">
        <v>82.78</v>
      </c>
      <c r="P46" s="1">
        <v>7</v>
      </c>
      <c r="Q46" s="1">
        <v>6</v>
      </c>
      <c r="R46" s="1">
        <v>2</v>
      </c>
      <c r="S46" s="9">
        <f t="shared" si="2"/>
        <v>40.243902439024389</v>
      </c>
    </row>
    <row r="47" spans="10:19">
      <c r="J47" s="8">
        <v>1689</v>
      </c>
      <c r="K47" s="1">
        <v>82</v>
      </c>
      <c r="L47" s="1">
        <v>82</v>
      </c>
      <c r="M47" s="1">
        <v>46</v>
      </c>
      <c r="N47" s="1">
        <v>46</v>
      </c>
      <c r="O47" s="1">
        <v>148.81</v>
      </c>
      <c r="P47" s="1">
        <v>7</v>
      </c>
      <c r="Q47" s="1">
        <v>5</v>
      </c>
      <c r="R47" s="1">
        <v>3</v>
      </c>
      <c r="S47" s="9">
        <f t="shared" si="2"/>
        <v>56.097560975609753</v>
      </c>
    </row>
    <row r="48" spans="10:19">
      <c r="J48" s="8">
        <v>1982</v>
      </c>
      <c r="K48" s="1">
        <v>82</v>
      </c>
      <c r="L48" s="1">
        <v>82</v>
      </c>
      <c r="M48" s="1">
        <v>56</v>
      </c>
      <c r="N48" s="1">
        <v>56</v>
      </c>
      <c r="O48" s="1">
        <v>155.13</v>
      </c>
      <c r="P48" s="1">
        <v>7</v>
      </c>
      <c r="Q48" s="1">
        <v>4</v>
      </c>
      <c r="R48" s="1">
        <v>4</v>
      </c>
      <c r="S48" s="9">
        <f t="shared" si="2"/>
        <v>68.292682926829272</v>
      </c>
    </row>
    <row r="49" spans="10:21">
      <c r="J49" s="8">
        <v>2256</v>
      </c>
      <c r="K49" s="1">
        <v>82</v>
      </c>
      <c r="L49" s="1">
        <v>82</v>
      </c>
      <c r="M49" s="1">
        <v>65</v>
      </c>
      <c r="N49" s="1">
        <v>65</v>
      </c>
      <c r="O49" s="1">
        <v>275.63</v>
      </c>
      <c r="P49" s="1">
        <v>7</v>
      </c>
      <c r="Q49" s="1">
        <v>4</v>
      </c>
      <c r="R49" s="1">
        <v>5</v>
      </c>
      <c r="S49" s="9">
        <f t="shared" si="2"/>
        <v>79.268292682926827</v>
      </c>
    </row>
    <row r="50" spans="10:21">
      <c r="J50" s="8">
        <v>2479</v>
      </c>
      <c r="K50" s="1">
        <v>82</v>
      </c>
      <c r="L50" s="1">
        <v>82</v>
      </c>
      <c r="M50" s="1">
        <v>73</v>
      </c>
      <c r="N50" s="1">
        <v>73</v>
      </c>
      <c r="O50" s="1">
        <v>329.54</v>
      </c>
      <c r="P50" s="1">
        <v>7</v>
      </c>
      <c r="Q50" s="1">
        <v>4</v>
      </c>
      <c r="R50" s="1">
        <v>6</v>
      </c>
      <c r="S50" s="9">
        <f t="shared" si="2"/>
        <v>89.024390243902445</v>
      </c>
    </row>
    <row r="51" spans="10:21">
      <c r="J51" s="8">
        <v>2609</v>
      </c>
      <c r="K51" s="1">
        <v>82</v>
      </c>
      <c r="L51" s="1">
        <v>82</v>
      </c>
      <c r="M51" s="1">
        <v>80</v>
      </c>
      <c r="N51" s="1">
        <v>80</v>
      </c>
      <c r="O51" s="1">
        <v>493.46</v>
      </c>
      <c r="P51" s="1">
        <v>7</v>
      </c>
      <c r="Q51" s="1">
        <v>4</v>
      </c>
      <c r="R51" s="1">
        <v>7</v>
      </c>
      <c r="S51" s="9">
        <f t="shared" si="2"/>
        <v>97.560975609756099</v>
      </c>
    </row>
    <row r="52" spans="10:21" ht="15.75" thickBot="1">
      <c r="J52" s="10">
        <v>2648</v>
      </c>
      <c r="K52" s="11">
        <v>82</v>
      </c>
      <c r="L52" s="11">
        <v>82</v>
      </c>
      <c r="M52" s="11">
        <v>82</v>
      </c>
      <c r="N52" s="11">
        <v>82</v>
      </c>
      <c r="O52" s="11">
        <v>646.1</v>
      </c>
      <c r="P52" s="11">
        <v>7</v>
      </c>
      <c r="Q52" s="11">
        <v>4</v>
      </c>
      <c r="R52" s="11">
        <v>8</v>
      </c>
      <c r="S52" s="12">
        <f t="shared" si="2"/>
        <v>100</v>
      </c>
    </row>
    <row r="53" spans="10:21">
      <c r="J53" s="33" t="s">
        <v>23</v>
      </c>
      <c r="K53" s="34"/>
      <c r="L53" s="34"/>
      <c r="M53" s="34"/>
      <c r="N53" s="34"/>
      <c r="O53" s="34"/>
      <c r="P53" s="34"/>
      <c r="Q53" s="34"/>
      <c r="R53" s="34"/>
      <c r="S53" s="35"/>
    </row>
    <row r="54" spans="10:21" ht="15.75" thickBot="1">
      <c r="J54" s="8">
        <v>2651</v>
      </c>
      <c r="K54" s="1">
        <v>114</v>
      </c>
      <c r="L54" s="1">
        <v>112</v>
      </c>
      <c r="M54" s="1">
        <v>0</v>
      </c>
      <c r="N54" s="1">
        <v>0</v>
      </c>
      <c r="O54" s="1">
        <v>0</v>
      </c>
      <c r="P54" s="1">
        <v>5</v>
      </c>
      <c r="Q54" s="1">
        <v>10</v>
      </c>
      <c r="R54" s="1">
        <v>0</v>
      </c>
      <c r="S54" s="9">
        <f>M54*100/K54</f>
        <v>0</v>
      </c>
      <c r="T54" s="13" t="s">
        <v>9</v>
      </c>
    </row>
    <row r="55" spans="10:21">
      <c r="J55" s="8">
        <v>2653</v>
      </c>
      <c r="K55" s="1">
        <v>114</v>
      </c>
      <c r="L55" s="1">
        <v>112</v>
      </c>
      <c r="M55" s="1">
        <v>26</v>
      </c>
      <c r="N55" s="1">
        <v>26</v>
      </c>
      <c r="O55" s="1">
        <v>30.15</v>
      </c>
      <c r="P55" s="1">
        <v>5</v>
      </c>
      <c r="Q55" s="1">
        <v>9</v>
      </c>
      <c r="R55" s="1">
        <v>1</v>
      </c>
      <c r="S55" s="9">
        <f t="shared" ref="S55:S63" si="3">M55*100/K55</f>
        <v>22.807017543859651</v>
      </c>
      <c r="T55" s="14" t="s">
        <v>1</v>
      </c>
      <c r="U55" s="15" t="s">
        <v>10</v>
      </c>
    </row>
    <row r="56" spans="10:21">
      <c r="J56" s="8">
        <v>2904</v>
      </c>
      <c r="K56" s="1">
        <v>114</v>
      </c>
      <c r="L56" s="1">
        <v>112</v>
      </c>
      <c r="M56" s="1">
        <v>47</v>
      </c>
      <c r="N56" s="1">
        <v>47</v>
      </c>
      <c r="O56" s="1">
        <v>105.32</v>
      </c>
      <c r="P56" s="1">
        <v>5</v>
      </c>
      <c r="Q56" s="1">
        <v>8</v>
      </c>
      <c r="R56" s="1">
        <v>2</v>
      </c>
      <c r="S56" s="9">
        <f t="shared" si="3"/>
        <v>41.228070175438596</v>
      </c>
      <c r="T56" s="16" t="s">
        <v>2</v>
      </c>
      <c r="U56" s="9" t="s">
        <v>11</v>
      </c>
    </row>
    <row r="57" spans="10:21">
      <c r="J57" s="8">
        <v>3131</v>
      </c>
      <c r="K57" s="1">
        <v>114</v>
      </c>
      <c r="L57" s="1">
        <v>112</v>
      </c>
      <c r="M57" s="1">
        <v>63</v>
      </c>
      <c r="N57" s="1">
        <v>63</v>
      </c>
      <c r="O57" s="1">
        <v>127.79</v>
      </c>
      <c r="P57" s="1">
        <v>5</v>
      </c>
      <c r="Q57" s="1">
        <v>7</v>
      </c>
      <c r="R57" s="1">
        <v>3</v>
      </c>
      <c r="S57" s="9">
        <f t="shared" si="3"/>
        <v>55.263157894736842</v>
      </c>
      <c r="T57" s="16" t="s">
        <v>3</v>
      </c>
      <c r="U57" s="9" t="s">
        <v>12</v>
      </c>
    </row>
    <row r="58" spans="10:21">
      <c r="J58" s="8">
        <v>3332</v>
      </c>
      <c r="K58" s="1">
        <v>114</v>
      </c>
      <c r="L58" s="1">
        <v>112</v>
      </c>
      <c r="M58" s="1">
        <v>76</v>
      </c>
      <c r="N58" s="1">
        <v>76</v>
      </c>
      <c r="O58" s="1">
        <v>149.05000000000001</v>
      </c>
      <c r="P58" s="1">
        <v>5</v>
      </c>
      <c r="Q58" s="1">
        <v>6</v>
      </c>
      <c r="R58" s="1">
        <v>4</v>
      </c>
      <c r="S58" s="9">
        <f t="shared" si="3"/>
        <v>66.666666666666671</v>
      </c>
      <c r="T58" s="16" t="s">
        <v>4</v>
      </c>
      <c r="U58" s="9" t="s">
        <v>13</v>
      </c>
    </row>
    <row r="59" spans="10:21">
      <c r="J59" s="8">
        <v>3509</v>
      </c>
      <c r="K59" s="1">
        <v>114</v>
      </c>
      <c r="L59" s="1">
        <v>112</v>
      </c>
      <c r="M59" s="1">
        <v>89</v>
      </c>
      <c r="N59" s="1">
        <v>89</v>
      </c>
      <c r="O59" s="1">
        <v>185.45</v>
      </c>
      <c r="P59" s="1">
        <v>5</v>
      </c>
      <c r="Q59" s="1">
        <v>5</v>
      </c>
      <c r="R59" s="1">
        <v>5</v>
      </c>
      <c r="S59" s="9">
        <f t="shared" si="3"/>
        <v>78.070175438596493</v>
      </c>
      <c r="T59" s="16" t="s">
        <v>5</v>
      </c>
      <c r="U59" s="9" t="s">
        <v>14</v>
      </c>
    </row>
    <row r="60" spans="10:21">
      <c r="J60" s="8">
        <v>3661</v>
      </c>
      <c r="K60" s="1">
        <v>114</v>
      </c>
      <c r="L60" s="1">
        <v>112</v>
      </c>
      <c r="M60" s="1">
        <v>99</v>
      </c>
      <c r="N60" s="1">
        <v>99</v>
      </c>
      <c r="O60" s="1">
        <v>211.53</v>
      </c>
      <c r="P60" s="1">
        <v>5</v>
      </c>
      <c r="Q60" s="1">
        <v>4</v>
      </c>
      <c r="R60" s="1">
        <v>6</v>
      </c>
      <c r="S60" s="9">
        <f t="shared" si="3"/>
        <v>86.84210526315789</v>
      </c>
      <c r="T60" s="16" t="s">
        <v>6</v>
      </c>
      <c r="U60" s="9" t="s">
        <v>15</v>
      </c>
    </row>
    <row r="61" spans="10:21">
      <c r="J61" s="8">
        <v>3804</v>
      </c>
      <c r="K61" s="1">
        <v>114</v>
      </c>
      <c r="L61" s="1">
        <v>112</v>
      </c>
      <c r="M61" s="1">
        <v>107</v>
      </c>
      <c r="N61" s="1">
        <v>107</v>
      </c>
      <c r="O61" s="1">
        <v>261.98</v>
      </c>
      <c r="P61" s="1">
        <v>5</v>
      </c>
      <c r="Q61" s="1">
        <v>4</v>
      </c>
      <c r="R61" s="1">
        <v>7</v>
      </c>
      <c r="S61" s="9">
        <f t="shared" si="3"/>
        <v>93.859649122807014</v>
      </c>
      <c r="T61" s="16" t="s">
        <v>7</v>
      </c>
      <c r="U61" s="9" t="s">
        <v>16</v>
      </c>
    </row>
    <row r="62" spans="10:21">
      <c r="J62" s="8">
        <v>3888</v>
      </c>
      <c r="K62" s="1">
        <v>114</v>
      </c>
      <c r="L62" s="1">
        <v>112</v>
      </c>
      <c r="M62" s="1">
        <v>110</v>
      </c>
      <c r="N62" s="1">
        <v>110</v>
      </c>
      <c r="O62" s="1">
        <v>308.02</v>
      </c>
      <c r="P62" s="1">
        <v>5</v>
      </c>
      <c r="Q62" s="1">
        <v>3</v>
      </c>
      <c r="R62" s="1">
        <v>8</v>
      </c>
      <c r="S62" s="9">
        <f t="shared" si="3"/>
        <v>96.491228070175438</v>
      </c>
      <c r="T62" s="16" t="s">
        <v>8</v>
      </c>
      <c r="U62" s="9" t="s">
        <v>17</v>
      </c>
    </row>
    <row r="63" spans="10:21" ht="15.75" thickBot="1">
      <c r="J63" s="10">
        <v>3924</v>
      </c>
      <c r="K63" s="11">
        <v>114</v>
      </c>
      <c r="L63" s="11">
        <v>112</v>
      </c>
      <c r="M63" s="11">
        <v>112</v>
      </c>
      <c r="N63" s="11">
        <v>112</v>
      </c>
      <c r="O63" s="11">
        <v>344.14</v>
      </c>
      <c r="P63" s="11">
        <v>5</v>
      </c>
      <c r="Q63" s="11">
        <v>2</v>
      </c>
      <c r="R63" s="11">
        <v>9</v>
      </c>
      <c r="S63" s="12">
        <f t="shared" si="3"/>
        <v>98.245614035087726</v>
      </c>
      <c r="T63" s="17" t="s">
        <v>19</v>
      </c>
      <c r="U63" s="12" t="s">
        <v>18</v>
      </c>
    </row>
  </sheetData>
  <mergeCells count="8">
    <mergeCell ref="J43:S43"/>
    <mergeCell ref="J53:S53"/>
    <mergeCell ref="J2:S2"/>
    <mergeCell ref="J6:S6"/>
    <mergeCell ref="J11:S11"/>
    <mergeCell ref="J15:S15"/>
    <mergeCell ref="J22:S22"/>
    <mergeCell ref="J32:S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5"/>
  <sheetViews>
    <sheetView tabSelected="1" topLeftCell="A13" workbookViewId="0">
      <selection sqref="A1:J9"/>
    </sheetView>
  </sheetViews>
  <sheetFormatPr defaultRowHeight="15"/>
  <cols>
    <col min="1" max="1" width="6" bestFit="1" customWidth="1"/>
    <col min="2" max="2" width="4" bestFit="1" customWidth="1"/>
    <col min="3" max="5" width="3" customWidth="1"/>
    <col min="6" max="6" width="7" bestFit="1" customWidth="1"/>
    <col min="7" max="9" width="2" customWidth="1"/>
    <col min="10" max="10" width="6.42578125" customWidth="1"/>
  </cols>
  <sheetData>
    <row r="1" spans="1:10">
      <c r="A1" s="4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19</v>
      </c>
    </row>
    <row r="2" spans="1:10">
      <c r="A2" s="1">
        <v>3501</v>
      </c>
      <c r="B2" s="1">
        <v>104</v>
      </c>
      <c r="C2" s="1">
        <v>87</v>
      </c>
      <c r="D2" s="1">
        <v>0</v>
      </c>
      <c r="E2" s="1">
        <v>0</v>
      </c>
      <c r="F2" s="1">
        <v>0</v>
      </c>
      <c r="G2" s="1">
        <v>4</v>
      </c>
      <c r="H2" s="1">
        <v>6</v>
      </c>
      <c r="I2" s="1">
        <v>0</v>
      </c>
      <c r="J2" s="1">
        <f>D2*100/B2</f>
        <v>0</v>
      </c>
    </row>
    <row r="3" spans="1:10">
      <c r="A3" s="1">
        <v>3523</v>
      </c>
      <c r="B3" s="1">
        <v>104</v>
      </c>
      <c r="C3" s="1">
        <v>87</v>
      </c>
      <c r="D3" s="1">
        <v>30</v>
      </c>
      <c r="E3" s="1">
        <v>30</v>
      </c>
      <c r="F3" s="1">
        <v>1.41</v>
      </c>
      <c r="G3" s="1">
        <v>4</v>
      </c>
      <c r="H3" s="1">
        <v>5</v>
      </c>
      <c r="I3" s="1">
        <v>1</v>
      </c>
      <c r="J3" s="1">
        <f t="shared" ref="J3:J8" si="0">D3*100/B3</f>
        <v>28.846153846153847</v>
      </c>
    </row>
    <row r="4" spans="1:10">
      <c r="A4" s="1">
        <v>3605</v>
      </c>
      <c r="B4" s="1">
        <v>104</v>
      </c>
      <c r="C4" s="1">
        <v>87</v>
      </c>
      <c r="D4" s="1">
        <v>46</v>
      </c>
      <c r="E4" s="1">
        <v>46</v>
      </c>
      <c r="F4" s="1">
        <v>29</v>
      </c>
      <c r="G4" s="1">
        <v>4</v>
      </c>
      <c r="H4" s="1">
        <v>4</v>
      </c>
      <c r="I4" s="1">
        <v>2</v>
      </c>
      <c r="J4" s="1">
        <f t="shared" si="0"/>
        <v>44.230769230769234</v>
      </c>
    </row>
    <row r="5" spans="1:10">
      <c r="A5" s="1">
        <v>3690</v>
      </c>
      <c r="B5" s="1">
        <v>104</v>
      </c>
      <c r="C5" s="1">
        <v>87</v>
      </c>
      <c r="D5" s="1">
        <v>57</v>
      </c>
      <c r="E5" s="1">
        <v>57</v>
      </c>
      <c r="F5" s="1">
        <v>51.02</v>
      </c>
      <c r="G5" s="1">
        <v>4</v>
      </c>
      <c r="H5" s="1">
        <v>3</v>
      </c>
      <c r="I5" s="1">
        <v>3</v>
      </c>
      <c r="J5" s="1">
        <f t="shared" si="0"/>
        <v>54.807692307692307</v>
      </c>
    </row>
    <row r="6" spans="1:10">
      <c r="A6" s="1">
        <v>3749</v>
      </c>
      <c r="B6" s="1">
        <v>104</v>
      </c>
      <c r="C6" s="1">
        <v>87</v>
      </c>
      <c r="D6" s="1">
        <v>67</v>
      </c>
      <c r="E6" s="1">
        <v>67</v>
      </c>
      <c r="F6" s="1">
        <v>101</v>
      </c>
      <c r="G6" s="1">
        <v>4</v>
      </c>
      <c r="H6" s="1">
        <v>2</v>
      </c>
      <c r="I6" s="1">
        <v>4</v>
      </c>
      <c r="J6" s="1">
        <f t="shared" si="0"/>
        <v>64.42307692307692</v>
      </c>
    </row>
    <row r="7" spans="1:10">
      <c r="A7" s="1">
        <v>3795</v>
      </c>
      <c r="B7" s="1">
        <v>104</v>
      </c>
      <c r="C7" s="1">
        <v>87</v>
      </c>
      <c r="D7" s="1">
        <v>74</v>
      </c>
      <c r="E7" s="1">
        <v>74</v>
      </c>
      <c r="F7" s="1">
        <v>140.96</v>
      </c>
      <c r="G7" s="1">
        <v>4</v>
      </c>
      <c r="H7" s="1">
        <v>1</v>
      </c>
      <c r="I7" s="1">
        <v>5</v>
      </c>
      <c r="J7" s="1">
        <f t="shared" si="0"/>
        <v>71.15384615384616</v>
      </c>
    </row>
    <row r="8" spans="1:10" ht="15.75" thickBot="1">
      <c r="A8" s="2">
        <v>3829</v>
      </c>
      <c r="B8" s="2">
        <v>104</v>
      </c>
      <c r="C8" s="2">
        <v>87</v>
      </c>
      <c r="D8" s="2">
        <v>77</v>
      </c>
      <c r="E8" s="2">
        <v>77</v>
      </c>
      <c r="F8" s="2">
        <v>172.58</v>
      </c>
      <c r="G8" s="2">
        <v>4</v>
      </c>
      <c r="H8" s="2">
        <v>0</v>
      </c>
      <c r="I8" s="2">
        <v>6</v>
      </c>
      <c r="J8" s="2">
        <f t="shared" si="0"/>
        <v>74.038461538461533</v>
      </c>
    </row>
    <row r="9" spans="1:10" ht="15.75" thickBot="1">
      <c r="A9" s="36" t="s">
        <v>27</v>
      </c>
      <c r="B9" s="37"/>
      <c r="C9" s="37"/>
      <c r="D9" s="37"/>
      <c r="E9" s="37"/>
      <c r="F9" s="37"/>
      <c r="G9" s="37"/>
      <c r="H9" s="37"/>
      <c r="I9" s="37"/>
      <c r="J9" s="38"/>
    </row>
    <row r="11" spans="1:10" ht="15.75" thickBot="1">
      <c r="A11" s="5" t="s">
        <v>0</v>
      </c>
      <c r="B11" s="5" t="s">
        <v>2</v>
      </c>
      <c r="C11" s="5" t="s">
        <v>1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  <c r="I11" s="5" t="s">
        <v>8</v>
      </c>
      <c r="J11" s="5" t="s">
        <v>19</v>
      </c>
    </row>
    <row r="12" spans="1:10">
      <c r="A12" s="18">
        <v>3845</v>
      </c>
      <c r="B12" s="19">
        <v>114</v>
      </c>
      <c r="C12" s="19">
        <v>112</v>
      </c>
      <c r="D12" s="19">
        <v>0</v>
      </c>
      <c r="E12" s="19">
        <v>0</v>
      </c>
      <c r="F12" s="19">
        <v>0</v>
      </c>
      <c r="G12" s="19">
        <v>5</v>
      </c>
      <c r="H12" s="19">
        <v>10</v>
      </c>
      <c r="I12" s="19">
        <v>0</v>
      </c>
      <c r="J12" s="15">
        <f>D12*100/B12</f>
        <v>0</v>
      </c>
    </row>
    <row r="13" spans="1:10">
      <c r="A13" s="8">
        <v>3854</v>
      </c>
      <c r="B13" s="1">
        <v>114</v>
      </c>
      <c r="C13" s="1">
        <v>112</v>
      </c>
      <c r="D13" s="1">
        <v>26</v>
      </c>
      <c r="E13" s="1">
        <v>26</v>
      </c>
      <c r="F13" s="1">
        <v>19.21</v>
      </c>
      <c r="G13" s="1">
        <v>5</v>
      </c>
      <c r="H13" s="1">
        <v>9</v>
      </c>
      <c r="I13" s="1">
        <v>1</v>
      </c>
      <c r="J13" s="9">
        <f t="shared" ref="J13:J21" si="1">D13*100/B13</f>
        <v>22.807017543859651</v>
      </c>
    </row>
    <row r="14" spans="1:10">
      <c r="A14" s="8">
        <v>4117</v>
      </c>
      <c r="B14" s="1">
        <v>114</v>
      </c>
      <c r="C14" s="1">
        <v>112</v>
      </c>
      <c r="D14" s="1">
        <v>47</v>
      </c>
      <c r="E14" s="1">
        <v>47</v>
      </c>
      <c r="F14" s="1">
        <v>94.38</v>
      </c>
      <c r="G14" s="1">
        <v>5</v>
      </c>
      <c r="H14" s="1">
        <v>8</v>
      </c>
      <c r="I14" s="1">
        <v>2</v>
      </c>
      <c r="J14" s="9">
        <f t="shared" si="1"/>
        <v>41.228070175438596</v>
      </c>
    </row>
    <row r="15" spans="1:10">
      <c r="A15" s="8">
        <v>4350</v>
      </c>
      <c r="B15" s="1">
        <v>114</v>
      </c>
      <c r="C15" s="1">
        <v>112</v>
      </c>
      <c r="D15" s="1">
        <v>63</v>
      </c>
      <c r="E15" s="1">
        <v>63</v>
      </c>
      <c r="F15" s="1">
        <v>146.24</v>
      </c>
      <c r="G15" s="1">
        <v>5</v>
      </c>
      <c r="H15" s="1">
        <v>7</v>
      </c>
      <c r="I15" s="1">
        <v>3</v>
      </c>
      <c r="J15" s="9">
        <f t="shared" si="1"/>
        <v>55.263157894736842</v>
      </c>
    </row>
    <row r="16" spans="1:10">
      <c r="A16" s="8">
        <v>4535</v>
      </c>
      <c r="B16" s="1">
        <v>114</v>
      </c>
      <c r="C16" s="1">
        <v>112</v>
      </c>
      <c r="D16" s="1">
        <v>76</v>
      </c>
      <c r="E16" s="1">
        <v>76</v>
      </c>
      <c r="F16" s="1">
        <v>162.4</v>
      </c>
      <c r="G16" s="1">
        <v>5</v>
      </c>
      <c r="H16" s="1">
        <v>6</v>
      </c>
      <c r="I16" s="1">
        <v>4</v>
      </c>
      <c r="J16" s="9">
        <f t="shared" si="1"/>
        <v>66.666666666666671</v>
      </c>
    </row>
    <row r="17" spans="1:10">
      <c r="A17" s="8">
        <v>4646</v>
      </c>
      <c r="B17" s="1">
        <v>114</v>
      </c>
      <c r="C17" s="1">
        <v>112</v>
      </c>
      <c r="D17" s="1">
        <v>89</v>
      </c>
      <c r="E17" s="1">
        <v>89</v>
      </c>
      <c r="F17" s="1">
        <v>166.87</v>
      </c>
      <c r="G17" s="1">
        <v>5</v>
      </c>
      <c r="H17" s="1">
        <v>5</v>
      </c>
      <c r="I17" s="1">
        <v>5</v>
      </c>
      <c r="J17" s="9">
        <f t="shared" si="1"/>
        <v>78.070175438596493</v>
      </c>
    </row>
    <row r="18" spans="1:10">
      <c r="A18" s="8">
        <v>4704</v>
      </c>
      <c r="B18" s="1">
        <v>114</v>
      </c>
      <c r="C18" s="1">
        <v>112</v>
      </c>
      <c r="D18" s="1">
        <v>99</v>
      </c>
      <c r="E18" s="1">
        <v>99</v>
      </c>
      <c r="F18" s="1">
        <v>173.19</v>
      </c>
      <c r="G18" s="1">
        <v>5</v>
      </c>
      <c r="H18" s="1">
        <v>4</v>
      </c>
      <c r="I18" s="1">
        <v>6</v>
      </c>
      <c r="J18" s="9">
        <f t="shared" si="1"/>
        <v>86.84210526315789</v>
      </c>
    </row>
    <row r="19" spans="1:10">
      <c r="A19" s="8">
        <v>4749</v>
      </c>
      <c r="B19" s="1">
        <v>114</v>
      </c>
      <c r="C19" s="1">
        <v>112</v>
      </c>
      <c r="D19" s="1">
        <v>107</v>
      </c>
      <c r="E19" s="1">
        <v>107</v>
      </c>
      <c r="F19" s="1">
        <v>205.64</v>
      </c>
      <c r="G19" s="1">
        <v>5</v>
      </c>
      <c r="H19" s="1">
        <v>3</v>
      </c>
      <c r="I19" s="1">
        <v>7</v>
      </c>
      <c r="J19" s="9">
        <f t="shared" si="1"/>
        <v>93.859649122807014</v>
      </c>
    </row>
    <row r="20" spans="1:10">
      <c r="A20" s="8">
        <v>4777</v>
      </c>
      <c r="B20" s="1">
        <v>114</v>
      </c>
      <c r="C20" s="1">
        <v>112</v>
      </c>
      <c r="D20" s="1">
        <v>110</v>
      </c>
      <c r="E20" s="1">
        <v>110</v>
      </c>
      <c r="F20" s="1">
        <v>251.09</v>
      </c>
      <c r="G20" s="1">
        <v>5</v>
      </c>
      <c r="H20" s="1">
        <v>2</v>
      </c>
      <c r="I20" s="1">
        <v>8</v>
      </c>
      <c r="J20" s="9">
        <f t="shared" si="1"/>
        <v>96.491228070175438</v>
      </c>
    </row>
    <row r="21" spans="1:10" ht="15.75" thickBot="1">
      <c r="A21" s="10">
        <v>4790</v>
      </c>
      <c r="B21" s="11">
        <v>114</v>
      </c>
      <c r="C21" s="11">
        <v>112</v>
      </c>
      <c r="D21" s="11">
        <v>112</v>
      </c>
      <c r="E21" s="11">
        <v>112</v>
      </c>
      <c r="F21" s="11">
        <v>304.69</v>
      </c>
      <c r="G21" s="11">
        <v>5</v>
      </c>
      <c r="H21" s="11">
        <v>1</v>
      </c>
      <c r="I21" s="11">
        <v>9</v>
      </c>
      <c r="J21" s="12">
        <f t="shared" si="1"/>
        <v>98.245614035087726</v>
      </c>
    </row>
    <row r="22" spans="1:10" ht="15.75" thickBot="1">
      <c r="A22" s="36" t="s">
        <v>26</v>
      </c>
      <c r="B22" s="37"/>
      <c r="C22" s="37"/>
      <c r="D22" s="37"/>
      <c r="E22" s="37"/>
      <c r="F22" s="37"/>
      <c r="G22" s="37"/>
      <c r="H22" s="37"/>
      <c r="I22" s="37"/>
      <c r="J22" s="38"/>
    </row>
    <row r="23" spans="1:10" ht="15.75" thickBot="1"/>
    <row r="24" spans="1:10" ht="15.75" thickBot="1">
      <c r="A24" s="20" t="s">
        <v>0</v>
      </c>
      <c r="B24" s="21" t="s">
        <v>2</v>
      </c>
      <c r="C24" s="21" t="s">
        <v>1</v>
      </c>
      <c r="D24" s="21" t="s">
        <v>3</v>
      </c>
      <c r="E24" s="21" t="s">
        <v>4</v>
      </c>
      <c r="F24" s="21" t="s">
        <v>5</v>
      </c>
      <c r="G24" s="21" t="s">
        <v>6</v>
      </c>
      <c r="H24" s="21" t="s">
        <v>7</v>
      </c>
      <c r="I24" s="21" t="s">
        <v>8</v>
      </c>
      <c r="J24" s="22" t="s">
        <v>19</v>
      </c>
    </row>
    <row r="25" spans="1:10">
      <c r="A25" s="18">
        <v>8337</v>
      </c>
      <c r="B25" s="19">
        <v>38</v>
      </c>
      <c r="C25" s="19">
        <v>27</v>
      </c>
      <c r="D25" s="19">
        <v>0</v>
      </c>
      <c r="E25" s="19">
        <v>0</v>
      </c>
      <c r="F25" s="19">
        <v>0</v>
      </c>
      <c r="G25" s="19">
        <v>6</v>
      </c>
      <c r="H25" s="19">
        <v>9</v>
      </c>
      <c r="I25" s="19">
        <v>0</v>
      </c>
      <c r="J25" s="15">
        <f>D25*100/B25</f>
        <v>0</v>
      </c>
    </row>
    <row r="26" spans="1:10">
      <c r="A26" s="8">
        <v>8377</v>
      </c>
      <c r="B26" s="1">
        <v>38</v>
      </c>
      <c r="C26" s="1">
        <v>27</v>
      </c>
      <c r="D26" s="1">
        <v>7</v>
      </c>
      <c r="E26" s="1">
        <v>7</v>
      </c>
      <c r="F26" s="1">
        <v>23.02</v>
      </c>
      <c r="G26" s="1">
        <v>6</v>
      </c>
      <c r="H26" s="1">
        <v>8</v>
      </c>
      <c r="I26" s="1">
        <v>1</v>
      </c>
      <c r="J26" s="9">
        <f t="shared" ref="J26:J33" si="2">D26*100/B26</f>
        <v>18.421052631578949</v>
      </c>
    </row>
    <row r="27" spans="1:10">
      <c r="A27" s="8">
        <v>8670</v>
      </c>
      <c r="B27" s="1">
        <v>38</v>
      </c>
      <c r="C27" s="1">
        <v>27</v>
      </c>
      <c r="D27" s="1">
        <v>13</v>
      </c>
      <c r="E27" s="1">
        <v>13</v>
      </c>
      <c r="F27" s="1">
        <v>56.56</v>
      </c>
      <c r="G27" s="1">
        <v>6</v>
      </c>
      <c r="H27" s="1">
        <v>7</v>
      </c>
      <c r="I27" s="1">
        <v>2</v>
      </c>
      <c r="J27" s="9">
        <f t="shared" si="2"/>
        <v>34.210526315789473</v>
      </c>
    </row>
    <row r="28" spans="1:10">
      <c r="A28" s="8">
        <v>8970</v>
      </c>
      <c r="B28" s="1">
        <v>38</v>
      </c>
      <c r="C28" s="1">
        <v>27</v>
      </c>
      <c r="D28" s="1">
        <v>17</v>
      </c>
      <c r="E28" s="1">
        <v>17</v>
      </c>
      <c r="F28" s="1">
        <v>84.22</v>
      </c>
      <c r="G28" s="1">
        <v>6</v>
      </c>
      <c r="H28" s="1">
        <v>6</v>
      </c>
      <c r="I28" s="1">
        <v>3</v>
      </c>
      <c r="J28" s="9">
        <f t="shared" si="2"/>
        <v>44.736842105263158</v>
      </c>
    </row>
    <row r="29" spans="1:10">
      <c r="A29" s="8">
        <v>9130</v>
      </c>
      <c r="B29" s="1">
        <v>38</v>
      </c>
      <c r="C29" s="1">
        <v>27</v>
      </c>
      <c r="D29" s="1">
        <v>20</v>
      </c>
      <c r="E29" s="1">
        <v>20</v>
      </c>
      <c r="F29" s="1">
        <v>134.19999999999999</v>
      </c>
      <c r="G29" s="1">
        <v>6</v>
      </c>
      <c r="H29" s="1">
        <v>5</v>
      </c>
      <c r="I29" s="1">
        <v>4</v>
      </c>
      <c r="J29" s="9">
        <f t="shared" si="2"/>
        <v>52.631578947368418</v>
      </c>
    </row>
    <row r="30" spans="1:10">
      <c r="A30" s="8">
        <v>9280</v>
      </c>
      <c r="B30" s="1">
        <v>38</v>
      </c>
      <c r="C30" s="1">
        <v>27</v>
      </c>
      <c r="D30" s="1">
        <v>22</v>
      </c>
      <c r="E30" s="1">
        <v>22</v>
      </c>
      <c r="F30" s="1">
        <v>185.4</v>
      </c>
      <c r="G30" s="1">
        <v>6</v>
      </c>
      <c r="H30" s="1">
        <v>4</v>
      </c>
      <c r="I30" s="1">
        <v>5</v>
      </c>
      <c r="J30" s="9">
        <f t="shared" si="2"/>
        <v>57.89473684210526</v>
      </c>
    </row>
    <row r="31" spans="1:10">
      <c r="A31" s="8">
        <v>9361</v>
      </c>
      <c r="B31" s="1">
        <v>38</v>
      </c>
      <c r="C31" s="1">
        <v>27</v>
      </c>
      <c r="D31" s="1">
        <v>24</v>
      </c>
      <c r="E31" s="1">
        <v>24</v>
      </c>
      <c r="F31" s="1">
        <v>272.86</v>
      </c>
      <c r="G31" s="1">
        <v>6</v>
      </c>
      <c r="H31" s="1">
        <v>3</v>
      </c>
      <c r="I31" s="1">
        <v>6</v>
      </c>
      <c r="J31" s="9">
        <f t="shared" si="2"/>
        <v>63.157894736842103</v>
      </c>
    </row>
    <row r="32" spans="1:10">
      <c r="A32" s="8">
        <v>9400</v>
      </c>
      <c r="B32" s="1">
        <v>38</v>
      </c>
      <c r="C32" s="1">
        <v>27</v>
      </c>
      <c r="D32" s="1">
        <v>26</v>
      </c>
      <c r="E32" s="1">
        <v>26</v>
      </c>
      <c r="F32" s="1">
        <v>360.72</v>
      </c>
      <c r="G32" s="1">
        <v>6</v>
      </c>
      <c r="H32" s="1">
        <v>2</v>
      </c>
      <c r="I32" s="1">
        <v>7</v>
      </c>
      <c r="J32" s="9">
        <f t="shared" si="2"/>
        <v>68.421052631578945</v>
      </c>
    </row>
    <row r="33" spans="1:10" ht="15.75" thickBot="1">
      <c r="A33" s="10">
        <v>9429</v>
      </c>
      <c r="B33" s="11">
        <v>38</v>
      </c>
      <c r="C33" s="11">
        <v>27</v>
      </c>
      <c r="D33" s="11">
        <v>27</v>
      </c>
      <c r="E33" s="11">
        <v>27</v>
      </c>
      <c r="F33" s="11">
        <v>400.28</v>
      </c>
      <c r="G33" s="11">
        <v>6</v>
      </c>
      <c r="H33" s="11">
        <v>1</v>
      </c>
      <c r="I33" s="11">
        <v>8</v>
      </c>
      <c r="J33" s="12">
        <f t="shared" si="2"/>
        <v>71.05263157894737</v>
      </c>
    </row>
    <row r="34" spans="1:10" ht="15.75" thickBot="1">
      <c r="A34" s="39" t="s">
        <v>28</v>
      </c>
      <c r="B34" s="40"/>
      <c r="C34" s="40"/>
      <c r="D34" s="40"/>
      <c r="E34" s="40"/>
      <c r="F34" s="40"/>
      <c r="G34" s="40"/>
      <c r="H34" s="40"/>
      <c r="I34" s="40"/>
      <c r="J34" s="41"/>
    </row>
    <row r="35" spans="1:10" ht="15.75" thickBot="1"/>
    <row r="36" spans="1:10">
      <c r="A36" s="20" t="s">
        <v>0</v>
      </c>
      <c r="B36" s="21" t="s">
        <v>2</v>
      </c>
      <c r="C36" s="21" t="s">
        <v>1</v>
      </c>
      <c r="D36" s="21" t="s">
        <v>3</v>
      </c>
      <c r="E36" s="21" t="s">
        <v>4</v>
      </c>
      <c r="F36" s="21" t="s">
        <v>5</v>
      </c>
      <c r="G36" s="21" t="s">
        <v>6</v>
      </c>
      <c r="H36" s="21" t="s">
        <v>7</v>
      </c>
      <c r="I36" s="21" t="s">
        <v>8</v>
      </c>
      <c r="J36" s="22" t="s">
        <v>19</v>
      </c>
    </row>
    <row r="37" spans="1:10">
      <c r="A37" s="1">
        <v>9449</v>
      </c>
      <c r="B37" s="1">
        <v>64</v>
      </c>
      <c r="C37" s="1">
        <v>53</v>
      </c>
      <c r="D37" s="1">
        <v>0</v>
      </c>
      <c r="E37" s="1">
        <v>0</v>
      </c>
      <c r="F37" s="1">
        <v>0</v>
      </c>
      <c r="G37" s="1">
        <v>6</v>
      </c>
      <c r="H37" s="1">
        <v>9</v>
      </c>
      <c r="I37" s="1">
        <v>0</v>
      </c>
      <c r="J37" s="1">
        <f>D37*100/B37</f>
        <v>0</v>
      </c>
    </row>
    <row r="38" spans="1:10">
      <c r="A38" s="1">
        <v>9455</v>
      </c>
      <c r="B38" s="1">
        <v>64</v>
      </c>
      <c r="C38" s="1">
        <v>53</v>
      </c>
      <c r="D38" s="1">
        <v>16</v>
      </c>
      <c r="E38" s="1">
        <v>16</v>
      </c>
      <c r="F38" s="1">
        <v>66.03</v>
      </c>
      <c r="G38" s="1">
        <v>6</v>
      </c>
      <c r="H38" s="1">
        <v>8</v>
      </c>
      <c r="I38" s="1">
        <v>1</v>
      </c>
      <c r="J38" s="1">
        <f t="shared" ref="J38:J44" si="3">D38*100/B38</f>
        <v>25</v>
      </c>
    </row>
    <row r="39" spans="1:10">
      <c r="A39" s="1">
        <v>9779</v>
      </c>
      <c r="B39" s="1">
        <v>64</v>
      </c>
      <c r="C39" s="1">
        <v>53</v>
      </c>
      <c r="D39" s="1">
        <v>28</v>
      </c>
      <c r="E39" s="1">
        <v>28</v>
      </c>
      <c r="F39" s="1">
        <v>85.24</v>
      </c>
      <c r="G39" s="1">
        <v>6</v>
      </c>
      <c r="H39" s="1">
        <v>7</v>
      </c>
      <c r="I39" s="1">
        <v>2</v>
      </c>
      <c r="J39" s="1">
        <f t="shared" si="3"/>
        <v>43.75</v>
      </c>
    </row>
    <row r="40" spans="1:10">
      <c r="A40" s="1">
        <v>10084</v>
      </c>
      <c r="B40" s="1">
        <v>64</v>
      </c>
      <c r="C40" s="1">
        <v>53</v>
      </c>
      <c r="D40" s="1">
        <v>38</v>
      </c>
      <c r="E40" s="1">
        <v>38</v>
      </c>
      <c r="F40" s="1">
        <v>133.32</v>
      </c>
      <c r="G40" s="1">
        <v>6</v>
      </c>
      <c r="H40" s="1">
        <v>6</v>
      </c>
      <c r="I40" s="1">
        <v>3</v>
      </c>
      <c r="J40" s="1">
        <f t="shared" si="3"/>
        <v>59.375</v>
      </c>
    </row>
    <row r="41" spans="1:10">
      <c r="A41" s="1">
        <v>10353</v>
      </c>
      <c r="B41" s="1">
        <v>64</v>
      </c>
      <c r="C41" s="1">
        <v>53</v>
      </c>
      <c r="D41" s="1">
        <v>48</v>
      </c>
      <c r="E41" s="1">
        <v>48</v>
      </c>
      <c r="F41" s="1">
        <v>271.56</v>
      </c>
      <c r="G41" s="1">
        <v>6</v>
      </c>
      <c r="H41" s="1">
        <v>6</v>
      </c>
      <c r="I41" s="1">
        <v>4</v>
      </c>
      <c r="J41" s="1">
        <f t="shared" si="3"/>
        <v>75</v>
      </c>
    </row>
    <row r="42" spans="1:10">
      <c r="A42" s="1">
        <v>10392</v>
      </c>
      <c r="B42" s="1">
        <v>64</v>
      </c>
      <c r="C42" s="1">
        <v>53</v>
      </c>
      <c r="D42" s="1">
        <v>50</v>
      </c>
      <c r="E42" s="1">
        <v>50</v>
      </c>
      <c r="F42" s="1">
        <v>315.83999999999997</v>
      </c>
      <c r="G42" s="1">
        <v>6</v>
      </c>
      <c r="H42" s="1">
        <v>5</v>
      </c>
      <c r="I42" s="1">
        <v>5</v>
      </c>
      <c r="J42" s="1">
        <f t="shared" si="3"/>
        <v>78.125</v>
      </c>
    </row>
    <row r="43" spans="1:10">
      <c r="A43" s="1">
        <v>10488</v>
      </c>
      <c r="B43" s="1">
        <v>64</v>
      </c>
      <c r="C43" s="1">
        <v>53</v>
      </c>
      <c r="D43" s="1">
        <v>52</v>
      </c>
      <c r="E43" s="1">
        <v>52</v>
      </c>
      <c r="F43" s="1">
        <v>345.92</v>
      </c>
      <c r="G43" s="1">
        <v>6</v>
      </c>
      <c r="H43" s="1">
        <v>4</v>
      </c>
      <c r="I43" s="1">
        <v>6</v>
      </c>
      <c r="J43" s="1">
        <f t="shared" si="3"/>
        <v>81.25</v>
      </c>
    </row>
    <row r="44" spans="1:10">
      <c r="A44" s="1">
        <v>10541</v>
      </c>
      <c r="B44" s="1">
        <v>64</v>
      </c>
      <c r="C44" s="1">
        <v>53</v>
      </c>
      <c r="D44" s="1">
        <v>53</v>
      </c>
      <c r="E44" s="1">
        <v>53</v>
      </c>
      <c r="F44" s="1">
        <v>367.02</v>
      </c>
      <c r="G44" s="1">
        <v>6</v>
      </c>
      <c r="H44" s="1">
        <v>3</v>
      </c>
      <c r="I44" s="1">
        <v>7</v>
      </c>
      <c r="J44" s="1">
        <f t="shared" si="3"/>
        <v>82.8125</v>
      </c>
    </row>
    <row r="45" spans="1:10" ht="15.75" thickBot="1">
      <c r="A45" s="39" t="s">
        <v>26</v>
      </c>
      <c r="B45" s="40"/>
      <c r="C45" s="40"/>
      <c r="D45" s="40"/>
      <c r="E45" s="40"/>
      <c r="F45" s="40"/>
      <c r="G45" s="40"/>
      <c r="H45" s="40"/>
      <c r="I45" s="40"/>
      <c r="J45" s="41"/>
    </row>
  </sheetData>
  <mergeCells count="4">
    <mergeCell ref="A9:J9"/>
    <mergeCell ref="A22:J22"/>
    <mergeCell ref="A34:J34"/>
    <mergeCell ref="A45:J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56"/>
  <sheetViews>
    <sheetView topLeftCell="A18" workbookViewId="0">
      <selection activeCell="L29" sqref="L29:U40"/>
    </sheetView>
  </sheetViews>
  <sheetFormatPr defaultRowHeight="15"/>
  <cols>
    <col min="1" max="1" width="5" customWidth="1"/>
    <col min="2" max="2" width="4" customWidth="1"/>
    <col min="3" max="3" width="4" bestFit="1" customWidth="1"/>
    <col min="4" max="5" width="4" customWidth="1"/>
    <col min="6" max="6" width="7" customWidth="1"/>
    <col min="7" max="9" width="2" customWidth="1"/>
    <col min="12" max="12" width="5" customWidth="1"/>
    <col min="13" max="14" width="4" bestFit="1" customWidth="1"/>
    <col min="15" max="16" width="4" customWidth="1"/>
    <col min="17" max="17" width="7" bestFit="1" customWidth="1"/>
    <col min="18" max="19" width="2" customWidth="1"/>
    <col min="20" max="20" width="2" bestFit="1" customWidth="1"/>
    <col min="24" max="24" width="13.7109375" bestFit="1" customWidth="1"/>
  </cols>
  <sheetData>
    <row r="1" spans="1:25">
      <c r="A1" s="25" t="s">
        <v>0</v>
      </c>
      <c r="B1" s="26" t="s">
        <v>2</v>
      </c>
      <c r="C1" s="26" t="s">
        <v>1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7" t="s">
        <v>19</v>
      </c>
      <c r="L1" s="20" t="s">
        <v>0</v>
      </c>
      <c r="M1" s="21" t="s">
        <v>2</v>
      </c>
      <c r="N1" s="21" t="s">
        <v>1</v>
      </c>
      <c r="O1" s="21" t="s">
        <v>3</v>
      </c>
      <c r="P1" s="21" t="s">
        <v>4</v>
      </c>
      <c r="Q1" s="21" t="s">
        <v>5</v>
      </c>
      <c r="R1" s="21" t="s">
        <v>6</v>
      </c>
      <c r="S1" s="21" t="s">
        <v>7</v>
      </c>
      <c r="T1" s="21" t="s">
        <v>8</v>
      </c>
      <c r="U1" s="22" t="s">
        <v>19</v>
      </c>
      <c r="W1" s="13" t="s">
        <v>46</v>
      </c>
      <c r="X1" s="13" t="s">
        <v>45</v>
      </c>
      <c r="Y1" s="13" t="s">
        <v>47</v>
      </c>
    </row>
    <row r="2" spans="1:25">
      <c r="A2" s="24">
        <v>1</v>
      </c>
      <c r="B2" s="1">
        <v>164</v>
      </c>
      <c r="C2" s="1">
        <v>151</v>
      </c>
      <c r="D2" s="1">
        <v>0</v>
      </c>
      <c r="E2" s="1">
        <v>0</v>
      </c>
      <c r="F2" s="1">
        <v>0</v>
      </c>
      <c r="G2" s="1">
        <v>3</v>
      </c>
      <c r="H2" s="1">
        <v>4</v>
      </c>
      <c r="I2" s="1">
        <v>0</v>
      </c>
      <c r="J2" s="9">
        <f>D2*100/B2</f>
        <v>0</v>
      </c>
      <c r="L2" s="8">
        <v>97</v>
      </c>
      <c r="M2" s="1">
        <v>226</v>
      </c>
      <c r="N2" s="1">
        <v>151</v>
      </c>
      <c r="O2" s="1">
        <v>0</v>
      </c>
      <c r="P2" s="1">
        <v>0</v>
      </c>
      <c r="Q2" s="1">
        <v>0</v>
      </c>
      <c r="R2" s="1">
        <v>3</v>
      </c>
      <c r="S2" s="1">
        <v>4</v>
      </c>
      <c r="T2" s="1">
        <v>0</v>
      </c>
      <c r="U2" s="9">
        <f>O2*100/M2</f>
        <v>0</v>
      </c>
      <c r="W2">
        <v>7</v>
      </c>
      <c r="X2" s="31">
        <f>J6</f>
        <v>67.682926829268297</v>
      </c>
      <c r="Y2">
        <f>U6</f>
        <v>49.115044247787608</v>
      </c>
    </row>
    <row r="3" spans="1:25">
      <c r="A3" s="24">
        <v>3</v>
      </c>
      <c r="B3" s="1">
        <v>164</v>
      </c>
      <c r="C3" s="1">
        <v>151</v>
      </c>
      <c r="D3" s="1">
        <v>30</v>
      </c>
      <c r="E3" s="1">
        <v>30</v>
      </c>
      <c r="F3" s="1">
        <v>67.12</v>
      </c>
      <c r="G3" s="1">
        <v>3</v>
      </c>
      <c r="H3" s="1">
        <v>3</v>
      </c>
      <c r="I3" s="1">
        <v>1</v>
      </c>
      <c r="J3" s="9">
        <f>D3*100/B3</f>
        <v>18.292682926829269</v>
      </c>
      <c r="L3" s="8">
        <v>99</v>
      </c>
      <c r="M3" s="1">
        <v>226</v>
      </c>
      <c r="N3" s="1">
        <v>151</v>
      </c>
      <c r="O3" s="1">
        <v>30</v>
      </c>
      <c r="P3" s="1">
        <v>30</v>
      </c>
      <c r="Q3" s="1">
        <v>67.12</v>
      </c>
      <c r="R3" s="1">
        <v>3</v>
      </c>
      <c r="S3" s="1">
        <v>3</v>
      </c>
      <c r="T3" s="1">
        <v>1</v>
      </c>
      <c r="U3" s="9">
        <f>O3*100/M3</f>
        <v>13.274336283185841</v>
      </c>
      <c r="W3">
        <v>8</v>
      </c>
      <c r="X3">
        <f>J14</f>
        <v>100</v>
      </c>
      <c r="Y3">
        <f>U14</f>
        <v>38.125</v>
      </c>
    </row>
    <row r="4" spans="1:25">
      <c r="A4" s="24">
        <v>41</v>
      </c>
      <c r="B4" s="1">
        <v>164</v>
      </c>
      <c r="C4" s="1">
        <v>151</v>
      </c>
      <c r="D4" s="1">
        <v>60</v>
      </c>
      <c r="E4" s="1">
        <v>60</v>
      </c>
      <c r="F4" s="1">
        <v>128.15</v>
      </c>
      <c r="G4" s="1">
        <v>3</v>
      </c>
      <c r="H4" s="1">
        <v>2</v>
      </c>
      <c r="I4" s="1">
        <v>2</v>
      </c>
      <c r="J4" s="9">
        <f>D4*100/B4</f>
        <v>36.585365853658537</v>
      </c>
      <c r="L4" s="8">
        <v>136</v>
      </c>
      <c r="M4" s="1">
        <v>226</v>
      </c>
      <c r="N4" s="1">
        <v>151</v>
      </c>
      <c r="O4" s="1">
        <v>60</v>
      </c>
      <c r="P4" s="1">
        <v>60</v>
      </c>
      <c r="Q4" s="1">
        <v>158.36000000000001</v>
      </c>
      <c r="R4" s="1">
        <v>3</v>
      </c>
      <c r="S4" s="1">
        <v>2</v>
      </c>
      <c r="T4" s="1">
        <v>2</v>
      </c>
      <c r="U4" s="9">
        <f>O4*100/M4</f>
        <v>26.548672566371682</v>
      </c>
      <c r="W4">
        <v>9</v>
      </c>
      <c r="X4">
        <f>J25</f>
        <v>92.920353982300881</v>
      </c>
      <c r="Y4">
        <f>U25</f>
        <v>58.928571428571431</v>
      </c>
    </row>
    <row r="5" spans="1:25">
      <c r="A5" s="24">
        <v>69</v>
      </c>
      <c r="B5" s="1">
        <v>164</v>
      </c>
      <c r="C5" s="1">
        <v>151</v>
      </c>
      <c r="D5" s="1">
        <v>90</v>
      </c>
      <c r="E5" s="1">
        <v>90</v>
      </c>
      <c r="F5" s="1">
        <v>176.56</v>
      </c>
      <c r="G5" s="1">
        <v>3</v>
      </c>
      <c r="H5" s="1">
        <v>1</v>
      </c>
      <c r="I5" s="1">
        <v>3</v>
      </c>
      <c r="J5" s="9">
        <f>D5*100/B5</f>
        <v>54.878048780487802</v>
      </c>
      <c r="L5" s="8">
        <v>165</v>
      </c>
      <c r="M5" s="1">
        <v>226</v>
      </c>
      <c r="N5" s="1">
        <v>151</v>
      </c>
      <c r="O5" s="1">
        <v>90</v>
      </c>
      <c r="P5" s="1">
        <v>90</v>
      </c>
      <c r="Q5" s="1">
        <v>206.77</v>
      </c>
      <c r="R5" s="1">
        <v>3</v>
      </c>
      <c r="S5" s="1">
        <v>1</v>
      </c>
      <c r="T5" s="1">
        <v>3</v>
      </c>
      <c r="U5" s="9">
        <f>O5*100/M5</f>
        <v>39.823008849557525</v>
      </c>
      <c r="W5">
        <v>10</v>
      </c>
      <c r="X5">
        <f>J36</f>
        <v>74.038461538461533</v>
      </c>
      <c r="Y5">
        <f>U36</f>
        <v>86.84210526315789</v>
      </c>
    </row>
    <row r="6" spans="1:25" ht="15.75" thickBot="1">
      <c r="A6" s="24">
        <v>87</v>
      </c>
      <c r="B6" s="2">
        <v>164</v>
      </c>
      <c r="C6" s="2">
        <v>151</v>
      </c>
      <c r="D6" s="2">
        <v>111</v>
      </c>
      <c r="E6" s="2">
        <v>111</v>
      </c>
      <c r="F6" s="2">
        <v>236.24</v>
      </c>
      <c r="G6" s="2">
        <v>3</v>
      </c>
      <c r="H6" s="2">
        <v>0</v>
      </c>
      <c r="I6" s="2">
        <v>4</v>
      </c>
      <c r="J6" s="31">
        <f>D6*100/B6</f>
        <v>67.682926829268297</v>
      </c>
      <c r="L6" s="32">
        <v>183</v>
      </c>
      <c r="M6" s="2">
        <v>226</v>
      </c>
      <c r="N6" s="2">
        <v>151</v>
      </c>
      <c r="O6" s="2">
        <v>111</v>
      </c>
      <c r="P6" s="2">
        <v>111</v>
      </c>
      <c r="Q6" s="2">
        <v>266.45</v>
      </c>
      <c r="R6" s="2">
        <v>3</v>
      </c>
      <c r="S6" s="2">
        <v>0</v>
      </c>
      <c r="T6" s="2">
        <v>4</v>
      </c>
      <c r="U6" s="31">
        <f>O6*100/M6</f>
        <v>49.115044247787608</v>
      </c>
      <c r="W6">
        <v>11</v>
      </c>
      <c r="X6">
        <f>J50</f>
        <v>100</v>
      </c>
      <c r="Y6">
        <f>U50</f>
        <v>53.612167300380229</v>
      </c>
    </row>
    <row r="7" spans="1:25" ht="15.75" thickBot="1">
      <c r="A7" s="36" t="s">
        <v>29</v>
      </c>
      <c r="B7" s="37"/>
      <c r="C7" s="37"/>
      <c r="D7" s="37"/>
      <c r="E7" s="37"/>
      <c r="F7" s="37"/>
      <c r="G7" s="37"/>
      <c r="H7" s="37"/>
      <c r="I7" s="37"/>
      <c r="J7" s="38"/>
      <c r="L7" s="36" t="s">
        <v>34</v>
      </c>
      <c r="M7" s="37"/>
      <c r="N7" s="37"/>
      <c r="O7" s="37"/>
      <c r="P7" s="37"/>
      <c r="Q7" s="37"/>
      <c r="R7" s="37"/>
      <c r="S7" s="37"/>
      <c r="T7" s="37"/>
      <c r="U7" s="38"/>
    </row>
    <row r="9" spans="1:25" ht="15.75" thickBot="1"/>
    <row r="10" spans="1:25">
      <c r="A10" s="25" t="s">
        <v>0</v>
      </c>
      <c r="B10" s="26" t="s">
        <v>2</v>
      </c>
      <c r="C10" s="26" t="s">
        <v>1</v>
      </c>
      <c r="D10" s="26" t="s">
        <v>3</v>
      </c>
      <c r="E10" s="26" t="s">
        <v>4</v>
      </c>
      <c r="F10" s="26" t="s">
        <v>5</v>
      </c>
      <c r="G10" s="26" t="s">
        <v>6</v>
      </c>
      <c r="H10" s="26" t="s">
        <v>7</v>
      </c>
      <c r="I10" s="26" t="s">
        <v>8</v>
      </c>
      <c r="J10" s="27" t="s">
        <v>19</v>
      </c>
      <c r="L10" s="20" t="s">
        <v>0</v>
      </c>
      <c r="M10" s="21" t="s">
        <v>2</v>
      </c>
      <c r="N10" s="21" t="s">
        <v>1</v>
      </c>
      <c r="O10" s="21" t="s">
        <v>3</v>
      </c>
      <c r="P10" s="21" t="s">
        <v>4</v>
      </c>
      <c r="Q10" s="21" t="s">
        <v>5</v>
      </c>
      <c r="R10" s="21" t="s">
        <v>6</v>
      </c>
      <c r="S10" s="21" t="s">
        <v>7</v>
      </c>
      <c r="T10" s="21" t="s">
        <v>8</v>
      </c>
      <c r="U10" s="22" t="s">
        <v>19</v>
      </c>
    </row>
    <row r="11" spans="1:25">
      <c r="A11" s="24">
        <v>193</v>
      </c>
      <c r="B11" s="1">
        <v>46</v>
      </c>
      <c r="C11" s="1">
        <v>73</v>
      </c>
      <c r="D11" s="1">
        <v>0</v>
      </c>
      <c r="E11" s="1">
        <v>0</v>
      </c>
      <c r="F11" s="1">
        <v>0</v>
      </c>
      <c r="G11" s="1">
        <v>5</v>
      </c>
      <c r="H11" s="1">
        <v>3</v>
      </c>
      <c r="I11" s="1">
        <v>0</v>
      </c>
      <c r="J11" s="9">
        <f>D11*100/B11</f>
        <v>0</v>
      </c>
      <c r="L11" s="8">
        <v>332</v>
      </c>
      <c r="M11" s="1">
        <v>160</v>
      </c>
      <c r="N11" s="1">
        <v>65</v>
      </c>
      <c r="O11" s="1">
        <v>0</v>
      </c>
      <c r="P11" s="1">
        <v>0</v>
      </c>
      <c r="Q11" s="1">
        <v>0</v>
      </c>
      <c r="R11" s="1">
        <v>4</v>
      </c>
      <c r="S11" s="1">
        <v>4</v>
      </c>
      <c r="T11" s="1">
        <v>0</v>
      </c>
      <c r="U11" s="9">
        <f>O11*100/M11</f>
        <v>0</v>
      </c>
    </row>
    <row r="12" spans="1:25">
      <c r="A12" s="24">
        <v>241</v>
      </c>
      <c r="B12" s="1">
        <v>46</v>
      </c>
      <c r="C12" s="1">
        <v>73</v>
      </c>
      <c r="D12" s="1">
        <v>28</v>
      </c>
      <c r="E12" s="1">
        <v>28</v>
      </c>
      <c r="F12" s="1">
        <v>106.8</v>
      </c>
      <c r="G12" s="1">
        <v>5</v>
      </c>
      <c r="H12" s="1">
        <v>3</v>
      </c>
      <c r="I12" s="1">
        <v>1</v>
      </c>
      <c r="J12" s="9">
        <f>D12*100/B12</f>
        <v>60.869565217391305</v>
      </c>
      <c r="L12" s="8">
        <v>338</v>
      </c>
      <c r="M12" s="1">
        <v>160</v>
      </c>
      <c r="N12" s="1">
        <v>65</v>
      </c>
      <c r="O12" s="1">
        <v>28</v>
      </c>
      <c r="P12" s="1">
        <v>28</v>
      </c>
      <c r="Q12" s="1">
        <v>91.24</v>
      </c>
      <c r="R12" s="1">
        <v>4</v>
      </c>
      <c r="S12" s="1">
        <v>3</v>
      </c>
      <c r="T12" s="1">
        <v>1</v>
      </c>
      <c r="U12" s="9">
        <f>O12*100/M12</f>
        <v>17.5</v>
      </c>
    </row>
    <row r="13" spans="1:25">
      <c r="A13" s="24">
        <v>290</v>
      </c>
      <c r="B13" s="1">
        <v>46</v>
      </c>
      <c r="C13" s="1">
        <v>73</v>
      </c>
      <c r="D13" s="1">
        <v>40</v>
      </c>
      <c r="E13" s="1">
        <v>40</v>
      </c>
      <c r="F13" s="1">
        <v>176.06</v>
      </c>
      <c r="G13" s="1">
        <v>5</v>
      </c>
      <c r="H13" s="1">
        <v>3</v>
      </c>
      <c r="I13" s="1">
        <v>2</v>
      </c>
      <c r="J13" s="9">
        <f>D13*100/B13</f>
        <v>86.956521739130437</v>
      </c>
      <c r="L13" s="8">
        <v>399</v>
      </c>
      <c r="M13" s="1">
        <v>160</v>
      </c>
      <c r="N13" s="1">
        <v>65</v>
      </c>
      <c r="O13" s="1">
        <v>52</v>
      </c>
      <c r="P13" s="1">
        <v>52</v>
      </c>
      <c r="Q13" s="1">
        <v>161.08000000000001</v>
      </c>
      <c r="R13" s="1">
        <v>4</v>
      </c>
      <c r="S13" s="1">
        <v>2</v>
      </c>
      <c r="T13" s="1">
        <v>2</v>
      </c>
      <c r="U13" s="9">
        <f>O13*100/M13</f>
        <v>32.5</v>
      </c>
    </row>
    <row r="14" spans="1:25" ht="15.75" thickBot="1">
      <c r="A14" s="24">
        <v>325</v>
      </c>
      <c r="B14" s="2">
        <v>46</v>
      </c>
      <c r="C14" s="2">
        <v>73</v>
      </c>
      <c r="D14" s="2">
        <v>46</v>
      </c>
      <c r="E14" s="2">
        <v>46</v>
      </c>
      <c r="F14" s="2">
        <v>477.42</v>
      </c>
      <c r="G14" s="2">
        <v>5</v>
      </c>
      <c r="H14" s="2">
        <v>3</v>
      </c>
      <c r="I14" s="2">
        <v>2</v>
      </c>
      <c r="J14" s="31">
        <f>D14*100/B14</f>
        <v>100</v>
      </c>
      <c r="K14" t="s">
        <v>38</v>
      </c>
      <c r="L14" s="8">
        <v>427</v>
      </c>
      <c r="M14" s="1">
        <v>160</v>
      </c>
      <c r="N14" s="1">
        <v>65</v>
      </c>
      <c r="O14" s="1">
        <v>61</v>
      </c>
      <c r="P14" s="1">
        <v>61</v>
      </c>
      <c r="Q14" s="1">
        <v>244.71</v>
      </c>
      <c r="R14" s="1">
        <v>4</v>
      </c>
      <c r="S14" s="1">
        <v>1</v>
      </c>
      <c r="T14" s="1">
        <v>3</v>
      </c>
      <c r="U14" s="9">
        <f>O14*100/M14</f>
        <v>38.125</v>
      </c>
    </row>
    <row r="15" spans="1:25" ht="15.75" thickBot="1">
      <c r="A15" s="36" t="s">
        <v>30</v>
      </c>
      <c r="B15" s="37"/>
      <c r="C15" s="37"/>
      <c r="D15" s="37"/>
      <c r="E15" s="37"/>
      <c r="F15" s="37"/>
      <c r="G15" s="37"/>
      <c r="H15" s="37"/>
      <c r="I15" s="37"/>
      <c r="J15" s="38"/>
      <c r="L15" s="32">
        <v>446</v>
      </c>
      <c r="M15" s="2">
        <v>160</v>
      </c>
      <c r="N15" s="2">
        <v>65</v>
      </c>
      <c r="O15" s="2">
        <v>65</v>
      </c>
      <c r="P15" s="2">
        <v>65</v>
      </c>
      <c r="Q15" s="2">
        <v>307.14</v>
      </c>
      <c r="R15" s="2">
        <v>4</v>
      </c>
      <c r="S15" s="2">
        <v>0</v>
      </c>
      <c r="T15" s="2">
        <v>4</v>
      </c>
      <c r="U15" s="31">
        <f>O15*100/M15</f>
        <v>40.625</v>
      </c>
    </row>
    <row r="16" spans="1:25" ht="15.75" thickBot="1">
      <c r="L16" s="36" t="s">
        <v>35</v>
      </c>
      <c r="M16" s="37"/>
      <c r="N16" s="37"/>
      <c r="O16" s="37"/>
      <c r="P16" s="37"/>
      <c r="Q16" s="37"/>
      <c r="R16" s="37"/>
      <c r="S16" s="37"/>
      <c r="T16" s="37"/>
      <c r="U16" s="38"/>
    </row>
    <row r="17" spans="1:21">
      <c r="L17" s="28"/>
      <c r="M17" s="28"/>
      <c r="N17" s="28"/>
      <c r="O17" s="28"/>
      <c r="P17" s="28"/>
      <c r="Q17" s="28"/>
      <c r="R17" s="28"/>
      <c r="S17" s="28"/>
      <c r="T17" s="28"/>
      <c r="U17" s="28"/>
    </row>
    <row r="18" spans="1:21" ht="15.75" thickBot="1"/>
    <row r="19" spans="1:21" ht="15.75" thickBot="1">
      <c r="A19" s="20" t="s">
        <v>0</v>
      </c>
      <c r="B19" s="21" t="s">
        <v>2</v>
      </c>
      <c r="C19" s="21" t="s">
        <v>1</v>
      </c>
      <c r="D19" s="21" t="s">
        <v>3</v>
      </c>
      <c r="E19" s="21" t="s">
        <v>4</v>
      </c>
      <c r="F19" s="21" t="s">
        <v>5</v>
      </c>
      <c r="G19" s="21" t="s">
        <v>6</v>
      </c>
      <c r="H19" s="21" t="s">
        <v>7</v>
      </c>
      <c r="I19" s="21" t="s">
        <v>8</v>
      </c>
      <c r="J19" s="22" t="s">
        <v>19</v>
      </c>
      <c r="L19" s="20" t="s">
        <v>0</v>
      </c>
      <c r="M19" s="21" t="s">
        <v>2</v>
      </c>
      <c r="N19" s="21" t="s">
        <v>1</v>
      </c>
      <c r="O19" s="21" t="s">
        <v>3</v>
      </c>
      <c r="P19" s="21" t="s">
        <v>4</v>
      </c>
      <c r="Q19" s="21" t="s">
        <v>5</v>
      </c>
      <c r="R19" s="21" t="s">
        <v>6</v>
      </c>
      <c r="S19" s="21" t="s">
        <v>7</v>
      </c>
      <c r="T19" s="21" t="s">
        <v>8</v>
      </c>
      <c r="U19" s="22" t="s">
        <v>19</v>
      </c>
    </row>
    <row r="20" spans="1:21">
      <c r="A20" s="8">
        <v>456</v>
      </c>
      <c r="B20" s="1">
        <v>113</v>
      </c>
      <c r="C20" s="1">
        <v>118</v>
      </c>
      <c r="D20" s="1">
        <v>0</v>
      </c>
      <c r="E20" s="1">
        <v>0</v>
      </c>
      <c r="F20" s="1">
        <v>0</v>
      </c>
      <c r="G20" s="1">
        <v>4</v>
      </c>
      <c r="H20" s="1">
        <v>5</v>
      </c>
      <c r="I20" s="1">
        <v>0</v>
      </c>
      <c r="J20" s="15">
        <f t="shared" ref="J20:J25" si="0">D20*100/B20</f>
        <v>0</v>
      </c>
      <c r="K20" s="23"/>
      <c r="L20" s="8">
        <v>696</v>
      </c>
      <c r="M20" s="1">
        <v>168</v>
      </c>
      <c r="N20" s="1">
        <v>113</v>
      </c>
      <c r="O20" s="1">
        <v>0</v>
      </c>
      <c r="P20" s="1">
        <v>0</v>
      </c>
      <c r="Q20" s="1">
        <v>0</v>
      </c>
      <c r="R20" s="1">
        <v>4</v>
      </c>
      <c r="S20" s="1">
        <v>5</v>
      </c>
      <c r="T20" s="1">
        <v>0</v>
      </c>
      <c r="U20" s="9">
        <f t="shared" ref="U20:U25" si="1">O20*100/M20</f>
        <v>0</v>
      </c>
    </row>
    <row r="21" spans="1:21">
      <c r="A21" s="8">
        <v>462</v>
      </c>
      <c r="B21" s="1">
        <v>113</v>
      </c>
      <c r="C21" s="1">
        <v>118</v>
      </c>
      <c r="D21" s="1">
        <v>30</v>
      </c>
      <c r="E21" s="1">
        <v>30</v>
      </c>
      <c r="F21" s="1">
        <v>11.18</v>
      </c>
      <c r="G21" s="1">
        <v>4</v>
      </c>
      <c r="H21" s="1">
        <v>4</v>
      </c>
      <c r="I21" s="1">
        <v>1</v>
      </c>
      <c r="J21" s="9">
        <f t="shared" si="0"/>
        <v>26.548672566371682</v>
      </c>
      <c r="K21" s="23"/>
      <c r="L21" s="8">
        <v>698</v>
      </c>
      <c r="M21" s="1">
        <v>168</v>
      </c>
      <c r="N21" s="1">
        <v>113</v>
      </c>
      <c r="O21" s="1">
        <v>30</v>
      </c>
      <c r="P21" s="1">
        <v>30</v>
      </c>
      <c r="Q21" s="1">
        <v>91.24</v>
      </c>
      <c r="R21" s="1">
        <v>4</v>
      </c>
      <c r="S21" s="1">
        <v>4</v>
      </c>
      <c r="T21" s="1">
        <v>1</v>
      </c>
      <c r="U21" s="9">
        <f t="shared" si="1"/>
        <v>17.857142857142858</v>
      </c>
    </row>
    <row r="22" spans="1:21">
      <c r="A22" s="8">
        <v>548</v>
      </c>
      <c r="B22" s="1">
        <v>113</v>
      </c>
      <c r="C22" s="1">
        <v>118</v>
      </c>
      <c r="D22" s="1">
        <v>55</v>
      </c>
      <c r="E22" s="1">
        <v>55</v>
      </c>
      <c r="F22" s="1">
        <v>46.99</v>
      </c>
      <c r="G22" s="1">
        <v>4</v>
      </c>
      <c r="H22" s="1">
        <v>3</v>
      </c>
      <c r="I22" s="1">
        <v>2</v>
      </c>
      <c r="J22" s="9">
        <f t="shared" si="0"/>
        <v>48.672566371681413</v>
      </c>
      <c r="K22" s="23"/>
      <c r="L22" s="8">
        <v>779</v>
      </c>
      <c r="M22" s="1">
        <v>168</v>
      </c>
      <c r="N22" s="1">
        <v>113</v>
      </c>
      <c r="O22" s="1">
        <v>60</v>
      </c>
      <c r="P22" s="1">
        <v>60</v>
      </c>
      <c r="Q22" s="1">
        <v>102.42</v>
      </c>
      <c r="R22" s="1">
        <v>4</v>
      </c>
      <c r="S22" s="1">
        <v>3</v>
      </c>
      <c r="T22" s="1">
        <v>2</v>
      </c>
      <c r="U22" s="9">
        <f t="shared" si="1"/>
        <v>35.714285714285715</v>
      </c>
    </row>
    <row r="23" spans="1:21">
      <c r="A23" s="8">
        <v>607</v>
      </c>
      <c r="B23" s="1">
        <v>113</v>
      </c>
      <c r="C23" s="1">
        <v>118</v>
      </c>
      <c r="D23" s="1">
        <v>79</v>
      </c>
      <c r="E23" s="1">
        <v>79</v>
      </c>
      <c r="F23" s="1">
        <v>94.67</v>
      </c>
      <c r="G23" s="1">
        <v>4</v>
      </c>
      <c r="H23" s="1">
        <v>2</v>
      </c>
      <c r="I23" s="1">
        <v>3</v>
      </c>
      <c r="J23" s="9">
        <f t="shared" si="0"/>
        <v>69.911504424778755</v>
      </c>
      <c r="K23" s="23"/>
      <c r="L23" s="8">
        <v>848</v>
      </c>
      <c r="M23" s="1">
        <v>168</v>
      </c>
      <c r="N23" s="1">
        <v>113</v>
      </c>
      <c r="O23" s="1">
        <v>88</v>
      </c>
      <c r="P23" s="1">
        <v>88</v>
      </c>
      <c r="Q23" s="1">
        <v>183.23</v>
      </c>
      <c r="R23" s="1">
        <v>4</v>
      </c>
      <c r="S23" s="1">
        <v>2</v>
      </c>
      <c r="T23" s="1">
        <v>3</v>
      </c>
      <c r="U23" s="9">
        <f t="shared" si="1"/>
        <v>52.38095238095238</v>
      </c>
    </row>
    <row r="24" spans="1:21">
      <c r="A24" s="8">
        <v>681</v>
      </c>
      <c r="B24" s="1">
        <v>113</v>
      </c>
      <c r="C24" s="1">
        <v>118</v>
      </c>
      <c r="D24" s="1">
        <v>103</v>
      </c>
      <c r="E24" s="1">
        <v>103</v>
      </c>
      <c r="F24" s="1">
        <v>151.65</v>
      </c>
      <c r="G24" s="1">
        <v>4</v>
      </c>
      <c r="H24" s="1">
        <v>2</v>
      </c>
      <c r="I24" s="1">
        <v>4</v>
      </c>
      <c r="J24" s="9">
        <f t="shared" si="0"/>
        <v>91.150442477876112</v>
      </c>
      <c r="K24" s="23"/>
      <c r="L24" s="8">
        <v>893</v>
      </c>
      <c r="M24" s="1">
        <v>168</v>
      </c>
      <c r="N24" s="1">
        <v>113</v>
      </c>
      <c r="O24" s="1">
        <v>95</v>
      </c>
      <c r="P24" s="1">
        <v>95</v>
      </c>
      <c r="Q24" s="1">
        <v>256.18</v>
      </c>
      <c r="R24" s="1">
        <v>4</v>
      </c>
      <c r="S24" s="1">
        <v>1</v>
      </c>
      <c r="T24" s="1">
        <v>4</v>
      </c>
      <c r="U24" s="9">
        <f t="shared" si="1"/>
        <v>56.547619047619051</v>
      </c>
    </row>
    <row r="25" spans="1:21" ht="15.75" thickBot="1">
      <c r="A25" s="32">
        <v>686</v>
      </c>
      <c r="B25" s="2">
        <v>113</v>
      </c>
      <c r="C25" s="2">
        <v>118</v>
      </c>
      <c r="D25" s="2">
        <v>105</v>
      </c>
      <c r="E25" s="2">
        <v>105</v>
      </c>
      <c r="F25" s="2">
        <v>224.6</v>
      </c>
      <c r="G25" s="2">
        <v>4</v>
      </c>
      <c r="H25" s="2">
        <v>1</v>
      </c>
      <c r="I25" s="2">
        <v>5</v>
      </c>
      <c r="J25" s="31">
        <f t="shared" si="0"/>
        <v>92.920353982300881</v>
      </c>
      <c r="K25" s="23"/>
      <c r="L25" s="32">
        <v>927</v>
      </c>
      <c r="M25" s="2">
        <v>168</v>
      </c>
      <c r="N25" s="2">
        <v>113</v>
      </c>
      <c r="O25" s="2">
        <v>99</v>
      </c>
      <c r="P25" s="2">
        <v>99</v>
      </c>
      <c r="Q25" s="2">
        <v>257.58999999999997</v>
      </c>
      <c r="R25" s="2">
        <v>4</v>
      </c>
      <c r="S25" s="2">
        <v>0</v>
      </c>
      <c r="T25" s="2">
        <v>5</v>
      </c>
      <c r="U25" s="31">
        <f t="shared" si="1"/>
        <v>58.928571428571431</v>
      </c>
    </row>
    <row r="26" spans="1:21" ht="15.75" thickBot="1">
      <c r="A26" s="36" t="s">
        <v>31</v>
      </c>
      <c r="B26" s="37"/>
      <c r="C26" s="37"/>
      <c r="D26" s="37"/>
      <c r="E26" s="37"/>
      <c r="F26" s="37"/>
      <c r="G26" s="37"/>
      <c r="H26" s="37"/>
      <c r="I26" s="37"/>
      <c r="J26" s="38"/>
      <c r="K26" s="23"/>
      <c r="L26" s="36" t="s">
        <v>36</v>
      </c>
      <c r="M26" s="37"/>
      <c r="N26" s="37"/>
      <c r="O26" s="37"/>
      <c r="P26" s="37"/>
      <c r="Q26" s="37"/>
      <c r="R26" s="37"/>
      <c r="S26" s="37"/>
      <c r="T26" s="37"/>
      <c r="U26" s="38"/>
    </row>
    <row r="27" spans="1:21">
      <c r="K27" s="23"/>
    </row>
    <row r="28" spans="1:21" ht="15.75" thickBot="1"/>
    <row r="29" spans="1:21" ht="15.75" thickBot="1">
      <c r="A29" s="20" t="s">
        <v>0</v>
      </c>
      <c r="B29" s="21" t="s">
        <v>2</v>
      </c>
      <c r="C29" s="21" t="s">
        <v>1</v>
      </c>
      <c r="D29" s="21" t="s">
        <v>3</v>
      </c>
      <c r="E29" s="21" t="s">
        <v>4</v>
      </c>
      <c r="F29" s="21" t="s">
        <v>5</v>
      </c>
      <c r="G29" s="21" t="s">
        <v>6</v>
      </c>
      <c r="H29" s="21" t="s">
        <v>7</v>
      </c>
      <c r="I29" s="21" t="s">
        <v>8</v>
      </c>
      <c r="J29" s="22" t="s">
        <v>19</v>
      </c>
      <c r="L29" s="20" t="s">
        <v>0</v>
      </c>
      <c r="M29" s="21" t="s">
        <v>2</v>
      </c>
      <c r="N29" s="21" t="s">
        <v>1</v>
      </c>
      <c r="O29" s="21" t="s">
        <v>3</v>
      </c>
      <c r="P29" s="21" t="s">
        <v>4</v>
      </c>
      <c r="Q29" s="21" t="s">
        <v>5</v>
      </c>
      <c r="R29" s="21" t="s">
        <v>6</v>
      </c>
      <c r="S29" s="21" t="s">
        <v>7</v>
      </c>
      <c r="T29" s="21" t="s">
        <v>8</v>
      </c>
      <c r="U29" s="22" t="s">
        <v>19</v>
      </c>
    </row>
    <row r="30" spans="1:21">
      <c r="A30" s="8">
        <v>3501</v>
      </c>
      <c r="B30" s="1">
        <v>104</v>
      </c>
      <c r="C30" s="1">
        <v>87</v>
      </c>
      <c r="D30" s="1">
        <v>0</v>
      </c>
      <c r="E30" s="1">
        <v>0</v>
      </c>
      <c r="F30" s="1">
        <v>0</v>
      </c>
      <c r="G30" s="1">
        <v>4</v>
      </c>
      <c r="H30" s="1">
        <v>6</v>
      </c>
      <c r="I30" s="23">
        <v>0</v>
      </c>
      <c r="J30" s="15">
        <f t="shared" ref="J30:J36" si="2">D30*100/B30</f>
        <v>0</v>
      </c>
      <c r="L30" s="8">
        <v>3845</v>
      </c>
      <c r="M30" s="1">
        <v>114</v>
      </c>
      <c r="N30" s="1">
        <v>112</v>
      </c>
      <c r="O30" s="1">
        <v>0</v>
      </c>
      <c r="P30" s="1">
        <v>0</v>
      </c>
      <c r="Q30" s="1">
        <v>0</v>
      </c>
      <c r="R30" s="1">
        <v>5</v>
      </c>
      <c r="S30" s="1">
        <v>10</v>
      </c>
      <c r="T30" s="1">
        <v>0</v>
      </c>
      <c r="U30" s="15">
        <f>O30*100/M30</f>
        <v>0</v>
      </c>
    </row>
    <row r="31" spans="1:21">
      <c r="A31" s="8">
        <v>3523</v>
      </c>
      <c r="B31" s="1">
        <v>104</v>
      </c>
      <c r="C31" s="1">
        <v>87</v>
      </c>
      <c r="D31" s="1">
        <v>30</v>
      </c>
      <c r="E31" s="1">
        <v>30</v>
      </c>
      <c r="F31" s="1">
        <v>1.41</v>
      </c>
      <c r="G31" s="1">
        <v>4</v>
      </c>
      <c r="H31" s="1">
        <v>5</v>
      </c>
      <c r="I31" s="23">
        <v>1</v>
      </c>
      <c r="J31" s="9">
        <f t="shared" si="2"/>
        <v>28.846153846153847</v>
      </c>
      <c r="L31" s="8">
        <v>3854</v>
      </c>
      <c r="M31" s="1">
        <v>114</v>
      </c>
      <c r="N31" s="1">
        <v>112</v>
      </c>
      <c r="O31" s="1">
        <v>26</v>
      </c>
      <c r="P31" s="1">
        <v>26</v>
      </c>
      <c r="Q31" s="1">
        <v>19.21</v>
      </c>
      <c r="R31" s="1">
        <v>5</v>
      </c>
      <c r="S31" s="1">
        <v>9</v>
      </c>
      <c r="T31" s="1">
        <v>1</v>
      </c>
      <c r="U31" s="9">
        <f t="shared" ref="U31:U39" si="3">O31*100/M31</f>
        <v>22.807017543859651</v>
      </c>
    </row>
    <row r="32" spans="1:21">
      <c r="A32" s="8">
        <v>3605</v>
      </c>
      <c r="B32" s="1">
        <v>104</v>
      </c>
      <c r="C32" s="1">
        <v>87</v>
      </c>
      <c r="D32" s="1">
        <v>46</v>
      </c>
      <c r="E32" s="1">
        <v>46</v>
      </c>
      <c r="F32" s="1">
        <v>29</v>
      </c>
      <c r="G32" s="1">
        <v>4</v>
      </c>
      <c r="H32" s="1">
        <v>4</v>
      </c>
      <c r="I32" s="23">
        <v>2</v>
      </c>
      <c r="J32" s="9">
        <f t="shared" si="2"/>
        <v>44.230769230769234</v>
      </c>
      <c r="L32" s="8">
        <v>4117</v>
      </c>
      <c r="M32" s="1">
        <v>114</v>
      </c>
      <c r="N32" s="1">
        <v>112</v>
      </c>
      <c r="O32" s="1">
        <v>47</v>
      </c>
      <c r="P32" s="1">
        <v>47</v>
      </c>
      <c r="Q32" s="1">
        <v>94.38</v>
      </c>
      <c r="R32" s="1">
        <v>5</v>
      </c>
      <c r="S32" s="1">
        <v>8</v>
      </c>
      <c r="T32" s="1">
        <v>2</v>
      </c>
      <c r="U32" s="9">
        <f t="shared" si="3"/>
        <v>41.228070175438596</v>
      </c>
    </row>
    <row r="33" spans="1:33">
      <c r="A33" s="8">
        <v>3690</v>
      </c>
      <c r="B33" s="1">
        <v>104</v>
      </c>
      <c r="C33" s="1">
        <v>87</v>
      </c>
      <c r="D33" s="1">
        <v>57</v>
      </c>
      <c r="E33" s="1">
        <v>57</v>
      </c>
      <c r="F33" s="1">
        <v>51.02</v>
      </c>
      <c r="G33" s="1">
        <v>4</v>
      </c>
      <c r="H33" s="1">
        <v>3</v>
      </c>
      <c r="I33" s="23">
        <v>3</v>
      </c>
      <c r="J33" s="9">
        <f t="shared" si="2"/>
        <v>54.807692307692307</v>
      </c>
      <c r="L33" s="8">
        <v>4350</v>
      </c>
      <c r="M33" s="1">
        <v>114</v>
      </c>
      <c r="N33" s="1">
        <v>112</v>
      </c>
      <c r="O33" s="1">
        <v>63</v>
      </c>
      <c r="P33" s="1">
        <v>63</v>
      </c>
      <c r="Q33" s="1">
        <v>146.24</v>
      </c>
      <c r="R33" s="1">
        <v>5</v>
      </c>
      <c r="S33" s="1">
        <v>7</v>
      </c>
      <c r="T33" s="1">
        <v>3</v>
      </c>
      <c r="U33" s="9">
        <f t="shared" si="3"/>
        <v>55.263157894736842</v>
      </c>
    </row>
    <row r="34" spans="1:33">
      <c r="A34" s="8">
        <v>3749</v>
      </c>
      <c r="B34" s="1">
        <v>104</v>
      </c>
      <c r="C34" s="1">
        <v>87</v>
      </c>
      <c r="D34" s="1">
        <v>67</v>
      </c>
      <c r="E34" s="1">
        <v>67</v>
      </c>
      <c r="F34" s="1">
        <v>101</v>
      </c>
      <c r="G34" s="1">
        <v>4</v>
      </c>
      <c r="H34" s="1">
        <v>2</v>
      </c>
      <c r="I34" s="23">
        <v>4</v>
      </c>
      <c r="J34" s="9">
        <f t="shared" si="2"/>
        <v>64.42307692307692</v>
      </c>
      <c r="L34" s="8">
        <v>4535</v>
      </c>
      <c r="M34" s="1">
        <v>114</v>
      </c>
      <c r="N34" s="1">
        <v>112</v>
      </c>
      <c r="O34" s="1">
        <v>76</v>
      </c>
      <c r="P34" s="1">
        <v>76</v>
      </c>
      <c r="Q34" s="1">
        <v>162.4</v>
      </c>
      <c r="R34" s="1">
        <v>5</v>
      </c>
      <c r="S34" s="1">
        <v>6</v>
      </c>
      <c r="T34" s="1">
        <v>4</v>
      </c>
      <c r="U34" s="9">
        <f t="shared" si="3"/>
        <v>66.666666666666671</v>
      </c>
    </row>
    <row r="35" spans="1:33">
      <c r="A35" s="8">
        <v>3795</v>
      </c>
      <c r="B35" s="1">
        <v>104</v>
      </c>
      <c r="C35" s="1">
        <v>87</v>
      </c>
      <c r="D35" s="1">
        <v>74</v>
      </c>
      <c r="E35" s="1">
        <v>74</v>
      </c>
      <c r="F35" s="1">
        <v>140.96</v>
      </c>
      <c r="G35" s="1">
        <v>4</v>
      </c>
      <c r="H35" s="1">
        <v>1</v>
      </c>
      <c r="I35" s="23">
        <v>5</v>
      </c>
      <c r="J35" s="9">
        <f t="shared" si="2"/>
        <v>71.15384615384616</v>
      </c>
      <c r="L35" s="8">
        <v>4646</v>
      </c>
      <c r="M35" s="1">
        <v>114</v>
      </c>
      <c r="N35" s="1">
        <v>112</v>
      </c>
      <c r="O35" s="1">
        <v>89</v>
      </c>
      <c r="P35" s="1">
        <v>89</v>
      </c>
      <c r="Q35" s="1">
        <v>166.87</v>
      </c>
      <c r="R35" s="1">
        <v>5</v>
      </c>
      <c r="S35" s="1">
        <v>5</v>
      </c>
      <c r="T35" s="1">
        <v>5</v>
      </c>
      <c r="U35" s="9">
        <f t="shared" si="3"/>
        <v>78.070175438596493</v>
      </c>
    </row>
    <row r="36" spans="1:33" ht="15.75" thickBot="1">
      <c r="A36" s="32">
        <v>3829</v>
      </c>
      <c r="B36" s="2">
        <v>104</v>
      </c>
      <c r="C36" s="2">
        <v>87</v>
      </c>
      <c r="D36" s="2">
        <v>77</v>
      </c>
      <c r="E36" s="2">
        <v>77</v>
      </c>
      <c r="F36" s="2">
        <v>172.58</v>
      </c>
      <c r="G36" s="2">
        <v>4</v>
      </c>
      <c r="H36" s="2">
        <v>0</v>
      </c>
      <c r="I36" s="23">
        <v>6</v>
      </c>
      <c r="J36" s="31">
        <f t="shared" si="2"/>
        <v>74.038461538461533</v>
      </c>
      <c r="L36" s="8">
        <v>4704</v>
      </c>
      <c r="M36" s="1">
        <v>114</v>
      </c>
      <c r="N36" s="1">
        <v>112</v>
      </c>
      <c r="O36" s="1">
        <v>99</v>
      </c>
      <c r="P36" s="1">
        <v>99</v>
      </c>
      <c r="Q36" s="1">
        <v>173.19</v>
      </c>
      <c r="R36" s="1">
        <v>5</v>
      </c>
      <c r="S36" s="1">
        <v>4</v>
      </c>
      <c r="T36" s="1">
        <v>6</v>
      </c>
      <c r="U36" s="9">
        <f t="shared" si="3"/>
        <v>86.84210526315789</v>
      </c>
    </row>
    <row r="37" spans="1:33" ht="15.75" thickBot="1">
      <c r="A37" s="36" t="s">
        <v>32</v>
      </c>
      <c r="B37" s="37"/>
      <c r="C37" s="37"/>
      <c r="D37" s="37"/>
      <c r="E37" s="37"/>
      <c r="F37" s="37"/>
      <c r="G37" s="37"/>
      <c r="H37" s="37"/>
      <c r="I37" s="37"/>
      <c r="J37" s="38"/>
      <c r="L37" s="8">
        <v>4749</v>
      </c>
      <c r="M37" s="1">
        <v>114</v>
      </c>
      <c r="N37" s="1">
        <v>112</v>
      </c>
      <c r="O37" s="1">
        <v>107</v>
      </c>
      <c r="P37" s="1">
        <v>107</v>
      </c>
      <c r="Q37" s="1">
        <v>205.64</v>
      </c>
      <c r="R37" s="1">
        <v>5</v>
      </c>
      <c r="S37" s="1">
        <v>3</v>
      </c>
      <c r="T37" s="1">
        <v>7</v>
      </c>
      <c r="U37" s="9">
        <f t="shared" si="3"/>
        <v>93.859649122807014</v>
      </c>
    </row>
    <row r="38" spans="1:33">
      <c r="L38" s="8">
        <v>4777</v>
      </c>
      <c r="M38" s="1">
        <v>114</v>
      </c>
      <c r="N38" s="1">
        <v>112</v>
      </c>
      <c r="O38" s="1">
        <v>110</v>
      </c>
      <c r="P38" s="1">
        <v>110</v>
      </c>
      <c r="Q38" s="1">
        <v>251.09</v>
      </c>
      <c r="R38" s="1">
        <v>5</v>
      </c>
      <c r="S38" s="1">
        <v>2</v>
      </c>
      <c r="T38" s="1">
        <v>8</v>
      </c>
      <c r="U38" s="9">
        <f t="shared" si="3"/>
        <v>96.491228070175438</v>
      </c>
    </row>
    <row r="39" spans="1:33" ht="15.75" thickBot="1">
      <c r="A39" s="29"/>
      <c r="B39" s="29"/>
      <c r="C39" s="29"/>
      <c r="D39" s="29"/>
      <c r="E39" s="29"/>
      <c r="F39" s="29"/>
      <c r="G39" s="29"/>
      <c r="H39" s="29"/>
      <c r="I39" s="29"/>
      <c r="J39" s="29"/>
      <c r="L39" s="32">
        <v>4790</v>
      </c>
      <c r="M39" s="2">
        <v>114</v>
      </c>
      <c r="N39" s="2">
        <v>112</v>
      </c>
      <c r="O39" s="2">
        <v>112</v>
      </c>
      <c r="P39" s="2">
        <v>112</v>
      </c>
      <c r="Q39" s="2">
        <v>304.69</v>
      </c>
      <c r="R39" s="2">
        <v>5</v>
      </c>
      <c r="S39" s="2">
        <v>1</v>
      </c>
      <c r="T39" s="2">
        <v>9</v>
      </c>
      <c r="U39" s="31">
        <f t="shared" si="3"/>
        <v>98.245614035087726</v>
      </c>
    </row>
    <row r="40" spans="1:33" ht="15.75" thickBot="1">
      <c r="A40" s="30"/>
      <c r="B40" s="30"/>
      <c r="C40" s="30"/>
      <c r="D40" s="30"/>
      <c r="E40" s="30"/>
      <c r="F40" s="30"/>
      <c r="G40" s="30"/>
      <c r="H40" s="30"/>
      <c r="I40" s="30"/>
      <c r="J40" s="30"/>
      <c r="L40" s="36" t="s">
        <v>26</v>
      </c>
      <c r="M40" s="37"/>
      <c r="N40" s="37"/>
      <c r="O40" s="37"/>
      <c r="P40" s="37"/>
      <c r="Q40" s="37"/>
      <c r="R40" s="37"/>
      <c r="S40" s="37"/>
      <c r="T40" s="37"/>
      <c r="U40" s="38"/>
    </row>
    <row r="41" spans="1:33">
      <c r="A41" s="29"/>
      <c r="B41" s="29"/>
      <c r="C41" s="29"/>
      <c r="D41" s="29"/>
      <c r="E41" s="29"/>
      <c r="F41" s="29"/>
      <c r="G41" s="29"/>
      <c r="H41" s="29"/>
      <c r="I41" s="29"/>
      <c r="J41" s="29"/>
    </row>
    <row r="42" spans="1:33" ht="15.75" thickBot="1">
      <c r="A42" s="29"/>
      <c r="B42" s="29"/>
      <c r="C42" s="29"/>
      <c r="D42" s="29"/>
      <c r="E42" s="29"/>
      <c r="F42" s="29"/>
      <c r="G42" s="29"/>
      <c r="H42" s="29"/>
      <c r="I42" s="29"/>
      <c r="J42" s="29"/>
    </row>
    <row r="43" spans="1:33" ht="15.75" thickBot="1">
      <c r="A43" s="20" t="s">
        <v>0</v>
      </c>
      <c r="B43" s="21" t="s">
        <v>2</v>
      </c>
      <c r="C43" s="21" t="s">
        <v>1</v>
      </c>
      <c r="D43" s="21" t="s">
        <v>3</v>
      </c>
      <c r="E43" s="21" t="s">
        <v>4</v>
      </c>
      <c r="F43" s="21" t="s">
        <v>5</v>
      </c>
      <c r="G43" s="21" t="s">
        <v>6</v>
      </c>
      <c r="H43" s="21" t="s">
        <v>7</v>
      </c>
      <c r="I43" s="21" t="s">
        <v>8</v>
      </c>
      <c r="J43" s="22" t="s">
        <v>19</v>
      </c>
      <c r="L43" s="20" t="s">
        <v>0</v>
      </c>
      <c r="M43" s="21" t="s">
        <v>2</v>
      </c>
      <c r="N43" s="21" t="s">
        <v>1</v>
      </c>
      <c r="O43" s="21" t="s">
        <v>3</v>
      </c>
      <c r="P43" s="21" t="s">
        <v>4</v>
      </c>
      <c r="Q43" s="21" t="s">
        <v>5</v>
      </c>
      <c r="R43" s="21" t="s">
        <v>6</v>
      </c>
      <c r="S43" s="21" t="s">
        <v>7</v>
      </c>
      <c r="T43" s="21" t="s">
        <v>8</v>
      </c>
      <c r="U43" s="22" t="s">
        <v>19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</row>
    <row r="44" spans="1:33">
      <c r="A44" s="8">
        <v>943</v>
      </c>
      <c r="B44" s="1">
        <v>110</v>
      </c>
      <c r="C44" s="1">
        <v>124</v>
      </c>
      <c r="D44" s="1">
        <v>0</v>
      </c>
      <c r="E44" s="1">
        <v>0</v>
      </c>
      <c r="F44" s="1">
        <v>0</v>
      </c>
      <c r="G44" s="1">
        <v>5</v>
      </c>
      <c r="H44" s="1">
        <v>6</v>
      </c>
      <c r="I44" s="1">
        <v>0</v>
      </c>
      <c r="J44" s="15">
        <f>D44*100/B44</f>
        <v>0</v>
      </c>
      <c r="L44" s="8">
        <v>1448</v>
      </c>
      <c r="M44" s="1">
        <v>263</v>
      </c>
      <c r="N44" s="1">
        <v>146</v>
      </c>
      <c r="O44" s="1">
        <v>0</v>
      </c>
      <c r="P44" s="1">
        <v>0</v>
      </c>
      <c r="Q44" s="1">
        <v>0</v>
      </c>
      <c r="R44" s="1">
        <v>5</v>
      </c>
      <c r="S44" s="1">
        <v>6</v>
      </c>
      <c r="T44" s="1">
        <v>0</v>
      </c>
      <c r="U44" s="15">
        <f>O44*100/N44</f>
        <v>0</v>
      </c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29"/>
    </row>
    <row r="45" spans="1:33">
      <c r="A45" s="8">
        <v>970</v>
      </c>
      <c r="B45" s="1">
        <v>110</v>
      </c>
      <c r="C45" s="1">
        <v>124</v>
      </c>
      <c r="D45" s="1">
        <v>30</v>
      </c>
      <c r="E45" s="1">
        <v>30</v>
      </c>
      <c r="F45" s="1">
        <v>34.54</v>
      </c>
      <c r="G45" s="1">
        <v>5</v>
      </c>
      <c r="H45" s="1">
        <v>5</v>
      </c>
      <c r="I45" s="1">
        <v>1</v>
      </c>
      <c r="J45" s="9">
        <f t="shared" ref="J45:J50" si="4">D45*100/B45</f>
        <v>27.272727272727273</v>
      </c>
      <c r="L45" s="8">
        <v>1475</v>
      </c>
      <c r="M45" s="1">
        <v>263</v>
      </c>
      <c r="N45" s="1">
        <v>146</v>
      </c>
      <c r="O45" s="1">
        <v>30</v>
      </c>
      <c r="P45" s="1">
        <v>30</v>
      </c>
      <c r="Q45" s="1">
        <v>34.54</v>
      </c>
      <c r="R45" s="1">
        <v>5</v>
      </c>
      <c r="S45" s="1">
        <v>5</v>
      </c>
      <c r="T45" s="1">
        <v>1</v>
      </c>
      <c r="U45" s="9">
        <f t="shared" ref="U45:U50" si="5">O45*100/M45</f>
        <v>11.406844106463879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</row>
    <row r="46" spans="1:33">
      <c r="A46" s="8">
        <v>1102</v>
      </c>
      <c r="B46" s="1">
        <v>110</v>
      </c>
      <c r="C46" s="1">
        <v>124</v>
      </c>
      <c r="D46" s="1">
        <v>59</v>
      </c>
      <c r="E46" s="1">
        <v>59</v>
      </c>
      <c r="F46" s="1">
        <v>143.12</v>
      </c>
      <c r="G46" s="1">
        <v>5</v>
      </c>
      <c r="H46" s="1">
        <v>4</v>
      </c>
      <c r="I46" s="1">
        <v>2</v>
      </c>
      <c r="J46" s="9">
        <f t="shared" si="4"/>
        <v>53.636363636363633</v>
      </c>
      <c r="L46" s="8">
        <v>1607</v>
      </c>
      <c r="M46" s="1">
        <v>263</v>
      </c>
      <c r="N46" s="1">
        <v>146</v>
      </c>
      <c r="O46" s="1">
        <v>59</v>
      </c>
      <c r="P46" s="1">
        <v>59</v>
      </c>
      <c r="Q46" s="1">
        <v>143.12</v>
      </c>
      <c r="R46" s="1">
        <v>5</v>
      </c>
      <c r="S46" s="1">
        <v>4</v>
      </c>
      <c r="T46" s="1">
        <v>2</v>
      </c>
      <c r="U46" s="9">
        <f t="shared" si="5"/>
        <v>22.433460076045627</v>
      </c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</row>
    <row r="47" spans="1:33">
      <c r="A47" s="8">
        <v>1303</v>
      </c>
      <c r="B47" s="1">
        <v>110</v>
      </c>
      <c r="C47" s="1">
        <v>124</v>
      </c>
      <c r="D47" s="1">
        <v>81</v>
      </c>
      <c r="E47" s="1">
        <v>81</v>
      </c>
      <c r="F47" s="1">
        <v>238.7</v>
      </c>
      <c r="G47" s="1">
        <v>5</v>
      </c>
      <c r="H47" s="1">
        <v>4</v>
      </c>
      <c r="I47" s="1">
        <v>3</v>
      </c>
      <c r="J47" s="9">
        <f t="shared" si="4"/>
        <v>73.63636363636364</v>
      </c>
      <c r="L47" s="8">
        <v>1733</v>
      </c>
      <c r="M47" s="1">
        <v>263</v>
      </c>
      <c r="N47" s="1">
        <v>146</v>
      </c>
      <c r="O47" s="1">
        <v>88</v>
      </c>
      <c r="P47" s="1">
        <v>88</v>
      </c>
      <c r="Q47" s="1">
        <v>190.08</v>
      </c>
      <c r="R47" s="1">
        <v>5</v>
      </c>
      <c r="S47" s="1">
        <v>3</v>
      </c>
      <c r="T47" s="1">
        <v>3</v>
      </c>
      <c r="U47" s="9">
        <f t="shared" si="5"/>
        <v>33.460076045627375</v>
      </c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</row>
    <row r="48" spans="1:33">
      <c r="A48" s="8">
        <v>1329</v>
      </c>
      <c r="B48" s="1">
        <v>110</v>
      </c>
      <c r="C48" s="1">
        <v>124</v>
      </c>
      <c r="D48" s="1">
        <v>98</v>
      </c>
      <c r="E48" s="1">
        <v>98</v>
      </c>
      <c r="F48" s="1">
        <v>253.7</v>
      </c>
      <c r="G48" s="1">
        <v>5</v>
      </c>
      <c r="H48" s="1">
        <v>3</v>
      </c>
      <c r="I48" s="1">
        <v>4</v>
      </c>
      <c r="J48" s="9">
        <f t="shared" si="4"/>
        <v>89.090909090909093</v>
      </c>
      <c r="L48" s="8">
        <v>1840</v>
      </c>
      <c r="M48" s="1">
        <v>263</v>
      </c>
      <c r="N48" s="1">
        <v>146</v>
      </c>
      <c r="O48" s="1">
        <v>110</v>
      </c>
      <c r="P48" s="1">
        <v>110</v>
      </c>
      <c r="Q48" s="1">
        <v>217.54</v>
      </c>
      <c r="R48" s="1">
        <v>5</v>
      </c>
      <c r="S48" s="1">
        <v>2</v>
      </c>
      <c r="T48" s="1">
        <v>4</v>
      </c>
      <c r="U48" s="9">
        <f t="shared" si="5"/>
        <v>41.825095057034218</v>
      </c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</row>
    <row r="49" spans="1:33">
      <c r="A49" s="8">
        <v>1398</v>
      </c>
      <c r="B49" s="1">
        <v>110</v>
      </c>
      <c r="C49" s="1">
        <v>124</v>
      </c>
      <c r="D49" s="1">
        <v>106</v>
      </c>
      <c r="E49" s="1">
        <v>106</v>
      </c>
      <c r="F49" s="1">
        <v>480.29</v>
      </c>
      <c r="G49" s="1">
        <v>5</v>
      </c>
      <c r="H49" s="1">
        <v>3</v>
      </c>
      <c r="I49" s="1">
        <v>5</v>
      </c>
      <c r="J49" s="9">
        <f t="shared" si="4"/>
        <v>96.36363636363636</v>
      </c>
      <c r="L49" s="8">
        <v>1911</v>
      </c>
      <c r="M49" s="1">
        <v>263</v>
      </c>
      <c r="N49" s="1">
        <v>146</v>
      </c>
      <c r="O49" s="1">
        <v>128</v>
      </c>
      <c r="P49" s="1">
        <v>128</v>
      </c>
      <c r="Q49" s="1">
        <v>258.58</v>
      </c>
      <c r="R49" s="1">
        <v>5</v>
      </c>
      <c r="S49" s="1">
        <v>1</v>
      </c>
      <c r="T49" s="1">
        <v>5</v>
      </c>
      <c r="U49" s="9">
        <f t="shared" si="5"/>
        <v>48.669201520912544</v>
      </c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</row>
    <row r="50" spans="1:33" ht="15.75" thickBot="1">
      <c r="A50" s="32">
        <v>1441</v>
      </c>
      <c r="B50" s="2">
        <v>110</v>
      </c>
      <c r="C50" s="2">
        <v>124</v>
      </c>
      <c r="D50" s="2">
        <v>110</v>
      </c>
      <c r="E50" s="2">
        <v>110</v>
      </c>
      <c r="F50" s="2">
        <v>923.19</v>
      </c>
      <c r="G50" s="2">
        <v>5</v>
      </c>
      <c r="H50" s="2">
        <v>3</v>
      </c>
      <c r="I50" s="2">
        <v>5</v>
      </c>
      <c r="J50" s="31">
        <f t="shared" si="4"/>
        <v>100</v>
      </c>
      <c r="L50" s="32">
        <v>1957</v>
      </c>
      <c r="M50" s="2">
        <v>263</v>
      </c>
      <c r="N50" s="2">
        <v>146</v>
      </c>
      <c r="O50" s="2">
        <v>141</v>
      </c>
      <c r="P50" s="2">
        <v>141</v>
      </c>
      <c r="Q50" s="2">
        <v>319.64999999999998</v>
      </c>
      <c r="R50" s="2">
        <v>5</v>
      </c>
      <c r="S50" s="2">
        <v>0</v>
      </c>
      <c r="T50" s="2">
        <v>6</v>
      </c>
      <c r="U50" s="31">
        <f t="shared" si="5"/>
        <v>53.612167300380229</v>
      </c>
      <c r="V50" t="s">
        <v>38</v>
      </c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</row>
    <row r="51" spans="1:33" ht="15.75" thickBot="1">
      <c r="A51" s="36" t="s">
        <v>33</v>
      </c>
      <c r="B51" s="37"/>
      <c r="C51" s="37"/>
      <c r="D51" s="37"/>
      <c r="E51" s="37"/>
      <c r="F51" s="37"/>
      <c r="G51" s="37"/>
      <c r="H51" s="37"/>
      <c r="I51" s="37"/>
      <c r="J51" s="38"/>
      <c r="L51" s="36" t="s">
        <v>37</v>
      </c>
      <c r="M51" s="37"/>
      <c r="N51" s="37"/>
      <c r="O51" s="37"/>
      <c r="P51" s="37"/>
      <c r="Q51" s="37"/>
      <c r="R51" s="37"/>
      <c r="S51" s="37"/>
      <c r="T51" s="37"/>
      <c r="U51" s="38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</row>
    <row r="52" spans="1:33"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29"/>
    </row>
    <row r="53" spans="1:33"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</row>
    <row r="54" spans="1:33">
      <c r="A54" t="s">
        <v>39</v>
      </c>
    </row>
    <row r="55" spans="1:33" ht="15.75" customHeight="1">
      <c r="A55" t="s">
        <v>41</v>
      </c>
    </row>
    <row r="56" spans="1:33">
      <c r="A56" t="s">
        <v>40</v>
      </c>
    </row>
  </sheetData>
  <mergeCells count="11">
    <mergeCell ref="L40:U40"/>
    <mergeCell ref="L51:U51"/>
    <mergeCell ref="W52:AF52"/>
    <mergeCell ref="A51:J51"/>
    <mergeCell ref="A7:J7"/>
    <mergeCell ref="A15:J15"/>
    <mergeCell ref="A26:J26"/>
    <mergeCell ref="A37:J37"/>
    <mergeCell ref="L7:U7"/>
    <mergeCell ref="L16:U16"/>
    <mergeCell ref="L26:U26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8"/>
  <sheetViews>
    <sheetView topLeftCell="L1" workbookViewId="0">
      <selection activeCell="W1" sqref="W1"/>
    </sheetView>
  </sheetViews>
  <sheetFormatPr defaultRowHeight="15"/>
  <cols>
    <col min="1" max="1" width="5" customWidth="1"/>
    <col min="2" max="2" width="4" customWidth="1"/>
    <col min="3" max="4" width="3" customWidth="1"/>
    <col min="5" max="5" width="4.5703125" bestFit="1" customWidth="1"/>
    <col min="6" max="6" width="6" customWidth="1"/>
    <col min="7" max="9" width="2" customWidth="1"/>
    <col min="12" max="12" width="5" customWidth="1"/>
    <col min="13" max="13" width="4" customWidth="1"/>
    <col min="14" max="14" width="4" bestFit="1" customWidth="1"/>
    <col min="15" max="15" width="4.42578125" bestFit="1" customWidth="1"/>
    <col min="16" max="16" width="4.5703125" bestFit="1" customWidth="1"/>
    <col min="17" max="17" width="6" customWidth="1"/>
    <col min="18" max="20" width="2" customWidth="1"/>
    <col min="23" max="24" width="13.7109375" bestFit="1" customWidth="1"/>
    <col min="25" max="25" width="9.42578125" bestFit="1" customWidth="1"/>
    <col min="26" max="26" width="12.5703125" customWidth="1"/>
    <col min="27" max="27" width="12.5703125" bestFit="1" customWidth="1"/>
  </cols>
  <sheetData>
    <row r="1" spans="1:24" ht="15.75" thickBot="1">
      <c r="A1" s="4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19</v>
      </c>
      <c r="L1" s="5" t="s">
        <v>0</v>
      </c>
      <c r="M1" s="5" t="s">
        <v>2</v>
      </c>
      <c r="N1" s="5" t="s">
        <v>1</v>
      </c>
      <c r="O1" s="5" t="s">
        <v>3</v>
      </c>
      <c r="P1" s="5" t="s">
        <v>4</v>
      </c>
      <c r="Q1" s="5" t="s">
        <v>5</v>
      </c>
      <c r="R1" s="5" t="s">
        <v>6</v>
      </c>
      <c r="S1" s="5" t="s">
        <v>7</v>
      </c>
      <c r="T1" s="5" t="s">
        <v>8</v>
      </c>
      <c r="U1" s="5" t="s">
        <v>19</v>
      </c>
      <c r="W1" s="4" t="s">
        <v>45</v>
      </c>
      <c r="X1" s="4" t="s">
        <v>47</v>
      </c>
    </row>
    <row r="2" spans="1:24">
      <c r="A2" s="1">
        <v>9020</v>
      </c>
      <c r="B2" s="1">
        <v>164</v>
      </c>
      <c r="C2" s="1">
        <v>151</v>
      </c>
      <c r="D2" s="1">
        <v>0</v>
      </c>
      <c r="E2" s="1">
        <v>0</v>
      </c>
      <c r="F2" s="1">
        <v>0</v>
      </c>
      <c r="G2" s="1">
        <v>3</v>
      </c>
      <c r="H2" s="1">
        <v>4</v>
      </c>
      <c r="I2" s="1">
        <v>0</v>
      </c>
      <c r="J2" s="1">
        <f>D2*100/B2</f>
        <v>0</v>
      </c>
      <c r="L2" s="1">
        <v>9086</v>
      </c>
      <c r="M2" s="1">
        <v>226</v>
      </c>
      <c r="N2" s="1">
        <v>151</v>
      </c>
      <c r="O2" s="1">
        <v>0</v>
      </c>
      <c r="P2" s="1">
        <v>0</v>
      </c>
      <c r="Q2" s="1">
        <v>0</v>
      </c>
      <c r="R2" s="1">
        <v>3</v>
      </c>
      <c r="S2" s="1">
        <v>4</v>
      </c>
      <c r="T2" s="1">
        <v>0</v>
      </c>
      <c r="U2" s="15">
        <f>O2*100/M2</f>
        <v>0</v>
      </c>
      <c r="V2" s="23"/>
      <c r="W2">
        <f>J3</f>
        <v>18.292682926829269</v>
      </c>
      <c r="X2">
        <f>U6</f>
        <v>49.115044247787608</v>
      </c>
    </row>
    <row r="3" spans="1:24" ht="15.75" thickBot="1">
      <c r="A3" s="1">
        <v>9030</v>
      </c>
      <c r="B3" s="1">
        <v>164</v>
      </c>
      <c r="C3" s="1">
        <v>151</v>
      </c>
      <c r="D3" s="1">
        <v>30</v>
      </c>
      <c r="E3" s="1">
        <v>30</v>
      </c>
      <c r="F3" s="1">
        <v>11.4</v>
      </c>
      <c r="G3" s="1">
        <v>3</v>
      </c>
      <c r="H3" s="1">
        <v>3</v>
      </c>
      <c r="I3" s="1">
        <v>1</v>
      </c>
      <c r="J3" s="1">
        <f>D3*100/B3</f>
        <v>18.292682926829269</v>
      </c>
      <c r="L3" s="1">
        <v>9096</v>
      </c>
      <c r="M3" s="1">
        <v>226</v>
      </c>
      <c r="N3" s="1">
        <v>151</v>
      </c>
      <c r="O3" s="1">
        <v>30</v>
      </c>
      <c r="P3" s="1">
        <v>30</v>
      </c>
      <c r="Q3" s="1">
        <v>11.4</v>
      </c>
      <c r="R3" s="1">
        <v>3</v>
      </c>
      <c r="S3" s="1">
        <v>3</v>
      </c>
      <c r="T3" s="1">
        <v>1</v>
      </c>
      <c r="U3" s="9">
        <f>O3*100/M3</f>
        <v>13.274336283185841</v>
      </c>
      <c r="V3" s="23"/>
      <c r="W3">
        <f>J12</f>
        <v>21.238938053097346</v>
      </c>
      <c r="X3">
        <f>U14</f>
        <v>33.333333333333336</v>
      </c>
    </row>
    <row r="4" spans="1:24" ht="15.75" thickBot="1">
      <c r="A4" s="39" t="s">
        <v>29</v>
      </c>
      <c r="B4" s="40"/>
      <c r="C4" s="40"/>
      <c r="D4" s="40"/>
      <c r="E4" s="40"/>
      <c r="F4" s="40"/>
      <c r="G4" s="40"/>
      <c r="H4" s="40"/>
      <c r="I4" s="40"/>
      <c r="J4" s="38"/>
      <c r="L4" s="1">
        <v>9130</v>
      </c>
      <c r="M4" s="1">
        <v>226</v>
      </c>
      <c r="N4" s="1">
        <v>151</v>
      </c>
      <c r="O4" s="1">
        <v>60</v>
      </c>
      <c r="P4" s="1">
        <v>60</v>
      </c>
      <c r="Q4" s="1">
        <v>39.200000000000003</v>
      </c>
      <c r="R4" s="1">
        <v>3</v>
      </c>
      <c r="S4" s="1">
        <v>2</v>
      </c>
      <c r="T4" s="1">
        <v>2</v>
      </c>
      <c r="U4" s="9">
        <f>O4*100/M4</f>
        <v>26.548672566371682</v>
      </c>
      <c r="V4" s="23"/>
      <c r="W4">
        <f>J20</f>
        <v>28.846153846153847</v>
      </c>
      <c r="X4">
        <f>U24</f>
        <v>61.403508771929822</v>
      </c>
    </row>
    <row r="5" spans="1:24">
      <c r="L5" s="1">
        <v>9154</v>
      </c>
      <c r="M5" s="1">
        <v>226</v>
      </c>
      <c r="N5" s="1">
        <v>151</v>
      </c>
      <c r="O5" s="1">
        <v>90</v>
      </c>
      <c r="P5" s="1">
        <v>90</v>
      </c>
      <c r="Q5" s="1">
        <v>76.31</v>
      </c>
      <c r="R5" s="1">
        <v>3</v>
      </c>
      <c r="S5" s="1">
        <v>1</v>
      </c>
      <c r="T5" s="1">
        <v>3</v>
      </c>
      <c r="U5" s="9">
        <f>O5*100/M5</f>
        <v>39.823008849557525</v>
      </c>
      <c r="V5" s="23"/>
      <c r="W5">
        <f>J30</f>
        <v>7.2727272727272725</v>
      </c>
      <c r="X5">
        <f>U30</f>
        <v>6.8441064638783269</v>
      </c>
    </row>
    <row r="6" spans="1:24" ht="15.75" thickBot="1">
      <c r="L6" s="1">
        <v>9173</v>
      </c>
      <c r="M6" s="1">
        <v>226</v>
      </c>
      <c r="N6" s="1">
        <v>151</v>
      </c>
      <c r="O6" s="1">
        <v>111</v>
      </c>
      <c r="P6" s="1">
        <v>111</v>
      </c>
      <c r="Q6" s="1">
        <v>105.43</v>
      </c>
      <c r="R6" s="1">
        <v>3</v>
      </c>
      <c r="S6" s="1">
        <v>0</v>
      </c>
      <c r="T6" s="1">
        <v>4</v>
      </c>
      <c r="U6" s="9">
        <f>O6*100/M6</f>
        <v>49.115044247787608</v>
      </c>
      <c r="V6" s="23"/>
      <c r="W6">
        <f>U37</f>
        <v>15.015974440894569</v>
      </c>
      <c r="X6">
        <f>U37</f>
        <v>15.015974440894569</v>
      </c>
    </row>
    <row r="7" spans="1:24" ht="15.75" thickBot="1">
      <c r="L7" s="39" t="s">
        <v>34</v>
      </c>
      <c r="M7" s="40"/>
      <c r="N7" s="40"/>
      <c r="O7" s="40"/>
      <c r="P7" s="40"/>
      <c r="Q7" s="40"/>
      <c r="R7" s="40"/>
      <c r="S7" s="40"/>
      <c r="T7" s="40"/>
      <c r="U7" s="38"/>
    </row>
    <row r="10" spans="1:24" ht="15.75" thickBot="1">
      <c r="A10" s="4" t="s">
        <v>0</v>
      </c>
      <c r="B10" s="4" t="s">
        <v>2</v>
      </c>
      <c r="C10" s="4" t="s">
        <v>1</v>
      </c>
      <c r="D10" s="4" t="s">
        <v>3</v>
      </c>
      <c r="E10" s="4" t="s">
        <v>4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19</v>
      </c>
      <c r="L10" s="5" t="s">
        <v>0</v>
      </c>
      <c r="M10" s="5" t="s">
        <v>2</v>
      </c>
      <c r="N10" s="5" t="s">
        <v>1</v>
      </c>
      <c r="O10" s="5" t="s">
        <v>3</v>
      </c>
      <c r="P10" s="5" t="s">
        <v>4</v>
      </c>
      <c r="Q10" s="5" t="s">
        <v>5</v>
      </c>
      <c r="R10" s="5" t="s">
        <v>6</v>
      </c>
      <c r="S10" s="5" t="s">
        <v>7</v>
      </c>
      <c r="T10" s="5" t="s">
        <v>8</v>
      </c>
      <c r="U10" s="5" t="s">
        <v>19</v>
      </c>
    </row>
    <row r="11" spans="1:24">
      <c r="A11" s="1">
        <v>9451</v>
      </c>
      <c r="B11" s="1">
        <v>113</v>
      </c>
      <c r="C11" s="1">
        <v>118</v>
      </c>
      <c r="D11" s="1">
        <v>0</v>
      </c>
      <c r="E11" s="1">
        <v>0</v>
      </c>
      <c r="F11" s="1">
        <v>0</v>
      </c>
      <c r="G11" s="1">
        <v>4</v>
      </c>
      <c r="H11" s="1">
        <v>5</v>
      </c>
      <c r="I11" s="1">
        <v>0</v>
      </c>
      <c r="J11" s="1">
        <f>D11*100/B11</f>
        <v>0</v>
      </c>
      <c r="L11" s="1">
        <v>9598</v>
      </c>
      <c r="M11" s="1">
        <v>168</v>
      </c>
      <c r="N11" s="1">
        <v>113</v>
      </c>
      <c r="O11" s="1">
        <v>0</v>
      </c>
      <c r="P11" s="1">
        <v>0</v>
      </c>
      <c r="Q11" s="1">
        <v>0</v>
      </c>
      <c r="R11" s="1">
        <v>4</v>
      </c>
      <c r="S11" s="1">
        <v>5</v>
      </c>
      <c r="T11" s="1">
        <v>0</v>
      </c>
      <c r="U11" s="15">
        <f>O11*100/M11</f>
        <v>0</v>
      </c>
    </row>
    <row r="12" spans="1:24" ht="15.75" thickBot="1">
      <c r="A12" s="1">
        <v>9470</v>
      </c>
      <c r="B12" s="1">
        <v>113</v>
      </c>
      <c r="C12" s="1">
        <v>118</v>
      </c>
      <c r="D12" s="1">
        <v>24</v>
      </c>
      <c r="E12" s="1">
        <v>24</v>
      </c>
      <c r="F12" s="1">
        <v>1.41</v>
      </c>
      <c r="G12" s="1">
        <v>4</v>
      </c>
      <c r="H12" s="1">
        <v>4</v>
      </c>
      <c r="I12" s="1">
        <v>1</v>
      </c>
      <c r="J12" s="1">
        <f>D12*100/B12</f>
        <v>21.238938053097346</v>
      </c>
      <c r="L12" s="1">
        <v>9604</v>
      </c>
      <c r="M12" s="1">
        <v>168</v>
      </c>
      <c r="N12" s="1">
        <v>113</v>
      </c>
      <c r="O12" s="1">
        <v>30</v>
      </c>
      <c r="P12" s="1">
        <v>30</v>
      </c>
      <c r="Q12" s="1">
        <v>11.18</v>
      </c>
      <c r="R12" s="1">
        <v>4</v>
      </c>
      <c r="S12" s="1">
        <v>4</v>
      </c>
      <c r="T12" s="1">
        <v>1</v>
      </c>
      <c r="U12" s="9">
        <f>O12*100/M12</f>
        <v>17.857142857142858</v>
      </c>
    </row>
    <row r="13" spans="1:24" ht="15.75" thickBot="1">
      <c r="A13" s="39" t="s">
        <v>42</v>
      </c>
      <c r="B13" s="40"/>
      <c r="C13" s="40"/>
      <c r="D13" s="40"/>
      <c r="E13" s="40"/>
      <c r="F13" s="40"/>
      <c r="G13" s="40"/>
      <c r="H13" s="40"/>
      <c r="I13" s="40"/>
      <c r="J13" s="38"/>
      <c r="L13" s="1">
        <v>9691</v>
      </c>
      <c r="M13" s="1">
        <v>168</v>
      </c>
      <c r="N13" s="1">
        <v>113</v>
      </c>
      <c r="O13" s="1">
        <v>52</v>
      </c>
      <c r="P13" s="1">
        <v>52</v>
      </c>
      <c r="Q13" s="1">
        <v>21.38</v>
      </c>
      <c r="R13" s="1">
        <v>4</v>
      </c>
      <c r="S13" s="1">
        <v>4</v>
      </c>
      <c r="T13" s="1">
        <v>1</v>
      </c>
      <c r="U13" s="9">
        <f>O13*100/M13</f>
        <v>30.952380952380953</v>
      </c>
    </row>
    <row r="14" spans="1:24" ht="15.75" thickBot="1">
      <c r="L14" s="1">
        <v>9756</v>
      </c>
      <c r="M14" s="1">
        <v>168</v>
      </c>
      <c r="N14" s="1">
        <v>113</v>
      </c>
      <c r="O14" s="1">
        <v>56</v>
      </c>
      <c r="P14" s="1">
        <v>56</v>
      </c>
      <c r="Q14" s="1">
        <v>22.79</v>
      </c>
      <c r="R14" s="1">
        <v>4</v>
      </c>
      <c r="S14" s="1">
        <v>3</v>
      </c>
      <c r="T14" s="1">
        <v>2</v>
      </c>
      <c r="U14" s="9">
        <f>O14*100/M14</f>
        <v>33.333333333333336</v>
      </c>
    </row>
    <row r="15" spans="1:24" ht="15.75" thickBot="1">
      <c r="L15" s="39" t="s">
        <v>36</v>
      </c>
      <c r="M15" s="40"/>
      <c r="N15" s="40"/>
      <c r="O15" s="40"/>
      <c r="P15" s="40"/>
      <c r="Q15" s="40"/>
      <c r="R15" s="40"/>
      <c r="S15" s="40"/>
      <c r="T15" s="40"/>
      <c r="U15" s="38"/>
    </row>
    <row r="18" spans="1:21" ht="15.75" thickBot="1">
      <c r="A18" s="4" t="s">
        <v>0</v>
      </c>
      <c r="B18" s="4" t="s">
        <v>2</v>
      </c>
      <c r="C18" s="4" t="s">
        <v>1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19</v>
      </c>
      <c r="L18" s="5" t="s">
        <v>0</v>
      </c>
      <c r="M18" s="5" t="s">
        <v>2</v>
      </c>
      <c r="N18" s="5" t="s">
        <v>1</v>
      </c>
      <c r="O18" s="5" t="s">
        <v>3</v>
      </c>
      <c r="P18" s="5" t="s">
        <v>4</v>
      </c>
      <c r="Q18" s="5" t="s">
        <v>5</v>
      </c>
      <c r="R18" s="5" t="s">
        <v>6</v>
      </c>
      <c r="S18" s="5" t="s">
        <v>7</v>
      </c>
      <c r="T18" s="5" t="s">
        <v>8</v>
      </c>
      <c r="U18" s="5" t="s">
        <v>19</v>
      </c>
    </row>
    <row r="19" spans="1:21">
      <c r="A19" s="1">
        <v>3314</v>
      </c>
      <c r="B19" s="1">
        <v>104</v>
      </c>
      <c r="C19" s="1">
        <v>87</v>
      </c>
      <c r="D19" s="1">
        <v>0</v>
      </c>
      <c r="E19" s="1">
        <v>0</v>
      </c>
      <c r="F19" s="1">
        <v>0</v>
      </c>
      <c r="G19" s="1">
        <v>4</v>
      </c>
      <c r="H19" s="1">
        <v>6</v>
      </c>
      <c r="I19" s="1">
        <v>0</v>
      </c>
      <c r="J19" s="1">
        <f>D19*100/B19</f>
        <v>0</v>
      </c>
      <c r="L19" s="1">
        <v>3493</v>
      </c>
      <c r="M19" s="1">
        <v>114</v>
      </c>
      <c r="N19" s="1">
        <v>112</v>
      </c>
      <c r="O19" s="1">
        <v>0</v>
      </c>
      <c r="P19" s="1">
        <v>0</v>
      </c>
      <c r="Q19" s="1">
        <v>0</v>
      </c>
      <c r="R19" s="1">
        <v>5</v>
      </c>
      <c r="S19" s="1">
        <v>10</v>
      </c>
      <c r="T19" s="1">
        <v>0</v>
      </c>
      <c r="U19" s="15">
        <f t="shared" ref="U19:U24" si="0">O19*100/M19</f>
        <v>0</v>
      </c>
    </row>
    <row r="20" spans="1:21" ht="15.75" thickBot="1">
      <c r="A20" s="1">
        <v>3336</v>
      </c>
      <c r="B20" s="1">
        <v>104</v>
      </c>
      <c r="C20" s="1">
        <v>87</v>
      </c>
      <c r="D20" s="1">
        <v>30</v>
      </c>
      <c r="E20" s="1">
        <v>30</v>
      </c>
      <c r="F20" s="1">
        <v>1.41</v>
      </c>
      <c r="G20" s="1">
        <v>4</v>
      </c>
      <c r="H20" s="1">
        <v>5</v>
      </c>
      <c r="I20" s="1">
        <v>1</v>
      </c>
      <c r="J20" s="1">
        <f>D20*100/B20</f>
        <v>28.846153846153847</v>
      </c>
      <c r="L20" s="1">
        <v>3524</v>
      </c>
      <c r="M20" s="1">
        <v>114</v>
      </c>
      <c r="N20" s="1">
        <v>112</v>
      </c>
      <c r="O20" s="1">
        <v>13</v>
      </c>
      <c r="P20" s="1">
        <v>13</v>
      </c>
      <c r="Q20" s="1">
        <v>4.47</v>
      </c>
      <c r="R20" s="1">
        <v>5</v>
      </c>
      <c r="S20" s="1">
        <v>9</v>
      </c>
      <c r="T20" s="1">
        <v>1</v>
      </c>
      <c r="U20" s="9">
        <f t="shared" si="0"/>
        <v>11.403508771929825</v>
      </c>
    </row>
    <row r="21" spans="1:21" ht="15.75" thickBot="1">
      <c r="A21" s="39" t="s">
        <v>27</v>
      </c>
      <c r="B21" s="40"/>
      <c r="C21" s="40"/>
      <c r="D21" s="40"/>
      <c r="E21" s="40"/>
      <c r="F21" s="40"/>
      <c r="G21" s="40"/>
      <c r="H21" s="40"/>
      <c r="I21" s="40"/>
      <c r="J21" s="38"/>
      <c r="L21" s="1">
        <v>3753</v>
      </c>
      <c r="M21" s="1">
        <v>114</v>
      </c>
      <c r="N21" s="1">
        <v>112</v>
      </c>
      <c r="O21" s="1">
        <v>39</v>
      </c>
      <c r="P21" s="1">
        <v>39</v>
      </c>
      <c r="Q21" s="1">
        <v>23.68</v>
      </c>
      <c r="R21" s="1">
        <v>5</v>
      </c>
      <c r="S21" s="1">
        <v>8</v>
      </c>
      <c r="T21" s="1">
        <v>2</v>
      </c>
      <c r="U21" s="9">
        <f t="shared" si="0"/>
        <v>34.210526315789473</v>
      </c>
    </row>
    <row r="22" spans="1:21">
      <c r="L22" s="1">
        <v>4003</v>
      </c>
      <c r="M22" s="1">
        <v>114</v>
      </c>
      <c r="N22" s="1">
        <v>112</v>
      </c>
      <c r="O22" s="1">
        <v>49</v>
      </c>
      <c r="P22" s="1">
        <v>49</v>
      </c>
      <c r="Q22" s="1">
        <v>29.51</v>
      </c>
      <c r="R22" s="1">
        <v>5</v>
      </c>
      <c r="S22" s="1">
        <v>7</v>
      </c>
      <c r="T22" s="1">
        <v>3</v>
      </c>
      <c r="U22" s="9">
        <f t="shared" si="0"/>
        <v>42.982456140350877</v>
      </c>
    </row>
    <row r="23" spans="1:21">
      <c r="L23" s="1">
        <v>4207</v>
      </c>
      <c r="M23" s="1">
        <v>114</v>
      </c>
      <c r="N23" s="1">
        <v>112</v>
      </c>
      <c r="O23" s="1">
        <v>57</v>
      </c>
      <c r="P23" s="1">
        <v>57</v>
      </c>
      <c r="Q23" s="1">
        <v>38.51</v>
      </c>
      <c r="R23" s="1">
        <v>5</v>
      </c>
      <c r="S23" s="1">
        <v>6</v>
      </c>
      <c r="T23" s="1">
        <v>4</v>
      </c>
      <c r="U23" s="9">
        <f t="shared" si="0"/>
        <v>50</v>
      </c>
    </row>
    <row r="24" spans="1:21" ht="15.75" thickBot="1">
      <c r="L24" s="1">
        <v>4362</v>
      </c>
      <c r="M24" s="1">
        <v>114</v>
      </c>
      <c r="N24" s="1">
        <v>112</v>
      </c>
      <c r="O24" s="1">
        <v>70</v>
      </c>
      <c r="P24" s="1">
        <v>70</v>
      </c>
      <c r="Q24" s="1">
        <v>54.67</v>
      </c>
      <c r="R24" s="1">
        <v>5</v>
      </c>
      <c r="S24" s="1">
        <v>5</v>
      </c>
      <c r="T24" s="1">
        <v>5</v>
      </c>
      <c r="U24" s="9">
        <f t="shared" si="0"/>
        <v>61.403508771929822</v>
      </c>
    </row>
    <row r="25" spans="1:21" ht="15.75" thickBot="1">
      <c r="L25" s="39" t="s">
        <v>26</v>
      </c>
      <c r="M25" s="40"/>
      <c r="N25" s="40"/>
      <c r="O25" s="40"/>
      <c r="P25" s="40"/>
      <c r="Q25" s="40"/>
      <c r="R25" s="40"/>
      <c r="S25" s="40"/>
      <c r="T25" s="40"/>
      <c r="U25" s="38"/>
    </row>
    <row r="28" spans="1:21" ht="15.75" thickBot="1">
      <c r="A28" s="4" t="s">
        <v>0</v>
      </c>
      <c r="B28" s="4" t="s">
        <v>2</v>
      </c>
      <c r="C28" s="4" t="s">
        <v>1</v>
      </c>
      <c r="D28" s="4" t="s">
        <v>3</v>
      </c>
      <c r="E28" s="4" t="s">
        <v>4</v>
      </c>
      <c r="F28" s="4" t="s">
        <v>5</v>
      </c>
      <c r="G28" s="4" t="s">
        <v>6</v>
      </c>
      <c r="H28" s="4" t="s">
        <v>7</v>
      </c>
      <c r="I28" s="4" t="s">
        <v>8</v>
      </c>
      <c r="J28" s="4" t="s">
        <v>19</v>
      </c>
      <c r="L28" s="5" t="s">
        <v>0</v>
      </c>
      <c r="M28" s="5" t="s">
        <v>2</v>
      </c>
      <c r="N28" s="5" t="s">
        <v>1</v>
      </c>
      <c r="O28" s="5" t="s">
        <v>3</v>
      </c>
      <c r="P28" s="5" t="s">
        <v>4</v>
      </c>
      <c r="Q28" s="5" t="s">
        <v>5</v>
      </c>
      <c r="R28" s="5" t="s">
        <v>6</v>
      </c>
      <c r="S28" s="5" t="s">
        <v>7</v>
      </c>
      <c r="T28" s="5" t="s">
        <v>8</v>
      </c>
      <c r="U28" s="5" t="s">
        <v>19</v>
      </c>
    </row>
    <row r="29" spans="1:21">
      <c r="A29" s="1">
        <v>9810</v>
      </c>
      <c r="B29" s="1">
        <v>110</v>
      </c>
      <c r="C29" s="1">
        <v>124</v>
      </c>
      <c r="D29" s="1">
        <v>0</v>
      </c>
      <c r="E29" s="1">
        <v>0</v>
      </c>
      <c r="F29" s="1">
        <v>0</v>
      </c>
      <c r="G29" s="1">
        <v>5</v>
      </c>
      <c r="H29" s="1">
        <v>6</v>
      </c>
      <c r="I29" s="1">
        <v>0</v>
      </c>
      <c r="J29" s="1">
        <f>D29*100/B29</f>
        <v>0</v>
      </c>
      <c r="L29" s="1">
        <v>10088</v>
      </c>
      <c r="M29" s="1">
        <v>263</v>
      </c>
      <c r="N29" s="1">
        <v>146</v>
      </c>
      <c r="O29" s="1">
        <v>0</v>
      </c>
      <c r="P29" s="1">
        <v>0</v>
      </c>
      <c r="Q29" s="1">
        <v>0</v>
      </c>
      <c r="R29" s="1">
        <v>5</v>
      </c>
      <c r="S29" s="1">
        <v>6</v>
      </c>
      <c r="T29" s="1">
        <v>0</v>
      </c>
      <c r="U29" s="15">
        <f>O29*100/M29</f>
        <v>0</v>
      </c>
    </row>
    <row r="30" spans="1:21" ht="15.75" thickBot="1">
      <c r="A30" s="1">
        <v>9827</v>
      </c>
      <c r="B30" s="1">
        <v>110</v>
      </c>
      <c r="C30" s="1">
        <v>124</v>
      </c>
      <c r="D30" s="1">
        <v>8</v>
      </c>
      <c r="E30" s="1">
        <v>8</v>
      </c>
      <c r="F30" s="1">
        <v>1.41</v>
      </c>
      <c r="G30" s="1">
        <v>5</v>
      </c>
      <c r="H30" s="1">
        <v>5</v>
      </c>
      <c r="I30" s="1">
        <v>1</v>
      </c>
      <c r="J30" s="1">
        <f>D30*100/B30</f>
        <v>7.2727272727272725</v>
      </c>
      <c r="L30" s="1">
        <v>10105</v>
      </c>
      <c r="M30" s="1">
        <v>263</v>
      </c>
      <c r="N30" s="1">
        <v>146</v>
      </c>
      <c r="O30" s="1">
        <v>18</v>
      </c>
      <c r="P30" s="1">
        <v>18</v>
      </c>
      <c r="Q30" s="1">
        <v>1.41</v>
      </c>
      <c r="R30" s="1">
        <v>5</v>
      </c>
      <c r="S30" s="1">
        <v>5</v>
      </c>
      <c r="T30" s="1">
        <v>1</v>
      </c>
      <c r="U30" s="9">
        <f>O30*100/M30</f>
        <v>6.8441064638783269</v>
      </c>
    </row>
    <row r="31" spans="1:21" ht="15.75" thickBot="1">
      <c r="A31" s="39" t="s">
        <v>43</v>
      </c>
      <c r="B31" s="40"/>
      <c r="C31" s="40"/>
      <c r="D31" s="40"/>
      <c r="E31" s="40"/>
      <c r="F31" s="40"/>
      <c r="G31" s="40"/>
      <c r="H31" s="40"/>
      <c r="I31" s="40"/>
      <c r="J31" s="38"/>
      <c r="L31" s="39" t="s">
        <v>37</v>
      </c>
      <c r="M31" s="40"/>
      <c r="N31" s="40"/>
      <c r="O31" s="40"/>
      <c r="P31" s="40"/>
      <c r="Q31" s="40"/>
      <c r="R31" s="40"/>
      <c r="S31" s="40"/>
      <c r="T31" s="40"/>
      <c r="U31" s="38"/>
    </row>
    <row r="34" spans="1:21" ht="15.75" thickBot="1">
      <c r="A34" s="4" t="s">
        <v>0</v>
      </c>
      <c r="B34" s="4" t="s">
        <v>2</v>
      </c>
      <c r="C34" s="4" t="s">
        <v>1</v>
      </c>
      <c r="D34" s="4" t="s">
        <v>3</v>
      </c>
      <c r="E34" s="4" t="s">
        <v>4</v>
      </c>
      <c r="F34" s="4" t="s">
        <v>5</v>
      </c>
      <c r="G34" s="4" t="s">
        <v>6</v>
      </c>
      <c r="H34" s="4" t="s">
        <v>7</v>
      </c>
      <c r="I34" s="4" t="s">
        <v>8</v>
      </c>
      <c r="J34" s="4" t="s">
        <v>19</v>
      </c>
      <c r="L34" s="5" t="s">
        <v>0</v>
      </c>
      <c r="M34" s="5" t="s">
        <v>2</v>
      </c>
      <c r="N34" s="5" t="s">
        <v>1</v>
      </c>
      <c r="O34" s="5" t="s">
        <v>3</v>
      </c>
      <c r="P34" s="5" t="s">
        <v>4</v>
      </c>
      <c r="Q34" s="5" t="s">
        <v>5</v>
      </c>
      <c r="R34" s="5" t="s">
        <v>6</v>
      </c>
      <c r="S34" s="5" t="s">
        <v>7</v>
      </c>
      <c r="T34" s="5" t="s">
        <v>8</v>
      </c>
      <c r="U34" s="5" t="s">
        <v>19</v>
      </c>
    </row>
    <row r="35" spans="1:21">
      <c r="A35" s="1">
        <v>4580</v>
      </c>
      <c r="B35" s="1">
        <v>168</v>
      </c>
      <c r="C35" s="1">
        <v>91</v>
      </c>
      <c r="D35" s="1">
        <v>0</v>
      </c>
      <c r="E35" s="1">
        <v>0</v>
      </c>
      <c r="F35" s="1">
        <v>0</v>
      </c>
      <c r="G35" s="1">
        <v>7</v>
      </c>
      <c r="H35" s="1">
        <v>8</v>
      </c>
      <c r="I35" s="1">
        <v>0</v>
      </c>
      <c r="J35" s="1">
        <f>D35*100/B35</f>
        <v>0</v>
      </c>
      <c r="L35" s="1">
        <v>5613</v>
      </c>
      <c r="M35" s="1">
        <v>313</v>
      </c>
      <c r="N35" s="1">
        <v>88</v>
      </c>
      <c r="O35" s="1">
        <v>0</v>
      </c>
      <c r="P35" s="1">
        <v>0</v>
      </c>
      <c r="Q35" s="1">
        <v>0</v>
      </c>
      <c r="R35" s="1">
        <v>8</v>
      </c>
      <c r="S35" s="1">
        <v>7</v>
      </c>
      <c r="T35" s="1">
        <v>0</v>
      </c>
      <c r="U35" s="15">
        <f>O35*100/M35</f>
        <v>0</v>
      </c>
    </row>
    <row r="36" spans="1:21">
      <c r="A36" s="1">
        <v>4628</v>
      </c>
      <c r="B36" s="1">
        <v>168</v>
      </c>
      <c r="C36" s="1">
        <v>91</v>
      </c>
      <c r="D36" s="1">
        <v>30</v>
      </c>
      <c r="E36" s="1">
        <v>30</v>
      </c>
      <c r="F36" s="1">
        <v>22.47</v>
      </c>
      <c r="G36" s="1">
        <v>7</v>
      </c>
      <c r="H36" s="1">
        <v>7</v>
      </c>
      <c r="I36" s="1">
        <v>1</v>
      </c>
      <c r="J36" s="1">
        <f>D36*100/B36</f>
        <v>17.857142857142858</v>
      </c>
      <c r="L36" s="1">
        <v>5667</v>
      </c>
      <c r="M36" s="1">
        <v>313</v>
      </c>
      <c r="N36" s="1">
        <v>88</v>
      </c>
      <c r="O36" s="1">
        <v>30</v>
      </c>
      <c r="P36" s="1">
        <v>30</v>
      </c>
      <c r="Q36" s="1">
        <v>22.47</v>
      </c>
      <c r="R36" s="1">
        <v>8</v>
      </c>
      <c r="S36" s="1">
        <v>6</v>
      </c>
      <c r="T36" s="1">
        <v>1</v>
      </c>
      <c r="U36" s="9">
        <f>O36*100/M36</f>
        <v>9.5846645367412133</v>
      </c>
    </row>
    <row r="37" spans="1:21" ht="15.75" thickBot="1">
      <c r="A37" s="1">
        <v>4991</v>
      </c>
      <c r="B37" s="1">
        <v>168</v>
      </c>
      <c r="C37" s="1">
        <v>91</v>
      </c>
      <c r="D37" s="1">
        <v>49</v>
      </c>
      <c r="E37" s="1">
        <v>49</v>
      </c>
      <c r="F37" s="1">
        <v>54.23</v>
      </c>
      <c r="G37" s="1">
        <v>7</v>
      </c>
      <c r="H37" s="1">
        <v>6</v>
      </c>
      <c r="I37" s="1">
        <v>2</v>
      </c>
      <c r="J37" s="1">
        <f>D37*100/B37</f>
        <v>29.166666666666668</v>
      </c>
      <c r="L37" s="1">
        <v>6085</v>
      </c>
      <c r="M37" s="1">
        <v>313</v>
      </c>
      <c r="N37" s="1">
        <v>88</v>
      </c>
      <c r="O37" s="1">
        <v>47</v>
      </c>
      <c r="P37" s="1">
        <v>47</v>
      </c>
      <c r="Q37" s="1">
        <v>50.2</v>
      </c>
      <c r="R37" s="1">
        <v>8</v>
      </c>
      <c r="S37" s="1">
        <v>5</v>
      </c>
      <c r="T37" s="1">
        <v>2</v>
      </c>
      <c r="U37" s="9">
        <f>O37*100/M37</f>
        <v>15.015974440894569</v>
      </c>
    </row>
    <row r="38" spans="1:21" ht="15.75" thickBot="1">
      <c r="A38" s="39" t="s">
        <v>44</v>
      </c>
      <c r="B38" s="40"/>
      <c r="C38" s="40"/>
      <c r="D38" s="40"/>
      <c r="E38" s="40"/>
      <c r="F38" s="40"/>
      <c r="G38" s="40"/>
      <c r="H38" s="40"/>
      <c r="I38" s="40"/>
      <c r="J38" s="38"/>
      <c r="L38" s="39" t="s">
        <v>48</v>
      </c>
      <c r="M38" s="40"/>
      <c r="N38" s="40"/>
      <c r="O38" s="40"/>
      <c r="P38" s="40"/>
      <c r="Q38" s="40"/>
      <c r="R38" s="40"/>
      <c r="S38" s="40"/>
      <c r="T38" s="40"/>
      <c r="U38" s="38"/>
    </row>
  </sheetData>
  <mergeCells count="10">
    <mergeCell ref="L25:U25"/>
    <mergeCell ref="A31:J31"/>
    <mergeCell ref="L31:U31"/>
    <mergeCell ref="A38:J38"/>
    <mergeCell ref="L38:U38"/>
    <mergeCell ref="A4:J4"/>
    <mergeCell ref="L7:U7"/>
    <mergeCell ref="A13:J13"/>
    <mergeCell ref="L15:U15"/>
    <mergeCell ref="A21:J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75"/>
  <sheetViews>
    <sheetView topLeftCell="A40" workbookViewId="0">
      <selection activeCell="J34" sqref="A34:J34"/>
    </sheetView>
  </sheetViews>
  <sheetFormatPr defaultRowHeight="15"/>
  <cols>
    <col min="1" max="1" width="6.42578125" bestFit="1" customWidth="1"/>
    <col min="2" max="3" width="4" bestFit="1" customWidth="1"/>
    <col min="4" max="4" width="4.42578125" bestFit="1" customWidth="1"/>
    <col min="5" max="5" width="4.5703125" bestFit="1" customWidth="1"/>
    <col min="6" max="6" width="7" bestFit="1" customWidth="1"/>
    <col min="7" max="7" width="2.28515625" bestFit="1" customWidth="1"/>
    <col min="8" max="8" width="3.140625" bestFit="1" customWidth="1"/>
    <col min="9" max="9" width="2" bestFit="1" customWidth="1"/>
    <col min="12" max="12" width="6.42578125" bestFit="1" customWidth="1"/>
    <col min="13" max="14" width="4" bestFit="1" customWidth="1"/>
    <col min="15" max="15" width="4.42578125" bestFit="1" customWidth="1"/>
    <col min="16" max="16" width="4.5703125" bestFit="1" customWidth="1"/>
    <col min="17" max="17" width="7" customWidth="1"/>
    <col min="18" max="18" width="2" customWidth="1"/>
    <col min="19" max="19" width="3.140625" bestFit="1" customWidth="1"/>
    <col min="20" max="20" width="2" customWidth="1"/>
    <col min="21" max="21" width="12" bestFit="1" customWidth="1"/>
    <col min="22" max="22" width="7" customWidth="1"/>
    <col min="23" max="23" width="5" customWidth="1"/>
    <col min="24" max="24" width="6" customWidth="1"/>
    <col min="25" max="28" width="4" customWidth="1"/>
    <col min="29" max="29" width="7" customWidth="1"/>
    <col min="30" max="31" width="2" customWidth="1"/>
    <col min="32" max="32" width="3" customWidth="1"/>
    <col min="34" max="34" width="5" customWidth="1"/>
    <col min="35" max="35" width="4" customWidth="1"/>
    <col min="36" max="38" width="3" customWidth="1"/>
    <col min="39" max="39" width="7" customWidth="1"/>
    <col min="40" max="41" width="2" customWidth="1"/>
    <col min="42" max="42" width="3" customWidth="1"/>
  </cols>
  <sheetData>
    <row r="1" spans="1:21" ht="15.75" thickBot="1">
      <c r="A1" s="4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19</v>
      </c>
      <c r="L1" s="5" t="s">
        <v>0</v>
      </c>
      <c r="M1" s="5" t="s">
        <v>2</v>
      </c>
      <c r="N1" s="5" t="s">
        <v>1</v>
      </c>
      <c r="O1" s="5" t="s">
        <v>3</v>
      </c>
      <c r="P1" s="5" t="s">
        <v>4</v>
      </c>
      <c r="Q1" s="5" t="s">
        <v>5</v>
      </c>
      <c r="R1" s="5" t="s">
        <v>6</v>
      </c>
      <c r="S1" s="5" t="s">
        <v>7</v>
      </c>
      <c r="T1" s="5" t="s">
        <v>8</v>
      </c>
      <c r="U1" s="5" t="s">
        <v>19</v>
      </c>
    </row>
    <row r="2" spans="1:21">
      <c r="A2">
        <v>11463</v>
      </c>
      <c r="B2">
        <v>164</v>
      </c>
      <c r="C2">
        <v>151</v>
      </c>
      <c r="D2">
        <v>0</v>
      </c>
      <c r="E2">
        <v>0</v>
      </c>
      <c r="F2">
        <v>0</v>
      </c>
      <c r="G2">
        <v>3</v>
      </c>
      <c r="H2">
        <v>4</v>
      </c>
      <c r="I2">
        <v>0</v>
      </c>
      <c r="J2" s="1">
        <f>D2*100/B2</f>
        <v>0</v>
      </c>
      <c r="L2">
        <v>11658</v>
      </c>
      <c r="M2">
        <v>226</v>
      </c>
      <c r="N2">
        <v>151</v>
      </c>
      <c r="O2">
        <v>0</v>
      </c>
      <c r="P2">
        <v>0</v>
      </c>
      <c r="Q2">
        <v>0</v>
      </c>
      <c r="R2">
        <v>3</v>
      </c>
      <c r="S2">
        <v>4</v>
      </c>
      <c r="T2">
        <v>0</v>
      </c>
      <c r="U2" s="15">
        <f>O2*100/M2</f>
        <v>0</v>
      </c>
    </row>
    <row r="3" spans="1:21">
      <c r="A3">
        <v>11490</v>
      </c>
      <c r="B3">
        <v>164</v>
      </c>
      <c r="C3">
        <v>151</v>
      </c>
      <c r="D3">
        <v>30</v>
      </c>
      <c r="E3">
        <v>30</v>
      </c>
      <c r="F3">
        <v>173.02</v>
      </c>
      <c r="G3">
        <v>3</v>
      </c>
      <c r="H3">
        <v>3</v>
      </c>
      <c r="I3">
        <v>2</v>
      </c>
      <c r="J3" s="1">
        <f t="shared" ref="J3:J8" si="0">D3*100/B3</f>
        <v>18.292682926829269</v>
      </c>
      <c r="L3">
        <v>11688</v>
      </c>
      <c r="M3">
        <v>226</v>
      </c>
      <c r="N3">
        <v>151</v>
      </c>
      <c r="O3">
        <v>30</v>
      </c>
      <c r="P3">
        <v>30</v>
      </c>
      <c r="Q3">
        <v>103.61</v>
      </c>
      <c r="R3">
        <v>3</v>
      </c>
      <c r="S3">
        <v>3</v>
      </c>
      <c r="T3">
        <v>2</v>
      </c>
      <c r="U3" s="9">
        <f t="shared" ref="U3:U8" si="1">O3*100/M3</f>
        <v>13.274336283185841</v>
      </c>
    </row>
    <row r="4" spans="1:21">
      <c r="A4">
        <v>11525</v>
      </c>
      <c r="B4">
        <v>164</v>
      </c>
      <c r="C4">
        <v>151</v>
      </c>
      <c r="D4">
        <v>51</v>
      </c>
      <c r="E4">
        <v>51</v>
      </c>
      <c r="F4">
        <v>290.94</v>
      </c>
      <c r="G4">
        <v>3</v>
      </c>
      <c r="H4">
        <v>2</v>
      </c>
      <c r="I4">
        <v>4</v>
      </c>
      <c r="J4" s="1">
        <f t="shared" si="0"/>
        <v>31.097560975609756</v>
      </c>
      <c r="L4">
        <v>11718</v>
      </c>
      <c r="M4">
        <v>226</v>
      </c>
      <c r="N4">
        <v>151</v>
      </c>
      <c r="O4">
        <v>51</v>
      </c>
      <c r="P4">
        <v>51</v>
      </c>
      <c r="Q4">
        <v>252.09</v>
      </c>
      <c r="R4">
        <v>3</v>
      </c>
      <c r="S4">
        <v>2</v>
      </c>
      <c r="T4">
        <v>4</v>
      </c>
      <c r="U4" s="9">
        <f t="shared" si="1"/>
        <v>22.56637168141593</v>
      </c>
    </row>
    <row r="5" spans="1:21">
      <c r="A5">
        <v>11540</v>
      </c>
      <c r="B5">
        <v>164</v>
      </c>
      <c r="C5">
        <v>151</v>
      </c>
      <c r="D5">
        <v>81</v>
      </c>
      <c r="E5">
        <v>81</v>
      </c>
      <c r="F5">
        <v>422.84</v>
      </c>
      <c r="G5">
        <v>3</v>
      </c>
      <c r="H5">
        <v>1</v>
      </c>
      <c r="I5">
        <v>6</v>
      </c>
      <c r="J5" s="1">
        <f t="shared" si="0"/>
        <v>49.390243902439025</v>
      </c>
      <c r="L5">
        <v>11740</v>
      </c>
      <c r="M5">
        <v>226</v>
      </c>
      <c r="N5">
        <v>151</v>
      </c>
      <c r="O5">
        <v>81</v>
      </c>
      <c r="P5">
        <v>81</v>
      </c>
      <c r="Q5">
        <v>401.95</v>
      </c>
      <c r="R5">
        <v>3</v>
      </c>
      <c r="S5">
        <v>1</v>
      </c>
      <c r="T5">
        <v>6</v>
      </c>
      <c r="U5" s="9">
        <f t="shared" si="1"/>
        <v>35.840707964601769</v>
      </c>
    </row>
    <row r="6" spans="1:21">
      <c r="A6">
        <v>11556</v>
      </c>
      <c r="B6">
        <v>164</v>
      </c>
      <c r="C6">
        <v>151</v>
      </c>
      <c r="D6">
        <v>111</v>
      </c>
      <c r="E6">
        <v>111</v>
      </c>
      <c r="F6">
        <v>569.67999999999995</v>
      </c>
      <c r="G6">
        <v>3</v>
      </c>
      <c r="H6">
        <v>1</v>
      </c>
      <c r="I6">
        <v>7</v>
      </c>
      <c r="J6" s="1">
        <f t="shared" si="0"/>
        <v>67.682926829268297</v>
      </c>
      <c r="L6">
        <v>11747</v>
      </c>
      <c r="M6">
        <v>226</v>
      </c>
      <c r="N6">
        <v>151</v>
      </c>
      <c r="O6">
        <v>111</v>
      </c>
      <c r="P6">
        <v>111</v>
      </c>
      <c r="Q6">
        <v>573.29999999999995</v>
      </c>
      <c r="R6">
        <v>3</v>
      </c>
      <c r="S6">
        <v>0</v>
      </c>
      <c r="T6">
        <v>8</v>
      </c>
      <c r="U6" s="9">
        <f t="shared" si="1"/>
        <v>49.115044247787608</v>
      </c>
    </row>
    <row r="7" spans="1:21">
      <c r="A7">
        <v>11559</v>
      </c>
      <c r="B7">
        <v>164</v>
      </c>
      <c r="C7">
        <v>151</v>
      </c>
      <c r="D7">
        <v>111</v>
      </c>
      <c r="E7">
        <v>111</v>
      </c>
      <c r="F7">
        <v>749.75</v>
      </c>
      <c r="G7">
        <v>3</v>
      </c>
      <c r="H7">
        <v>0</v>
      </c>
      <c r="I7">
        <v>8</v>
      </c>
      <c r="J7" s="1">
        <f t="shared" si="0"/>
        <v>67.682926829268297</v>
      </c>
      <c r="L7">
        <v>11747</v>
      </c>
      <c r="M7">
        <v>226</v>
      </c>
      <c r="N7">
        <v>151</v>
      </c>
      <c r="O7">
        <v>111</v>
      </c>
      <c r="P7">
        <v>111</v>
      </c>
      <c r="Q7">
        <v>573.29999999999995</v>
      </c>
      <c r="R7">
        <v>3</v>
      </c>
      <c r="S7">
        <v>0</v>
      </c>
      <c r="T7">
        <v>8</v>
      </c>
      <c r="U7" s="9">
        <f t="shared" si="1"/>
        <v>49.115044247787608</v>
      </c>
    </row>
    <row r="8" spans="1:21" ht="15.75" thickBot="1">
      <c r="A8">
        <v>11559</v>
      </c>
      <c r="B8">
        <v>164</v>
      </c>
      <c r="C8">
        <v>151</v>
      </c>
      <c r="D8">
        <v>111</v>
      </c>
      <c r="E8">
        <v>111</v>
      </c>
      <c r="F8">
        <v>749.75</v>
      </c>
      <c r="G8">
        <v>3</v>
      </c>
      <c r="H8">
        <v>0</v>
      </c>
      <c r="I8">
        <v>8</v>
      </c>
      <c r="J8" s="2">
        <f t="shared" si="0"/>
        <v>67.682926829268297</v>
      </c>
      <c r="L8">
        <v>11747</v>
      </c>
      <c r="M8">
        <v>226</v>
      </c>
      <c r="N8">
        <v>151</v>
      </c>
      <c r="O8">
        <v>111</v>
      </c>
      <c r="P8">
        <v>111</v>
      </c>
      <c r="Q8">
        <v>573.29999999999995</v>
      </c>
      <c r="R8">
        <v>3</v>
      </c>
      <c r="S8">
        <v>0</v>
      </c>
      <c r="T8">
        <v>8</v>
      </c>
      <c r="U8" s="9">
        <f t="shared" si="1"/>
        <v>49.115044247787608</v>
      </c>
    </row>
    <row r="9" spans="1:21" ht="15.75" thickBot="1">
      <c r="A9" s="36" t="s">
        <v>29</v>
      </c>
      <c r="B9" s="37"/>
      <c r="C9" s="37"/>
      <c r="D9" s="37"/>
      <c r="E9" s="37"/>
      <c r="F9" s="37"/>
      <c r="G9" s="37"/>
      <c r="H9" s="37"/>
      <c r="I9" s="37"/>
      <c r="J9" s="38"/>
      <c r="L9" s="36" t="s">
        <v>34</v>
      </c>
      <c r="M9" s="37"/>
      <c r="N9" s="37"/>
      <c r="O9" s="37"/>
      <c r="P9" s="37"/>
      <c r="Q9" s="37"/>
      <c r="R9" s="37"/>
      <c r="S9" s="37"/>
      <c r="T9" s="37"/>
      <c r="U9" s="38"/>
    </row>
    <row r="12" spans="1:21" ht="15.75" thickBot="1">
      <c r="A12" s="4" t="s">
        <v>0</v>
      </c>
      <c r="B12" s="4" t="s">
        <v>2</v>
      </c>
      <c r="C12" s="4" t="s">
        <v>1</v>
      </c>
      <c r="D12" s="4" t="s">
        <v>3</v>
      </c>
      <c r="E12" s="4" t="s">
        <v>4</v>
      </c>
      <c r="F12" s="4" t="s">
        <v>5</v>
      </c>
      <c r="G12" s="4" t="s">
        <v>6</v>
      </c>
      <c r="H12" s="4" t="s">
        <v>7</v>
      </c>
      <c r="I12" s="4" t="s">
        <v>8</v>
      </c>
      <c r="J12" s="4" t="s">
        <v>19</v>
      </c>
      <c r="L12" s="5" t="s">
        <v>0</v>
      </c>
      <c r="M12" s="5" t="s">
        <v>2</v>
      </c>
      <c r="N12" s="5" t="s">
        <v>1</v>
      </c>
      <c r="O12" s="5" t="s">
        <v>3</v>
      </c>
      <c r="P12" s="5" t="s">
        <v>4</v>
      </c>
      <c r="Q12" s="5" t="s">
        <v>5</v>
      </c>
      <c r="R12" s="5" t="s">
        <v>6</v>
      </c>
      <c r="S12" s="5" t="s">
        <v>7</v>
      </c>
      <c r="T12" s="5" t="s">
        <v>8</v>
      </c>
      <c r="U12" s="5" t="s">
        <v>19</v>
      </c>
    </row>
    <row r="13" spans="1:21">
      <c r="A13">
        <v>11850</v>
      </c>
      <c r="B13">
        <v>46</v>
      </c>
      <c r="C13">
        <v>73</v>
      </c>
      <c r="D13">
        <v>0</v>
      </c>
      <c r="E13">
        <v>0</v>
      </c>
      <c r="F13">
        <v>0</v>
      </c>
      <c r="G13">
        <v>5</v>
      </c>
      <c r="H13">
        <v>3</v>
      </c>
      <c r="I13">
        <v>0</v>
      </c>
      <c r="J13" s="1">
        <f>D13*100/B13</f>
        <v>0</v>
      </c>
      <c r="L13">
        <v>12092</v>
      </c>
      <c r="M13">
        <v>160</v>
      </c>
      <c r="N13">
        <v>65</v>
      </c>
      <c r="O13">
        <v>0</v>
      </c>
      <c r="P13">
        <v>0</v>
      </c>
      <c r="Q13">
        <v>0</v>
      </c>
      <c r="R13">
        <v>4</v>
      </c>
      <c r="S13">
        <v>4</v>
      </c>
      <c r="T13">
        <v>0</v>
      </c>
      <c r="U13" s="15">
        <f>O13*100/M13</f>
        <v>0</v>
      </c>
    </row>
    <row r="14" spans="1:21">
      <c r="A14">
        <v>11866</v>
      </c>
      <c r="B14">
        <v>46</v>
      </c>
      <c r="C14">
        <v>73</v>
      </c>
      <c r="D14">
        <v>13</v>
      </c>
      <c r="E14">
        <v>13</v>
      </c>
      <c r="F14">
        <v>37.200000000000003</v>
      </c>
      <c r="G14">
        <v>5</v>
      </c>
      <c r="H14">
        <v>3</v>
      </c>
      <c r="I14">
        <v>0</v>
      </c>
      <c r="J14" s="1">
        <f t="shared" ref="J14:J19" si="2">D14*100/B14</f>
        <v>28.260869565217391</v>
      </c>
      <c r="L14">
        <v>12111</v>
      </c>
      <c r="M14">
        <v>160</v>
      </c>
      <c r="N14">
        <v>65</v>
      </c>
      <c r="O14">
        <v>24</v>
      </c>
      <c r="P14">
        <v>24</v>
      </c>
      <c r="Q14">
        <v>166.63</v>
      </c>
      <c r="R14">
        <v>4</v>
      </c>
      <c r="S14">
        <v>3</v>
      </c>
      <c r="T14">
        <v>2</v>
      </c>
      <c r="U14" s="9">
        <f t="shared" ref="U14:U19" si="3">O14*100/M14</f>
        <v>15</v>
      </c>
    </row>
    <row r="15" spans="1:21">
      <c r="A15">
        <v>11958</v>
      </c>
      <c r="B15">
        <v>46</v>
      </c>
      <c r="C15">
        <v>73</v>
      </c>
      <c r="D15">
        <v>36</v>
      </c>
      <c r="E15">
        <v>36</v>
      </c>
      <c r="F15">
        <v>184.04</v>
      </c>
      <c r="G15">
        <v>5</v>
      </c>
      <c r="H15">
        <v>3</v>
      </c>
      <c r="I15">
        <v>1</v>
      </c>
      <c r="J15" s="1">
        <f t="shared" si="2"/>
        <v>78.260869565217391</v>
      </c>
      <c r="L15">
        <v>12174</v>
      </c>
      <c r="M15">
        <v>160</v>
      </c>
      <c r="N15">
        <v>65</v>
      </c>
      <c r="O15">
        <v>52</v>
      </c>
      <c r="P15">
        <v>52</v>
      </c>
      <c r="Q15">
        <v>445.75</v>
      </c>
      <c r="R15">
        <v>4</v>
      </c>
      <c r="S15">
        <v>2</v>
      </c>
      <c r="T15">
        <v>4</v>
      </c>
      <c r="U15" s="9">
        <f t="shared" si="3"/>
        <v>32.5</v>
      </c>
    </row>
    <row r="16" spans="1:21">
      <c r="A16">
        <v>11981</v>
      </c>
      <c r="B16">
        <v>46</v>
      </c>
      <c r="C16">
        <v>73</v>
      </c>
      <c r="D16">
        <v>40</v>
      </c>
      <c r="E16">
        <v>40</v>
      </c>
      <c r="F16">
        <v>304.87</v>
      </c>
      <c r="G16">
        <v>5</v>
      </c>
      <c r="H16">
        <v>3</v>
      </c>
      <c r="I16">
        <v>2</v>
      </c>
      <c r="J16" s="1">
        <f t="shared" si="2"/>
        <v>86.956521739130437</v>
      </c>
      <c r="L16">
        <v>12238</v>
      </c>
      <c r="M16">
        <v>160</v>
      </c>
      <c r="N16">
        <v>65</v>
      </c>
      <c r="O16">
        <v>56</v>
      </c>
      <c r="P16">
        <v>56</v>
      </c>
      <c r="Q16">
        <v>548.17999999999995</v>
      </c>
      <c r="R16">
        <v>4</v>
      </c>
      <c r="S16">
        <v>1</v>
      </c>
      <c r="T16">
        <v>6</v>
      </c>
      <c r="U16" s="9">
        <f t="shared" si="3"/>
        <v>35</v>
      </c>
    </row>
    <row r="17" spans="1:21">
      <c r="A17">
        <v>11991</v>
      </c>
      <c r="B17">
        <v>46</v>
      </c>
      <c r="C17">
        <v>73</v>
      </c>
      <c r="D17">
        <v>45</v>
      </c>
      <c r="E17">
        <v>45</v>
      </c>
      <c r="F17">
        <v>455.23</v>
      </c>
      <c r="G17">
        <v>5</v>
      </c>
      <c r="H17">
        <v>2</v>
      </c>
      <c r="I17">
        <v>3</v>
      </c>
      <c r="J17" s="1">
        <f t="shared" si="2"/>
        <v>97.826086956521735</v>
      </c>
      <c r="L17">
        <v>12246</v>
      </c>
      <c r="M17">
        <v>160</v>
      </c>
      <c r="N17">
        <v>65</v>
      </c>
      <c r="O17">
        <v>65</v>
      </c>
      <c r="P17">
        <v>65</v>
      </c>
      <c r="Q17">
        <v>721.2</v>
      </c>
      <c r="R17">
        <v>4</v>
      </c>
      <c r="S17">
        <v>1</v>
      </c>
      <c r="T17">
        <v>7</v>
      </c>
      <c r="U17" s="9">
        <f t="shared" si="3"/>
        <v>40.625</v>
      </c>
    </row>
    <row r="18" spans="1:21">
      <c r="A18">
        <v>11995</v>
      </c>
      <c r="B18">
        <v>46</v>
      </c>
      <c r="C18">
        <v>73</v>
      </c>
      <c r="D18">
        <v>46</v>
      </c>
      <c r="E18">
        <v>46</v>
      </c>
      <c r="F18">
        <v>586.26</v>
      </c>
      <c r="G18">
        <v>5</v>
      </c>
      <c r="H18">
        <v>2</v>
      </c>
      <c r="I18">
        <v>3</v>
      </c>
      <c r="J18" s="1">
        <f t="shared" si="2"/>
        <v>100</v>
      </c>
      <c r="L18">
        <v>12265</v>
      </c>
      <c r="M18">
        <v>160</v>
      </c>
      <c r="N18">
        <v>65</v>
      </c>
      <c r="O18">
        <v>65</v>
      </c>
      <c r="P18">
        <v>65</v>
      </c>
      <c r="Q18">
        <v>991.42</v>
      </c>
      <c r="R18">
        <v>4</v>
      </c>
      <c r="S18">
        <v>0</v>
      </c>
      <c r="T18">
        <v>9</v>
      </c>
      <c r="U18" s="9">
        <f t="shared" si="3"/>
        <v>40.625</v>
      </c>
    </row>
    <row r="19" spans="1:21" ht="15.75" thickBot="1">
      <c r="A19">
        <v>11995</v>
      </c>
      <c r="B19">
        <v>46</v>
      </c>
      <c r="C19">
        <v>73</v>
      </c>
      <c r="D19">
        <v>46</v>
      </c>
      <c r="E19">
        <v>46</v>
      </c>
      <c r="F19">
        <v>586.26</v>
      </c>
      <c r="G19">
        <v>5</v>
      </c>
      <c r="H19">
        <v>2</v>
      </c>
      <c r="I19">
        <v>3</v>
      </c>
      <c r="J19" s="2">
        <f t="shared" si="2"/>
        <v>100</v>
      </c>
      <c r="L19">
        <v>12265</v>
      </c>
      <c r="M19">
        <v>160</v>
      </c>
      <c r="N19">
        <v>65</v>
      </c>
      <c r="O19">
        <v>65</v>
      </c>
      <c r="P19">
        <v>65</v>
      </c>
      <c r="Q19">
        <v>991.42</v>
      </c>
      <c r="R19">
        <v>4</v>
      </c>
      <c r="S19">
        <v>0</v>
      </c>
      <c r="T19">
        <v>9</v>
      </c>
      <c r="U19" s="9">
        <f t="shared" si="3"/>
        <v>40.625</v>
      </c>
    </row>
    <row r="20" spans="1:21" ht="15.75" thickBot="1">
      <c r="A20" s="36" t="s">
        <v>30</v>
      </c>
      <c r="B20" s="37"/>
      <c r="C20" s="37"/>
      <c r="D20" s="37"/>
      <c r="E20" s="37"/>
      <c r="F20" s="37"/>
      <c r="G20" s="37"/>
      <c r="H20" s="37"/>
      <c r="I20" s="37"/>
      <c r="J20" s="38"/>
      <c r="L20" s="36" t="s">
        <v>35</v>
      </c>
      <c r="M20" s="37"/>
      <c r="N20" s="37"/>
      <c r="O20" s="37"/>
      <c r="P20" s="37"/>
      <c r="Q20" s="37"/>
      <c r="R20" s="37"/>
      <c r="S20" s="37"/>
      <c r="T20" s="37"/>
      <c r="U20" s="38"/>
    </row>
    <row r="23" spans="1:21" ht="15.75" thickBot="1">
      <c r="A23" s="4" t="s">
        <v>0</v>
      </c>
      <c r="B23" s="4" t="s">
        <v>2</v>
      </c>
      <c r="C23" s="4" t="s">
        <v>1</v>
      </c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4" t="s">
        <v>8</v>
      </c>
      <c r="J23" s="4" t="s">
        <v>19</v>
      </c>
      <c r="L23" s="5" t="s">
        <v>0</v>
      </c>
      <c r="M23" s="5" t="s">
        <v>2</v>
      </c>
      <c r="N23" s="5" t="s">
        <v>1</v>
      </c>
      <c r="O23" s="5" t="s">
        <v>3</v>
      </c>
      <c r="P23" s="5" t="s">
        <v>4</v>
      </c>
      <c r="Q23" s="5" t="s">
        <v>5</v>
      </c>
      <c r="R23" s="5" t="s">
        <v>6</v>
      </c>
      <c r="S23" s="5" t="s">
        <v>7</v>
      </c>
      <c r="T23" s="5" t="s">
        <v>8</v>
      </c>
      <c r="U23" s="5" t="s">
        <v>19</v>
      </c>
    </row>
    <row r="24" spans="1:21">
      <c r="A24">
        <v>12362</v>
      </c>
      <c r="B24">
        <v>113</v>
      </c>
      <c r="C24">
        <v>118</v>
      </c>
      <c r="D24">
        <v>0</v>
      </c>
      <c r="E24">
        <v>0</v>
      </c>
      <c r="F24">
        <v>0</v>
      </c>
      <c r="G24">
        <v>4</v>
      </c>
      <c r="H24">
        <v>5</v>
      </c>
      <c r="I24">
        <v>0</v>
      </c>
      <c r="J24" s="1">
        <f>D24*100/B24</f>
        <v>0</v>
      </c>
      <c r="L24">
        <v>12643</v>
      </c>
      <c r="M24">
        <v>168</v>
      </c>
      <c r="N24">
        <v>113</v>
      </c>
      <c r="O24">
        <v>0</v>
      </c>
      <c r="P24">
        <v>0</v>
      </c>
      <c r="Q24">
        <v>0</v>
      </c>
      <c r="R24">
        <v>4</v>
      </c>
      <c r="S24">
        <v>5</v>
      </c>
      <c r="T24">
        <v>0</v>
      </c>
      <c r="U24" s="15">
        <f>O24*100/M24</f>
        <v>0</v>
      </c>
    </row>
    <row r="25" spans="1:21">
      <c r="A25">
        <v>12391</v>
      </c>
      <c r="B25">
        <v>113</v>
      </c>
      <c r="C25">
        <v>118</v>
      </c>
      <c r="D25">
        <v>24</v>
      </c>
      <c r="E25">
        <v>24</v>
      </c>
      <c r="F25">
        <v>112.65</v>
      </c>
      <c r="G25">
        <v>4</v>
      </c>
      <c r="H25">
        <v>5</v>
      </c>
      <c r="I25">
        <v>1</v>
      </c>
      <c r="J25" s="1">
        <f t="shared" ref="J25:J30" si="4">D25*100/B25</f>
        <v>21.238938053097346</v>
      </c>
      <c r="L25">
        <v>12672</v>
      </c>
      <c r="M25">
        <v>168</v>
      </c>
      <c r="N25">
        <v>113</v>
      </c>
      <c r="O25">
        <v>30</v>
      </c>
      <c r="P25">
        <v>30</v>
      </c>
      <c r="Q25">
        <v>112.65</v>
      </c>
      <c r="R25">
        <v>4</v>
      </c>
      <c r="S25">
        <v>5</v>
      </c>
      <c r="T25">
        <v>1</v>
      </c>
      <c r="U25" s="9">
        <f t="shared" ref="U25:U30" si="5">O25*100/M25</f>
        <v>17.857142857142858</v>
      </c>
    </row>
    <row r="26" spans="1:21">
      <c r="A26">
        <v>12468</v>
      </c>
      <c r="B26">
        <v>113</v>
      </c>
      <c r="C26">
        <v>118</v>
      </c>
      <c r="D26">
        <v>54</v>
      </c>
      <c r="E26">
        <v>54</v>
      </c>
      <c r="F26">
        <v>235.29</v>
      </c>
      <c r="G26">
        <v>4</v>
      </c>
      <c r="H26">
        <v>5</v>
      </c>
      <c r="I26">
        <v>2</v>
      </c>
      <c r="J26" s="1">
        <f t="shared" si="4"/>
        <v>47.787610619469028</v>
      </c>
      <c r="L26">
        <v>12753</v>
      </c>
      <c r="M26">
        <v>168</v>
      </c>
      <c r="N26">
        <v>113</v>
      </c>
      <c r="O26">
        <v>37</v>
      </c>
      <c r="P26">
        <v>37</v>
      </c>
      <c r="Q26">
        <v>288.57</v>
      </c>
      <c r="R26">
        <v>4</v>
      </c>
      <c r="S26">
        <v>4</v>
      </c>
      <c r="T26">
        <v>3</v>
      </c>
      <c r="U26" s="9">
        <f t="shared" si="5"/>
        <v>22.023809523809526</v>
      </c>
    </row>
    <row r="27" spans="1:21">
      <c r="A27">
        <v>12490</v>
      </c>
      <c r="B27">
        <v>113</v>
      </c>
      <c r="C27">
        <v>118</v>
      </c>
      <c r="D27">
        <v>54</v>
      </c>
      <c r="E27">
        <v>54</v>
      </c>
      <c r="F27">
        <v>407.86</v>
      </c>
      <c r="G27">
        <v>4</v>
      </c>
      <c r="H27">
        <v>4</v>
      </c>
      <c r="I27">
        <v>3</v>
      </c>
      <c r="J27" s="1">
        <f t="shared" si="4"/>
        <v>47.787610619469028</v>
      </c>
      <c r="L27">
        <v>12804</v>
      </c>
      <c r="M27">
        <v>168</v>
      </c>
      <c r="N27">
        <v>113</v>
      </c>
      <c r="O27">
        <v>41</v>
      </c>
      <c r="P27">
        <v>41</v>
      </c>
      <c r="Q27">
        <v>340.17</v>
      </c>
      <c r="R27">
        <v>4</v>
      </c>
      <c r="S27">
        <v>3</v>
      </c>
      <c r="T27">
        <v>5</v>
      </c>
      <c r="U27" s="9">
        <f t="shared" si="5"/>
        <v>24.404761904761905</v>
      </c>
    </row>
    <row r="28" spans="1:21">
      <c r="A28">
        <v>12513</v>
      </c>
      <c r="B28">
        <v>113</v>
      </c>
      <c r="C28">
        <v>118</v>
      </c>
      <c r="D28">
        <v>79</v>
      </c>
      <c r="E28">
        <v>79</v>
      </c>
      <c r="F28">
        <v>488.67</v>
      </c>
      <c r="G28">
        <v>4</v>
      </c>
      <c r="H28">
        <v>3</v>
      </c>
      <c r="I28">
        <v>4</v>
      </c>
      <c r="J28" s="1">
        <f t="shared" si="4"/>
        <v>69.911504424778755</v>
      </c>
      <c r="L28">
        <v>12811</v>
      </c>
      <c r="M28">
        <v>168</v>
      </c>
      <c r="N28">
        <v>113</v>
      </c>
      <c r="O28">
        <v>69</v>
      </c>
      <c r="P28">
        <v>69</v>
      </c>
      <c r="Q28">
        <v>375.98</v>
      </c>
      <c r="R28">
        <v>4</v>
      </c>
      <c r="S28">
        <v>2</v>
      </c>
      <c r="T28">
        <v>6</v>
      </c>
      <c r="U28" s="9">
        <f t="shared" si="5"/>
        <v>41.071428571428569</v>
      </c>
    </row>
    <row r="29" spans="1:21">
      <c r="A29">
        <v>12533</v>
      </c>
      <c r="B29">
        <v>113</v>
      </c>
      <c r="C29">
        <v>118</v>
      </c>
      <c r="D29">
        <v>81</v>
      </c>
      <c r="E29">
        <v>81</v>
      </c>
      <c r="F29">
        <v>664.59</v>
      </c>
      <c r="G29">
        <v>4</v>
      </c>
      <c r="H29">
        <v>2</v>
      </c>
      <c r="I29">
        <v>6</v>
      </c>
      <c r="J29" s="1">
        <f t="shared" si="4"/>
        <v>71.681415929203538</v>
      </c>
      <c r="L29">
        <v>12819</v>
      </c>
      <c r="M29">
        <v>168</v>
      </c>
      <c r="N29">
        <v>113</v>
      </c>
      <c r="O29">
        <v>69</v>
      </c>
      <c r="P29">
        <v>69</v>
      </c>
      <c r="Q29">
        <v>548.54999999999995</v>
      </c>
      <c r="R29">
        <v>4</v>
      </c>
      <c r="S29">
        <v>1</v>
      </c>
      <c r="T29">
        <v>7</v>
      </c>
      <c r="U29" s="9">
        <f t="shared" si="5"/>
        <v>41.071428571428569</v>
      </c>
    </row>
    <row r="30" spans="1:21" ht="15.75" thickBot="1">
      <c r="A30">
        <v>12540</v>
      </c>
      <c r="B30">
        <v>113</v>
      </c>
      <c r="C30">
        <v>118</v>
      </c>
      <c r="D30">
        <v>105</v>
      </c>
      <c r="E30">
        <v>105</v>
      </c>
      <c r="F30">
        <v>667.75</v>
      </c>
      <c r="G30">
        <v>4</v>
      </c>
      <c r="H30">
        <v>1</v>
      </c>
      <c r="I30">
        <v>7</v>
      </c>
      <c r="J30" s="2">
        <f t="shared" si="4"/>
        <v>92.920353982300881</v>
      </c>
      <c r="L30">
        <v>12827</v>
      </c>
      <c r="M30">
        <v>168</v>
      </c>
      <c r="N30">
        <v>113</v>
      </c>
      <c r="O30">
        <v>99</v>
      </c>
      <c r="P30">
        <v>99</v>
      </c>
      <c r="Q30">
        <v>559.73</v>
      </c>
      <c r="R30">
        <v>4</v>
      </c>
      <c r="S30">
        <v>0</v>
      </c>
      <c r="T30">
        <v>8</v>
      </c>
      <c r="U30" s="9">
        <f t="shared" si="5"/>
        <v>58.928571428571431</v>
      </c>
    </row>
    <row r="31" spans="1:21" ht="15.75" thickBot="1">
      <c r="A31" s="36" t="s">
        <v>42</v>
      </c>
      <c r="B31" s="37"/>
      <c r="C31" s="37"/>
      <c r="D31" s="37"/>
      <c r="E31" s="37"/>
      <c r="F31" s="37"/>
      <c r="G31" s="37"/>
      <c r="H31" s="37"/>
      <c r="I31" s="37"/>
      <c r="J31" s="38"/>
      <c r="L31" s="36" t="s">
        <v>36</v>
      </c>
      <c r="M31" s="37"/>
      <c r="N31" s="37"/>
      <c r="O31" s="37"/>
      <c r="P31" s="37"/>
      <c r="Q31" s="37"/>
      <c r="R31" s="37"/>
      <c r="S31" s="37"/>
      <c r="T31" s="37"/>
      <c r="U31" s="38"/>
    </row>
    <row r="34" spans="1:21" ht="15.75" thickBot="1">
      <c r="A34" s="4" t="s">
        <v>0</v>
      </c>
      <c r="B34" s="4" t="s">
        <v>2</v>
      </c>
      <c r="C34" s="4" t="s">
        <v>1</v>
      </c>
      <c r="D34" s="4" t="s">
        <v>3</v>
      </c>
      <c r="E34" s="4" t="s">
        <v>4</v>
      </c>
      <c r="F34" s="4" t="s">
        <v>5</v>
      </c>
      <c r="G34" s="4" t="s">
        <v>6</v>
      </c>
      <c r="H34" s="4" t="s">
        <v>7</v>
      </c>
      <c r="I34" s="4" t="s">
        <v>8</v>
      </c>
      <c r="J34" s="4" t="s">
        <v>19</v>
      </c>
      <c r="L34" s="5" t="s">
        <v>0</v>
      </c>
      <c r="M34" s="5" t="s">
        <v>2</v>
      </c>
      <c r="N34" s="5" t="s">
        <v>1</v>
      </c>
      <c r="O34" s="5" t="s">
        <v>3</v>
      </c>
      <c r="P34" s="5" t="s">
        <v>4</v>
      </c>
      <c r="Q34" s="5" t="s">
        <v>5</v>
      </c>
      <c r="R34" s="5" t="s">
        <v>6</v>
      </c>
      <c r="S34" s="5" t="s">
        <v>7</v>
      </c>
      <c r="T34" s="5" t="s">
        <v>8</v>
      </c>
      <c r="U34" s="5" t="s">
        <v>19</v>
      </c>
    </row>
    <row r="35" spans="1:21">
      <c r="A35" s="1">
        <v>4163</v>
      </c>
      <c r="B35" s="1">
        <v>104</v>
      </c>
      <c r="C35" s="1">
        <v>87</v>
      </c>
      <c r="D35" s="1">
        <v>0</v>
      </c>
      <c r="E35" s="1">
        <v>0</v>
      </c>
      <c r="F35" s="1">
        <v>0</v>
      </c>
      <c r="G35" s="1">
        <v>4</v>
      </c>
      <c r="H35" s="1">
        <v>6</v>
      </c>
      <c r="I35" s="1">
        <v>0</v>
      </c>
      <c r="J35" s="1">
        <f>D35*100/B35</f>
        <v>0</v>
      </c>
      <c r="L35" s="1">
        <v>4587</v>
      </c>
      <c r="M35" s="1">
        <v>114</v>
      </c>
      <c r="N35" s="1">
        <v>112</v>
      </c>
      <c r="O35" s="1">
        <v>0</v>
      </c>
      <c r="P35" s="1">
        <v>0</v>
      </c>
      <c r="Q35" s="1">
        <v>0</v>
      </c>
      <c r="R35" s="1">
        <v>5</v>
      </c>
      <c r="S35" s="1">
        <v>10</v>
      </c>
      <c r="T35" s="1">
        <v>0</v>
      </c>
      <c r="U35" s="15">
        <f>O35*100/M35</f>
        <v>0</v>
      </c>
    </row>
    <row r="36" spans="1:21">
      <c r="A36" s="1">
        <v>4210</v>
      </c>
      <c r="B36" s="1">
        <v>104</v>
      </c>
      <c r="C36" s="1">
        <v>87</v>
      </c>
      <c r="D36" s="1">
        <v>16</v>
      </c>
      <c r="E36" s="1">
        <v>16</v>
      </c>
      <c r="F36" s="1">
        <v>118.75</v>
      </c>
      <c r="G36" s="1">
        <v>4</v>
      </c>
      <c r="H36" s="1">
        <v>5</v>
      </c>
      <c r="I36" s="1">
        <v>2</v>
      </c>
      <c r="J36" s="1">
        <f t="shared" ref="J36:J41" si="6">D36*100/B36</f>
        <v>15.384615384615385</v>
      </c>
      <c r="L36" s="1">
        <v>4703</v>
      </c>
      <c r="M36" s="1">
        <v>114</v>
      </c>
      <c r="N36" s="1">
        <v>112</v>
      </c>
      <c r="O36" s="1">
        <v>13</v>
      </c>
      <c r="P36" s="1">
        <v>13</v>
      </c>
      <c r="Q36" s="1">
        <v>147.13</v>
      </c>
      <c r="R36" s="1">
        <v>5</v>
      </c>
      <c r="S36" s="1">
        <v>9</v>
      </c>
      <c r="T36" s="1">
        <v>2</v>
      </c>
      <c r="U36" s="9">
        <f t="shared" ref="U36:U41" si="7">O36*100/M36</f>
        <v>11.403508771929825</v>
      </c>
    </row>
    <row r="37" spans="1:21">
      <c r="A37" s="1">
        <v>4306</v>
      </c>
      <c r="B37" s="1">
        <v>104</v>
      </c>
      <c r="C37" s="1">
        <v>87</v>
      </c>
      <c r="D37" s="1">
        <v>27</v>
      </c>
      <c r="E37" s="1">
        <v>27</v>
      </c>
      <c r="F37" s="1">
        <v>198.49</v>
      </c>
      <c r="G37" s="1">
        <v>4</v>
      </c>
      <c r="H37" s="1">
        <v>4</v>
      </c>
      <c r="I37" s="1">
        <v>4</v>
      </c>
      <c r="J37" s="1">
        <f t="shared" si="6"/>
        <v>25.96153846153846</v>
      </c>
      <c r="L37" s="1">
        <v>4855</v>
      </c>
      <c r="M37" s="1">
        <v>114</v>
      </c>
      <c r="N37" s="1">
        <v>112</v>
      </c>
      <c r="O37" s="1">
        <v>14</v>
      </c>
      <c r="P37" s="1">
        <v>14</v>
      </c>
      <c r="Q37" s="1">
        <v>266.06</v>
      </c>
      <c r="R37" s="1">
        <v>5</v>
      </c>
      <c r="S37" s="1">
        <v>9</v>
      </c>
      <c r="T37" s="1">
        <v>2</v>
      </c>
      <c r="U37" s="9">
        <f t="shared" si="7"/>
        <v>12.280701754385966</v>
      </c>
    </row>
    <row r="38" spans="1:21">
      <c r="A38" s="1">
        <v>4380</v>
      </c>
      <c r="B38" s="1">
        <v>104</v>
      </c>
      <c r="C38" s="1">
        <v>87</v>
      </c>
      <c r="D38" s="1">
        <v>34</v>
      </c>
      <c r="E38" s="1">
        <v>34</v>
      </c>
      <c r="F38" s="1">
        <v>360.05</v>
      </c>
      <c r="G38" s="1">
        <v>4</v>
      </c>
      <c r="H38" s="1">
        <v>3</v>
      </c>
      <c r="I38" s="1">
        <v>6</v>
      </c>
      <c r="J38" s="1">
        <f t="shared" si="6"/>
        <v>32.692307692307693</v>
      </c>
      <c r="L38" s="1">
        <v>5089</v>
      </c>
      <c r="M38" s="1">
        <v>114</v>
      </c>
      <c r="N38" s="1">
        <v>112</v>
      </c>
      <c r="O38" s="1">
        <v>14</v>
      </c>
      <c r="P38" s="1">
        <v>14</v>
      </c>
      <c r="Q38" s="1">
        <v>303.39999999999998</v>
      </c>
      <c r="R38" s="1">
        <v>5</v>
      </c>
      <c r="S38" s="1">
        <v>8</v>
      </c>
      <c r="T38" s="1">
        <v>3</v>
      </c>
      <c r="U38" s="9">
        <f t="shared" si="7"/>
        <v>12.280701754385966</v>
      </c>
    </row>
    <row r="39" spans="1:21">
      <c r="A39" s="1">
        <v>4450</v>
      </c>
      <c r="B39" s="1">
        <v>104</v>
      </c>
      <c r="C39" s="1">
        <v>87</v>
      </c>
      <c r="D39" s="1">
        <v>64</v>
      </c>
      <c r="E39" s="1">
        <v>64</v>
      </c>
      <c r="F39" s="1">
        <v>367.78</v>
      </c>
      <c r="G39" s="1">
        <v>4</v>
      </c>
      <c r="H39" s="1">
        <v>3</v>
      </c>
      <c r="I39" s="1">
        <v>7</v>
      </c>
      <c r="J39" s="1">
        <f t="shared" si="6"/>
        <v>61.53846153846154</v>
      </c>
      <c r="L39" s="1">
        <v>5229</v>
      </c>
      <c r="M39" s="1">
        <v>114</v>
      </c>
      <c r="N39" s="1">
        <v>112</v>
      </c>
      <c r="O39" s="1">
        <v>27</v>
      </c>
      <c r="P39" s="1">
        <v>27</v>
      </c>
      <c r="Q39" s="1">
        <v>321.83999999999997</v>
      </c>
      <c r="R39" s="1">
        <v>5</v>
      </c>
      <c r="S39" s="1">
        <v>7</v>
      </c>
      <c r="T39" s="1">
        <v>4</v>
      </c>
      <c r="U39" s="9">
        <f t="shared" si="7"/>
        <v>23.684210526315791</v>
      </c>
    </row>
    <row r="40" spans="1:21">
      <c r="A40" s="1">
        <v>4462</v>
      </c>
      <c r="B40" s="1">
        <v>104</v>
      </c>
      <c r="C40" s="1">
        <v>87</v>
      </c>
      <c r="D40" s="1">
        <v>67</v>
      </c>
      <c r="E40" s="1">
        <v>67</v>
      </c>
      <c r="F40" s="1">
        <v>384.27</v>
      </c>
      <c r="G40" s="1">
        <v>4</v>
      </c>
      <c r="H40" s="1">
        <v>2</v>
      </c>
      <c r="I40" s="1">
        <v>8</v>
      </c>
      <c r="J40" s="1">
        <f t="shared" si="6"/>
        <v>64.42307692307692</v>
      </c>
      <c r="L40" s="1">
        <v>5347</v>
      </c>
      <c r="M40" s="1">
        <v>114</v>
      </c>
      <c r="N40" s="1">
        <v>112</v>
      </c>
      <c r="O40" s="1">
        <v>29</v>
      </c>
      <c r="P40" s="1">
        <v>29</v>
      </c>
      <c r="Q40" s="1">
        <v>356.21</v>
      </c>
      <c r="R40" s="1">
        <v>5</v>
      </c>
      <c r="S40" s="1">
        <v>6</v>
      </c>
      <c r="T40" s="1">
        <v>5</v>
      </c>
      <c r="U40" s="9">
        <f t="shared" si="7"/>
        <v>25.438596491228068</v>
      </c>
    </row>
    <row r="41" spans="1:21" ht="15.75" thickBot="1">
      <c r="A41" s="1">
        <v>4487</v>
      </c>
      <c r="B41" s="1">
        <v>104</v>
      </c>
      <c r="C41" s="1">
        <v>87</v>
      </c>
      <c r="D41" s="1">
        <v>77</v>
      </c>
      <c r="E41" s="1">
        <v>77</v>
      </c>
      <c r="F41" s="1">
        <v>535.84</v>
      </c>
      <c r="G41" s="1">
        <v>4</v>
      </c>
      <c r="H41" s="1">
        <v>2</v>
      </c>
      <c r="I41" s="1">
        <v>9</v>
      </c>
      <c r="J41" s="1">
        <f t="shared" si="6"/>
        <v>74.038461538461533</v>
      </c>
      <c r="L41" s="1">
        <v>5406</v>
      </c>
      <c r="M41" s="1">
        <v>114</v>
      </c>
      <c r="N41" s="1">
        <v>112</v>
      </c>
      <c r="O41" s="1">
        <v>32</v>
      </c>
      <c r="P41" s="1">
        <v>32</v>
      </c>
      <c r="Q41" s="1">
        <v>401.66</v>
      </c>
      <c r="R41" s="1">
        <v>5</v>
      </c>
      <c r="S41" s="1">
        <v>5</v>
      </c>
      <c r="T41" s="1">
        <v>6</v>
      </c>
      <c r="U41" s="9">
        <f t="shared" si="7"/>
        <v>28.07017543859649</v>
      </c>
    </row>
    <row r="42" spans="1:21" ht="15.75" thickBot="1">
      <c r="A42" s="43" t="s">
        <v>27</v>
      </c>
      <c r="B42" s="43"/>
      <c r="C42" s="43"/>
      <c r="D42" s="43"/>
      <c r="E42" s="43"/>
      <c r="F42" s="43"/>
      <c r="G42" s="43"/>
      <c r="H42" s="43"/>
      <c r="I42" s="43"/>
      <c r="J42" s="43"/>
      <c r="L42" s="39" t="s">
        <v>26</v>
      </c>
      <c r="M42" s="40"/>
      <c r="N42" s="40"/>
      <c r="O42" s="40"/>
      <c r="P42" s="40"/>
      <c r="Q42" s="40"/>
      <c r="R42" s="40"/>
      <c r="S42" s="40"/>
      <c r="T42" s="40"/>
      <c r="U42" s="38"/>
    </row>
    <row r="45" spans="1:21" ht="15.75" thickBot="1">
      <c r="A45" s="4" t="s">
        <v>0</v>
      </c>
      <c r="B45" s="4" t="s">
        <v>2</v>
      </c>
      <c r="C45" s="4" t="s">
        <v>1</v>
      </c>
      <c r="D45" s="4" t="s">
        <v>3</v>
      </c>
      <c r="E45" s="4" t="s">
        <v>4</v>
      </c>
      <c r="F45" s="4" t="s">
        <v>5</v>
      </c>
      <c r="G45" s="4" t="s">
        <v>6</v>
      </c>
      <c r="H45" s="4" t="s">
        <v>7</v>
      </c>
      <c r="I45" s="4" t="s">
        <v>8</v>
      </c>
      <c r="J45" s="4" t="s">
        <v>19</v>
      </c>
      <c r="L45" s="5" t="s">
        <v>0</v>
      </c>
      <c r="M45" s="5" t="s">
        <v>2</v>
      </c>
      <c r="N45" s="5" t="s">
        <v>1</v>
      </c>
      <c r="O45" s="5" t="s">
        <v>3</v>
      </c>
      <c r="P45" s="5" t="s">
        <v>4</v>
      </c>
      <c r="Q45" s="5" t="s">
        <v>5</v>
      </c>
      <c r="R45" s="5" t="s">
        <v>6</v>
      </c>
      <c r="S45" s="5" t="s">
        <v>7</v>
      </c>
      <c r="T45" s="5" t="s">
        <v>8</v>
      </c>
      <c r="U45" s="5" t="s">
        <v>19</v>
      </c>
    </row>
    <row r="46" spans="1:21">
      <c r="A46">
        <v>12926</v>
      </c>
      <c r="B46">
        <v>110</v>
      </c>
      <c r="C46">
        <v>124</v>
      </c>
      <c r="D46">
        <v>0</v>
      </c>
      <c r="E46">
        <v>0</v>
      </c>
      <c r="F46">
        <v>0</v>
      </c>
      <c r="G46">
        <v>5</v>
      </c>
      <c r="H46">
        <v>6</v>
      </c>
      <c r="I46">
        <v>0</v>
      </c>
      <c r="J46" s="1">
        <f>D46*100/B46</f>
        <v>0</v>
      </c>
      <c r="L46">
        <v>13518</v>
      </c>
      <c r="M46">
        <v>263</v>
      </c>
      <c r="N46">
        <v>146</v>
      </c>
      <c r="O46">
        <v>0</v>
      </c>
      <c r="P46">
        <v>0</v>
      </c>
      <c r="Q46">
        <v>0</v>
      </c>
      <c r="R46">
        <v>5</v>
      </c>
      <c r="S46">
        <v>6</v>
      </c>
      <c r="T46">
        <v>0</v>
      </c>
      <c r="U46" s="15">
        <f>O46*100/M46</f>
        <v>0</v>
      </c>
    </row>
    <row r="47" spans="1:21">
      <c r="A47">
        <v>13052</v>
      </c>
      <c r="B47">
        <v>110</v>
      </c>
      <c r="C47">
        <v>124</v>
      </c>
      <c r="D47">
        <v>22</v>
      </c>
      <c r="E47">
        <v>22</v>
      </c>
      <c r="F47">
        <v>72.8</v>
      </c>
      <c r="G47">
        <v>5</v>
      </c>
      <c r="H47">
        <v>6</v>
      </c>
      <c r="I47">
        <v>1</v>
      </c>
      <c r="J47" s="1">
        <f t="shared" ref="J47:J52" si="8">D47*100/B47</f>
        <v>20</v>
      </c>
      <c r="L47">
        <v>13608</v>
      </c>
      <c r="M47">
        <v>263</v>
      </c>
      <c r="N47">
        <v>146</v>
      </c>
      <c r="O47">
        <v>29</v>
      </c>
      <c r="P47">
        <v>29</v>
      </c>
      <c r="Q47">
        <v>52.54</v>
      </c>
      <c r="R47">
        <v>5</v>
      </c>
      <c r="S47">
        <v>5</v>
      </c>
      <c r="T47">
        <v>2</v>
      </c>
      <c r="U47" s="9">
        <f t="shared" ref="U47:U52" si="9">O47*100/M47</f>
        <v>11.02661596958175</v>
      </c>
    </row>
    <row r="48" spans="1:21">
      <c r="A48">
        <v>13145</v>
      </c>
      <c r="B48">
        <v>110</v>
      </c>
      <c r="C48">
        <v>124</v>
      </c>
      <c r="D48">
        <v>30</v>
      </c>
      <c r="E48">
        <v>30</v>
      </c>
      <c r="F48">
        <v>224.19</v>
      </c>
      <c r="G48">
        <v>5</v>
      </c>
      <c r="H48">
        <v>5</v>
      </c>
      <c r="I48">
        <v>3</v>
      </c>
      <c r="J48" s="1">
        <f t="shared" si="8"/>
        <v>27.272727272727273</v>
      </c>
      <c r="L48">
        <v>13698</v>
      </c>
      <c r="M48">
        <v>263</v>
      </c>
      <c r="N48">
        <v>146</v>
      </c>
      <c r="O48">
        <v>42</v>
      </c>
      <c r="P48">
        <v>42</v>
      </c>
      <c r="Q48">
        <v>195.67</v>
      </c>
      <c r="R48">
        <v>5</v>
      </c>
      <c r="S48">
        <v>4</v>
      </c>
      <c r="T48">
        <v>4</v>
      </c>
      <c r="U48" s="9">
        <f t="shared" si="9"/>
        <v>15.96958174904943</v>
      </c>
    </row>
    <row r="49" spans="1:21">
      <c r="A49">
        <v>13180</v>
      </c>
      <c r="B49">
        <v>110</v>
      </c>
      <c r="C49">
        <v>124</v>
      </c>
      <c r="D49">
        <v>59</v>
      </c>
      <c r="E49">
        <v>59</v>
      </c>
      <c r="F49">
        <v>332.77</v>
      </c>
      <c r="G49">
        <v>5</v>
      </c>
      <c r="H49">
        <v>4</v>
      </c>
      <c r="I49">
        <v>4</v>
      </c>
      <c r="J49" s="1">
        <f t="shared" si="8"/>
        <v>53.636363636363633</v>
      </c>
      <c r="L49">
        <v>13872</v>
      </c>
      <c r="M49">
        <v>263</v>
      </c>
      <c r="N49">
        <v>146</v>
      </c>
      <c r="O49">
        <v>64</v>
      </c>
      <c r="P49">
        <v>64</v>
      </c>
      <c r="Q49">
        <v>264.02999999999997</v>
      </c>
      <c r="R49">
        <v>5</v>
      </c>
      <c r="S49">
        <v>3</v>
      </c>
      <c r="T49">
        <v>6</v>
      </c>
      <c r="U49" s="9">
        <f t="shared" si="9"/>
        <v>24.334600760456272</v>
      </c>
    </row>
    <row r="50" spans="1:21">
      <c r="A50">
        <v>13295</v>
      </c>
      <c r="B50">
        <v>110</v>
      </c>
      <c r="C50">
        <v>124</v>
      </c>
      <c r="D50">
        <v>59</v>
      </c>
      <c r="E50">
        <v>59</v>
      </c>
      <c r="F50">
        <v>528.61</v>
      </c>
      <c r="G50">
        <v>5</v>
      </c>
      <c r="H50">
        <v>3</v>
      </c>
      <c r="I50">
        <v>6</v>
      </c>
      <c r="J50" s="1">
        <f t="shared" si="8"/>
        <v>53.636363636363633</v>
      </c>
      <c r="L50">
        <v>13947</v>
      </c>
      <c r="M50">
        <v>263</v>
      </c>
      <c r="N50">
        <v>146</v>
      </c>
      <c r="O50">
        <v>82</v>
      </c>
      <c r="P50">
        <v>82</v>
      </c>
      <c r="Q50">
        <v>358.89</v>
      </c>
      <c r="R50">
        <v>5</v>
      </c>
      <c r="S50">
        <v>2</v>
      </c>
      <c r="T50">
        <v>8</v>
      </c>
      <c r="U50" s="9">
        <f t="shared" si="9"/>
        <v>31.178707224334602</v>
      </c>
    </row>
    <row r="51" spans="1:21">
      <c r="A51">
        <v>13330</v>
      </c>
      <c r="B51">
        <v>110</v>
      </c>
      <c r="C51">
        <v>124</v>
      </c>
      <c r="D51">
        <v>62</v>
      </c>
      <c r="E51">
        <v>62</v>
      </c>
      <c r="F51">
        <v>545.73</v>
      </c>
      <c r="G51">
        <v>5</v>
      </c>
      <c r="H51">
        <v>3</v>
      </c>
      <c r="I51">
        <v>6</v>
      </c>
      <c r="J51" s="1">
        <f t="shared" si="8"/>
        <v>56.363636363636367</v>
      </c>
      <c r="L51">
        <v>13994</v>
      </c>
      <c r="M51">
        <v>263</v>
      </c>
      <c r="N51">
        <v>146</v>
      </c>
      <c r="O51">
        <v>111</v>
      </c>
      <c r="P51">
        <v>111</v>
      </c>
      <c r="Q51">
        <v>586.15</v>
      </c>
      <c r="R51">
        <v>5</v>
      </c>
      <c r="S51">
        <v>1</v>
      </c>
      <c r="T51">
        <v>10</v>
      </c>
      <c r="U51" s="9">
        <f t="shared" si="9"/>
        <v>42.20532319391635</v>
      </c>
    </row>
    <row r="52" spans="1:21" ht="15.75" thickBot="1">
      <c r="A52">
        <v>13389</v>
      </c>
      <c r="B52">
        <v>110</v>
      </c>
      <c r="C52">
        <v>124</v>
      </c>
      <c r="D52">
        <v>89</v>
      </c>
      <c r="E52">
        <v>89</v>
      </c>
      <c r="F52">
        <v>688.86</v>
      </c>
      <c r="G52">
        <v>5</v>
      </c>
      <c r="H52">
        <v>2</v>
      </c>
      <c r="I52">
        <v>8</v>
      </c>
      <c r="J52" s="2">
        <f t="shared" si="8"/>
        <v>80.909090909090907</v>
      </c>
      <c r="L52">
        <v>14026</v>
      </c>
      <c r="M52">
        <v>263</v>
      </c>
      <c r="N52">
        <v>146</v>
      </c>
      <c r="O52">
        <v>141</v>
      </c>
      <c r="P52">
        <v>141</v>
      </c>
      <c r="Q52">
        <v>625.96</v>
      </c>
      <c r="R52">
        <v>5</v>
      </c>
      <c r="S52">
        <v>0</v>
      </c>
      <c r="T52">
        <v>11</v>
      </c>
      <c r="U52" s="9">
        <f t="shared" si="9"/>
        <v>53.612167300380229</v>
      </c>
    </row>
    <row r="53" spans="1:21" ht="15.75" thickBot="1">
      <c r="A53" s="36" t="s">
        <v>43</v>
      </c>
      <c r="B53" s="37"/>
      <c r="C53" s="37"/>
      <c r="D53" s="37"/>
      <c r="E53" s="37"/>
      <c r="F53" s="37"/>
      <c r="G53" s="37"/>
      <c r="H53" s="37"/>
      <c r="I53" s="37"/>
      <c r="J53" s="38"/>
      <c r="L53" s="36" t="s">
        <v>37</v>
      </c>
      <c r="M53" s="37"/>
      <c r="N53" s="37"/>
      <c r="O53" s="37"/>
      <c r="P53" s="37"/>
      <c r="Q53" s="37"/>
      <c r="R53" s="37"/>
      <c r="S53" s="37"/>
      <c r="T53" s="37"/>
      <c r="U53" s="38"/>
    </row>
    <row r="64" spans="1:21" ht="15.75" customHeight="1"/>
    <row r="75" ht="15.75" customHeight="1"/>
  </sheetData>
  <mergeCells count="10">
    <mergeCell ref="A9:J9"/>
    <mergeCell ref="A20:J20"/>
    <mergeCell ref="L20:U20"/>
    <mergeCell ref="L9:U9"/>
    <mergeCell ref="A53:J53"/>
    <mergeCell ref="L53:U53"/>
    <mergeCell ref="A31:J31"/>
    <mergeCell ref="L31:U31"/>
    <mergeCell ref="A42:J42"/>
    <mergeCell ref="L42:U4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02"/>
  <sheetViews>
    <sheetView workbookViewId="0">
      <selection activeCell="U2" sqref="U2"/>
    </sheetView>
  </sheetViews>
  <sheetFormatPr defaultRowHeight="15"/>
  <cols>
    <col min="1" max="1" width="6.42578125" bestFit="1" customWidth="1"/>
    <col min="2" max="2" width="3.7109375" bestFit="1" customWidth="1"/>
    <col min="3" max="5" width="3" bestFit="1" customWidth="1"/>
    <col min="6" max="6" width="7" bestFit="1" customWidth="1"/>
    <col min="7" max="9" width="2" bestFit="1" customWidth="1"/>
    <col min="12" max="16" width="3" customWidth="1"/>
    <col min="17" max="17" width="7" customWidth="1"/>
    <col min="18" max="18" width="2" customWidth="1"/>
    <col min="19" max="19" width="3.140625" bestFit="1" customWidth="1"/>
    <col min="20" max="20" width="2" customWidth="1"/>
  </cols>
  <sheetData>
    <row r="1" spans="1:20">
      <c r="A1" s="4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  <c r="L1" s="4" t="s">
        <v>0</v>
      </c>
      <c r="M1" s="4" t="s">
        <v>2</v>
      </c>
      <c r="N1" s="4" t="s">
        <v>1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4" t="s">
        <v>8</v>
      </c>
    </row>
    <row r="2" spans="1:20">
      <c r="A2">
        <v>1</v>
      </c>
      <c r="B2">
        <v>41</v>
      </c>
      <c r="C2">
        <v>20</v>
      </c>
      <c r="D2">
        <v>0</v>
      </c>
      <c r="E2">
        <v>0</v>
      </c>
      <c r="F2">
        <v>0</v>
      </c>
      <c r="G2">
        <v>3</v>
      </c>
      <c r="H2">
        <v>2</v>
      </c>
      <c r="I2">
        <v>0</v>
      </c>
      <c r="L2">
        <v>1</v>
      </c>
      <c r="M2">
        <v>41</v>
      </c>
      <c r="N2">
        <v>20</v>
      </c>
      <c r="O2">
        <v>0</v>
      </c>
      <c r="P2">
        <v>0</v>
      </c>
      <c r="Q2">
        <v>0</v>
      </c>
      <c r="R2">
        <v>3</v>
      </c>
      <c r="S2">
        <v>2</v>
      </c>
      <c r="T2">
        <v>0</v>
      </c>
    </row>
    <row r="3" spans="1:20">
      <c r="A3">
        <v>5</v>
      </c>
      <c r="B3">
        <v>41</v>
      </c>
      <c r="C3">
        <v>20</v>
      </c>
      <c r="D3">
        <v>8</v>
      </c>
      <c r="E3">
        <v>8</v>
      </c>
      <c r="F3">
        <v>64</v>
      </c>
      <c r="G3">
        <v>3</v>
      </c>
      <c r="H3">
        <v>2</v>
      </c>
      <c r="I3">
        <v>0</v>
      </c>
      <c r="L3">
        <v>9</v>
      </c>
      <c r="M3">
        <v>41</v>
      </c>
      <c r="N3">
        <v>20</v>
      </c>
      <c r="O3">
        <v>12</v>
      </c>
      <c r="P3">
        <v>12</v>
      </c>
      <c r="Q3">
        <v>160.15</v>
      </c>
      <c r="R3">
        <v>3</v>
      </c>
      <c r="S3">
        <v>2</v>
      </c>
      <c r="T3">
        <v>1</v>
      </c>
    </row>
    <row r="4" spans="1:20">
      <c r="A4">
        <v>22</v>
      </c>
      <c r="B4">
        <v>41</v>
      </c>
      <c r="C4">
        <v>20</v>
      </c>
      <c r="D4">
        <v>12</v>
      </c>
      <c r="E4">
        <v>12</v>
      </c>
      <c r="F4">
        <v>184.57</v>
      </c>
      <c r="G4">
        <v>3</v>
      </c>
      <c r="H4">
        <v>2</v>
      </c>
      <c r="I4">
        <v>1</v>
      </c>
      <c r="L4">
        <v>23</v>
      </c>
      <c r="M4">
        <v>41</v>
      </c>
      <c r="N4">
        <v>20</v>
      </c>
      <c r="O4">
        <v>20</v>
      </c>
      <c r="P4">
        <v>20</v>
      </c>
      <c r="Q4">
        <v>197.26</v>
      </c>
      <c r="R4">
        <v>3</v>
      </c>
      <c r="S4">
        <v>1</v>
      </c>
      <c r="T4">
        <v>2</v>
      </c>
    </row>
    <row r="5" spans="1:20">
      <c r="A5">
        <v>36</v>
      </c>
      <c r="B5">
        <v>41</v>
      </c>
      <c r="C5">
        <v>20</v>
      </c>
      <c r="D5">
        <v>20</v>
      </c>
      <c r="E5">
        <v>20</v>
      </c>
      <c r="F5">
        <v>270.06</v>
      </c>
      <c r="G5">
        <v>3</v>
      </c>
      <c r="H5">
        <v>2</v>
      </c>
      <c r="I5">
        <v>2</v>
      </c>
      <c r="L5">
        <v>31</v>
      </c>
      <c r="M5">
        <v>41</v>
      </c>
      <c r="N5">
        <v>20</v>
      </c>
      <c r="O5">
        <v>20</v>
      </c>
      <c r="P5">
        <v>20</v>
      </c>
      <c r="Q5">
        <v>562.44000000000005</v>
      </c>
      <c r="R5">
        <v>3</v>
      </c>
      <c r="S5">
        <v>0</v>
      </c>
      <c r="T5">
        <v>4</v>
      </c>
    </row>
    <row r="6" spans="1:20">
      <c r="A6">
        <v>39</v>
      </c>
      <c r="B6">
        <v>41</v>
      </c>
      <c r="C6">
        <v>20</v>
      </c>
      <c r="D6">
        <v>20</v>
      </c>
      <c r="E6">
        <v>20</v>
      </c>
      <c r="F6">
        <v>437.64</v>
      </c>
      <c r="G6">
        <v>3</v>
      </c>
      <c r="H6">
        <v>1</v>
      </c>
      <c r="I6">
        <v>3</v>
      </c>
      <c r="L6">
        <v>31</v>
      </c>
      <c r="M6">
        <v>41</v>
      </c>
      <c r="N6">
        <v>20</v>
      </c>
      <c r="O6">
        <v>20</v>
      </c>
      <c r="P6">
        <v>20</v>
      </c>
      <c r="Q6">
        <v>562.44000000000005</v>
      </c>
      <c r="R6">
        <v>3</v>
      </c>
      <c r="S6">
        <v>0</v>
      </c>
      <c r="T6">
        <v>4</v>
      </c>
    </row>
    <row r="7" spans="1:20">
      <c r="A7">
        <v>39</v>
      </c>
      <c r="B7">
        <v>41</v>
      </c>
      <c r="C7">
        <v>20</v>
      </c>
      <c r="D7">
        <v>20</v>
      </c>
      <c r="E7">
        <v>20</v>
      </c>
      <c r="F7">
        <v>437.64</v>
      </c>
      <c r="G7">
        <v>3</v>
      </c>
      <c r="H7">
        <v>1</v>
      </c>
      <c r="I7">
        <v>3</v>
      </c>
      <c r="L7">
        <v>31</v>
      </c>
      <c r="M7">
        <v>41</v>
      </c>
      <c r="N7">
        <v>20</v>
      </c>
      <c r="O7">
        <v>20</v>
      </c>
      <c r="P7">
        <v>20</v>
      </c>
      <c r="Q7">
        <v>562.44000000000005</v>
      </c>
      <c r="R7">
        <v>3</v>
      </c>
      <c r="S7">
        <v>0</v>
      </c>
      <c r="T7">
        <v>4</v>
      </c>
    </row>
    <row r="8" spans="1:20">
      <c r="A8">
        <v>39</v>
      </c>
      <c r="B8">
        <v>41</v>
      </c>
      <c r="C8">
        <v>20</v>
      </c>
      <c r="D8">
        <v>20</v>
      </c>
      <c r="E8">
        <v>20</v>
      </c>
      <c r="F8">
        <v>437.64</v>
      </c>
      <c r="G8">
        <v>3</v>
      </c>
      <c r="H8">
        <v>1</v>
      </c>
      <c r="I8">
        <v>3</v>
      </c>
      <c r="L8">
        <v>31</v>
      </c>
      <c r="M8">
        <v>41</v>
      </c>
      <c r="N8">
        <v>20</v>
      </c>
      <c r="O8">
        <v>20</v>
      </c>
      <c r="P8">
        <v>20</v>
      </c>
      <c r="Q8">
        <v>562.44000000000005</v>
      </c>
      <c r="R8">
        <v>3</v>
      </c>
      <c r="S8">
        <v>0</v>
      </c>
      <c r="T8">
        <v>4</v>
      </c>
    </row>
    <row r="9" spans="1:20">
      <c r="A9">
        <v>39</v>
      </c>
      <c r="B9">
        <v>41</v>
      </c>
      <c r="C9">
        <v>20</v>
      </c>
      <c r="D9">
        <v>20</v>
      </c>
      <c r="E9">
        <v>20</v>
      </c>
      <c r="F9">
        <v>437.64</v>
      </c>
      <c r="G9">
        <v>3</v>
      </c>
      <c r="H9">
        <v>1</v>
      </c>
      <c r="I9">
        <v>3</v>
      </c>
      <c r="L9">
        <v>31</v>
      </c>
      <c r="M9">
        <v>41</v>
      </c>
      <c r="N9">
        <v>20</v>
      </c>
      <c r="O9">
        <v>20</v>
      </c>
      <c r="P9">
        <v>20</v>
      </c>
      <c r="Q9">
        <v>562.44000000000005</v>
      </c>
      <c r="R9">
        <v>3</v>
      </c>
      <c r="S9">
        <v>0</v>
      </c>
      <c r="T9">
        <v>4</v>
      </c>
    </row>
    <row r="10" spans="1:20">
      <c r="A10">
        <v>39</v>
      </c>
      <c r="B10">
        <v>41</v>
      </c>
      <c r="C10">
        <v>20</v>
      </c>
      <c r="D10">
        <v>20</v>
      </c>
      <c r="E10">
        <v>20</v>
      </c>
      <c r="F10">
        <v>437.64</v>
      </c>
      <c r="G10">
        <v>3</v>
      </c>
      <c r="H10">
        <v>1</v>
      </c>
      <c r="I10">
        <v>3</v>
      </c>
      <c r="L10">
        <v>31</v>
      </c>
      <c r="M10">
        <v>41</v>
      </c>
      <c r="N10">
        <v>20</v>
      </c>
      <c r="O10">
        <v>20</v>
      </c>
      <c r="P10">
        <v>20</v>
      </c>
      <c r="Q10">
        <v>562.44000000000005</v>
      </c>
      <c r="R10">
        <v>3</v>
      </c>
      <c r="S10">
        <v>0</v>
      </c>
      <c r="T10">
        <v>4</v>
      </c>
    </row>
    <row r="11" spans="1:20">
      <c r="A11">
        <v>39</v>
      </c>
      <c r="B11">
        <v>41</v>
      </c>
      <c r="C11">
        <v>20</v>
      </c>
      <c r="D11">
        <v>20</v>
      </c>
      <c r="E11">
        <v>20</v>
      </c>
      <c r="F11">
        <v>437.64</v>
      </c>
      <c r="G11">
        <v>3</v>
      </c>
      <c r="H11">
        <v>1</v>
      </c>
      <c r="I11">
        <v>3</v>
      </c>
      <c r="L11">
        <v>31</v>
      </c>
      <c r="M11">
        <v>41</v>
      </c>
      <c r="N11">
        <v>20</v>
      </c>
      <c r="O11">
        <v>20</v>
      </c>
      <c r="P11">
        <v>20</v>
      </c>
      <c r="Q11">
        <v>562.44000000000005</v>
      </c>
      <c r="R11">
        <v>3</v>
      </c>
      <c r="S11">
        <v>0</v>
      </c>
      <c r="T11">
        <v>4</v>
      </c>
    </row>
    <row r="12" spans="1:20">
      <c r="A12">
        <v>39</v>
      </c>
      <c r="B12">
        <v>41</v>
      </c>
      <c r="C12">
        <v>20</v>
      </c>
      <c r="D12">
        <v>20</v>
      </c>
      <c r="E12">
        <v>20</v>
      </c>
      <c r="F12">
        <v>437.64</v>
      </c>
      <c r="G12">
        <v>3</v>
      </c>
      <c r="H12">
        <v>1</v>
      </c>
      <c r="I12">
        <v>3</v>
      </c>
      <c r="L12">
        <v>31</v>
      </c>
      <c r="M12">
        <v>41</v>
      </c>
      <c r="N12">
        <v>20</v>
      </c>
      <c r="O12">
        <v>20</v>
      </c>
      <c r="P12">
        <v>20</v>
      </c>
      <c r="Q12">
        <v>562.44000000000005</v>
      </c>
      <c r="R12">
        <v>3</v>
      </c>
      <c r="S12">
        <v>0</v>
      </c>
      <c r="T12">
        <v>4</v>
      </c>
    </row>
    <row r="13" spans="1:20">
      <c r="A13">
        <v>39</v>
      </c>
      <c r="B13">
        <v>41</v>
      </c>
      <c r="C13">
        <v>20</v>
      </c>
      <c r="D13">
        <v>20</v>
      </c>
      <c r="E13">
        <v>20</v>
      </c>
      <c r="F13">
        <v>437.64</v>
      </c>
      <c r="G13">
        <v>3</v>
      </c>
      <c r="H13">
        <v>1</v>
      </c>
      <c r="I13">
        <v>3</v>
      </c>
    </row>
    <row r="14" spans="1:20">
      <c r="A14">
        <v>39</v>
      </c>
      <c r="B14">
        <v>41</v>
      </c>
      <c r="C14">
        <v>20</v>
      </c>
      <c r="D14">
        <v>20</v>
      </c>
      <c r="E14">
        <v>20</v>
      </c>
      <c r="F14">
        <v>437.64</v>
      </c>
      <c r="G14">
        <v>3</v>
      </c>
      <c r="H14">
        <v>1</v>
      </c>
      <c r="I14">
        <v>3</v>
      </c>
    </row>
    <row r="15" spans="1:20">
      <c r="A15">
        <v>39</v>
      </c>
      <c r="B15">
        <v>41</v>
      </c>
      <c r="C15">
        <v>20</v>
      </c>
      <c r="D15">
        <v>20</v>
      </c>
      <c r="E15">
        <v>20</v>
      </c>
      <c r="F15">
        <v>437.64</v>
      </c>
      <c r="G15">
        <v>3</v>
      </c>
      <c r="H15">
        <v>1</v>
      </c>
      <c r="I15">
        <v>3</v>
      </c>
    </row>
    <row r="16" spans="1:20">
      <c r="A16">
        <v>39</v>
      </c>
      <c r="B16">
        <v>41</v>
      </c>
      <c r="C16">
        <v>20</v>
      </c>
      <c r="D16">
        <v>20</v>
      </c>
      <c r="E16">
        <v>20</v>
      </c>
      <c r="F16">
        <v>437.64</v>
      </c>
      <c r="G16">
        <v>3</v>
      </c>
      <c r="H16">
        <v>1</v>
      </c>
      <c r="I16">
        <v>3</v>
      </c>
    </row>
    <row r="17" spans="1:9">
      <c r="A17">
        <v>39</v>
      </c>
      <c r="B17">
        <v>41</v>
      </c>
      <c r="C17">
        <v>20</v>
      </c>
      <c r="D17">
        <v>20</v>
      </c>
      <c r="E17">
        <v>20</v>
      </c>
      <c r="F17">
        <v>437.64</v>
      </c>
      <c r="G17">
        <v>3</v>
      </c>
      <c r="H17">
        <v>1</v>
      </c>
      <c r="I17">
        <v>3</v>
      </c>
    </row>
    <row r="18" spans="1:9">
      <c r="A18">
        <v>39</v>
      </c>
      <c r="B18">
        <v>41</v>
      </c>
      <c r="C18">
        <v>20</v>
      </c>
      <c r="D18">
        <v>20</v>
      </c>
      <c r="E18">
        <v>20</v>
      </c>
      <c r="F18">
        <v>437.64</v>
      </c>
      <c r="G18">
        <v>3</v>
      </c>
      <c r="H18">
        <v>1</v>
      </c>
      <c r="I18">
        <v>3</v>
      </c>
    </row>
    <row r="19" spans="1:9">
      <c r="A19">
        <v>39</v>
      </c>
      <c r="B19">
        <v>41</v>
      </c>
      <c r="C19">
        <v>20</v>
      </c>
      <c r="D19">
        <v>20</v>
      </c>
      <c r="E19">
        <v>20</v>
      </c>
      <c r="F19">
        <v>437.64</v>
      </c>
      <c r="G19">
        <v>3</v>
      </c>
      <c r="H19">
        <v>1</v>
      </c>
      <c r="I19">
        <v>3</v>
      </c>
    </row>
    <row r="20" spans="1:9">
      <c r="A20">
        <v>39</v>
      </c>
      <c r="B20">
        <v>41</v>
      </c>
      <c r="C20">
        <v>20</v>
      </c>
      <c r="D20">
        <v>20</v>
      </c>
      <c r="E20">
        <v>20</v>
      </c>
      <c r="F20">
        <v>437.64</v>
      </c>
      <c r="G20">
        <v>3</v>
      </c>
      <c r="H20">
        <v>1</v>
      </c>
      <c r="I20">
        <v>3</v>
      </c>
    </row>
    <row r="21" spans="1:9">
      <c r="A21">
        <v>39</v>
      </c>
      <c r="B21">
        <v>41</v>
      </c>
      <c r="C21">
        <v>20</v>
      </c>
      <c r="D21">
        <v>20</v>
      </c>
      <c r="E21">
        <v>20</v>
      </c>
      <c r="F21">
        <v>437.64</v>
      </c>
      <c r="G21">
        <v>3</v>
      </c>
      <c r="H21">
        <v>1</v>
      </c>
      <c r="I21">
        <v>3</v>
      </c>
    </row>
    <row r="22" spans="1:9">
      <c r="A22">
        <v>39</v>
      </c>
      <c r="B22">
        <v>41</v>
      </c>
      <c r="C22">
        <v>20</v>
      </c>
      <c r="D22">
        <v>20</v>
      </c>
      <c r="E22">
        <v>20</v>
      </c>
      <c r="F22">
        <v>437.64</v>
      </c>
      <c r="G22">
        <v>3</v>
      </c>
      <c r="H22">
        <v>1</v>
      </c>
      <c r="I22">
        <v>3</v>
      </c>
    </row>
    <row r="23" spans="1:9">
      <c r="A23">
        <v>39</v>
      </c>
      <c r="B23">
        <v>41</v>
      </c>
      <c r="C23">
        <v>20</v>
      </c>
      <c r="D23">
        <v>20</v>
      </c>
      <c r="E23">
        <v>20</v>
      </c>
      <c r="F23">
        <v>437.64</v>
      </c>
      <c r="G23">
        <v>3</v>
      </c>
      <c r="H23">
        <v>1</v>
      </c>
      <c r="I23">
        <v>3</v>
      </c>
    </row>
    <row r="24" spans="1:9">
      <c r="A24">
        <v>39</v>
      </c>
      <c r="B24">
        <v>41</v>
      </c>
      <c r="C24">
        <v>20</v>
      </c>
      <c r="D24">
        <v>20</v>
      </c>
      <c r="E24">
        <v>20</v>
      </c>
      <c r="F24">
        <v>437.64</v>
      </c>
      <c r="G24">
        <v>3</v>
      </c>
      <c r="H24">
        <v>1</v>
      </c>
      <c r="I24">
        <v>3</v>
      </c>
    </row>
    <row r="25" spans="1:9">
      <c r="A25">
        <v>39</v>
      </c>
      <c r="B25">
        <v>41</v>
      </c>
      <c r="C25">
        <v>20</v>
      </c>
      <c r="D25">
        <v>20</v>
      </c>
      <c r="E25">
        <v>20</v>
      </c>
      <c r="F25">
        <v>437.64</v>
      </c>
      <c r="G25">
        <v>3</v>
      </c>
      <c r="H25">
        <v>1</v>
      </c>
      <c r="I25">
        <v>3</v>
      </c>
    </row>
    <row r="26" spans="1:9">
      <c r="A26">
        <v>39</v>
      </c>
      <c r="B26">
        <v>41</v>
      </c>
      <c r="C26">
        <v>20</v>
      </c>
      <c r="D26">
        <v>20</v>
      </c>
      <c r="E26">
        <v>20</v>
      </c>
      <c r="F26">
        <v>437.64</v>
      </c>
      <c r="G26">
        <v>3</v>
      </c>
      <c r="H26">
        <v>1</v>
      </c>
      <c r="I26">
        <v>3</v>
      </c>
    </row>
    <row r="27" spans="1:9">
      <c r="A27">
        <v>39</v>
      </c>
      <c r="B27">
        <v>41</v>
      </c>
      <c r="C27">
        <v>20</v>
      </c>
      <c r="D27">
        <v>20</v>
      </c>
      <c r="E27">
        <v>20</v>
      </c>
      <c r="F27">
        <v>437.64</v>
      </c>
      <c r="G27">
        <v>3</v>
      </c>
      <c r="H27">
        <v>1</v>
      </c>
      <c r="I27">
        <v>3</v>
      </c>
    </row>
    <row r="28" spans="1:9">
      <c r="A28">
        <v>39</v>
      </c>
      <c r="B28">
        <v>41</v>
      </c>
      <c r="C28">
        <v>20</v>
      </c>
      <c r="D28">
        <v>20</v>
      </c>
      <c r="E28">
        <v>20</v>
      </c>
      <c r="F28">
        <v>437.64</v>
      </c>
      <c r="G28">
        <v>3</v>
      </c>
      <c r="H28">
        <v>1</v>
      </c>
      <c r="I28">
        <v>3</v>
      </c>
    </row>
    <row r="29" spans="1:9">
      <c r="A29">
        <v>39</v>
      </c>
      <c r="B29">
        <v>41</v>
      </c>
      <c r="C29">
        <v>20</v>
      </c>
      <c r="D29">
        <v>20</v>
      </c>
      <c r="E29">
        <v>20</v>
      </c>
      <c r="F29">
        <v>437.64</v>
      </c>
      <c r="G29">
        <v>3</v>
      </c>
      <c r="H29">
        <v>1</v>
      </c>
      <c r="I29">
        <v>3</v>
      </c>
    </row>
    <row r="30" spans="1:9">
      <c r="A30">
        <v>39</v>
      </c>
      <c r="B30">
        <v>41</v>
      </c>
      <c r="C30">
        <v>20</v>
      </c>
      <c r="D30">
        <v>20</v>
      </c>
      <c r="E30">
        <v>20</v>
      </c>
      <c r="F30">
        <v>437.64</v>
      </c>
      <c r="G30">
        <v>3</v>
      </c>
      <c r="H30">
        <v>1</v>
      </c>
      <c r="I30">
        <v>3</v>
      </c>
    </row>
    <row r="31" spans="1:9">
      <c r="A31">
        <v>39</v>
      </c>
      <c r="B31">
        <v>41</v>
      </c>
      <c r="C31">
        <v>20</v>
      </c>
      <c r="D31">
        <v>20</v>
      </c>
      <c r="E31">
        <v>20</v>
      </c>
      <c r="F31">
        <v>437.64</v>
      </c>
      <c r="G31">
        <v>3</v>
      </c>
      <c r="H31">
        <v>1</v>
      </c>
      <c r="I31">
        <v>3</v>
      </c>
    </row>
    <row r="32" spans="1:9">
      <c r="A32">
        <v>39</v>
      </c>
      <c r="B32">
        <v>41</v>
      </c>
      <c r="C32">
        <v>20</v>
      </c>
      <c r="D32">
        <v>20</v>
      </c>
      <c r="E32">
        <v>20</v>
      </c>
      <c r="F32">
        <v>437.64</v>
      </c>
      <c r="G32">
        <v>3</v>
      </c>
      <c r="H32">
        <v>1</v>
      </c>
      <c r="I32">
        <v>3</v>
      </c>
    </row>
    <row r="33" spans="1:9">
      <c r="A33">
        <v>39</v>
      </c>
      <c r="B33">
        <v>41</v>
      </c>
      <c r="C33">
        <v>20</v>
      </c>
      <c r="D33">
        <v>20</v>
      </c>
      <c r="E33">
        <v>20</v>
      </c>
      <c r="F33">
        <v>437.64</v>
      </c>
      <c r="G33">
        <v>3</v>
      </c>
      <c r="H33">
        <v>1</v>
      </c>
      <c r="I33">
        <v>3</v>
      </c>
    </row>
    <row r="34" spans="1:9">
      <c r="A34">
        <v>39</v>
      </c>
      <c r="B34">
        <v>41</v>
      </c>
      <c r="C34">
        <v>20</v>
      </c>
      <c r="D34">
        <v>20</v>
      </c>
      <c r="E34">
        <v>20</v>
      </c>
      <c r="F34">
        <v>437.64</v>
      </c>
      <c r="G34">
        <v>3</v>
      </c>
      <c r="H34">
        <v>1</v>
      </c>
      <c r="I34">
        <v>3</v>
      </c>
    </row>
    <row r="35" spans="1:9">
      <c r="A35">
        <v>39</v>
      </c>
      <c r="B35">
        <v>41</v>
      </c>
      <c r="C35">
        <v>20</v>
      </c>
      <c r="D35">
        <v>20</v>
      </c>
      <c r="E35">
        <v>20</v>
      </c>
      <c r="F35">
        <v>437.64</v>
      </c>
      <c r="G35">
        <v>3</v>
      </c>
      <c r="H35">
        <v>1</v>
      </c>
      <c r="I35">
        <v>3</v>
      </c>
    </row>
    <row r="36" spans="1:9">
      <c r="A36">
        <v>39</v>
      </c>
      <c r="B36">
        <v>41</v>
      </c>
      <c r="C36">
        <v>20</v>
      </c>
      <c r="D36">
        <v>20</v>
      </c>
      <c r="E36">
        <v>20</v>
      </c>
      <c r="F36">
        <v>437.64</v>
      </c>
      <c r="G36">
        <v>3</v>
      </c>
      <c r="H36">
        <v>1</v>
      </c>
      <c r="I36">
        <v>3</v>
      </c>
    </row>
    <row r="37" spans="1:9">
      <c r="A37">
        <v>39</v>
      </c>
      <c r="B37">
        <v>41</v>
      </c>
      <c r="C37">
        <v>20</v>
      </c>
      <c r="D37">
        <v>20</v>
      </c>
      <c r="E37">
        <v>20</v>
      </c>
      <c r="F37">
        <v>437.64</v>
      </c>
      <c r="G37">
        <v>3</v>
      </c>
      <c r="H37">
        <v>1</v>
      </c>
      <c r="I37">
        <v>3</v>
      </c>
    </row>
    <row r="38" spans="1:9">
      <c r="A38">
        <v>39</v>
      </c>
      <c r="B38">
        <v>41</v>
      </c>
      <c r="C38">
        <v>20</v>
      </c>
      <c r="D38">
        <v>20</v>
      </c>
      <c r="E38">
        <v>20</v>
      </c>
      <c r="F38">
        <v>437.64</v>
      </c>
      <c r="G38">
        <v>3</v>
      </c>
      <c r="H38">
        <v>1</v>
      </c>
      <c r="I38">
        <v>3</v>
      </c>
    </row>
    <row r="39" spans="1:9">
      <c r="A39">
        <v>39</v>
      </c>
      <c r="B39">
        <v>41</v>
      </c>
      <c r="C39">
        <v>20</v>
      </c>
      <c r="D39">
        <v>20</v>
      </c>
      <c r="E39">
        <v>20</v>
      </c>
      <c r="F39">
        <v>437.64</v>
      </c>
      <c r="G39">
        <v>3</v>
      </c>
      <c r="H39">
        <v>1</v>
      </c>
      <c r="I39">
        <v>3</v>
      </c>
    </row>
    <row r="40" spans="1:9">
      <c r="A40">
        <v>39</v>
      </c>
      <c r="B40">
        <v>41</v>
      </c>
      <c r="C40">
        <v>20</v>
      </c>
      <c r="D40">
        <v>20</v>
      </c>
      <c r="E40">
        <v>20</v>
      </c>
      <c r="F40">
        <v>437.64</v>
      </c>
      <c r="G40">
        <v>3</v>
      </c>
      <c r="H40">
        <v>1</v>
      </c>
      <c r="I40">
        <v>3</v>
      </c>
    </row>
    <row r="41" spans="1:9">
      <c r="A41">
        <v>39</v>
      </c>
      <c r="B41">
        <v>41</v>
      </c>
      <c r="C41">
        <v>20</v>
      </c>
      <c r="D41">
        <v>20</v>
      </c>
      <c r="E41">
        <v>20</v>
      </c>
      <c r="F41">
        <v>437.64</v>
      </c>
      <c r="G41">
        <v>3</v>
      </c>
      <c r="H41">
        <v>1</v>
      </c>
      <c r="I41">
        <v>3</v>
      </c>
    </row>
    <row r="42" spans="1:9">
      <c r="A42">
        <v>39</v>
      </c>
      <c r="B42">
        <v>41</v>
      </c>
      <c r="C42">
        <v>20</v>
      </c>
      <c r="D42">
        <v>20</v>
      </c>
      <c r="E42">
        <v>20</v>
      </c>
      <c r="F42">
        <v>437.64</v>
      </c>
      <c r="G42">
        <v>3</v>
      </c>
      <c r="H42">
        <v>1</v>
      </c>
      <c r="I42">
        <v>3</v>
      </c>
    </row>
    <row r="43" spans="1:9">
      <c r="A43">
        <v>39</v>
      </c>
      <c r="B43">
        <v>41</v>
      </c>
      <c r="C43">
        <v>20</v>
      </c>
      <c r="D43">
        <v>20</v>
      </c>
      <c r="E43">
        <v>20</v>
      </c>
      <c r="F43">
        <v>437.64</v>
      </c>
      <c r="G43">
        <v>3</v>
      </c>
      <c r="H43">
        <v>1</v>
      </c>
      <c r="I43">
        <v>3</v>
      </c>
    </row>
    <row r="44" spans="1:9">
      <c r="A44">
        <v>39</v>
      </c>
      <c r="B44">
        <v>41</v>
      </c>
      <c r="C44">
        <v>20</v>
      </c>
      <c r="D44">
        <v>20</v>
      </c>
      <c r="E44">
        <v>20</v>
      </c>
      <c r="F44">
        <v>437.64</v>
      </c>
      <c r="G44">
        <v>3</v>
      </c>
      <c r="H44">
        <v>1</v>
      </c>
      <c r="I44">
        <v>3</v>
      </c>
    </row>
    <row r="45" spans="1:9">
      <c r="A45">
        <v>39</v>
      </c>
      <c r="B45">
        <v>41</v>
      </c>
      <c r="C45">
        <v>20</v>
      </c>
      <c r="D45">
        <v>20</v>
      </c>
      <c r="E45">
        <v>20</v>
      </c>
      <c r="F45">
        <v>437.64</v>
      </c>
      <c r="G45">
        <v>3</v>
      </c>
      <c r="H45">
        <v>1</v>
      </c>
      <c r="I45">
        <v>3</v>
      </c>
    </row>
    <row r="46" spans="1:9">
      <c r="A46">
        <v>39</v>
      </c>
      <c r="B46">
        <v>41</v>
      </c>
      <c r="C46">
        <v>20</v>
      </c>
      <c r="D46">
        <v>20</v>
      </c>
      <c r="E46">
        <v>20</v>
      </c>
      <c r="F46">
        <v>437.64</v>
      </c>
      <c r="G46">
        <v>3</v>
      </c>
      <c r="H46">
        <v>1</v>
      </c>
      <c r="I46">
        <v>3</v>
      </c>
    </row>
    <row r="47" spans="1:9">
      <c r="A47">
        <v>39</v>
      </c>
      <c r="B47">
        <v>41</v>
      </c>
      <c r="C47">
        <v>20</v>
      </c>
      <c r="D47">
        <v>20</v>
      </c>
      <c r="E47">
        <v>20</v>
      </c>
      <c r="F47">
        <v>437.64</v>
      </c>
      <c r="G47">
        <v>3</v>
      </c>
      <c r="H47">
        <v>1</v>
      </c>
      <c r="I47">
        <v>3</v>
      </c>
    </row>
    <row r="48" spans="1:9">
      <c r="A48">
        <v>39</v>
      </c>
      <c r="B48">
        <v>41</v>
      </c>
      <c r="C48">
        <v>20</v>
      </c>
      <c r="D48">
        <v>20</v>
      </c>
      <c r="E48">
        <v>20</v>
      </c>
      <c r="F48">
        <v>437.64</v>
      </c>
      <c r="G48">
        <v>3</v>
      </c>
      <c r="H48">
        <v>1</v>
      </c>
      <c r="I48">
        <v>3</v>
      </c>
    </row>
    <row r="49" spans="1:9">
      <c r="A49">
        <v>39</v>
      </c>
      <c r="B49">
        <v>41</v>
      </c>
      <c r="C49">
        <v>20</v>
      </c>
      <c r="D49">
        <v>20</v>
      </c>
      <c r="E49">
        <v>20</v>
      </c>
      <c r="F49">
        <v>437.64</v>
      </c>
      <c r="G49">
        <v>3</v>
      </c>
      <c r="H49">
        <v>1</v>
      </c>
      <c r="I49">
        <v>3</v>
      </c>
    </row>
    <row r="50" spans="1:9">
      <c r="A50">
        <v>39</v>
      </c>
      <c r="B50">
        <v>41</v>
      </c>
      <c r="C50">
        <v>20</v>
      </c>
      <c r="D50">
        <v>20</v>
      </c>
      <c r="E50">
        <v>20</v>
      </c>
      <c r="F50">
        <v>437.64</v>
      </c>
      <c r="G50">
        <v>3</v>
      </c>
      <c r="H50">
        <v>1</v>
      </c>
      <c r="I50">
        <v>3</v>
      </c>
    </row>
    <row r="51" spans="1:9">
      <c r="A51">
        <v>39</v>
      </c>
      <c r="B51">
        <v>41</v>
      </c>
      <c r="C51">
        <v>20</v>
      </c>
      <c r="D51">
        <v>20</v>
      </c>
      <c r="E51">
        <v>20</v>
      </c>
      <c r="F51">
        <v>437.64</v>
      </c>
      <c r="G51">
        <v>3</v>
      </c>
      <c r="H51">
        <v>1</v>
      </c>
      <c r="I51">
        <v>3</v>
      </c>
    </row>
    <row r="52" spans="1:9">
      <c r="A52">
        <v>39</v>
      </c>
      <c r="B52">
        <v>41</v>
      </c>
      <c r="C52">
        <v>20</v>
      </c>
      <c r="D52">
        <v>20</v>
      </c>
      <c r="E52">
        <v>20</v>
      </c>
      <c r="F52">
        <v>437.64</v>
      </c>
      <c r="G52">
        <v>3</v>
      </c>
      <c r="H52">
        <v>1</v>
      </c>
      <c r="I52">
        <v>3</v>
      </c>
    </row>
    <row r="53" spans="1:9">
      <c r="A53">
        <v>39</v>
      </c>
      <c r="B53">
        <v>41</v>
      </c>
      <c r="C53">
        <v>20</v>
      </c>
      <c r="D53">
        <v>20</v>
      </c>
      <c r="E53">
        <v>20</v>
      </c>
      <c r="F53">
        <v>437.64</v>
      </c>
      <c r="G53">
        <v>3</v>
      </c>
      <c r="H53">
        <v>1</v>
      </c>
      <c r="I53">
        <v>3</v>
      </c>
    </row>
    <row r="54" spans="1:9">
      <c r="A54">
        <v>39</v>
      </c>
      <c r="B54">
        <v>41</v>
      </c>
      <c r="C54">
        <v>20</v>
      </c>
      <c r="D54">
        <v>20</v>
      </c>
      <c r="E54">
        <v>20</v>
      </c>
      <c r="F54">
        <v>437.64</v>
      </c>
      <c r="G54">
        <v>3</v>
      </c>
      <c r="H54">
        <v>1</v>
      </c>
      <c r="I54">
        <v>3</v>
      </c>
    </row>
    <row r="55" spans="1:9">
      <c r="A55">
        <v>39</v>
      </c>
      <c r="B55">
        <v>41</v>
      </c>
      <c r="C55">
        <v>20</v>
      </c>
      <c r="D55">
        <v>20</v>
      </c>
      <c r="E55">
        <v>20</v>
      </c>
      <c r="F55">
        <v>437.64</v>
      </c>
      <c r="G55">
        <v>3</v>
      </c>
      <c r="H55">
        <v>1</v>
      </c>
      <c r="I55">
        <v>3</v>
      </c>
    </row>
    <row r="56" spans="1:9">
      <c r="A56">
        <v>39</v>
      </c>
      <c r="B56">
        <v>41</v>
      </c>
      <c r="C56">
        <v>20</v>
      </c>
      <c r="D56">
        <v>20</v>
      </c>
      <c r="E56">
        <v>20</v>
      </c>
      <c r="F56">
        <v>437.64</v>
      </c>
      <c r="G56">
        <v>3</v>
      </c>
      <c r="H56">
        <v>1</v>
      </c>
      <c r="I56">
        <v>3</v>
      </c>
    </row>
    <row r="57" spans="1:9">
      <c r="A57">
        <v>39</v>
      </c>
      <c r="B57">
        <v>41</v>
      </c>
      <c r="C57">
        <v>20</v>
      </c>
      <c r="D57">
        <v>20</v>
      </c>
      <c r="E57">
        <v>20</v>
      </c>
      <c r="F57">
        <v>437.64</v>
      </c>
      <c r="G57">
        <v>3</v>
      </c>
      <c r="H57">
        <v>1</v>
      </c>
      <c r="I57">
        <v>3</v>
      </c>
    </row>
    <row r="58" spans="1:9">
      <c r="A58">
        <v>39</v>
      </c>
      <c r="B58">
        <v>41</v>
      </c>
      <c r="C58">
        <v>20</v>
      </c>
      <c r="D58">
        <v>20</v>
      </c>
      <c r="E58">
        <v>20</v>
      </c>
      <c r="F58">
        <v>437.64</v>
      </c>
      <c r="G58">
        <v>3</v>
      </c>
      <c r="H58">
        <v>1</v>
      </c>
      <c r="I58">
        <v>3</v>
      </c>
    </row>
    <row r="59" spans="1:9">
      <c r="A59">
        <v>39</v>
      </c>
      <c r="B59">
        <v>41</v>
      </c>
      <c r="C59">
        <v>20</v>
      </c>
      <c r="D59">
        <v>20</v>
      </c>
      <c r="E59">
        <v>20</v>
      </c>
      <c r="F59">
        <v>437.64</v>
      </c>
      <c r="G59">
        <v>3</v>
      </c>
      <c r="H59">
        <v>1</v>
      </c>
      <c r="I59">
        <v>3</v>
      </c>
    </row>
    <row r="60" spans="1:9">
      <c r="A60">
        <v>39</v>
      </c>
      <c r="B60">
        <v>41</v>
      </c>
      <c r="C60">
        <v>20</v>
      </c>
      <c r="D60">
        <v>20</v>
      </c>
      <c r="E60">
        <v>20</v>
      </c>
      <c r="F60">
        <v>437.64</v>
      </c>
      <c r="G60">
        <v>3</v>
      </c>
      <c r="H60">
        <v>1</v>
      </c>
      <c r="I60">
        <v>3</v>
      </c>
    </row>
    <row r="61" spans="1:9">
      <c r="A61">
        <v>39</v>
      </c>
      <c r="B61">
        <v>41</v>
      </c>
      <c r="C61">
        <v>20</v>
      </c>
      <c r="D61">
        <v>20</v>
      </c>
      <c r="E61">
        <v>20</v>
      </c>
      <c r="F61">
        <v>437.64</v>
      </c>
      <c r="G61">
        <v>3</v>
      </c>
      <c r="H61">
        <v>1</v>
      </c>
      <c r="I61">
        <v>3</v>
      </c>
    </row>
    <row r="62" spans="1:9">
      <c r="A62">
        <v>39</v>
      </c>
      <c r="B62">
        <v>41</v>
      </c>
      <c r="C62">
        <v>20</v>
      </c>
      <c r="D62">
        <v>20</v>
      </c>
      <c r="E62">
        <v>20</v>
      </c>
      <c r="F62">
        <v>437.64</v>
      </c>
      <c r="G62">
        <v>3</v>
      </c>
      <c r="H62">
        <v>1</v>
      </c>
      <c r="I62">
        <v>3</v>
      </c>
    </row>
    <row r="63" spans="1:9">
      <c r="A63">
        <v>39</v>
      </c>
      <c r="B63">
        <v>41</v>
      </c>
      <c r="C63">
        <v>20</v>
      </c>
      <c r="D63">
        <v>20</v>
      </c>
      <c r="E63">
        <v>20</v>
      </c>
      <c r="F63">
        <v>437.64</v>
      </c>
      <c r="G63">
        <v>3</v>
      </c>
      <c r="H63">
        <v>1</v>
      </c>
      <c r="I63">
        <v>3</v>
      </c>
    </row>
    <row r="64" spans="1:9">
      <c r="A64">
        <v>39</v>
      </c>
      <c r="B64">
        <v>41</v>
      </c>
      <c r="C64">
        <v>20</v>
      </c>
      <c r="D64">
        <v>20</v>
      </c>
      <c r="E64">
        <v>20</v>
      </c>
      <c r="F64">
        <v>437.64</v>
      </c>
      <c r="G64">
        <v>3</v>
      </c>
      <c r="H64">
        <v>1</v>
      </c>
      <c r="I64">
        <v>3</v>
      </c>
    </row>
    <row r="65" spans="1:9">
      <c r="A65">
        <v>39</v>
      </c>
      <c r="B65">
        <v>41</v>
      </c>
      <c r="C65">
        <v>20</v>
      </c>
      <c r="D65">
        <v>20</v>
      </c>
      <c r="E65">
        <v>20</v>
      </c>
      <c r="F65">
        <v>437.64</v>
      </c>
      <c r="G65">
        <v>3</v>
      </c>
      <c r="H65">
        <v>1</v>
      </c>
      <c r="I65">
        <v>3</v>
      </c>
    </row>
    <row r="66" spans="1:9">
      <c r="A66">
        <v>39</v>
      </c>
      <c r="B66">
        <v>41</v>
      </c>
      <c r="C66">
        <v>20</v>
      </c>
      <c r="D66">
        <v>20</v>
      </c>
      <c r="E66">
        <v>20</v>
      </c>
      <c r="F66">
        <v>437.64</v>
      </c>
      <c r="G66">
        <v>3</v>
      </c>
      <c r="H66">
        <v>1</v>
      </c>
      <c r="I66">
        <v>3</v>
      </c>
    </row>
    <row r="67" spans="1:9">
      <c r="A67">
        <v>39</v>
      </c>
      <c r="B67">
        <v>41</v>
      </c>
      <c r="C67">
        <v>20</v>
      </c>
      <c r="D67">
        <v>20</v>
      </c>
      <c r="E67">
        <v>20</v>
      </c>
      <c r="F67">
        <v>437.64</v>
      </c>
      <c r="G67">
        <v>3</v>
      </c>
      <c r="H67">
        <v>1</v>
      </c>
      <c r="I67">
        <v>3</v>
      </c>
    </row>
    <row r="68" spans="1:9">
      <c r="A68">
        <v>39</v>
      </c>
      <c r="B68">
        <v>41</v>
      </c>
      <c r="C68">
        <v>20</v>
      </c>
      <c r="D68">
        <v>20</v>
      </c>
      <c r="E68">
        <v>20</v>
      </c>
      <c r="F68">
        <v>437.64</v>
      </c>
      <c r="G68">
        <v>3</v>
      </c>
      <c r="H68">
        <v>1</v>
      </c>
      <c r="I68">
        <v>3</v>
      </c>
    </row>
    <row r="69" spans="1:9">
      <c r="A69">
        <v>39</v>
      </c>
      <c r="B69">
        <v>41</v>
      </c>
      <c r="C69">
        <v>20</v>
      </c>
      <c r="D69">
        <v>20</v>
      </c>
      <c r="E69">
        <v>20</v>
      </c>
      <c r="F69">
        <v>437.64</v>
      </c>
      <c r="G69">
        <v>3</v>
      </c>
      <c r="H69">
        <v>1</v>
      </c>
      <c r="I69">
        <v>3</v>
      </c>
    </row>
    <row r="70" spans="1:9">
      <c r="A70">
        <v>39</v>
      </c>
      <c r="B70">
        <v>41</v>
      </c>
      <c r="C70">
        <v>20</v>
      </c>
      <c r="D70">
        <v>20</v>
      </c>
      <c r="E70">
        <v>20</v>
      </c>
      <c r="F70">
        <v>437.64</v>
      </c>
      <c r="G70">
        <v>3</v>
      </c>
      <c r="H70">
        <v>1</v>
      </c>
      <c r="I70">
        <v>3</v>
      </c>
    </row>
    <row r="71" spans="1:9">
      <c r="A71">
        <v>39</v>
      </c>
      <c r="B71">
        <v>41</v>
      </c>
      <c r="C71">
        <v>20</v>
      </c>
      <c r="D71">
        <v>20</v>
      </c>
      <c r="E71">
        <v>20</v>
      </c>
      <c r="F71">
        <v>437.64</v>
      </c>
      <c r="G71">
        <v>3</v>
      </c>
      <c r="H71">
        <v>1</v>
      </c>
      <c r="I71">
        <v>3</v>
      </c>
    </row>
    <row r="72" spans="1:9">
      <c r="A72">
        <v>39</v>
      </c>
      <c r="B72">
        <v>41</v>
      </c>
      <c r="C72">
        <v>20</v>
      </c>
      <c r="D72">
        <v>20</v>
      </c>
      <c r="E72">
        <v>20</v>
      </c>
      <c r="F72">
        <v>437.64</v>
      </c>
      <c r="G72">
        <v>3</v>
      </c>
      <c r="H72">
        <v>1</v>
      </c>
      <c r="I72">
        <v>3</v>
      </c>
    </row>
    <row r="73" spans="1:9">
      <c r="A73">
        <v>39</v>
      </c>
      <c r="B73">
        <v>41</v>
      </c>
      <c r="C73">
        <v>20</v>
      </c>
      <c r="D73">
        <v>20</v>
      </c>
      <c r="E73">
        <v>20</v>
      </c>
      <c r="F73">
        <v>437.64</v>
      </c>
      <c r="G73">
        <v>3</v>
      </c>
      <c r="H73">
        <v>1</v>
      </c>
      <c r="I73">
        <v>3</v>
      </c>
    </row>
    <row r="74" spans="1:9">
      <c r="A74">
        <v>39</v>
      </c>
      <c r="B74">
        <v>41</v>
      </c>
      <c r="C74">
        <v>20</v>
      </c>
      <c r="D74">
        <v>20</v>
      </c>
      <c r="E74">
        <v>20</v>
      </c>
      <c r="F74">
        <v>437.64</v>
      </c>
      <c r="G74">
        <v>3</v>
      </c>
      <c r="H74">
        <v>1</v>
      </c>
      <c r="I74">
        <v>3</v>
      </c>
    </row>
    <row r="75" spans="1:9">
      <c r="A75">
        <v>39</v>
      </c>
      <c r="B75">
        <v>41</v>
      </c>
      <c r="C75">
        <v>20</v>
      </c>
      <c r="D75">
        <v>20</v>
      </c>
      <c r="E75">
        <v>20</v>
      </c>
      <c r="F75">
        <v>437.64</v>
      </c>
      <c r="G75">
        <v>3</v>
      </c>
      <c r="H75">
        <v>1</v>
      </c>
      <c r="I75">
        <v>3</v>
      </c>
    </row>
    <row r="76" spans="1:9">
      <c r="A76">
        <v>39</v>
      </c>
      <c r="B76">
        <v>41</v>
      </c>
      <c r="C76">
        <v>20</v>
      </c>
      <c r="D76">
        <v>20</v>
      </c>
      <c r="E76">
        <v>20</v>
      </c>
      <c r="F76">
        <v>437.64</v>
      </c>
      <c r="G76">
        <v>3</v>
      </c>
      <c r="H76">
        <v>1</v>
      </c>
      <c r="I76">
        <v>3</v>
      </c>
    </row>
    <row r="77" spans="1:9">
      <c r="A77">
        <v>39</v>
      </c>
      <c r="B77">
        <v>41</v>
      </c>
      <c r="C77">
        <v>20</v>
      </c>
      <c r="D77">
        <v>20</v>
      </c>
      <c r="E77">
        <v>20</v>
      </c>
      <c r="F77">
        <v>437.64</v>
      </c>
      <c r="G77">
        <v>3</v>
      </c>
      <c r="H77">
        <v>1</v>
      </c>
      <c r="I77">
        <v>3</v>
      </c>
    </row>
    <row r="78" spans="1:9">
      <c r="A78">
        <v>39</v>
      </c>
      <c r="B78">
        <v>41</v>
      </c>
      <c r="C78">
        <v>20</v>
      </c>
      <c r="D78">
        <v>20</v>
      </c>
      <c r="E78">
        <v>20</v>
      </c>
      <c r="F78">
        <v>437.64</v>
      </c>
      <c r="G78">
        <v>3</v>
      </c>
      <c r="H78">
        <v>1</v>
      </c>
      <c r="I78">
        <v>3</v>
      </c>
    </row>
    <row r="79" spans="1:9">
      <c r="A79">
        <v>39</v>
      </c>
      <c r="B79">
        <v>41</v>
      </c>
      <c r="C79">
        <v>20</v>
      </c>
      <c r="D79">
        <v>20</v>
      </c>
      <c r="E79">
        <v>20</v>
      </c>
      <c r="F79">
        <v>437.64</v>
      </c>
      <c r="G79">
        <v>3</v>
      </c>
      <c r="H79">
        <v>1</v>
      </c>
      <c r="I79">
        <v>3</v>
      </c>
    </row>
    <row r="80" spans="1:9">
      <c r="A80">
        <v>39</v>
      </c>
      <c r="B80">
        <v>41</v>
      </c>
      <c r="C80">
        <v>20</v>
      </c>
      <c r="D80">
        <v>20</v>
      </c>
      <c r="E80">
        <v>20</v>
      </c>
      <c r="F80">
        <v>437.64</v>
      </c>
      <c r="G80">
        <v>3</v>
      </c>
      <c r="H80">
        <v>1</v>
      </c>
      <c r="I80">
        <v>3</v>
      </c>
    </row>
    <row r="81" spans="1:9">
      <c r="A81">
        <v>39</v>
      </c>
      <c r="B81">
        <v>41</v>
      </c>
      <c r="C81">
        <v>20</v>
      </c>
      <c r="D81">
        <v>20</v>
      </c>
      <c r="E81">
        <v>20</v>
      </c>
      <c r="F81">
        <v>437.64</v>
      </c>
      <c r="G81">
        <v>3</v>
      </c>
      <c r="H81">
        <v>1</v>
      </c>
      <c r="I81">
        <v>3</v>
      </c>
    </row>
    <row r="82" spans="1:9">
      <c r="A82">
        <v>39</v>
      </c>
      <c r="B82">
        <v>41</v>
      </c>
      <c r="C82">
        <v>20</v>
      </c>
      <c r="D82">
        <v>20</v>
      </c>
      <c r="E82">
        <v>20</v>
      </c>
      <c r="F82">
        <v>437.64</v>
      </c>
      <c r="G82">
        <v>3</v>
      </c>
      <c r="H82">
        <v>1</v>
      </c>
      <c r="I82">
        <v>3</v>
      </c>
    </row>
    <row r="83" spans="1:9">
      <c r="A83">
        <v>39</v>
      </c>
      <c r="B83">
        <v>41</v>
      </c>
      <c r="C83">
        <v>20</v>
      </c>
      <c r="D83">
        <v>20</v>
      </c>
      <c r="E83">
        <v>20</v>
      </c>
      <c r="F83">
        <v>437.64</v>
      </c>
      <c r="G83">
        <v>3</v>
      </c>
      <c r="H83">
        <v>1</v>
      </c>
      <c r="I83">
        <v>3</v>
      </c>
    </row>
    <row r="84" spans="1:9">
      <c r="A84">
        <v>39</v>
      </c>
      <c r="B84">
        <v>41</v>
      </c>
      <c r="C84">
        <v>20</v>
      </c>
      <c r="D84">
        <v>20</v>
      </c>
      <c r="E84">
        <v>20</v>
      </c>
      <c r="F84">
        <v>437.64</v>
      </c>
      <c r="G84">
        <v>3</v>
      </c>
      <c r="H84">
        <v>1</v>
      </c>
      <c r="I84">
        <v>3</v>
      </c>
    </row>
    <row r="85" spans="1:9">
      <c r="A85">
        <v>39</v>
      </c>
      <c r="B85">
        <v>41</v>
      </c>
      <c r="C85">
        <v>20</v>
      </c>
      <c r="D85">
        <v>20</v>
      </c>
      <c r="E85">
        <v>20</v>
      </c>
      <c r="F85">
        <v>437.64</v>
      </c>
      <c r="G85">
        <v>3</v>
      </c>
      <c r="H85">
        <v>1</v>
      </c>
      <c r="I85">
        <v>3</v>
      </c>
    </row>
    <row r="86" spans="1:9">
      <c r="A86">
        <v>39</v>
      </c>
      <c r="B86">
        <v>41</v>
      </c>
      <c r="C86">
        <v>20</v>
      </c>
      <c r="D86">
        <v>20</v>
      </c>
      <c r="E86">
        <v>20</v>
      </c>
      <c r="F86">
        <v>437.64</v>
      </c>
      <c r="G86">
        <v>3</v>
      </c>
      <c r="H86">
        <v>1</v>
      </c>
      <c r="I86">
        <v>3</v>
      </c>
    </row>
    <row r="87" spans="1:9">
      <c r="A87">
        <v>39</v>
      </c>
      <c r="B87">
        <v>41</v>
      </c>
      <c r="C87">
        <v>20</v>
      </c>
      <c r="D87">
        <v>20</v>
      </c>
      <c r="E87">
        <v>20</v>
      </c>
      <c r="F87">
        <v>437.64</v>
      </c>
      <c r="G87">
        <v>3</v>
      </c>
      <c r="H87">
        <v>1</v>
      </c>
      <c r="I87">
        <v>3</v>
      </c>
    </row>
    <row r="88" spans="1:9">
      <c r="A88">
        <v>39</v>
      </c>
      <c r="B88">
        <v>41</v>
      </c>
      <c r="C88">
        <v>20</v>
      </c>
      <c r="D88">
        <v>20</v>
      </c>
      <c r="E88">
        <v>20</v>
      </c>
      <c r="F88">
        <v>437.64</v>
      </c>
      <c r="G88">
        <v>3</v>
      </c>
      <c r="H88">
        <v>1</v>
      </c>
      <c r="I88">
        <v>3</v>
      </c>
    </row>
    <row r="89" spans="1:9">
      <c r="A89">
        <v>39</v>
      </c>
      <c r="B89">
        <v>41</v>
      </c>
      <c r="C89">
        <v>20</v>
      </c>
      <c r="D89">
        <v>20</v>
      </c>
      <c r="E89">
        <v>20</v>
      </c>
      <c r="F89">
        <v>437.64</v>
      </c>
      <c r="G89">
        <v>3</v>
      </c>
      <c r="H89">
        <v>1</v>
      </c>
      <c r="I89">
        <v>3</v>
      </c>
    </row>
    <row r="90" spans="1:9">
      <c r="A90">
        <v>39</v>
      </c>
      <c r="B90">
        <v>41</v>
      </c>
      <c r="C90">
        <v>20</v>
      </c>
      <c r="D90">
        <v>20</v>
      </c>
      <c r="E90">
        <v>20</v>
      </c>
      <c r="F90">
        <v>437.64</v>
      </c>
      <c r="G90">
        <v>3</v>
      </c>
      <c r="H90">
        <v>1</v>
      </c>
      <c r="I90">
        <v>3</v>
      </c>
    </row>
    <row r="91" spans="1:9">
      <c r="A91">
        <v>39</v>
      </c>
      <c r="B91">
        <v>41</v>
      </c>
      <c r="C91">
        <v>20</v>
      </c>
      <c r="D91">
        <v>20</v>
      </c>
      <c r="E91">
        <v>20</v>
      </c>
      <c r="F91">
        <v>437.64</v>
      </c>
      <c r="G91">
        <v>3</v>
      </c>
      <c r="H91">
        <v>1</v>
      </c>
      <c r="I91">
        <v>3</v>
      </c>
    </row>
    <row r="92" spans="1:9">
      <c r="A92">
        <v>39</v>
      </c>
      <c r="B92">
        <v>41</v>
      </c>
      <c r="C92">
        <v>20</v>
      </c>
      <c r="D92">
        <v>20</v>
      </c>
      <c r="E92">
        <v>20</v>
      </c>
      <c r="F92">
        <v>437.64</v>
      </c>
      <c r="G92">
        <v>3</v>
      </c>
      <c r="H92">
        <v>1</v>
      </c>
      <c r="I92">
        <v>3</v>
      </c>
    </row>
    <row r="93" spans="1:9">
      <c r="A93">
        <v>39</v>
      </c>
      <c r="B93">
        <v>41</v>
      </c>
      <c r="C93">
        <v>20</v>
      </c>
      <c r="D93">
        <v>20</v>
      </c>
      <c r="E93">
        <v>20</v>
      </c>
      <c r="F93">
        <v>437.64</v>
      </c>
      <c r="G93">
        <v>3</v>
      </c>
      <c r="H93">
        <v>1</v>
      </c>
      <c r="I93">
        <v>3</v>
      </c>
    </row>
    <row r="94" spans="1:9">
      <c r="A94">
        <v>39</v>
      </c>
      <c r="B94">
        <v>41</v>
      </c>
      <c r="C94">
        <v>20</v>
      </c>
      <c r="D94">
        <v>20</v>
      </c>
      <c r="E94">
        <v>20</v>
      </c>
      <c r="F94">
        <v>437.64</v>
      </c>
      <c r="G94">
        <v>3</v>
      </c>
      <c r="H94">
        <v>1</v>
      </c>
      <c r="I94">
        <v>3</v>
      </c>
    </row>
    <row r="95" spans="1:9">
      <c r="A95">
        <v>39</v>
      </c>
      <c r="B95">
        <v>41</v>
      </c>
      <c r="C95">
        <v>20</v>
      </c>
      <c r="D95">
        <v>20</v>
      </c>
      <c r="E95">
        <v>20</v>
      </c>
      <c r="F95">
        <v>437.64</v>
      </c>
      <c r="G95">
        <v>3</v>
      </c>
      <c r="H95">
        <v>1</v>
      </c>
      <c r="I95">
        <v>3</v>
      </c>
    </row>
    <row r="96" spans="1:9">
      <c r="A96">
        <v>39</v>
      </c>
      <c r="B96">
        <v>41</v>
      </c>
      <c r="C96">
        <v>20</v>
      </c>
      <c r="D96">
        <v>20</v>
      </c>
      <c r="E96">
        <v>20</v>
      </c>
      <c r="F96">
        <v>437.64</v>
      </c>
      <c r="G96">
        <v>3</v>
      </c>
      <c r="H96">
        <v>1</v>
      </c>
      <c r="I96">
        <v>3</v>
      </c>
    </row>
    <row r="97" spans="1:9">
      <c r="A97">
        <v>39</v>
      </c>
      <c r="B97">
        <v>41</v>
      </c>
      <c r="C97">
        <v>20</v>
      </c>
      <c r="D97">
        <v>20</v>
      </c>
      <c r="E97">
        <v>20</v>
      </c>
      <c r="F97">
        <v>437.64</v>
      </c>
      <c r="G97">
        <v>3</v>
      </c>
      <c r="H97">
        <v>1</v>
      </c>
      <c r="I97">
        <v>3</v>
      </c>
    </row>
    <row r="98" spans="1:9">
      <c r="A98">
        <v>39</v>
      </c>
      <c r="B98">
        <v>41</v>
      </c>
      <c r="C98">
        <v>20</v>
      </c>
      <c r="D98">
        <v>20</v>
      </c>
      <c r="E98">
        <v>20</v>
      </c>
      <c r="F98">
        <v>437.64</v>
      </c>
      <c r="G98">
        <v>3</v>
      </c>
      <c r="H98">
        <v>1</v>
      </c>
      <c r="I98">
        <v>3</v>
      </c>
    </row>
    <row r="99" spans="1:9">
      <c r="A99">
        <v>39</v>
      </c>
      <c r="B99">
        <v>41</v>
      </c>
      <c r="C99">
        <v>20</v>
      </c>
      <c r="D99">
        <v>20</v>
      </c>
      <c r="E99">
        <v>20</v>
      </c>
      <c r="F99">
        <v>437.64</v>
      </c>
      <c r="G99">
        <v>3</v>
      </c>
      <c r="H99">
        <v>1</v>
      </c>
      <c r="I99">
        <v>3</v>
      </c>
    </row>
    <row r="100" spans="1:9">
      <c r="A100">
        <v>39</v>
      </c>
      <c r="B100">
        <v>41</v>
      </c>
      <c r="C100">
        <v>20</v>
      </c>
      <c r="D100">
        <v>20</v>
      </c>
      <c r="E100">
        <v>20</v>
      </c>
      <c r="F100">
        <v>437.64</v>
      </c>
      <c r="G100">
        <v>3</v>
      </c>
      <c r="H100">
        <v>1</v>
      </c>
      <c r="I100">
        <v>3</v>
      </c>
    </row>
    <row r="101" spans="1:9">
      <c r="A101">
        <v>39</v>
      </c>
      <c r="B101">
        <v>41</v>
      </c>
      <c r="C101">
        <v>20</v>
      </c>
      <c r="D101">
        <v>20</v>
      </c>
      <c r="E101">
        <v>20</v>
      </c>
      <c r="F101">
        <v>437.64</v>
      </c>
      <c r="G101">
        <v>3</v>
      </c>
      <c r="H101">
        <v>1</v>
      </c>
      <c r="I101">
        <v>3</v>
      </c>
    </row>
    <row r="102" spans="1:9">
      <c r="A102">
        <v>39</v>
      </c>
      <c r="B102">
        <v>41</v>
      </c>
      <c r="C102">
        <v>20</v>
      </c>
      <c r="D102">
        <v>20</v>
      </c>
      <c r="E102">
        <v>20</v>
      </c>
      <c r="F102">
        <v>437.64</v>
      </c>
      <c r="G102">
        <v>3</v>
      </c>
      <c r="H102">
        <v>1</v>
      </c>
      <c r="I10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64</vt:i4>
      </vt:variant>
    </vt:vector>
  </HeadingPairs>
  <TitlesOfParts>
    <vt:vector size="70" baseType="lpstr">
      <vt:lpstr>TestForInitialSolution</vt:lpstr>
      <vt:lpstr>TestScenario</vt:lpstr>
      <vt:lpstr>HILLc-heuristic 1</vt:lpstr>
      <vt:lpstr>HILLC - heuristic 2</vt:lpstr>
      <vt:lpstr>simulated annealing</vt:lpstr>
      <vt:lpstr>lamdatest</vt:lpstr>
      <vt:lpstr>'HILLC - heuristic 2'!heuristic2TestHeur2Hill_10_20_50_eq_1</vt:lpstr>
      <vt:lpstr>'HILLC - heuristic 2'!heuristic2TestHeur2Hill_10_20_50_rsh_1</vt:lpstr>
      <vt:lpstr>'HILLC - heuristic 2'!heuristic2TestHeur2Hill_11_20_50_eq_1</vt:lpstr>
      <vt:lpstr>'HILLC - heuristic 2'!heuristic2TestHeur2Hill_11_20_50_rsh_1</vt:lpstr>
      <vt:lpstr>'HILLC - heuristic 2'!heuristic2TestHeur2Hill_15_25_50_eq_1</vt:lpstr>
      <vt:lpstr>'HILLC - heuristic 2'!heuristic2TestHeur2Hill_15_25_50_rsh_1</vt:lpstr>
      <vt:lpstr>'HILLC - heuristic 2'!heuristic2TestHeur2Hill_7_20_50_eq_1</vt:lpstr>
      <vt:lpstr>'HILLC - heuristic 2'!heuristic2TestHeur2Hill_7_20_50_rsh_1</vt:lpstr>
      <vt:lpstr>'HILLC - heuristic 2'!heuristic2TestHeur2Hill_9_20_50_eq_1</vt:lpstr>
      <vt:lpstr>'HILLC - heuristic 2'!heuristic2TestHeur2Hill_9_20_50_rsh_1</vt:lpstr>
      <vt:lpstr>'HILLC - heuristic 2'!Test_10_20_50_eq</vt:lpstr>
      <vt:lpstr>'HILLc-heuristic 1'!Test_10_20_50_eq</vt:lpstr>
      <vt:lpstr>'simulated annealing'!Test_10_20_50_eq</vt:lpstr>
      <vt:lpstr>TestScenario!Test_10_20_50_eq</vt:lpstr>
      <vt:lpstr>'HILLC - heuristic 2'!Test_10_20_50_eq_1</vt:lpstr>
      <vt:lpstr>'HILLc-heuristic 1'!Test_10_20_50_eq_1</vt:lpstr>
      <vt:lpstr>'simulated annealing'!Test_10_20_50_eq_1</vt:lpstr>
      <vt:lpstr>'HILLC - heuristic 2'!Test_10_20_50_eq_2</vt:lpstr>
      <vt:lpstr>'simulated annealing'!Test_10_20_50_eq_2</vt:lpstr>
      <vt:lpstr>'HILLC - heuristic 2'!Test_10_20_50_eq_3</vt:lpstr>
      <vt:lpstr>'HILLc-heuristic 1'!Test_10_20_50_eq_3</vt:lpstr>
      <vt:lpstr>'simulated annealing'!Test_10_20_50_eq_3</vt:lpstr>
      <vt:lpstr>'HILLC - heuristic 2'!Test_10_20_50_eq_4</vt:lpstr>
      <vt:lpstr>'simulated annealing'!Test_10_20_50_eq_4</vt:lpstr>
      <vt:lpstr>'HILLC - heuristic 2'!Test_10_20_50_rsh</vt:lpstr>
      <vt:lpstr>'HILLc-heuristic 1'!Test_10_20_50_rsh</vt:lpstr>
      <vt:lpstr>'simulated annealing'!Test_10_20_50_rsh</vt:lpstr>
      <vt:lpstr>TestScenario!Test_10_20_50_rsh</vt:lpstr>
      <vt:lpstr>'HILLC - heuristic 2'!Test_10_20_50_rsh_1</vt:lpstr>
      <vt:lpstr>'HILLC - heuristic 2'!Test_10_20_50_rsh_2</vt:lpstr>
      <vt:lpstr>'HILLc-heuristic 1'!Test_10_20_50_rsh_2</vt:lpstr>
      <vt:lpstr>'simulated annealing'!Test_10_20_50_rsh_2</vt:lpstr>
      <vt:lpstr>'HILLC - heuristic 2'!Test_10_20_50_rsh_3</vt:lpstr>
      <vt:lpstr>'HILLc-heuristic 1'!Test_10_20_50_rsh_3</vt:lpstr>
      <vt:lpstr>'simulated annealing'!Test_10_20_50_rsh_3</vt:lpstr>
      <vt:lpstr>'HILLC - heuristic 2'!Test_10_20_50_rsh_4</vt:lpstr>
      <vt:lpstr>'HILLC - heuristic 2'!Test_10_20_50_rsh_5</vt:lpstr>
      <vt:lpstr>'HILLc-heuristic 1'!Test_11_20_50_eq_3</vt:lpstr>
      <vt:lpstr>'HILLc-heuristic 1'!Test_11_20_50_rsh_1</vt:lpstr>
      <vt:lpstr>'HILLc-heuristic 1'!Test_11_20_50_rsh_2</vt:lpstr>
      <vt:lpstr>'HILLc-heuristic 1'!Test_15_10_50_eq</vt:lpstr>
      <vt:lpstr>TestScenario!Test_15_10_50_eq</vt:lpstr>
      <vt:lpstr>'HILLc-heuristic 1'!Test_15_10_50_eq_1</vt:lpstr>
      <vt:lpstr>'HILLc-heuristic 1'!Test_15_10_50_eq_4</vt:lpstr>
      <vt:lpstr>'HILLc-heuristic 1'!Test_15_10_50_rsh</vt:lpstr>
      <vt:lpstr>TestScenario!Test_15_10_50_rsh</vt:lpstr>
      <vt:lpstr>'HILLc-heuristic 1'!Test_15_10_50_rsh_1</vt:lpstr>
      <vt:lpstr>'HILLc-heuristic 1'!Test_15_10_50_rsh_3</vt:lpstr>
      <vt:lpstr>TestForInitialSolution!Test_15_15_50_eq</vt:lpstr>
      <vt:lpstr>TestForInitialSolution!Test_15_15_50_rsh_1</vt:lpstr>
      <vt:lpstr>TestForInitialSolution!Test_7_15_50_eq</vt:lpstr>
      <vt:lpstr>TestForInitialSolution!Test_7_15_50_rsh</vt:lpstr>
      <vt:lpstr>'HILLc-heuristic 1'!Test_7_20_50_eq_1</vt:lpstr>
      <vt:lpstr>'HILLc-heuristic 1'!Test_7_20_50_rsh_1</vt:lpstr>
      <vt:lpstr>'HILLc-heuristic 1'!Test_8_20_50_eq_1</vt:lpstr>
      <vt:lpstr>'HILLc-heuristic 1'!Test_8_20_50_rsh_1</vt:lpstr>
      <vt:lpstr>'HILLc-heuristic 1'!Test_9_20_50_eq_1</vt:lpstr>
      <vt:lpstr>'HILLc-heuristic 1'!Test_9_20_50_rsh_2</vt:lpstr>
      <vt:lpstr>lamdatest!TestLamdaTest_11_20_50_eq</vt:lpstr>
      <vt:lpstr>lamdatest!TestLamdaTest_5_5_50_eq</vt:lpstr>
      <vt:lpstr>TestForInitialSolution!TestSort_15_15_50_eq</vt:lpstr>
      <vt:lpstr>TestForInitialSolution!TestSort_15_15_50_rsh</vt:lpstr>
      <vt:lpstr>TestForInitialSolution!TestSort_7_15_50_eq</vt:lpstr>
      <vt:lpstr>TestForInitialSolution!TestSort_7_15_50_rsh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</dc:creator>
  <cp:lastModifiedBy>ANSHUMAN</cp:lastModifiedBy>
  <dcterms:created xsi:type="dcterms:W3CDTF">2009-11-02T11:31:59Z</dcterms:created>
  <dcterms:modified xsi:type="dcterms:W3CDTF">2009-11-02T23:12:39Z</dcterms:modified>
</cp:coreProperties>
</file>