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courses\udacity\predictive_business_analytics\03_data_wrangling\create_analytical_dataset_project\"/>
    </mc:Choice>
  </mc:AlternateContent>
  <xr:revisionPtr revIDLastSave="0" documentId="13_ncr:1_{19D41A13-502E-45F4-B1FD-20DF56BA0CC6}" xr6:coauthVersionLast="46" xr6:coauthVersionMax="46" xr10:uidLastSave="{00000000-0000-0000-0000-000000000000}"/>
  <bookViews>
    <workbookView xWindow="0" yWindow="0" windowWidth="28800" windowHeight="15600" xr2:uid="{00000000-000D-0000-FFFF-FFFF00000000}"/>
  </bookViews>
  <sheets>
    <sheet name="clean" sheetId="1" r:id="rId1"/>
  </sheets>
  <calcPr calcId="191029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B15" i="1"/>
  <c r="C18" i="1"/>
  <c r="D18" i="1"/>
  <c r="E18" i="1"/>
  <c r="F18" i="1"/>
  <c r="G18" i="1"/>
  <c r="C17" i="1"/>
  <c r="D17" i="1"/>
  <c r="E17" i="1"/>
  <c r="F17" i="1"/>
  <c r="G17" i="1"/>
  <c r="B18" i="1"/>
  <c r="B17" i="1"/>
  <c r="G14" i="1"/>
  <c r="F14" i="1"/>
  <c r="E14" i="1"/>
  <c r="D14" i="1"/>
  <c r="C14" i="1"/>
  <c r="B14" i="1"/>
  <c r="C19" i="1" l="1"/>
  <c r="G19" i="1"/>
  <c r="B19" i="1"/>
  <c r="B21" i="1"/>
  <c r="C22" i="1"/>
  <c r="F19" i="1"/>
  <c r="F22" i="1" s="1"/>
  <c r="E19" i="1"/>
  <c r="E22" i="1" s="1"/>
  <c r="D19" i="1"/>
  <c r="D21" i="1" s="1"/>
  <c r="G21" i="1"/>
  <c r="C21" i="1"/>
  <c r="G22" i="1"/>
  <c r="B22" i="1"/>
  <c r="E21" i="1" l="1"/>
  <c r="F21" i="1"/>
  <c r="D22" i="1"/>
</calcChain>
</file>

<file path=xl/sharedStrings.xml><?xml version="1.0" encoding="utf-8"?>
<sst xmlns="http://schemas.openxmlformats.org/spreadsheetml/2006/main" count="25" uniqueCount="25">
  <si>
    <t>City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</si>
  <si>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</si>
  <si>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</si>
  <si>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</si>
  <si>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</si>
  <si>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</si>
  <si>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</si>
  <si>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</si>
  <si>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</si>
  <si>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</si>
  <si>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</si>
  <si>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</si>
  <si>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Sum =</t>
  </si>
  <si>
    <t xml:space="preserve">Q1 = </t>
  </si>
  <si>
    <t>IQR =</t>
  </si>
  <si>
    <t>Q3 =</t>
  </si>
  <si>
    <t>Upper Fence =</t>
  </si>
  <si>
    <t>Lower Fence =</t>
  </si>
  <si>
    <t xml:space="preserve">Average = </t>
  </si>
  <si>
    <t>Total 
Pawdacity 
Sales</t>
  </si>
  <si>
    <t>2010 
Census
 Population</t>
  </si>
  <si>
    <t>Land 
Area</t>
  </si>
  <si>
    <t>Households
 with 
Under 18</t>
  </si>
  <si>
    <t>Population 
Density</t>
  </si>
  <si>
    <t>Total 
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</si>
</sst>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H8" sqref="A8:H8"/>
    </sheetView>
  </sheetViews>
  <sheetFormatPr defaultRowHeight="15" x14ac:dyDescent="0.25"/>
  <cols>
    <col min="1" max="1" width="13.7109375" bestFit="1" customWidth="1"/>
    <col min="2" max="2" width="10" bestFit="1" customWidth="1"/>
    <col min="3" max="3" width="11.140625" bestFit="1" customWidth="1"/>
    <col min="4" max="4" width="12" bestFit="1" customWidth="1"/>
    <col min="5" max="5" width="11.42578125" bestFit="1" customWidth="1"/>
    <col min="6" max="6" width="10.7109375" bestFit="1" customWidth="1"/>
    <col min="7" max="7" width="9" bestFit="1" customWidth="1"/>
  </cols>
  <sheetData>
    <row r="1" spans="1:7" ht="45" x14ac:dyDescent="0.25">
      <c r="A1" t="s">
        <v>0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</row>
    <row r="2" spans="1:7" x14ac:dyDescent="0.25">
      <c r="A2" t="s">
        <v>1</v>
      </c>
      <c r="B2">
        <v>185328</v>
      </c>
      <c r="C2">
        <v>4585</v>
      </c>
      <c r="D2" s="2">
        <v>3115.5075000000002</v>
      </c>
      <c r="E2" s="1">
        <v>746</v>
      </c>
      <c r="F2">
        <v>1.55</v>
      </c>
      <c r="G2">
        <v>1819.5</v>
      </c>
    </row>
    <row r="3" spans="1:7" x14ac:dyDescent="0.25">
      <c r="A3" t="s">
        <v>2</v>
      </c>
      <c r="B3">
        <v>317736</v>
      </c>
      <c r="C3">
        <v>35316</v>
      </c>
      <c r="D3" s="2">
        <v>3894.3090999999999</v>
      </c>
      <c r="E3" s="1">
        <v>7788</v>
      </c>
      <c r="F3">
        <v>11.16</v>
      </c>
      <c r="G3">
        <v>8756.32</v>
      </c>
    </row>
    <row r="4" spans="1:7" x14ac:dyDescent="0.25">
      <c r="A4" t="s">
        <v>3</v>
      </c>
      <c r="B4" s="3">
        <v>917892</v>
      </c>
      <c r="C4" s="3">
        <v>59466</v>
      </c>
      <c r="D4" s="2">
        <v>1500.1784</v>
      </c>
      <c r="E4" s="1">
        <v>7158</v>
      </c>
      <c r="F4" s="3">
        <v>20.34</v>
      </c>
      <c r="G4" s="3">
        <v>14612.64</v>
      </c>
    </row>
    <row r="5" spans="1:7" x14ac:dyDescent="0.25">
      <c r="A5" t="s">
        <v>4</v>
      </c>
      <c r="B5">
        <v>218376</v>
      </c>
      <c r="C5">
        <v>9520</v>
      </c>
      <c r="D5" s="2">
        <v>2998.95696</v>
      </c>
      <c r="E5" s="1">
        <v>1403</v>
      </c>
      <c r="F5">
        <v>1.82</v>
      </c>
      <c r="G5">
        <v>3515.62</v>
      </c>
    </row>
    <row r="6" spans="1:7" x14ac:dyDescent="0.25">
      <c r="A6" t="s">
        <v>5</v>
      </c>
      <c r="B6">
        <v>208008</v>
      </c>
      <c r="C6">
        <v>6120</v>
      </c>
      <c r="D6" s="2">
        <v>1829.4650999999999</v>
      </c>
      <c r="E6" s="1">
        <v>832</v>
      </c>
      <c r="F6">
        <v>1.46</v>
      </c>
      <c r="G6">
        <v>1744.08</v>
      </c>
    </row>
    <row r="7" spans="1:7" x14ac:dyDescent="0.25">
      <c r="A7" t="s">
        <v>6</v>
      </c>
      <c r="B7">
        <v>283824</v>
      </c>
      <c r="C7">
        <v>12359</v>
      </c>
      <c r="D7" s="2">
        <v>999.49710000000005</v>
      </c>
      <c r="E7" s="1">
        <v>1486</v>
      </c>
      <c r="F7">
        <v>4.95</v>
      </c>
      <c r="G7">
        <v>2712.64</v>
      </c>
    </row>
    <row r="8" spans="1:7" x14ac:dyDescent="0.25">
      <c r="A8" t="s">
        <v>7</v>
      </c>
      <c r="B8" s="3">
        <v>543132</v>
      </c>
      <c r="C8">
        <v>29087</v>
      </c>
      <c r="D8" s="2">
        <v>2748.8528999999999</v>
      </c>
      <c r="E8" s="1">
        <v>4052</v>
      </c>
      <c r="F8">
        <v>5.8</v>
      </c>
      <c r="G8">
        <v>7189.43</v>
      </c>
    </row>
    <row r="9" spans="1:7" x14ac:dyDescent="0.25">
      <c r="A9" t="s">
        <v>8</v>
      </c>
      <c r="B9">
        <v>233928</v>
      </c>
      <c r="C9">
        <v>6314</v>
      </c>
      <c r="D9" s="2">
        <v>2673.5745499999998</v>
      </c>
      <c r="E9" s="1">
        <v>1251</v>
      </c>
      <c r="F9">
        <v>1.62</v>
      </c>
      <c r="G9">
        <v>3134.18</v>
      </c>
    </row>
    <row r="10" spans="1:7" x14ac:dyDescent="0.25">
      <c r="A10" t="s">
        <v>9</v>
      </c>
      <c r="B10">
        <v>303264</v>
      </c>
      <c r="C10">
        <v>10615</v>
      </c>
      <c r="D10" s="2">
        <v>4796.8598149999998</v>
      </c>
      <c r="E10" s="1">
        <v>2680</v>
      </c>
      <c r="F10">
        <v>2.34</v>
      </c>
      <c r="G10">
        <v>5556.49</v>
      </c>
    </row>
    <row r="11" spans="1:7" x14ac:dyDescent="0.25">
      <c r="A11" t="s">
        <v>10</v>
      </c>
      <c r="B11">
        <v>253584</v>
      </c>
      <c r="C11">
        <v>23036</v>
      </c>
      <c r="D11" s="4">
        <v>6620.201916</v>
      </c>
      <c r="E11" s="1">
        <v>4022</v>
      </c>
      <c r="F11">
        <v>2.78</v>
      </c>
      <c r="G11">
        <v>7572.18</v>
      </c>
    </row>
    <row r="12" spans="1:7" x14ac:dyDescent="0.25">
      <c r="A12" t="s">
        <v>11</v>
      </c>
      <c r="B12">
        <v>308232</v>
      </c>
      <c r="C12">
        <v>17444</v>
      </c>
      <c r="D12" s="2">
        <v>1893.977048</v>
      </c>
      <c r="E12" s="1">
        <v>2646</v>
      </c>
      <c r="F12">
        <v>8.98</v>
      </c>
      <c r="G12">
        <v>6039.71</v>
      </c>
    </row>
    <row r="14" spans="1:7" x14ac:dyDescent="0.25">
      <c r="A14" t="s">
        <v>12</v>
      </c>
      <c r="B14">
        <f t="shared" ref="B14:G14" si="0">SUM(B2:B12)</f>
        <v>3773304</v>
      </c>
      <c r="C14">
        <f t="shared" si="0"/>
        <v>213862</v>
      </c>
      <c r="D14" s="1">
        <f t="shared" si="0"/>
        <v>33071.380388999998</v>
      </c>
      <c r="E14" s="1">
        <f t="shared" si="0"/>
        <v>34064</v>
      </c>
      <c r="F14" s="1">
        <f t="shared" si="0"/>
        <v>62.8</v>
      </c>
      <c r="G14" s="1">
        <f t="shared" si="0"/>
        <v>62652.789999999994</v>
      </c>
    </row>
    <row r="15" spans="1:7" x14ac:dyDescent="0.25">
      <c r="A15" t="s">
        <v>18</v>
      </c>
      <c r="B15" s="2">
        <f>AVERAGE(B2:B12)</f>
        <v>343027.63636363635</v>
      </c>
      <c r="C15" s="2">
        <f t="shared" ref="C15:G15" si="1">AVERAGE(C2:C12)</f>
        <v>19442</v>
      </c>
      <c r="D15" s="2">
        <f t="shared" si="1"/>
        <v>3006.4891262727269</v>
      </c>
      <c r="E15" s="2">
        <f t="shared" si="1"/>
        <v>3096.7272727272725</v>
      </c>
      <c r="F15" s="2">
        <f t="shared" si="1"/>
        <v>5.709090909090909</v>
      </c>
      <c r="G15" s="2">
        <f t="shared" si="1"/>
        <v>5695.7081818181814</v>
      </c>
    </row>
    <row r="16" spans="1:7" x14ac:dyDescent="0.25">
      <c r="D16" s="1"/>
      <c r="E16" s="1"/>
      <c r="F16" s="1"/>
      <c r="G16" s="1"/>
    </row>
    <row r="17" spans="1:7" x14ac:dyDescent="0.25">
      <c r="A17" t="s">
        <v>13</v>
      </c>
      <c r="B17">
        <f>_xlfn.QUARTILE.INC(B2:B12,1)</f>
        <v>226152</v>
      </c>
      <c r="C17">
        <f t="shared" ref="C17:G17" si="2">_xlfn.QUARTILE.INC(C2:C12,1)</f>
        <v>7917</v>
      </c>
      <c r="D17">
        <f t="shared" si="2"/>
        <v>1861.721074</v>
      </c>
      <c r="E17">
        <f t="shared" si="2"/>
        <v>1327</v>
      </c>
      <c r="F17">
        <f t="shared" si="2"/>
        <v>1.7200000000000002</v>
      </c>
      <c r="G17">
        <f t="shared" si="2"/>
        <v>2923.41</v>
      </c>
    </row>
    <row r="18" spans="1:7" x14ac:dyDescent="0.25">
      <c r="A18" t="s">
        <v>15</v>
      </c>
      <c r="B18">
        <f>_xlfn.QUARTILE.INC(B2:B12,3)</f>
        <v>312984</v>
      </c>
      <c r="C18">
        <f t="shared" ref="C18:G18" si="3">_xlfn.QUARTILE.INC(C2:C12,3)</f>
        <v>26061.5</v>
      </c>
      <c r="D18">
        <f t="shared" si="3"/>
        <v>3504.9083000000001</v>
      </c>
      <c r="E18">
        <f t="shared" si="3"/>
        <v>4037</v>
      </c>
      <c r="F18">
        <f t="shared" si="3"/>
        <v>7.3900000000000006</v>
      </c>
      <c r="G18">
        <f t="shared" si="3"/>
        <v>7380.8050000000003</v>
      </c>
    </row>
    <row r="19" spans="1:7" x14ac:dyDescent="0.25">
      <c r="A19" t="s">
        <v>14</v>
      </c>
      <c r="B19">
        <f>B18-B17</f>
        <v>86832</v>
      </c>
      <c r="C19">
        <f t="shared" ref="C19:G19" si="4">C18-C17</f>
        <v>18144.5</v>
      </c>
      <c r="D19">
        <f t="shared" si="4"/>
        <v>1643.187226</v>
      </c>
      <c r="E19">
        <f t="shared" si="4"/>
        <v>2710</v>
      </c>
      <c r="F19">
        <f t="shared" si="4"/>
        <v>5.67</v>
      </c>
      <c r="G19">
        <f t="shared" si="4"/>
        <v>4457.3950000000004</v>
      </c>
    </row>
    <row r="21" spans="1:7" x14ac:dyDescent="0.25">
      <c r="A21" t="s">
        <v>17</v>
      </c>
      <c r="B21">
        <f>B17-(1.5*B19)</f>
        <v>95904</v>
      </c>
      <c r="C21">
        <f t="shared" ref="C21:G21" si="5">C17-(1.5*C19)</f>
        <v>-19299.75</v>
      </c>
      <c r="D21" s="2">
        <f t="shared" si="5"/>
        <v>-603.05976499999997</v>
      </c>
      <c r="E21">
        <f t="shared" si="5"/>
        <v>-2738</v>
      </c>
      <c r="F21" s="2">
        <f t="shared" si="5"/>
        <v>-6.7849999999999984</v>
      </c>
      <c r="G21" s="2">
        <f t="shared" si="5"/>
        <v>-3762.6825000000008</v>
      </c>
    </row>
    <row r="22" spans="1:7" x14ac:dyDescent="0.25">
      <c r="A22" t="s">
        <v>16</v>
      </c>
      <c r="B22">
        <f>B18+(1.5*B19)</f>
        <v>443232</v>
      </c>
      <c r="C22">
        <f t="shared" ref="C22:G22" si="6">C18+(1.5*C19)</f>
        <v>53278.25</v>
      </c>
      <c r="D22" s="2">
        <f t="shared" si="6"/>
        <v>5969.6891390000001</v>
      </c>
      <c r="E22">
        <f t="shared" si="6"/>
        <v>8102</v>
      </c>
      <c r="F22" s="2">
        <f t="shared" si="6"/>
        <v>15.895</v>
      </c>
      <c r="G22" s="2">
        <f t="shared" si="6"/>
        <v>14066.897500000001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ANS JAYAN</cp:lastModifiedBy>
  <dcterms:created xsi:type="dcterms:W3CDTF">2021-05-27T06:45:50Z</dcterms:created>
  <dcterms:modified xsi:type="dcterms:W3CDTF">2021-05-27T11:07:40Z</dcterms:modified>
</cp:coreProperties>
</file>