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-CPU\OneDrive\Ph. D. Dissertation\Fairmont District Data\Soils Data\Soil Fertility Data\ECe v. SSAT\R Gapon Analysis\"/>
    </mc:Choice>
  </mc:AlternateContent>
  <xr:revisionPtr revIDLastSave="365" documentId="13_ncr:1_{18F4A067-FA43-47D4-A9CE-25C6112A7454}" xr6:coauthVersionLast="45" xr6:coauthVersionMax="45" xr10:uidLastSave="{1C944A49-62F2-4CBF-BDCE-B96543D01A7B}"/>
  <bookViews>
    <workbookView xWindow="38880" yWindow="270" windowWidth="2055" windowHeight="6210" xr2:uid="{33B17891-4419-4A75-811B-7A0C67E6DDE2}"/>
  </bookViews>
  <sheets>
    <sheet name="Master Sheet 2017-2019" sheetId="4" r:id="rId1"/>
    <sheet name="with ward pastes as outliers" sheetId="5" r:id="rId2"/>
  </sheets>
  <definedNames>
    <definedName name="_xlnm._FilterDatabase" localSheetId="0" hidden="1">'Master Sheet 2017-2019'!$D$1:$D$35</definedName>
    <definedName name="_xlnm._FilterDatabase" localSheetId="1" hidden="1">'with ward pastes as outliers'!$D$1:$D$35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8" i="4" l="1"/>
  <c r="I58" i="4"/>
  <c r="H59" i="4"/>
  <c r="I59" i="4"/>
  <c r="H60" i="4"/>
  <c r="I60" i="4"/>
  <c r="G58" i="4"/>
  <c r="G59" i="4"/>
  <c r="G60" i="4"/>
  <c r="F60" i="4"/>
  <c r="F59" i="4"/>
  <c r="F58" i="4"/>
</calcChain>
</file>

<file path=xl/sharedStrings.xml><?xml version="1.0" encoding="utf-8"?>
<sst xmlns="http://schemas.openxmlformats.org/spreadsheetml/2006/main" count="198" uniqueCount="58">
  <si>
    <t>ID</t>
  </si>
  <si>
    <t>Depth</t>
  </si>
  <si>
    <t xml:space="preserve">ECe </t>
  </si>
  <si>
    <t xml:space="preserve">ECpw </t>
  </si>
  <si>
    <t>SoilGWC</t>
  </si>
  <si>
    <t>PasteGWC</t>
  </si>
  <si>
    <t>CEC</t>
  </si>
  <si>
    <t>cecH</t>
  </si>
  <si>
    <t>cecK</t>
  </si>
  <si>
    <t>cecMg</t>
  </si>
  <si>
    <t>cecNa</t>
  </si>
  <si>
    <t>FID</t>
  </si>
  <si>
    <t>DL1</t>
  </si>
  <si>
    <t>DL2</t>
  </si>
  <si>
    <t>DL3</t>
  </si>
  <si>
    <t>SoilCa</t>
  </si>
  <si>
    <t>SoilMg</t>
  </si>
  <si>
    <t>SoilK</t>
  </si>
  <si>
    <t>SoilNO3</t>
  </si>
  <si>
    <t>SoilS</t>
  </si>
  <si>
    <t>SoilNa</t>
  </si>
  <si>
    <t>cecCa</t>
  </si>
  <si>
    <t>BulkD</t>
  </si>
  <si>
    <t>Qs</t>
  </si>
  <si>
    <t>Qr</t>
  </si>
  <si>
    <t>alpha</t>
  </si>
  <si>
    <t>n</t>
  </si>
  <si>
    <t>m</t>
  </si>
  <si>
    <t>PasteNa</t>
  </si>
  <si>
    <t>PasteCa</t>
  </si>
  <si>
    <t>PasteMg</t>
  </si>
  <si>
    <t>PasteK</t>
  </si>
  <si>
    <t>PasteAlk</t>
  </si>
  <si>
    <t>PasteNO3</t>
  </si>
  <si>
    <t>PasteS</t>
  </si>
  <si>
    <t>PasteCl</t>
  </si>
  <si>
    <t>Date</t>
  </si>
  <si>
    <t>DL0</t>
  </si>
  <si>
    <t>HIGH1</t>
  </si>
  <si>
    <t>HIGH2</t>
  </si>
  <si>
    <t>LOW1</t>
  </si>
  <si>
    <t>LOW2</t>
  </si>
  <si>
    <t>X-HI</t>
  </si>
  <si>
    <t>DL0 Mid</t>
  </si>
  <si>
    <t>DL2 Mid</t>
  </si>
  <si>
    <t>XHI</t>
  </si>
  <si>
    <t>Replaced Paste with Ward Paste analysis</t>
  </si>
  <si>
    <t>ssatNa</t>
  </si>
  <si>
    <t>ssatCa</t>
  </si>
  <si>
    <t>ssatMg</t>
  </si>
  <si>
    <t>ssatK</t>
  </si>
  <si>
    <t>ssatAlk</t>
  </si>
  <si>
    <t>ssatNO3</t>
  </si>
  <si>
    <t>ssatS</t>
  </si>
  <si>
    <t>ssatCl</t>
  </si>
  <si>
    <t>max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</si>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</sst>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0" borderId="0" xfId="0" applyFont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73623-5B19-4FC5-9E41-1FD5F10F8194}">
  <dimension ref="A1:AP60"/>
  <sheetViews>
    <sheetView tabSelected="1" workbookViewId="0">
      <pane xSplit="4" ySplit="1" topLeftCell="E25" activePane="bottomRight" state="frozen"/>
      <selection pane="topRight" activeCell="E1" sqref="E1"/>
      <selection pane="bottomLeft" activeCell="A2" sqref="A2"/>
      <selection pane="bottomRight" activeCell="K60" sqref="K60"/>
    </sheetView>
  </sheetViews>
  <sheetFormatPr defaultRowHeight="14.25" x14ac:dyDescent="0.45"/>
  <cols>
    <col min="3" max="4" width="9.73046875" bestFit="1" customWidth="1"/>
    <col min="9" max="9" width="10.1328125" bestFit="1" customWidth="1"/>
  </cols>
  <sheetData>
    <row r="1" spans="1:42" x14ac:dyDescent="0.45">
      <c r="A1" t="s">
        <v>0</v>
      </c>
      <c r="B1" t="s">
        <v>11</v>
      </c>
      <c r="C1" t="s">
        <v>1</v>
      </c>
      <c r="D1" t="s">
        <v>36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15</v>
      </c>
      <c r="AA1" t="s">
        <v>16</v>
      </c>
      <c r="AB1" t="s">
        <v>20</v>
      </c>
      <c r="AC1" t="s">
        <v>17</v>
      </c>
      <c r="AD1" t="s">
        <v>18</v>
      </c>
      <c r="AE1" t="s">
        <v>19</v>
      </c>
      <c r="AF1" t="s">
        <v>6</v>
      </c>
      <c r="AG1" t="s">
        <v>7</v>
      </c>
      <c r="AH1" t="s">
        <v>8</v>
      </c>
      <c r="AI1" t="s">
        <v>21</v>
      </c>
      <c r="AJ1" t="s">
        <v>9</v>
      </c>
      <c r="AK1" t="s">
        <v>10</v>
      </c>
      <c r="AL1" s="2" t="s">
        <v>23</v>
      </c>
      <c r="AM1" s="2" t="s">
        <v>24</v>
      </c>
      <c r="AN1" s="2" t="s">
        <v>25</v>
      </c>
      <c r="AO1" s="2" t="s">
        <v>26</v>
      </c>
      <c r="AP1" s="2" t="s">
        <v>27</v>
      </c>
    </row>
    <row r="2" spans="1:42" x14ac:dyDescent="0.45">
      <c r="A2">
        <v>1</v>
      </c>
      <c r="B2" t="s">
        <v>37</v>
      </c>
      <c r="C2">
        <v>15</v>
      </c>
      <c r="D2" s="1">
        <v>43336</v>
      </c>
      <c r="E2">
        <v>1.406282041196653</v>
      </c>
      <c r="F2" s="2">
        <v>11.69</v>
      </c>
      <c r="G2" s="2">
        <v>2.25</v>
      </c>
      <c r="H2">
        <v>0.27601314348302269</v>
      </c>
      <c r="I2">
        <v>0.61810180780209334</v>
      </c>
      <c r="J2">
        <v>2073</v>
      </c>
      <c r="K2">
        <v>577</v>
      </c>
      <c r="L2">
        <v>797</v>
      </c>
      <c r="M2">
        <v>62</v>
      </c>
      <c r="N2">
        <v>565</v>
      </c>
      <c r="O2">
        <v>25.7</v>
      </c>
      <c r="P2">
        <v>2290</v>
      </c>
      <c r="Q2">
        <v>583</v>
      </c>
      <c r="R2">
        <v>2443</v>
      </c>
      <c r="S2">
        <v>581</v>
      </c>
      <c r="T2">
        <v>493</v>
      </c>
      <c r="U2">
        <v>66</v>
      </c>
      <c r="V2">
        <v>149</v>
      </c>
      <c r="W2">
        <v>242.8</v>
      </c>
      <c r="X2">
        <v>1811</v>
      </c>
      <c r="Y2">
        <v>1088</v>
      </c>
      <c r="Z2">
        <v>5341</v>
      </c>
      <c r="AA2">
        <v>1189</v>
      </c>
      <c r="AB2">
        <v>822</v>
      </c>
      <c r="AC2">
        <v>429</v>
      </c>
      <c r="AD2">
        <v>54</v>
      </c>
      <c r="AE2">
        <v>414</v>
      </c>
      <c r="AF2">
        <v>41.3</v>
      </c>
      <c r="AG2">
        <v>0</v>
      </c>
      <c r="AH2">
        <v>3</v>
      </c>
      <c r="AI2">
        <v>64</v>
      </c>
      <c r="AJ2">
        <v>24</v>
      </c>
      <c r="AK2">
        <v>9</v>
      </c>
    </row>
    <row r="3" spans="1:42" x14ac:dyDescent="0.45">
      <c r="A3">
        <v>2</v>
      </c>
      <c r="B3" t="s">
        <v>37</v>
      </c>
      <c r="C3">
        <v>50</v>
      </c>
      <c r="D3" s="1">
        <v>43336</v>
      </c>
      <c r="E3">
        <v>1.585158996813689</v>
      </c>
      <c r="F3">
        <v>8.58</v>
      </c>
      <c r="G3">
        <v>21.58</v>
      </c>
      <c r="H3">
        <v>0.26151606530102967</v>
      </c>
      <c r="I3">
        <v>0.58331954327320834</v>
      </c>
      <c r="J3">
        <v>5066</v>
      </c>
      <c r="K3">
        <v>474</v>
      </c>
      <c r="L3">
        <v>1351</v>
      </c>
      <c r="M3">
        <v>75</v>
      </c>
      <c r="N3">
        <v>1435</v>
      </c>
      <c r="O3">
        <v>22.2</v>
      </c>
      <c r="P3">
        <v>5074</v>
      </c>
      <c r="Q3">
        <v>1050</v>
      </c>
      <c r="R3">
        <v>2297</v>
      </c>
      <c r="S3">
        <v>400</v>
      </c>
      <c r="T3">
        <v>441</v>
      </c>
      <c r="U3">
        <v>152</v>
      </c>
      <c r="V3">
        <v>171</v>
      </c>
      <c r="W3">
        <v>18.8</v>
      </c>
      <c r="X3">
        <v>2161</v>
      </c>
      <c r="Y3">
        <v>471</v>
      </c>
      <c r="Z3">
        <v>7473</v>
      </c>
      <c r="AA3">
        <v>1258</v>
      </c>
      <c r="AB3">
        <v>1635</v>
      </c>
      <c r="AC3">
        <v>351</v>
      </c>
      <c r="AD3">
        <v>14.3</v>
      </c>
      <c r="AE3">
        <v>1077</v>
      </c>
      <c r="AF3">
        <v>55.9</v>
      </c>
      <c r="AG3">
        <v>0</v>
      </c>
      <c r="AH3">
        <v>2</v>
      </c>
      <c r="AI3">
        <v>66</v>
      </c>
      <c r="AJ3">
        <v>19</v>
      </c>
      <c r="AK3">
        <v>13</v>
      </c>
    </row>
    <row r="4" spans="1:42" x14ac:dyDescent="0.45">
      <c r="A4">
        <v>3</v>
      </c>
      <c r="B4" t="s">
        <v>37</v>
      </c>
      <c r="C4">
        <v>100</v>
      </c>
      <c r="D4" s="1">
        <v>43336</v>
      </c>
      <c r="E4">
        <v>1.4328927487915326</v>
      </c>
      <c r="F4">
        <v>13.35</v>
      </c>
      <c r="G4">
        <v>9.4600000000000009</v>
      </c>
      <c r="H4">
        <v>0.29298813376483274</v>
      </c>
      <c r="I4">
        <v>0.53963254593175825</v>
      </c>
      <c r="J4">
        <v>2124</v>
      </c>
      <c r="K4">
        <v>485</v>
      </c>
      <c r="L4">
        <v>563</v>
      </c>
      <c r="M4">
        <v>27</v>
      </c>
      <c r="N4">
        <v>920</v>
      </c>
      <c r="O4">
        <v>0.8</v>
      </c>
      <c r="P4">
        <v>2006</v>
      </c>
      <c r="Q4">
        <v>638</v>
      </c>
      <c r="R4">
        <v>2764</v>
      </c>
      <c r="S4">
        <v>366</v>
      </c>
      <c r="T4">
        <v>520</v>
      </c>
      <c r="U4">
        <v>27</v>
      </c>
      <c r="V4">
        <v>88</v>
      </c>
      <c r="W4">
        <v>58.3</v>
      </c>
      <c r="X4">
        <v>2404</v>
      </c>
      <c r="Y4">
        <v>553</v>
      </c>
      <c r="Z4">
        <v>6273</v>
      </c>
      <c r="AA4">
        <v>1045</v>
      </c>
      <c r="AB4">
        <v>1244</v>
      </c>
      <c r="AC4">
        <v>263</v>
      </c>
      <c r="AD4">
        <v>4</v>
      </c>
      <c r="AE4">
        <v>542</v>
      </c>
      <c r="AF4">
        <v>46.2</v>
      </c>
      <c r="AG4">
        <v>0</v>
      </c>
      <c r="AH4">
        <v>1</v>
      </c>
      <c r="AI4">
        <v>68</v>
      </c>
      <c r="AJ4">
        <v>19</v>
      </c>
      <c r="AK4">
        <v>12</v>
      </c>
    </row>
    <row r="5" spans="1:42" x14ac:dyDescent="0.45">
      <c r="A5">
        <v>4</v>
      </c>
      <c r="B5" t="s">
        <v>12</v>
      </c>
      <c r="C5">
        <v>15</v>
      </c>
      <c r="D5" s="1">
        <v>43337</v>
      </c>
      <c r="E5">
        <v>1.2278743615434262</v>
      </c>
      <c r="F5">
        <v>1.1779999999999999</v>
      </c>
      <c r="G5">
        <v>2.1549999999999998</v>
      </c>
      <c r="H5">
        <v>0.2829446730681297</v>
      </c>
      <c r="I5">
        <v>0.6670591005415587</v>
      </c>
      <c r="J5">
        <v>177</v>
      </c>
      <c r="K5">
        <v>413</v>
      </c>
      <c r="L5">
        <v>127</v>
      </c>
      <c r="M5">
        <v>8</v>
      </c>
      <c r="N5">
        <v>676</v>
      </c>
      <c r="O5">
        <v>0.9</v>
      </c>
      <c r="P5">
        <v>374</v>
      </c>
      <c r="Q5">
        <v>48</v>
      </c>
      <c r="R5">
        <v>77</v>
      </c>
      <c r="S5">
        <v>210</v>
      </c>
      <c r="T5">
        <v>52</v>
      </c>
      <c r="U5">
        <v>5</v>
      </c>
      <c r="V5">
        <v>121</v>
      </c>
      <c r="W5">
        <v>1</v>
      </c>
      <c r="X5">
        <v>222</v>
      </c>
      <c r="Y5">
        <v>17</v>
      </c>
      <c r="Z5">
        <v>5212</v>
      </c>
      <c r="AA5">
        <v>725</v>
      </c>
      <c r="AB5">
        <v>147</v>
      </c>
      <c r="AC5">
        <v>225</v>
      </c>
      <c r="AD5">
        <v>25.6</v>
      </c>
      <c r="AE5">
        <v>67.5</v>
      </c>
      <c r="AF5">
        <v>33.299999999999997</v>
      </c>
      <c r="AG5">
        <v>0</v>
      </c>
      <c r="AH5">
        <v>2</v>
      </c>
      <c r="AI5">
        <v>78</v>
      </c>
      <c r="AJ5">
        <v>18</v>
      </c>
      <c r="AK5">
        <v>2</v>
      </c>
    </row>
    <row r="6" spans="1:42" x14ac:dyDescent="0.45">
      <c r="A6">
        <v>5</v>
      </c>
      <c r="B6" t="s">
        <v>12</v>
      </c>
      <c r="C6">
        <v>50</v>
      </c>
      <c r="D6" s="1">
        <v>43336</v>
      </c>
      <c r="E6">
        <v>1.4362328894751224</v>
      </c>
      <c r="F6">
        <v>1.1180000000000001</v>
      </c>
      <c r="G6">
        <v>1.482</v>
      </c>
      <c r="H6">
        <v>0.24501939117037672</v>
      </c>
      <c r="I6">
        <v>0.59755102040816355</v>
      </c>
      <c r="J6">
        <v>121</v>
      </c>
      <c r="K6">
        <v>280</v>
      </c>
      <c r="L6">
        <v>84</v>
      </c>
      <c r="M6">
        <v>4</v>
      </c>
      <c r="N6">
        <v>713</v>
      </c>
      <c r="O6">
        <v>0.7</v>
      </c>
      <c r="P6">
        <v>174</v>
      </c>
      <c r="Q6">
        <v>24</v>
      </c>
      <c r="R6">
        <v>577.5</v>
      </c>
      <c r="S6">
        <v>182</v>
      </c>
      <c r="T6">
        <v>142.5</v>
      </c>
      <c r="U6">
        <v>6.5</v>
      </c>
      <c r="V6">
        <v>110.5</v>
      </c>
      <c r="W6">
        <v>5.9</v>
      </c>
      <c r="X6">
        <v>612</v>
      </c>
      <c r="Y6">
        <v>117.5</v>
      </c>
      <c r="Z6">
        <v>5397</v>
      </c>
      <c r="AA6">
        <v>682</v>
      </c>
      <c r="AB6">
        <v>97</v>
      </c>
      <c r="AC6">
        <v>185</v>
      </c>
      <c r="AD6">
        <v>8.5</v>
      </c>
      <c r="AE6">
        <v>38.799999999999997</v>
      </c>
      <c r="AF6">
        <v>33.6</v>
      </c>
      <c r="AG6">
        <v>0</v>
      </c>
      <c r="AH6">
        <v>1</v>
      </c>
      <c r="AI6">
        <v>80</v>
      </c>
      <c r="AJ6">
        <v>17</v>
      </c>
      <c r="AK6">
        <v>1</v>
      </c>
    </row>
    <row r="7" spans="1:42" x14ac:dyDescent="0.45">
      <c r="A7">
        <v>6</v>
      </c>
      <c r="B7" t="s">
        <v>12</v>
      </c>
      <c r="C7">
        <v>100</v>
      </c>
      <c r="D7" s="1">
        <v>43336</v>
      </c>
      <c r="E7">
        <v>1.6046753560144982</v>
      </c>
      <c r="F7">
        <v>1.504</v>
      </c>
      <c r="G7">
        <v>2.97</v>
      </c>
      <c r="H7">
        <v>0.22763695005795506</v>
      </c>
      <c r="I7">
        <v>0.64856860809476846</v>
      </c>
      <c r="J7">
        <v>228</v>
      </c>
      <c r="K7">
        <v>555</v>
      </c>
      <c r="L7">
        <v>225</v>
      </c>
      <c r="M7">
        <v>3</v>
      </c>
      <c r="N7">
        <v>612</v>
      </c>
      <c r="O7">
        <v>5.3</v>
      </c>
      <c r="P7">
        <v>665</v>
      </c>
      <c r="Q7">
        <v>34</v>
      </c>
      <c r="R7">
        <v>132</v>
      </c>
      <c r="S7">
        <v>222</v>
      </c>
      <c r="T7">
        <v>67</v>
      </c>
      <c r="U7">
        <v>29</v>
      </c>
      <c r="V7">
        <v>161</v>
      </c>
      <c r="W7">
        <v>18.100000000000001</v>
      </c>
      <c r="X7">
        <v>249</v>
      </c>
      <c r="Y7">
        <v>34</v>
      </c>
      <c r="Z7">
        <v>5080</v>
      </c>
      <c r="AA7">
        <v>496</v>
      </c>
      <c r="AB7">
        <v>99</v>
      </c>
      <c r="AC7">
        <v>95</v>
      </c>
      <c r="AD7">
        <v>5.2</v>
      </c>
      <c r="AE7">
        <v>163</v>
      </c>
      <c r="AF7">
        <v>30.2</v>
      </c>
      <c r="AG7">
        <v>0</v>
      </c>
      <c r="AH7">
        <v>1</v>
      </c>
      <c r="AI7">
        <v>84</v>
      </c>
      <c r="AJ7">
        <v>14</v>
      </c>
      <c r="AK7">
        <v>1</v>
      </c>
    </row>
    <row r="8" spans="1:42" x14ac:dyDescent="0.45">
      <c r="A8">
        <v>7</v>
      </c>
      <c r="B8" t="s">
        <v>13</v>
      </c>
      <c r="C8">
        <v>15</v>
      </c>
      <c r="D8" s="1">
        <v>43337</v>
      </c>
      <c r="E8">
        <v>1.287251573199637</v>
      </c>
      <c r="F8" s="2">
        <v>1.4</v>
      </c>
      <c r="G8" s="2">
        <v>9.39</v>
      </c>
      <c r="H8">
        <v>0.30079185099817823</v>
      </c>
      <c r="I8">
        <v>0.68010973936899832</v>
      </c>
      <c r="J8">
        <v>1943</v>
      </c>
      <c r="K8">
        <v>496</v>
      </c>
      <c r="L8">
        <v>624</v>
      </c>
      <c r="M8">
        <v>11</v>
      </c>
      <c r="N8">
        <v>992</v>
      </c>
      <c r="O8">
        <v>22.9</v>
      </c>
      <c r="P8">
        <v>1945</v>
      </c>
      <c r="Q8">
        <v>528</v>
      </c>
      <c r="R8">
        <v>83.5</v>
      </c>
      <c r="S8">
        <v>118.5</v>
      </c>
      <c r="T8">
        <v>52.5</v>
      </c>
      <c r="U8">
        <v>18.5</v>
      </c>
      <c r="V8">
        <v>151.5</v>
      </c>
      <c r="W8">
        <v>15.799999999999999</v>
      </c>
      <c r="X8">
        <v>137</v>
      </c>
      <c r="Y8">
        <v>26.5</v>
      </c>
      <c r="Z8">
        <v>5086</v>
      </c>
      <c r="AA8">
        <v>663</v>
      </c>
      <c r="AB8">
        <v>97</v>
      </c>
      <c r="AC8">
        <v>410</v>
      </c>
      <c r="AD8">
        <v>8.1999999999999993</v>
      </c>
      <c r="AE8">
        <v>45</v>
      </c>
      <c r="AF8">
        <v>32.4</v>
      </c>
      <c r="AG8">
        <v>0</v>
      </c>
      <c r="AH8">
        <v>3</v>
      </c>
      <c r="AI8">
        <v>78</v>
      </c>
      <c r="AJ8">
        <v>17</v>
      </c>
      <c r="AK8">
        <v>1</v>
      </c>
    </row>
    <row r="9" spans="1:42" x14ac:dyDescent="0.45">
      <c r="A9">
        <v>8</v>
      </c>
      <c r="B9" t="s">
        <v>13</v>
      </c>
      <c r="C9">
        <v>50</v>
      </c>
      <c r="D9" s="1">
        <v>43336</v>
      </c>
      <c r="E9">
        <v>1.4121341885100496</v>
      </c>
      <c r="F9">
        <v>2.69</v>
      </c>
      <c r="G9">
        <v>3.81</v>
      </c>
      <c r="H9">
        <v>0.24852216748768483</v>
      </c>
      <c r="I9">
        <v>0.605556770947276</v>
      </c>
      <c r="J9">
        <v>635</v>
      </c>
      <c r="K9">
        <v>340</v>
      </c>
      <c r="L9">
        <v>210</v>
      </c>
      <c r="M9">
        <v>13</v>
      </c>
      <c r="N9">
        <v>713</v>
      </c>
      <c r="O9">
        <v>4.5</v>
      </c>
      <c r="P9">
        <v>633</v>
      </c>
      <c r="Q9">
        <v>194</v>
      </c>
      <c r="R9">
        <v>190</v>
      </c>
      <c r="S9">
        <v>574</v>
      </c>
      <c r="T9">
        <v>153</v>
      </c>
      <c r="U9">
        <v>4</v>
      </c>
      <c r="V9">
        <v>73</v>
      </c>
      <c r="W9">
        <v>3</v>
      </c>
      <c r="X9">
        <v>717</v>
      </c>
      <c r="Y9">
        <v>16</v>
      </c>
      <c r="Z9">
        <v>5052</v>
      </c>
      <c r="AA9">
        <v>713</v>
      </c>
      <c r="AB9">
        <v>204</v>
      </c>
      <c r="AC9">
        <v>267</v>
      </c>
      <c r="AD9">
        <v>5.3</v>
      </c>
      <c r="AE9">
        <v>77.599999999999994</v>
      </c>
      <c r="AF9">
        <v>32.799999999999997</v>
      </c>
      <c r="AG9">
        <v>0</v>
      </c>
      <c r="AH9">
        <v>2</v>
      </c>
      <c r="AI9">
        <v>77</v>
      </c>
      <c r="AJ9">
        <v>18</v>
      </c>
      <c r="AK9">
        <v>3</v>
      </c>
    </row>
    <row r="10" spans="1:42" x14ac:dyDescent="0.45">
      <c r="A10">
        <v>9</v>
      </c>
      <c r="B10" t="s">
        <v>13</v>
      </c>
      <c r="C10">
        <v>100</v>
      </c>
      <c r="D10" s="1">
        <v>43336</v>
      </c>
      <c r="E10">
        <v>1.6045925426091201</v>
      </c>
      <c r="F10">
        <v>4.32</v>
      </c>
      <c r="G10">
        <v>4.66</v>
      </c>
      <c r="H10">
        <v>0.2546169383927282</v>
      </c>
      <c r="I10">
        <v>0.52438340807174866</v>
      </c>
      <c r="J10">
        <v>817</v>
      </c>
      <c r="K10">
        <v>341</v>
      </c>
      <c r="L10">
        <v>282</v>
      </c>
      <c r="M10">
        <v>12</v>
      </c>
      <c r="N10">
        <v>674</v>
      </c>
      <c r="O10">
        <v>7.3</v>
      </c>
      <c r="P10">
        <v>838</v>
      </c>
      <c r="Q10">
        <v>242</v>
      </c>
      <c r="R10">
        <v>651</v>
      </c>
      <c r="S10">
        <v>443</v>
      </c>
      <c r="T10">
        <v>289</v>
      </c>
      <c r="U10">
        <v>7</v>
      </c>
      <c r="V10">
        <v>71</v>
      </c>
      <c r="W10">
        <v>3.6</v>
      </c>
      <c r="X10">
        <v>1080</v>
      </c>
      <c r="Y10">
        <v>45</v>
      </c>
      <c r="Z10">
        <v>8658</v>
      </c>
      <c r="AA10">
        <v>1191</v>
      </c>
      <c r="AB10">
        <v>1025</v>
      </c>
      <c r="AC10">
        <v>217</v>
      </c>
      <c r="AD10">
        <v>8.3000000000000007</v>
      </c>
      <c r="AE10">
        <v>495</v>
      </c>
      <c r="AF10">
        <v>58.2</v>
      </c>
      <c r="AG10">
        <v>0</v>
      </c>
      <c r="AH10">
        <v>1</v>
      </c>
      <c r="AI10">
        <v>74</v>
      </c>
      <c r="AJ10">
        <v>17</v>
      </c>
      <c r="AK10">
        <v>8</v>
      </c>
    </row>
    <row r="11" spans="1:42" x14ac:dyDescent="0.45">
      <c r="A11">
        <v>10</v>
      </c>
      <c r="B11" t="s">
        <v>14</v>
      </c>
      <c r="C11">
        <v>50</v>
      </c>
      <c r="D11" s="1">
        <v>43336</v>
      </c>
      <c r="E11">
        <v>1.484016224378377</v>
      </c>
      <c r="F11">
        <v>4.75</v>
      </c>
      <c r="G11">
        <v>5.65</v>
      </c>
      <c r="H11">
        <v>0.26779092802356869</v>
      </c>
      <c r="I11">
        <v>0.60010866612333613</v>
      </c>
      <c r="J11">
        <v>987</v>
      </c>
      <c r="K11">
        <v>583</v>
      </c>
      <c r="L11">
        <v>319</v>
      </c>
      <c r="M11">
        <v>11</v>
      </c>
      <c r="N11">
        <v>857</v>
      </c>
      <c r="O11">
        <v>0.8</v>
      </c>
      <c r="P11">
        <v>1211</v>
      </c>
      <c r="Q11">
        <v>157</v>
      </c>
      <c r="R11">
        <v>618</v>
      </c>
      <c r="S11">
        <v>422</v>
      </c>
      <c r="T11">
        <v>197</v>
      </c>
      <c r="U11">
        <v>7</v>
      </c>
      <c r="V11">
        <v>109</v>
      </c>
      <c r="W11">
        <v>5.5</v>
      </c>
      <c r="X11">
        <v>895</v>
      </c>
      <c r="Y11">
        <v>88</v>
      </c>
      <c r="Z11">
        <v>5121</v>
      </c>
      <c r="AA11">
        <v>968</v>
      </c>
      <c r="AB11">
        <v>508</v>
      </c>
      <c r="AC11">
        <v>297</v>
      </c>
      <c r="AD11">
        <v>4.5999999999999996</v>
      </c>
      <c r="AE11">
        <v>188</v>
      </c>
      <c r="AF11">
        <v>36.6</v>
      </c>
      <c r="AG11">
        <v>0</v>
      </c>
      <c r="AH11">
        <v>2</v>
      </c>
      <c r="AI11">
        <v>70</v>
      </c>
      <c r="AJ11">
        <v>22</v>
      </c>
      <c r="AK11">
        <v>6</v>
      </c>
    </row>
    <row r="12" spans="1:42" x14ac:dyDescent="0.45">
      <c r="A12">
        <v>11</v>
      </c>
      <c r="B12" t="s">
        <v>14</v>
      </c>
      <c r="C12">
        <v>100</v>
      </c>
      <c r="D12" s="1">
        <v>43336</v>
      </c>
      <c r="E12">
        <v>1.4927944453484723</v>
      </c>
      <c r="F12">
        <v>5.94</v>
      </c>
      <c r="G12">
        <v>7.98</v>
      </c>
      <c r="H12">
        <v>0.25166180285343698</v>
      </c>
      <c r="I12">
        <v>0.52289725757774552</v>
      </c>
      <c r="J12">
        <v>1684</v>
      </c>
      <c r="K12">
        <v>587</v>
      </c>
      <c r="L12">
        <v>354</v>
      </c>
      <c r="M12">
        <v>25</v>
      </c>
      <c r="N12">
        <v>1062</v>
      </c>
      <c r="O12">
        <v>0.8</v>
      </c>
      <c r="P12">
        <v>1414</v>
      </c>
      <c r="Q12">
        <v>655</v>
      </c>
      <c r="R12">
        <v>868</v>
      </c>
      <c r="S12">
        <v>471</v>
      </c>
      <c r="T12">
        <v>244</v>
      </c>
      <c r="U12">
        <v>10</v>
      </c>
      <c r="V12">
        <v>97</v>
      </c>
      <c r="W12">
        <v>2.1</v>
      </c>
      <c r="X12">
        <v>1088</v>
      </c>
      <c r="Y12">
        <v>255</v>
      </c>
      <c r="Z12">
        <v>6131</v>
      </c>
      <c r="AA12">
        <v>910</v>
      </c>
      <c r="AB12">
        <v>606</v>
      </c>
      <c r="AC12">
        <v>241</v>
      </c>
      <c r="AD12">
        <v>1.8</v>
      </c>
      <c r="AE12">
        <v>285</v>
      </c>
      <c r="AF12">
        <v>41.5</v>
      </c>
      <c r="AG12">
        <v>0</v>
      </c>
      <c r="AH12">
        <v>1</v>
      </c>
      <c r="AI12">
        <v>74</v>
      </c>
      <c r="AJ12">
        <v>18</v>
      </c>
      <c r="AK12">
        <v>6</v>
      </c>
    </row>
    <row r="13" spans="1:42" x14ac:dyDescent="0.45">
      <c r="A13">
        <v>12</v>
      </c>
      <c r="B13" t="s">
        <v>38</v>
      </c>
      <c r="C13">
        <v>15</v>
      </c>
      <c r="D13" s="1">
        <v>43408</v>
      </c>
      <c r="E13">
        <v>1.406282041196653</v>
      </c>
      <c r="F13">
        <v>5.08</v>
      </c>
      <c r="G13">
        <v>6.83</v>
      </c>
      <c r="H13">
        <v>0.23483932431937282</v>
      </c>
      <c r="I13">
        <v>0.65637476710141063</v>
      </c>
      <c r="J13">
        <v>1137</v>
      </c>
      <c r="K13">
        <v>355</v>
      </c>
      <c r="L13">
        <v>322</v>
      </c>
      <c r="M13">
        <v>25</v>
      </c>
      <c r="N13">
        <v>496</v>
      </c>
      <c r="O13">
        <v>28.8</v>
      </c>
      <c r="P13">
        <v>1111</v>
      </c>
      <c r="Q13">
        <v>324</v>
      </c>
      <c r="R13">
        <v>635</v>
      </c>
      <c r="S13">
        <v>466</v>
      </c>
      <c r="T13">
        <v>279</v>
      </c>
      <c r="U13">
        <v>22</v>
      </c>
      <c r="V13">
        <v>114</v>
      </c>
      <c r="W13">
        <v>10.1</v>
      </c>
      <c r="X13">
        <v>1011</v>
      </c>
      <c r="Y13">
        <v>60</v>
      </c>
      <c r="Z13">
        <v>5341</v>
      </c>
      <c r="AA13">
        <v>1189</v>
      </c>
      <c r="AB13">
        <v>822</v>
      </c>
      <c r="AC13">
        <v>429</v>
      </c>
      <c r="AD13">
        <v>54</v>
      </c>
      <c r="AE13">
        <v>414</v>
      </c>
      <c r="AF13">
        <v>41.3</v>
      </c>
      <c r="AG13">
        <v>0</v>
      </c>
      <c r="AH13">
        <v>3</v>
      </c>
      <c r="AI13">
        <v>64</v>
      </c>
      <c r="AJ13">
        <v>24</v>
      </c>
      <c r="AK13">
        <v>9</v>
      </c>
    </row>
    <row r="14" spans="1:42" x14ac:dyDescent="0.45">
      <c r="A14">
        <v>13</v>
      </c>
      <c r="B14" t="s">
        <v>38</v>
      </c>
      <c r="C14">
        <v>50</v>
      </c>
      <c r="D14" s="1">
        <v>43408</v>
      </c>
      <c r="E14">
        <v>1.585158996813689</v>
      </c>
      <c r="F14">
        <v>8.3800000000000008</v>
      </c>
      <c r="G14">
        <v>13.1</v>
      </c>
      <c r="H14">
        <v>0.23925207366793205</v>
      </c>
      <c r="I14">
        <v>0.54732919254658396</v>
      </c>
      <c r="J14">
        <v>2319</v>
      </c>
      <c r="K14">
        <v>506</v>
      </c>
      <c r="L14">
        <v>605</v>
      </c>
      <c r="M14">
        <v>21</v>
      </c>
      <c r="N14">
        <v>591</v>
      </c>
      <c r="O14">
        <v>89.7</v>
      </c>
      <c r="P14">
        <v>2042</v>
      </c>
      <c r="Q14">
        <v>1033</v>
      </c>
      <c r="R14">
        <v>1351</v>
      </c>
      <c r="S14">
        <v>442</v>
      </c>
      <c r="T14">
        <v>424</v>
      </c>
      <c r="U14">
        <v>13</v>
      </c>
      <c r="V14">
        <v>91</v>
      </c>
      <c r="W14">
        <v>25.9</v>
      </c>
      <c r="X14">
        <v>1619</v>
      </c>
      <c r="Y14">
        <v>279</v>
      </c>
      <c r="Z14">
        <v>7473</v>
      </c>
      <c r="AA14">
        <v>1258</v>
      </c>
      <c r="AB14">
        <v>1635</v>
      </c>
      <c r="AC14">
        <v>351</v>
      </c>
      <c r="AD14">
        <v>14.3</v>
      </c>
      <c r="AE14">
        <v>1077</v>
      </c>
      <c r="AF14">
        <v>55.9</v>
      </c>
      <c r="AG14">
        <v>0</v>
      </c>
      <c r="AH14">
        <v>2</v>
      </c>
      <c r="AI14">
        <v>66</v>
      </c>
      <c r="AJ14">
        <v>19</v>
      </c>
      <c r="AK14">
        <v>13</v>
      </c>
    </row>
    <row r="15" spans="1:42" x14ac:dyDescent="0.45">
      <c r="A15">
        <v>14</v>
      </c>
      <c r="B15" t="s">
        <v>38</v>
      </c>
      <c r="C15">
        <v>100</v>
      </c>
      <c r="D15" s="1">
        <v>43408</v>
      </c>
      <c r="E15">
        <v>1.4328927487915326</v>
      </c>
      <c r="F15">
        <v>6.79</v>
      </c>
      <c r="G15">
        <v>14.5</v>
      </c>
      <c r="H15">
        <v>0.31359130156699688</v>
      </c>
      <c r="I15">
        <v>0.56386999244142133</v>
      </c>
      <c r="J15">
        <v>2862</v>
      </c>
      <c r="K15">
        <v>457</v>
      </c>
      <c r="L15">
        <v>682</v>
      </c>
      <c r="M15">
        <v>20</v>
      </c>
      <c r="N15">
        <v>717</v>
      </c>
      <c r="O15">
        <v>22.1</v>
      </c>
      <c r="P15">
        <v>2647</v>
      </c>
      <c r="Q15">
        <v>828</v>
      </c>
      <c r="R15">
        <v>1314</v>
      </c>
      <c r="S15">
        <v>181</v>
      </c>
      <c r="T15">
        <v>232</v>
      </c>
      <c r="U15">
        <v>7</v>
      </c>
      <c r="V15">
        <v>91</v>
      </c>
      <c r="W15">
        <v>20.3</v>
      </c>
      <c r="X15">
        <v>1125</v>
      </c>
      <c r="Y15">
        <v>343</v>
      </c>
      <c r="Z15">
        <v>6273</v>
      </c>
      <c r="AA15">
        <v>1045</v>
      </c>
      <c r="AB15">
        <v>1244</v>
      </c>
      <c r="AC15">
        <v>263</v>
      </c>
      <c r="AD15">
        <v>4</v>
      </c>
      <c r="AE15">
        <v>542</v>
      </c>
      <c r="AF15">
        <v>46.2</v>
      </c>
      <c r="AG15">
        <v>0</v>
      </c>
      <c r="AH15">
        <v>1</v>
      </c>
      <c r="AI15">
        <v>68</v>
      </c>
      <c r="AJ15">
        <v>19</v>
      </c>
      <c r="AK15">
        <v>12</v>
      </c>
    </row>
    <row r="16" spans="1:42" x14ac:dyDescent="0.45">
      <c r="A16">
        <v>15</v>
      </c>
      <c r="B16" t="s">
        <v>39</v>
      </c>
      <c r="C16">
        <v>15</v>
      </c>
      <c r="D16" s="1">
        <v>43408</v>
      </c>
      <c r="E16">
        <v>1.406282041196653</v>
      </c>
      <c r="F16">
        <v>8.23</v>
      </c>
      <c r="G16">
        <v>13.54</v>
      </c>
      <c r="H16">
        <v>0.26966261735342645</v>
      </c>
      <c r="I16">
        <v>0.6788354898336415</v>
      </c>
      <c r="J16">
        <v>2747</v>
      </c>
      <c r="K16">
        <v>378</v>
      </c>
      <c r="L16">
        <v>616</v>
      </c>
      <c r="M16">
        <v>33</v>
      </c>
      <c r="N16">
        <v>426</v>
      </c>
      <c r="O16">
        <v>26.4</v>
      </c>
      <c r="P16">
        <v>2472</v>
      </c>
      <c r="Q16">
        <v>593</v>
      </c>
      <c r="R16">
        <v>1427</v>
      </c>
      <c r="S16">
        <v>458</v>
      </c>
      <c r="T16">
        <v>435</v>
      </c>
      <c r="U16">
        <v>31</v>
      </c>
      <c r="V16">
        <v>124</v>
      </c>
      <c r="W16">
        <v>5.2</v>
      </c>
      <c r="X16">
        <v>1748</v>
      </c>
      <c r="Y16">
        <v>103</v>
      </c>
      <c r="Z16">
        <v>5341</v>
      </c>
      <c r="AA16">
        <v>1189</v>
      </c>
      <c r="AB16">
        <v>822</v>
      </c>
      <c r="AC16">
        <v>429</v>
      </c>
      <c r="AD16">
        <v>54</v>
      </c>
      <c r="AE16">
        <v>414</v>
      </c>
      <c r="AF16">
        <v>41.3</v>
      </c>
      <c r="AG16">
        <v>0</v>
      </c>
      <c r="AH16">
        <v>3</v>
      </c>
      <c r="AI16">
        <v>64</v>
      </c>
      <c r="AJ16">
        <v>24</v>
      </c>
      <c r="AK16">
        <v>9</v>
      </c>
    </row>
    <row r="17" spans="1:42" x14ac:dyDescent="0.45">
      <c r="A17">
        <v>16</v>
      </c>
      <c r="B17" t="s">
        <v>39</v>
      </c>
      <c r="C17">
        <v>50</v>
      </c>
      <c r="D17" s="1">
        <v>43408</v>
      </c>
      <c r="E17">
        <v>1.585158996813689</v>
      </c>
      <c r="F17">
        <v>10.55</v>
      </c>
      <c r="G17">
        <v>16.18</v>
      </c>
      <c r="H17">
        <v>0.22922709435249961</v>
      </c>
      <c r="I17">
        <v>0.56121343445287086</v>
      </c>
      <c r="J17">
        <v>3125</v>
      </c>
      <c r="K17">
        <v>391</v>
      </c>
      <c r="L17">
        <v>628</v>
      </c>
      <c r="M17">
        <v>37</v>
      </c>
      <c r="N17">
        <v>518</v>
      </c>
      <c r="O17">
        <v>45.1</v>
      </c>
      <c r="P17">
        <v>2839</v>
      </c>
      <c r="Q17">
        <v>938</v>
      </c>
      <c r="R17">
        <v>2109</v>
      </c>
      <c r="S17">
        <v>382</v>
      </c>
      <c r="T17">
        <v>458</v>
      </c>
      <c r="U17">
        <v>31</v>
      </c>
      <c r="V17">
        <v>99</v>
      </c>
      <c r="W17">
        <v>9.9</v>
      </c>
      <c r="X17">
        <v>2130</v>
      </c>
      <c r="Y17">
        <v>230</v>
      </c>
      <c r="Z17">
        <v>7473</v>
      </c>
      <c r="AA17">
        <v>1258</v>
      </c>
      <c r="AB17">
        <v>1635</v>
      </c>
      <c r="AC17">
        <v>351</v>
      </c>
      <c r="AD17">
        <v>14.3</v>
      </c>
      <c r="AE17">
        <v>1077</v>
      </c>
      <c r="AF17">
        <v>55.9</v>
      </c>
      <c r="AG17">
        <v>0</v>
      </c>
      <c r="AH17">
        <v>2</v>
      </c>
      <c r="AI17">
        <v>66</v>
      </c>
      <c r="AJ17">
        <v>19</v>
      </c>
      <c r="AK17">
        <v>13</v>
      </c>
    </row>
    <row r="18" spans="1:42" x14ac:dyDescent="0.45">
      <c r="A18">
        <v>17</v>
      </c>
      <c r="B18" t="s">
        <v>39</v>
      </c>
      <c r="C18">
        <v>100</v>
      </c>
      <c r="D18" s="1">
        <v>43408</v>
      </c>
      <c r="E18">
        <v>1.4328927487915326</v>
      </c>
      <c r="F18">
        <v>9.26</v>
      </c>
      <c r="G18">
        <v>12.14</v>
      </c>
      <c r="H18">
        <v>0.25484197983175355</v>
      </c>
      <c r="I18">
        <v>0.60696008188331629</v>
      </c>
      <c r="J18">
        <v>2168</v>
      </c>
      <c r="K18">
        <v>507</v>
      </c>
      <c r="L18">
        <v>578</v>
      </c>
      <c r="M18">
        <v>15</v>
      </c>
      <c r="N18">
        <v>677</v>
      </c>
      <c r="O18">
        <v>3.8</v>
      </c>
      <c r="P18">
        <v>2179</v>
      </c>
      <c r="Q18">
        <v>643</v>
      </c>
      <c r="R18">
        <v>1723</v>
      </c>
      <c r="S18">
        <v>382</v>
      </c>
      <c r="T18">
        <v>377</v>
      </c>
      <c r="U18">
        <v>18</v>
      </c>
      <c r="V18">
        <v>85</v>
      </c>
      <c r="W18">
        <v>9</v>
      </c>
      <c r="X18">
        <v>1801</v>
      </c>
      <c r="Y18">
        <v>294</v>
      </c>
      <c r="Z18">
        <v>6273</v>
      </c>
      <c r="AA18">
        <v>1045</v>
      </c>
      <c r="AB18">
        <v>1244</v>
      </c>
      <c r="AC18">
        <v>263</v>
      </c>
      <c r="AD18">
        <v>4</v>
      </c>
      <c r="AE18">
        <v>542</v>
      </c>
      <c r="AF18">
        <v>46.2</v>
      </c>
      <c r="AG18">
        <v>0</v>
      </c>
      <c r="AH18">
        <v>1</v>
      </c>
      <c r="AI18">
        <v>68</v>
      </c>
      <c r="AJ18">
        <v>19</v>
      </c>
      <c r="AK18">
        <v>12</v>
      </c>
    </row>
    <row r="19" spans="1:42" x14ac:dyDescent="0.45">
      <c r="A19">
        <v>18</v>
      </c>
      <c r="B19" t="s">
        <v>40</v>
      </c>
      <c r="C19">
        <v>15</v>
      </c>
      <c r="D19" s="1">
        <v>43408</v>
      </c>
      <c r="E19">
        <v>1.2278743615434262</v>
      </c>
      <c r="F19">
        <v>2.0459999999999998</v>
      </c>
      <c r="G19">
        <v>4.8600000000000003</v>
      </c>
      <c r="H19">
        <v>0.24844872063027279</v>
      </c>
      <c r="I19">
        <v>0.63339527475444657</v>
      </c>
      <c r="J19">
        <v>827</v>
      </c>
      <c r="K19">
        <v>533</v>
      </c>
      <c r="L19">
        <v>319</v>
      </c>
      <c r="M19">
        <v>21</v>
      </c>
      <c r="N19">
        <v>472</v>
      </c>
      <c r="O19">
        <v>32</v>
      </c>
      <c r="P19">
        <v>949</v>
      </c>
      <c r="Q19">
        <v>479</v>
      </c>
      <c r="R19">
        <v>233</v>
      </c>
      <c r="S19">
        <v>208</v>
      </c>
      <c r="T19">
        <v>67</v>
      </c>
      <c r="U19">
        <v>7</v>
      </c>
      <c r="V19">
        <v>122</v>
      </c>
      <c r="W19">
        <v>4</v>
      </c>
      <c r="X19">
        <v>320</v>
      </c>
      <c r="Y19">
        <v>89</v>
      </c>
      <c r="Z19">
        <v>5212</v>
      </c>
      <c r="AA19">
        <v>725</v>
      </c>
      <c r="AB19">
        <v>147</v>
      </c>
      <c r="AC19">
        <v>225</v>
      </c>
      <c r="AD19">
        <v>25.6</v>
      </c>
      <c r="AE19">
        <v>67.5</v>
      </c>
      <c r="AF19">
        <v>33.299999999999997</v>
      </c>
      <c r="AG19">
        <v>0</v>
      </c>
      <c r="AH19">
        <v>2</v>
      </c>
      <c r="AI19">
        <v>78</v>
      </c>
      <c r="AJ19">
        <v>18</v>
      </c>
      <c r="AK19">
        <v>2</v>
      </c>
    </row>
    <row r="20" spans="1:42" x14ac:dyDescent="0.45">
      <c r="A20">
        <v>19</v>
      </c>
      <c r="B20" t="s">
        <v>40</v>
      </c>
      <c r="C20">
        <v>50</v>
      </c>
      <c r="D20" s="1">
        <v>43408</v>
      </c>
      <c r="E20">
        <v>1.4362328894751224</v>
      </c>
      <c r="F20">
        <v>5.62</v>
      </c>
      <c r="G20">
        <v>10.17</v>
      </c>
      <c r="H20">
        <v>0.2341655612093374</v>
      </c>
      <c r="I20">
        <v>0.54982385505787601</v>
      </c>
      <c r="J20">
        <v>1758</v>
      </c>
      <c r="K20">
        <v>519</v>
      </c>
      <c r="L20">
        <v>413</v>
      </c>
      <c r="M20">
        <v>7</v>
      </c>
      <c r="N20">
        <v>488</v>
      </c>
      <c r="O20">
        <v>5.4</v>
      </c>
      <c r="P20">
        <v>1485</v>
      </c>
      <c r="Q20">
        <v>1090</v>
      </c>
      <c r="R20">
        <v>823</v>
      </c>
      <c r="S20">
        <v>379</v>
      </c>
      <c r="T20">
        <v>236</v>
      </c>
      <c r="U20">
        <v>5</v>
      </c>
      <c r="V20">
        <v>118</v>
      </c>
      <c r="W20">
        <v>4.7</v>
      </c>
      <c r="X20">
        <v>993</v>
      </c>
      <c r="Y20">
        <v>268</v>
      </c>
      <c r="Z20">
        <v>5397</v>
      </c>
      <c r="AA20">
        <v>682</v>
      </c>
      <c r="AB20">
        <v>97</v>
      </c>
      <c r="AC20">
        <v>185</v>
      </c>
      <c r="AD20">
        <v>8.5</v>
      </c>
      <c r="AE20">
        <v>38.799999999999997</v>
      </c>
      <c r="AF20">
        <v>33.6</v>
      </c>
      <c r="AG20">
        <v>0</v>
      </c>
      <c r="AH20">
        <v>1</v>
      </c>
      <c r="AI20">
        <v>80</v>
      </c>
      <c r="AJ20">
        <v>17</v>
      </c>
      <c r="AK20">
        <v>1</v>
      </c>
    </row>
    <row r="21" spans="1:42" x14ac:dyDescent="0.45">
      <c r="A21">
        <v>20</v>
      </c>
      <c r="B21" t="s">
        <v>40</v>
      </c>
      <c r="C21">
        <v>100</v>
      </c>
      <c r="D21" s="1">
        <v>43408</v>
      </c>
      <c r="E21">
        <v>1.6046753560144982</v>
      </c>
      <c r="F21">
        <v>7.03</v>
      </c>
      <c r="G21">
        <v>21.81</v>
      </c>
      <c r="H21">
        <v>0.26084007010006205</v>
      </c>
      <c r="I21">
        <v>0.5480610561056104</v>
      </c>
      <c r="J21">
        <v>4209</v>
      </c>
      <c r="K21">
        <v>499</v>
      </c>
      <c r="L21">
        <v>1057</v>
      </c>
      <c r="M21">
        <v>45</v>
      </c>
      <c r="N21">
        <v>881</v>
      </c>
      <c r="O21">
        <v>0.8</v>
      </c>
      <c r="P21">
        <v>3832</v>
      </c>
      <c r="Q21">
        <v>1805</v>
      </c>
      <c r="R21">
        <v>1129</v>
      </c>
      <c r="S21">
        <v>421</v>
      </c>
      <c r="T21">
        <v>249</v>
      </c>
      <c r="U21">
        <v>14</v>
      </c>
      <c r="V21">
        <v>97</v>
      </c>
      <c r="W21">
        <v>2.1</v>
      </c>
      <c r="X21">
        <v>1222</v>
      </c>
      <c r="Y21">
        <v>397</v>
      </c>
      <c r="Z21">
        <v>5080</v>
      </c>
      <c r="AA21">
        <v>496</v>
      </c>
      <c r="AB21">
        <v>99</v>
      </c>
      <c r="AC21">
        <v>95</v>
      </c>
      <c r="AD21">
        <v>5.2</v>
      </c>
      <c r="AE21">
        <v>163</v>
      </c>
      <c r="AF21">
        <v>30.2</v>
      </c>
      <c r="AG21">
        <v>0</v>
      </c>
      <c r="AH21">
        <v>1</v>
      </c>
      <c r="AI21">
        <v>84</v>
      </c>
      <c r="AJ21">
        <v>14</v>
      </c>
      <c r="AK21">
        <v>1</v>
      </c>
    </row>
    <row r="22" spans="1:42" x14ac:dyDescent="0.45">
      <c r="A22">
        <v>21</v>
      </c>
      <c r="B22" t="s">
        <v>41</v>
      </c>
      <c r="C22">
        <v>15</v>
      </c>
      <c r="D22" s="1">
        <v>43408</v>
      </c>
      <c r="E22">
        <v>1.2278743615434262</v>
      </c>
      <c r="F22">
        <v>1.7649999999999999</v>
      </c>
      <c r="G22">
        <v>3.55</v>
      </c>
      <c r="H22">
        <v>0.25152032037970945</v>
      </c>
      <c r="I22">
        <v>0.63595021541407359</v>
      </c>
      <c r="J22">
        <v>369</v>
      </c>
      <c r="K22">
        <v>515</v>
      </c>
      <c r="L22">
        <v>186</v>
      </c>
      <c r="M22">
        <v>15</v>
      </c>
      <c r="N22">
        <v>407</v>
      </c>
      <c r="O22">
        <v>8</v>
      </c>
      <c r="P22">
        <v>599</v>
      </c>
      <c r="Q22">
        <v>255</v>
      </c>
      <c r="R22">
        <v>158</v>
      </c>
      <c r="S22">
        <v>222</v>
      </c>
      <c r="T22">
        <v>68</v>
      </c>
      <c r="U22">
        <v>7</v>
      </c>
      <c r="V22">
        <v>143</v>
      </c>
      <c r="W22">
        <v>2.7</v>
      </c>
      <c r="X22">
        <v>281</v>
      </c>
      <c r="Y22">
        <v>54</v>
      </c>
      <c r="Z22">
        <v>5212</v>
      </c>
      <c r="AA22">
        <v>725</v>
      </c>
      <c r="AB22">
        <v>147</v>
      </c>
      <c r="AC22">
        <v>225</v>
      </c>
      <c r="AD22">
        <v>25.6</v>
      </c>
      <c r="AE22">
        <v>67.5</v>
      </c>
      <c r="AF22">
        <v>33.299999999999997</v>
      </c>
      <c r="AG22">
        <v>0</v>
      </c>
      <c r="AH22">
        <v>2</v>
      </c>
      <c r="AI22">
        <v>78</v>
      </c>
      <c r="AJ22">
        <v>18</v>
      </c>
      <c r="AK22">
        <v>2</v>
      </c>
    </row>
    <row r="23" spans="1:42" x14ac:dyDescent="0.45">
      <c r="A23">
        <v>22</v>
      </c>
      <c r="B23" t="s">
        <v>41</v>
      </c>
      <c r="C23">
        <v>50</v>
      </c>
      <c r="D23" s="1">
        <v>43408</v>
      </c>
      <c r="E23">
        <v>1.4362328894751224</v>
      </c>
      <c r="F23">
        <v>4.5999999999999996</v>
      </c>
      <c r="G23">
        <v>5.14</v>
      </c>
      <c r="H23">
        <v>0.24843371157016789</v>
      </c>
      <c r="I23">
        <v>0.54933218440327436</v>
      </c>
      <c r="J23">
        <v>658</v>
      </c>
      <c r="K23">
        <v>502</v>
      </c>
      <c r="L23">
        <v>257</v>
      </c>
      <c r="M23">
        <v>11</v>
      </c>
      <c r="N23">
        <v>402</v>
      </c>
      <c r="O23">
        <v>5</v>
      </c>
      <c r="P23">
        <v>915</v>
      </c>
      <c r="Q23">
        <v>227</v>
      </c>
      <c r="R23">
        <v>474</v>
      </c>
      <c r="S23">
        <v>452</v>
      </c>
      <c r="T23">
        <v>265</v>
      </c>
      <c r="U23">
        <v>4</v>
      </c>
      <c r="V23">
        <v>93</v>
      </c>
      <c r="W23">
        <v>2.5</v>
      </c>
      <c r="X23">
        <v>950</v>
      </c>
      <c r="Y23">
        <v>61</v>
      </c>
      <c r="Z23">
        <v>5397</v>
      </c>
      <c r="AA23">
        <v>682</v>
      </c>
      <c r="AB23">
        <v>97</v>
      </c>
      <c r="AC23">
        <v>185</v>
      </c>
      <c r="AD23">
        <v>8.5</v>
      </c>
      <c r="AE23">
        <v>38.799999999999997</v>
      </c>
      <c r="AF23">
        <v>33.6</v>
      </c>
      <c r="AG23">
        <v>0</v>
      </c>
      <c r="AH23">
        <v>1</v>
      </c>
      <c r="AI23">
        <v>80</v>
      </c>
      <c r="AJ23">
        <v>17</v>
      </c>
      <c r="AK23">
        <v>1</v>
      </c>
    </row>
    <row r="24" spans="1:42" x14ac:dyDescent="0.45">
      <c r="A24">
        <v>23</v>
      </c>
      <c r="B24" t="s">
        <v>41</v>
      </c>
      <c r="C24">
        <v>100</v>
      </c>
      <c r="D24" s="1">
        <v>43408</v>
      </c>
      <c r="E24">
        <v>1.6046753560144982</v>
      </c>
      <c r="F24">
        <v>6.19</v>
      </c>
      <c r="G24">
        <v>9.3000000000000007</v>
      </c>
      <c r="H24">
        <v>0.25403751233958533</v>
      </c>
      <c r="I24">
        <v>0.48106431603003624</v>
      </c>
      <c r="J24">
        <v>1550</v>
      </c>
      <c r="K24">
        <v>444</v>
      </c>
      <c r="L24">
        <v>537</v>
      </c>
      <c r="M24">
        <v>9</v>
      </c>
      <c r="N24">
        <v>632</v>
      </c>
      <c r="O24">
        <v>9</v>
      </c>
      <c r="P24">
        <v>1710</v>
      </c>
      <c r="Q24">
        <v>415</v>
      </c>
      <c r="R24">
        <v>900</v>
      </c>
      <c r="S24">
        <v>422</v>
      </c>
      <c r="T24">
        <v>322</v>
      </c>
      <c r="U24">
        <v>5</v>
      </c>
      <c r="V24">
        <v>83</v>
      </c>
      <c r="W24">
        <v>2.9</v>
      </c>
      <c r="X24">
        <v>1212</v>
      </c>
      <c r="Y24">
        <v>139</v>
      </c>
      <c r="Z24">
        <v>5080</v>
      </c>
      <c r="AA24">
        <v>496</v>
      </c>
      <c r="AB24">
        <v>99</v>
      </c>
      <c r="AC24">
        <v>95</v>
      </c>
      <c r="AD24">
        <v>5.2</v>
      </c>
      <c r="AE24">
        <v>163</v>
      </c>
      <c r="AF24">
        <v>30.2</v>
      </c>
      <c r="AG24">
        <v>0</v>
      </c>
      <c r="AH24">
        <v>1</v>
      </c>
      <c r="AI24">
        <v>84</v>
      </c>
      <c r="AJ24">
        <v>14</v>
      </c>
      <c r="AK24">
        <v>1</v>
      </c>
    </row>
    <row r="25" spans="1:42" x14ac:dyDescent="0.45">
      <c r="A25">
        <v>24</v>
      </c>
      <c r="B25" t="s">
        <v>42</v>
      </c>
      <c r="C25">
        <v>15</v>
      </c>
      <c r="D25" s="1">
        <v>43336</v>
      </c>
      <c r="E25">
        <v>1.406282041196653</v>
      </c>
      <c r="F25">
        <v>13.2</v>
      </c>
      <c r="G25">
        <v>11.52</v>
      </c>
      <c r="H25">
        <v>0.28885806166845346</v>
      </c>
      <c r="I25">
        <v>0.68240987983978663</v>
      </c>
      <c r="J25">
        <v>2707</v>
      </c>
      <c r="K25">
        <v>557</v>
      </c>
      <c r="L25">
        <v>714</v>
      </c>
      <c r="M25">
        <v>66</v>
      </c>
      <c r="N25">
        <v>845</v>
      </c>
      <c r="O25">
        <v>0.8</v>
      </c>
      <c r="P25">
        <v>2617</v>
      </c>
      <c r="Q25">
        <v>705</v>
      </c>
      <c r="R25">
        <v>116</v>
      </c>
      <c r="S25">
        <v>146</v>
      </c>
      <c r="T25">
        <v>44</v>
      </c>
      <c r="U25">
        <v>2</v>
      </c>
      <c r="V25">
        <v>71</v>
      </c>
      <c r="W25">
        <v>4.5</v>
      </c>
      <c r="X25">
        <v>205</v>
      </c>
      <c r="Y25">
        <v>22</v>
      </c>
      <c r="Z25">
        <v>5341</v>
      </c>
      <c r="AA25">
        <v>1189</v>
      </c>
      <c r="AB25">
        <v>822</v>
      </c>
      <c r="AC25">
        <v>429</v>
      </c>
      <c r="AD25">
        <v>54</v>
      </c>
      <c r="AE25">
        <v>414</v>
      </c>
      <c r="AF25">
        <v>41.3</v>
      </c>
      <c r="AG25">
        <v>0</v>
      </c>
      <c r="AH25">
        <v>3</v>
      </c>
      <c r="AI25">
        <v>64</v>
      </c>
      <c r="AJ25">
        <v>24</v>
      </c>
      <c r="AK25">
        <v>9</v>
      </c>
    </row>
    <row r="26" spans="1:42" x14ac:dyDescent="0.45">
      <c r="A26">
        <v>25</v>
      </c>
      <c r="B26" t="s">
        <v>42</v>
      </c>
      <c r="C26">
        <v>15</v>
      </c>
      <c r="D26" s="1">
        <v>43336</v>
      </c>
      <c r="E26">
        <v>1.406282041196653</v>
      </c>
      <c r="F26">
        <v>11.66</v>
      </c>
      <c r="G26">
        <v>14.78</v>
      </c>
      <c r="H26">
        <v>0.28885806166845346</v>
      </c>
      <c r="I26">
        <v>0.68240987983978663</v>
      </c>
      <c r="J26">
        <v>3401</v>
      </c>
      <c r="K26">
        <v>560</v>
      </c>
      <c r="L26">
        <v>1021</v>
      </c>
      <c r="M26">
        <v>70</v>
      </c>
      <c r="N26">
        <v>1184</v>
      </c>
      <c r="O26">
        <v>0.8</v>
      </c>
      <c r="P26">
        <v>3545</v>
      </c>
      <c r="Q26">
        <v>858</v>
      </c>
      <c r="R26">
        <v>2318</v>
      </c>
      <c r="S26">
        <v>416</v>
      </c>
      <c r="T26">
        <v>530</v>
      </c>
      <c r="U26">
        <v>30</v>
      </c>
      <c r="V26">
        <v>302</v>
      </c>
      <c r="W26">
        <v>1</v>
      </c>
      <c r="X26">
        <v>2308</v>
      </c>
      <c r="Y26">
        <v>439</v>
      </c>
      <c r="Z26">
        <v>5341</v>
      </c>
      <c r="AA26">
        <v>1189</v>
      </c>
      <c r="AB26">
        <v>822</v>
      </c>
      <c r="AC26">
        <v>429</v>
      </c>
      <c r="AD26">
        <v>54</v>
      </c>
      <c r="AE26">
        <v>414</v>
      </c>
      <c r="AF26">
        <v>41.3</v>
      </c>
      <c r="AG26">
        <v>0</v>
      </c>
      <c r="AH26">
        <v>3</v>
      </c>
      <c r="AI26">
        <v>64</v>
      </c>
      <c r="AJ26">
        <v>24</v>
      </c>
      <c r="AK26">
        <v>9</v>
      </c>
    </row>
    <row r="27" spans="1:42" x14ac:dyDescent="0.45">
      <c r="A27">
        <v>26</v>
      </c>
      <c r="B27" t="s">
        <v>42</v>
      </c>
      <c r="C27">
        <v>50</v>
      </c>
      <c r="D27" s="1">
        <v>43336</v>
      </c>
      <c r="E27">
        <v>1.585158996813689</v>
      </c>
      <c r="F27">
        <v>13.2</v>
      </c>
      <c r="G27">
        <v>27.6</v>
      </c>
      <c r="H27">
        <v>0.25048275862068992</v>
      </c>
      <c r="I27">
        <v>0.56755725190839634</v>
      </c>
      <c r="J27">
        <v>7996</v>
      </c>
      <c r="K27">
        <v>494</v>
      </c>
      <c r="L27">
        <v>1599</v>
      </c>
      <c r="M27">
        <v>76</v>
      </c>
      <c r="N27">
        <v>1394</v>
      </c>
      <c r="O27">
        <v>39.5</v>
      </c>
      <c r="P27">
        <v>7024</v>
      </c>
      <c r="Q27">
        <v>1678</v>
      </c>
      <c r="R27">
        <v>3559</v>
      </c>
      <c r="S27">
        <v>389</v>
      </c>
      <c r="T27">
        <v>574</v>
      </c>
      <c r="U27">
        <v>37</v>
      </c>
      <c r="V27">
        <v>115</v>
      </c>
      <c r="W27">
        <v>8.5</v>
      </c>
      <c r="X27">
        <v>3168</v>
      </c>
      <c r="Y27">
        <v>693</v>
      </c>
      <c r="Z27">
        <v>7473</v>
      </c>
      <c r="AA27">
        <v>1258</v>
      </c>
      <c r="AB27">
        <v>1635</v>
      </c>
      <c r="AC27">
        <v>351</v>
      </c>
      <c r="AD27">
        <v>14.3</v>
      </c>
      <c r="AE27">
        <v>1077</v>
      </c>
      <c r="AF27">
        <v>55.9</v>
      </c>
      <c r="AG27">
        <v>0</v>
      </c>
      <c r="AH27">
        <v>2</v>
      </c>
      <c r="AI27">
        <v>66</v>
      </c>
      <c r="AJ27">
        <v>19</v>
      </c>
      <c r="AK27">
        <v>13</v>
      </c>
    </row>
    <row r="28" spans="1:42" x14ac:dyDescent="0.45">
      <c r="A28">
        <v>27</v>
      </c>
      <c r="B28" t="s">
        <v>42</v>
      </c>
      <c r="C28">
        <v>100</v>
      </c>
      <c r="D28" s="1">
        <v>43336</v>
      </c>
      <c r="E28">
        <v>1.4328927487915326</v>
      </c>
      <c r="F28">
        <v>21.8</v>
      </c>
      <c r="G28">
        <v>16.559999999999999</v>
      </c>
      <c r="H28">
        <v>0.26010578618368341</v>
      </c>
      <c r="I28">
        <v>0.54414980863860041</v>
      </c>
      <c r="J28">
        <v>4460</v>
      </c>
      <c r="K28">
        <v>513</v>
      </c>
      <c r="L28">
        <v>852</v>
      </c>
      <c r="M28">
        <v>31</v>
      </c>
      <c r="N28">
        <v>1508</v>
      </c>
      <c r="O28">
        <v>0.9</v>
      </c>
      <c r="P28">
        <v>4049</v>
      </c>
      <c r="Q28">
        <v>930</v>
      </c>
      <c r="R28">
        <v>5393</v>
      </c>
      <c r="S28">
        <v>517</v>
      </c>
      <c r="T28">
        <v>852</v>
      </c>
      <c r="U28">
        <v>46</v>
      </c>
      <c r="V28">
        <v>155</v>
      </c>
      <c r="W28">
        <v>4.0999999999999996</v>
      </c>
      <c r="X28">
        <v>4928</v>
      </c>
      <c r="Y28">
        <v>1125</v>
      </c>
      <c r="Z28">
        <v>6273</v>
      </c>
      <c r="AA28">
        <v>1045</v>
      </c>
      <c r="AB28">
        <v>1244</v>
      </c>
      <c r="AC28">
        <v>263</v>
      </c>
      <c r="AD28">
        <v>4</v>
      </c>
      <c r="AE28">
        <v>542</v>
      </c>
      <c r="AF28">
        <v>46.2</v>
      </c>
      <c r="AG28">
        <v>0</v>
      </c>
      <c r="AH28">
        <v>1</v>
      </c>
      <c r="AI28">
        <v>68</v>
      </c>
      <c r="AJ28">
        <v>19</v>
      </c>
      <c r="AK28">
        <v>12</v>
      </c>
    </row>
    <row r="29" spans="1:42" x14ac:dyDescent="0.45">
      <c r="A29">
        <v>28</v>
      </c>
      <c r="B29" t="s">
        <v>12</v>
      </c>
      <c r="C29">
        <v>30</v>
      </c>
      <c r="D29" s="1">
        <v>42932</v>
      </c>
      <c r="E29">
        <v>0.99707340099999997</v>
      </c>
      <c r="F29">
        <v>1.51</v>
      </c>
      <c r="G29">
        <v>2.13</v>
      </c>
      <c r="H29">
        <v>0.31546996022608348</v>
      </c>
      <c r="I29">
        <v>0.74175215706276221</v>
      </c>
      <c r="J29">
        <v>112</v>
      </c>
      <c r="K29">
        <v>340</v>
      </c>
      <c r="L29">
        <v>85</v>
      </c>
      <c r="M29">
        <v>10</v>
      </c>
      <c r="N29">
        <v>1204</v>
      </c>
      <c r="O29">
        <v>0.3</v>
      </c>
      <c r="P29">
        <v>263</v>
      </c>
      <c r="Q29">
        <v>133</v>
      </c>
      <c r="R29">
        <v>111</v>
      </c>
      <c r="S29">
        <v>192</v>
      </c>
      <c r="T29">
        <v>44</v>
      </c>
      <c r="U29">
        <v>7</v>
      </c>
      <c r="V29">
        <v>663</v>
      </c>
      <c r="W29">
        <v>2.7</v>
      </c>
      <c r="X29">
        <v>193</v>
      </c>
      <c r="Y29">
        <v>58</v>
      </c>
      <c r="Z29">
        <v>6282</v>
      </c>
      <c r="AA29">
        <v>803</v>
      </c>
      <c r="AB29">
        <v>136</v>
      </c>
      <c r="AC29">
        <v>286</v>
      </c>
      <c r="AD29">
        <v>8</v>
      </c>
      <c r="AE29">
        <v>113</v>
      </c>
      <c r="AF29">
        <v>39.4</v>
      </c>
      <c r="AG29">
        <v>0</v>
      </c>
      <c r="AH29">
        <v>2</v>
      </c>
      <c r="AI29">
        <v>80</v>
      </c>
      <c r="AJ29">
        <v>17</v>
      </c>
      <c r="AK29">
        <v>1</v>
      </c>
      <c r="AL29">
        <v>0.56999999999999995</v>
      </c>
      <c r="AM29">
        <v>0.14557999999999999</v>
      </c>
      <c r="AN29">
        <v>0.67147999999999997</v>
      </c>
      <c r="AO29">
        <v>1.1940999999999999</v>
      </c>
      <c r="AP29">
        <v>0.16254920023448616</v>
      </c>
    </row>
    <row r="30" spans="1:42" x14ac:dyDescent="0.45">
      <c r="A30">
        <v>29</v>
      </c>
      <c r="B30" t="s">
        <v>12</v>
      </c>
      <c r="C30">
        <v>120</v>
      </c>
      <c r="D30" s="1">
        <v>42932</v>
      </c>
      <c r="E30">
        <v>1.482359956</v>
      </c>
      <c r="F30">
        <v>4.51</v>
      </c>
      <c r="G30">
        <v>6.35</v>
      </c>
      <c r="H30">
        <v>0.26660864519872374</v>
      </c>
      <c r="I30">
        <v>0.31723535579888168</v>
      </c>
      <c r="J30">
        <v>862</v>
      </c>
      <c r="K30">
        <v>542</v>
      </c>
      <c r="L30">
        <v>385</v>
      </c>
      <c r="M30">
        <v>2</v>
      </c>
      <c r="N30">
        <v>2959</v>
      </c>
      <c r="O30">
        <v>0.4</v>
      </c>
      <c r="P30">
        <v>1252</v>
      </c>
      <c r="Q30">
        <v>196</v>
      </c>
      <c r="R30">
        <v>578</v>
      </c>
      <c r="S30">
        <v>449</v>
      </c>
      <c r="T30">
        <v>217</v>
      </c>
      <c r="U30">
        <v>5</v>
      </c>
      <c r="V30">
        <v>2027</v>
      </c>
      <c r="W30">
        <v>0.6</v>
      </c>
      <c r="X30">
        <v>944</v>
      </c>
      <c r="Y30">
        <v>87</v>
      </c>
      <c r="Z30">
        <v>6908</v>
      </c>
      <c r="AA30">
        <v>817</v>
      </c>
      <c r="AB30">
        <v>284</v>
      </c>
      <c r="AC30">
        <v>187</v>
      </c>
      <c r="AD30">
        <v>7.7</v>
      </c>
      <c r="AE30">
        <v>186</v>
      </c>
      <c r="AF30">
        <v>43.1</v>
      </c>
      <c r="AG30">
        <v>0</v>
      </c>
      <c r="AH30">
        <v>1</v>
      </c>
      <c r="AI30">
        <v>80</v>
      </c>
      <c r="AJ30">
        <v>16</v>
      </c>
      <c r="AK30">
        <v>3</v>
      </c>
      <c r="AL30">
        <v>0.53</v>
      </c>
      <c r="AM30">
        <v>2.0578E-4</v>
      </c>
      <c r="AN30">
        <v>5.1277000000000003E-2</v>
      </c>
      <c r="AO30">
        <v>1.157</v>
      </c>
      <c r="AP30">
        <v>0.13569576490924806</v>
      </c>
    </row>
    <row r="31" spans="1:42" x14ac:dyDescent="0.45">
      <c r="A31">
        <v>30</v>
      </c>
      <c r="B31" t="s">
        <v>13</v>
      </c>
      <c r="C31">
        <v>30</v>
      </c>
      <c r="D31" s="1">
        <v>42932</v>
      </c>
      <c r="E31">
        <v>1.1560751389999999</v>
      </c>
      <c r="F31">
        <v>0.93</v>
      </c>
      <c r="G31">
        <v>1.96</v>
      </c>
      <c r="H31">
        <v>0.27993757094211136</v>
      </c>
      <c r="I31">
        <v>0.67642465627583692</v>
      </c>
      <c r="J31">
        <v>104</v>
      </c>
      <c r="K31">
        <v>281</v>
      </c>
      <c r="L31">
        <v>75</v>
      </c>
      <c r="M31">
        <v>6</v>
      </c>
      <c r="N31">
        <v>1015</v>
      </c>
      <c r="O31">
        <v>14.5</v>
      </c>
      <c r="P31">
        <v>209</v>
      </c>
      <c r="Q31">
        <v>57</v>
      </c>
      <c r="R31">
        <v>85</v>
      </c>
      <c r="S31">
        <v>132</v>
      </c>
      <c r="T31">
        <v>34</v>
      </c>
      <c r="U31">
        <v>5</v>
      </c>
      <c r="V31">
        <v>472</v>
      </c>
      <c r="W31">
        <v>0.3</v>
      </c>
      <c r="X31">
        <v>97</v>
      </c>
      <c r="Y31">
        <v>46</v>
      </c>
      <c r="Z31">
        <v>6130</v>
      </c>
      <c r="AA31">
        <v>687</v>
      </c>
      <c r="AB31">
        <v>130</v>
      </c>
      <c r="AC31">
        <v>222</v>
      </c>
      <c r="AD31">
        <v>8.8000000000000007</v>
      </c>
      <c r="AE31">
        <v>35.9</v>
      </c>
      <c r="AF31">
        <v>37.5</v>
      </c>
      <c r="AG31">
        <v>0</v>
      </c>
      <c r="AH31">
        <v>2</v>
      </c>
      <c r="AI31">
        <v>81</v>
      </c>
      <c r="AJ31">
        <v>15</v>
      </c>
      <c r="AK31">
        <v>2</v>
      </c>
      <c r="AL31">
        <v>0.56999999999999995</v>
      </c>
      <c r="AM31">
        <v>3.4236999999999999E-4</v>
      </c>
      <c r="AN31">
        <v>0.13918</v>
      </c>
      <c r="AO31">
        <v>1.1781999999999999</v>
      </c>
      <c r="AP31">
        <v>0.1512476659310813</v>
      </c>
    </row>
    <row r="32" spans="1:42" x14ac:dyDescent="0.45">
      <c r="A32">
        <v>31</v>
      </c>
      <c r="B32" t="s">
        <v>13</v>
      </c>
      <c r="C32">
        <v>120</v>
      </c>
      <c r="D32" s="1">
        <v>42932</v>
      </c>
      <c r="E32">
        <v>1.454203398</v>
      </c>
      <c r="F32">
        <v>1.68</v>
      </c>
      <c r="G32">
        <v>3.73</v>
      </c>
      <c r="H32">
        <v>0.18326585695006767</v>
      </c>
      <c r="I32">
        <v>0.62910620139922413</v>
      </c>
      <c r="J32">
        <v>276</v>
      </c>
      <c r="K32">
        <v>482</v>
      </c>
      <c r="L32">
        <v>175</v>
      </c>
      <c r="M32">
        <v>2</v>
      </c>
      <c r="N32">
        <v>1934</v>
      </c>
      <c r="O32">
        <v>1.1000000000000001</v>
      </c>
      <c r="P32">
        <v>569</v>
      </c>
      <c r="Q32">
        <v>123</v>
      </c>
      <c r="R32">
        <v>117</v>
      </c>
      <c r="S32">
        <v>190</v>
      </c>
      <c r="T32">
        <v>49</v>
      </c>
      <c r="U32">
        <v>4</v>
      </c>
      <c r="V32">
        <v>679</v>
      </c>
      <c r="W32">
        <v>0.1</v>
      </c>
      <c r="X32">
        <v>241</v>
      </c>
      <c r="Y32">
        <v>41</v>
      </c>
      <c r="Z32">
        <v>6326</v>
      </c>
      <c r="AA32">
        <v>726</v>
      </c>
      <c r="AB32">
        <v>138</v>
      </c>
      <c r="AC32">
        <v>232</v>
      </c>
      <c r="AD32">
        <v>9.9</v>
      </c>
      <c r="AE32">
        <v>80</v>
      </c>
      <c r="AF32">
        <v>38.9</v>
      </c>
      <c r="AG32">
        <v>0</v>
      </c>
      <c r="AH32">
        <v>2</v>
      </c>
      <c r="AI32">
        <v>80</v>
      </c>
      <c r="AJ32">
        <v>16</v>
      </c>
      <c r="AK32">
        <v>2</v>
      </c>
      <c r="AL32">
        <v>0.57999999999999996</v>
      </c>
      <c r="AM32">
        <v>9.5591E-5</v>
      </c>
      <c r="AN32">
        <v>0.27900999999999998</v>
      </c>
      <c r="AO32">
        <v>1.1719999999999999</v>
      </c>
      <c r="AP32">
        <v>0.14675767918088733</v>
      </c>
    </row>
    <row r="33" spans="1:42" x14ac:dyDescent="0.45">
      <c r="A33">
        <v>32</v>
      </c>
      <c r="B33" t="s">
        <v>14</v>
      </c>
      <c r="C33">
        <v>30</v>
      </c>
      <c r="D33" s="1">
        <v>42932</v>
      </c>
      <c r="E33">
        <v>1.2691982509999999</v>
      </c>
      <c r="F33">
        <v>2.23</v>
      </c>
      <c r="G33">
        <v>3.88</v>
      </c>
      <c r="H33">
        <v>0.28572811773818751</v>
      </c>
      <c r="I33">
        <v>0.76809605540476344</v>
      </c>
      <c r="J33">
        <v>273</v>
      </c>
      <c r="K33">
        <v>617</v>
      </c>
      <c r="L33">
        <v>187</v>
      </c>
      <c r="M33">
        <v>10</v>
      </c>
      <c r="N33">
        <v>2322</v>
      </c>
      <c r="O33">
        <v>18.2</v>
      </c>
      <c r="P33">
        <v>696</v>
      </c>
      <c r="Q33">
        <v>195</v>
      </c>
      <c r="R33">
        <v>172</v>
      </c>
      <c r="S33">
        <v>326</v>
      </c>
      <c r="T33">
        <v>82</v>
      </c>
      <c r="U33">
        <v>10</v>
      </c>
      <c r="V33">
        <v>1157</v>
      </c>
      <c r="W33">
        <v>0.3</v>
      </c>
      <c r="X33">
        <v>391</v>
      </c>
      <c r="Y33">
        <v>67</v>
      </c>
      <c r="Z33">
        <v>6858</v>
      </c>
      <c r="AA33">
        <v>1064</v>
      </c>
      <c r="AB33">
        <v>496</v>
      </c>
      <c r="AC33">
        <v>284</v>
      </c>
      <c r="AD33">
        <v>6.6</v>
      </c>
      <c r="AE33">
        <v>206</v>
      </c>
      <c r="AF33">
        <v>46</v>
      </c>
      <c r="AG33">
        <v>0</v>
      </c>
      <c r="AH33">
        <v>2</v>
      </c>
      <c r="AI33">
        <v>74</v>
      </c>
      <c r="AJ33">
        <v>19</v>
      </c>
      <c r="AK33">
        <v>5</v>
      </c>
      <c r="AL33">
        <v>0.51</v>
      </c>
      <c r="AM33">
        <v>3.0409E-3</v>
      </c>
      <c r="AN33">
        <v>5.3527999999999999E-2</v>
      </c>
      <c r="AO33">
        <v>1.1334</v>
      </c>
      <c r="AP33">
        <v>0.11769895888477144</v>
      </c>
    </row>
    <row r="34" spans="1:42" x14ac:dyDescent="0.45">
      <c r="A34">
        <v>33</v>
      </c>
      <c r="B34" t="s">
        <v>14</v>
      </c>
      <c r="C34">
        <v>60</v>
      </c>
      <c r="D34" s="1">
        <v>42932</v>
      </c>
      <c r="E34">
        <v>1.570473419</v>
      </c>
      <c r="F34">
        <v>5.67</v>
      </c>
      <c r="G34">
        <v>8.56</v>
      </c>
      <c r="H34">
        <v>0.22840773046006507</v>
      </c>
      <c r="I34">
        <v>0.62922871993885077</v>
      </c>
      <c r="J34">
        <v>1343</v>
      </c>
      <c r="K34">
        <v>544</v>
      </c>
      <c r="L34">
        <v>545</v>
      </c>
      <c r="M34">
        <v>11</v>
      </c>
      <c r="N34">
        <v>3631</v>
      </c>
      <c r="O34">
        <v>14.9</v>
      </c>
      <c r="P34">
        <v>1693</v>
      </c>
      <c r="Q34">
        <v>412</v>
      </c>
      <c r="R34">
        <v>742</v>
      </c>
      <c r="S34">
        <v>535</v>
      </c>
      <c r="T34">
        <v>298</v>
      </c>
      <c r="U34">
        <v>13</v>
      </c>
      <c r="V34">
        <v>2579</v>
      </c>
      <c r="W34">
        <v>0.7</v>
      </c>
      <c r="X34">
        <v>1203</v>
      </c>
      <c r="Y34">
        <v>189</v>
      </c>
      <c r="Z34">
        <v>8141</v>
      </c>
      <c r="AA34">
        <v>1173</v>
      </c>
      <c r="AB34">
        <v>811</v>
      </c>
      <c r="AC34">
        <v>247</v>
      </c>
      <c r="AD34">
        <v>11.3</v>
      </c>
      <c r="AE34">
        <v>265</v>
      </c>
      <c r="AF34">
        <v>54.6</v>
      </c>
      <c r="AG34">
        <v>0</v>
      </c>
      <c r="AH34">
        <v>1</v>
      </c>
      <c r="AI34">
        <v>74</v>
      </c>
      <c r="AJ34">
        <v>18</v>
      </c>
      <c r="AK34">
        <v>6</v>
      </c>
      <c r="AL34">
        <v>0.52</v>
      </c>
      <c r="AM34">
        <v>7.1082999999999997E-4</v>
      </c>
      <c r="AN34">
        <v>9.2173000000000005E-2</v>
      </c>
      <c r="AO34">
        <v>1.1712</v>
      </c>
      <c r="AP34">
        <v>0.14617486338797814</v>
      </c>
    </row>
    <row r="35" spans="1:42" x14ac:dyDescent="0.45">
      <c r="A35">
        <v>34</v>
      </c>
      <c r="B35" t="s">
        <v>14</v>
      </c>
      <c r="C35">
        <v>120</v>
      </c>
      <c r="D35" s="1">
        <v>42932</v>
      </c>
      <c r="E35">
        <v>1.440953253</v>
      </c>
      <c r="F35">
        <v>5.5</v>
      </c>
      <c r="G35">
        <v>10.039999999999999</v>
      </c>
      <c r="H35">
        <v>0.29013854930725352</v>
      </c>
      <c r="I35">
        <v>0.63083591872877254</v>
      </c>
      <c r="J35">
        <v>1783</v>
      </c>
      <c r="K35">
        <v>489</v>
      </c>
      <c r="L35">
        <v>556</v>
      </c>
      <c r="M35">
        <v>22</v>
      </c>
      <c r="N35">
        <v>3539</v>
      </c>
      <c r="O35">
        <v>0</v>
      </c>
      <c r="P35">
        <v>1955</v>
      </c>
      <c r="Q35">
        <v>407</v>
      </c>
      <c r="R35">
        <v>739</v>
      </c>
      <c r="S35">
        <v>501</v>
      </c>
      <c r="T35">
        <v>278</v>
      </c>
      <c r="U35">
        <v>10</v>
      </c>
      <c r="V35">
        <v>2411</v>
      </c>
      <c r="W35">
        <v>7.7</v>
      </c>
      <c r="X35">
        <v>1158</v>
      </c>
      <c r="Y35">
        <v>111</v>
      </c>
      <c r="Z35">
        <v>7059</v>
      </c>
      <c r="AA35">
        <v>1199</v>
      </c>
      <c r="AB35">
        <v>1244</v>
      </c>
      <c r="AC35">
        <v>255</v>
      </c>
      <c r="AD35">
        <v>0.4</v>
      </c>
      <c r="AE35">
        <v>515</v>
      </c>
      <c r="AF35">
        <v>51.3</v>
      </c>
      <c r="AG35">
        <v>0</v>
      </c>
      <c r="AH35">
        <v>1</v>
      </c>
      <c r="AI35">
        <v>69</v>
      </c>
      <c r="AJ35">
        <v>19</v>
      </c>
      <c r="AK35">
        <v>11</v>
      </c>
      <c r="AL35">
        <v>0.45808344682758784</v>
      </c>
      <c r="AM35">
        <v>1.1328E-4</v>
      </c>
      <c r="AN35">
        <v>1.3409000000000001E-2</v>
      </c>
      <c r="AO35">
        <v>1.1378999999999999</v>
      </c>
      <c r="AP35">
        <v>0.12118815361631063</v>
      </c>
    </row>
    <row r="36" spans="1:42" x14ac:dyDescent="0.45">
      <c r="A36">
        <v>35</v>
      </c>
      <c r="B36" t="s">
        <v>37</v>
      </c>
      <c r="C36">
        <v>15</v>
      </c>
      <c r="D36" s="1">
        <v>43669</v>
      </c>
      <c r="E36">
        <v>1.5348636550000001</v>
      </c>
      <c r="F36">
        <v>6.56</v>
      </c>
      <c r="G36">
        <v>7.52</v>
      </c>
      <c r="H36">
        <v>0.34879451719495774</v>
      </c>
      <c r="I36">
        <v>0.70329670329670313</v>
      </c>
      <c r="J36">
        <v>1235</v>
      </c>
      <c r="K36">
        <v>414</v>
      </c>
      <c r="L36">
        <v>335</v>
      </c>
      <c r="M36">
        <v>50</v>
      </c>
      <c r="N36">
        <v>3.6</v>
      </c>
      <c r="O36">
        <v>1371</v>
      </c>
      <c r="P36">
        <v>421</v>
      </c>
      <c r="Q36">
        <v>179</v>
      </c>
      <c r="R36">
        <v>956</v>
      </c>
      <c r="S36">
        <v>474.8</v>
      </c>
      <c r="T36">
        <v>266</v>
      </c>
      <c r="U36">
        <v>44</v>
      </c>
      <c r="V36">
        <v>121</v>
      </c>
      <c r="W36">
        <v>19.8</v>
      </c>
      <c r="X36">
        <v>1229</v>
      </c>
      <c r="Y36">
        <v>173</v>
      </c>
      <c r="Z36">
        <v>6574</v>
      </c>
      <c r="AA36">
        <v>1328</v>
      </c>
      <c r="AB36">
        <v>1317</v>
      </c>
      <c r="AC36">
        <v>523</v>
      </c>
      <c r="AD36">
        <v>12.2</v>
      </c>
      <c r="AE36">
        <v>2587</v>
      </c>
      <c r="AF36">
        <v>51</v>
      </c>
      <c r="AG36">
        <v>0</v>
      </c>
      <c r="AH36">
        <v>3</v>
      </c>
      <c r="AI36">
        <v>64</v>
      </c>
      <c r="AJ36">
        <v>22</v>
      </c>
      <c r="AK36">
        <v>11</v>
      </c>
    </row>
    <row r="37" spans="1:42" x14ac:dyDescent="0.45">
      <c r="A37">
        <v>36</v>
      </c>
      <c r="B37" t="s">
        <v>37</v>
      </c>
      <c r="C37">
        <v>100</v>
      </c>
      <c r="D37" s="1">
        <v>43669</v>
      </c>
      <c r="E37" s="3">
        <v>1.621652104</v>
      </c>
      <c r="F37">
        <v>10.09</v>
      </c>
      <c r="G37">
        <v>13.89</v>
      </c>
      <c r="H37">
        <v>0.27273810942901411</v>
      </c>
      <c r="I37">
        <v>0.6214567635450301</v>
      </c>
      <c r="J37">
        <v>2728</v>
      </c>
      <c r="K37">
        <v>427.9</v>
      </c>
      <c r="L37">
        <v>655</v>
      </c>
      <c r="M37">
        <v>25</v>
      </c>
      <c r="N37">
        <v>3.1</v>
      </c>
      <c r="O37">
        <v>2591</v>
      </c>
      <c r="P37">
        <v>606</v>
      </c>
      <c r="Q37">
        <v>793</v>
      </c>
      <c r="R37">
        <v>2165</v>
      </c>
      <c r="S37">
        <v>410.1</v>
      </c>
      <c r="T37">
        <v>410</v>
      </c>
      <c r="U37">
        <v>22</v>
      </c>
      <c r="V37">
        <v>83</v>
      </c>
      <c r="W37">
        <v>16.8</v>
      </c>
      <c r="X37">
        <v>2100</v>
      </c>
      <c r="Y37">
        <v>317</v>
      </c>
      <c r="Z37">
        <v>5121</v>
      </c>
      <c r="AA37">
        <v>1064</v>
      </c>
      <c r="AB37">
        <v>1424</v>
      </c>
      <c r="AC37">
        <v>229</v>
      </c>
      <c r="AD37">
        <v>2.2999999999999998</v>
      </c>
      <c r="AE37">
        <v>1260</v>
      </c>
      <c r="AF37">
        <v>41.2</v>
      </c>
      <c r="AG37">
        <v>0</v>
      </c>
      <c r="AH37">
        <v>1</v>
      </c>
      <c r="AI37">
        <v>62</v>
      </c>
      <c r="AJ37">
        <v>21</v>
      </c>
      <c r="AK37">
        <v>15</v>
      </c>
    </row>
    <row r="38" spans="1:42" x14ac:dyDescent="0.45">
      <c r="A38">
        <v>37</v>
      </c>
      <c r="B38" t="s">
        <v>43</v>
      </c>
      <c r="C38">
        <v>50</v>
      </c>
      <c r="D38" s="1">
        <v>43669</v>
      </c>
      <c r="E38">
        <v>1.614695778</v>
      </c>
      <c r="F38">
        <v>10.34</v>
      </c>
      <c r="G38">
        <v>30.9</v>
      </c>
      <c r="H38">
        <v>0.31458545825440748</v>
      </c>
      <c r="I38">
        <v>0.73035439137134028</v>
      </c>
      <c r="J38">
        <v>8979</v>
      </c>
      <c r="K38">
        <v>633.1</v>
      </c>
      <c r="L38">
        <v>1912</v>
      </c>
      <c r="M38">
        <v>115</v>
      </c>
      <c r="N38">
        <v>1408</v>
      </c>
      <c r="O38">
        <v>44.1</v>
      </c>
      <c r="P38">
        <v>7866</v>
      </c>
      <c r="Q38">
        <v>1988</v>
      </c>
      <c r="R38">
        <v>2260</v>
      </c>
      <c r="S38">
        <v>428.7</v>
      </c>
      <c r="T38">
        <v>415</v>
      </c>
      <c r="U38">
        <v>45</v>
      </c>
      <c r="V38">
        <v>106</v>
      </c>
      <c r="W38">
        <v>28.1</v>
      </c>
      <c r="X38">
        <v>2101</v>
      </c>
      <c r="Y38">
        <v>318</v>
      </c>
      <c r="Z38">
        <v>7046</v>
      </c>
      <c r="AA38">
        <v>1315</v>
      </c>
      <c r="AB38">
        <v>2111</v>
      </c>
      <c r="AC38">
        <v>394</v>
      </c>
      <c r="AD38">
        <v>4.4000000000000004</v>
      </c>
      <c r="AE38">
        <v>1870</v>
      </c>
      <c r="AF38">
        <v>56.4</v>
      </c>
      <c r="AG38">
        <v>0</v>
      </c>
      <c r="AH38">
        <v>2</v>
      </c>
      <c r="AI38">
        <v>62</v>
      </c>
      <c r="AJ38">
        <v>19</v>
      </c>
      <c r="AK38">
        <v>16</v>
      </c>
    </row>
    <row r="39" spans="1:42" x14ac:dyDescent="0.45">
      <c r="A39">
        <v>38</v>
      </c>
      <c r="B39" t="s">
        <v>43</v>
      </c>
      <c r="C39">
        <v>100</v>
      </c>
      <c r="D39" s="1">
        <v>43669</v>
      </c>
      <c r="E39" s="3">
        <v>1.621652104</v>
      </c>
      <c r="F39">
        <v>12.81</v>
      </c>
      <c r="G39">
        <v>13.96</v>
      </c>
      <c r="H39">
        <v>0.26487495334079869</v>
      </c>
      <c r="I39">
        <v>0.64338343648688467</v>
      </c>
      <c r="J39">
        <v>4510</v>
      </c>
      <c r="K39">
        <v>606.4</v>
      </c>
      <c r="L39">
        <v>1123</v>
      </c>
      <c r="M39">
        <v>43</v>
      </c>
      <c r="N39">
        <v>7</v>
      </c>
      <c r="O39">
        <v>10</v>
      </c>
      <c r="P39">
        <v>4307</v>
      </c>
      <c r="Q39">
        <v>963</v>
      </c>
      <c r="R39">
        <v>2829</v>
      </c>
      <c r="S39">
        <v>401.4</v>
      </c>
      <c r="T39">
        <v>441</v>
      </c>
      <c r="U39">
        <v>32</v>
      </c>
      <c r="V39">
        <v>90</v>
      </c>
      <c r="W39">
        <v>10.9</v>
      </c>
      <c r="X39">
        <v>2622</v>
      </c>
      <c r="Y39">
        <v>433</v>
      </c>
      <c r="Z39">
        <v>5121</v>
      </c>
      <c r="AA39">
        <v>1064</v>
      </c>
      <c r="AB39">
        <v>1424</v>
      </c>
      <c r="AC39">
        <v>229</v>
      </c>
      <c r="AD39">
        <v>2.2999999999999998</v>
      </c>
      <c r="AE39">
        <v>1260</v>
      </c>
      <c r="AF39">
        <v>41.2</v>
      </c>
      <c r="AG39">
        <v>0</v>
      </c>
      <c r="AH39">
        <v>1</v>
      </c>
      <c r="AI39">
        <v>62</v>
      </c>
      <c r="AJ39">
        <v>21</v>
      </c>
      <c r="AK39">
        <v>15</v>
      </c>
    </row>
    <row r="40" spans="1:42" x14ac:dyDescent="0.45">
      <c r="A40">
        <v>39</v>
      </c>
      <c r="B40" t="s">
        <v>13</v>
      </c>
      <c r="C40">
        <v>15</v>
      </c>
      <c r="D40" s="1">
        <v>43669</v>
      </c>
      <c r="E40" s="3">
        <v>1.523932286</v>
      </c>
      <c r="F40">
        <v>1.242</v>
      </c>
      <c r="G40">
        <v>2.2000000000000002</v>
      </c>
      <c r="H40">
        <v>0.3289473684210526</v>
      </c>
      <c r="I40">
        <v>0.70878898339408702</v>
      </c>
      <c r="J40">
        <v>167</v>
      </c>
      <c r="K40">
        <v>239.9</v>
      </c>
      <c r="L40">
        <v>79</v>
      </c>
      <c r="M40">
        <v>45</v>
      </c>
      <c r="N40">
        <v>0</v>
      </c>
      <c r="O40">
        <v>194</v>
      </c>
      <c r="P40">
        <v>848</v>
      </c>
      <c r="Q40">
        <v>64</v>
      </c>
      <c r="R40">
        <v>101</v>
      </c>
      <c r="S40">
        <v>150</v>
      </c>
      <c r="T40">
        <v>43</v>
      </c>
      <c r="U40">
        <v>22</v>
      </c>
      <c r="V40">
        <v>136</v>
      </c>
      <c r="W40">
        <v>1.7</v>
      </c>
      <c r="X40">
        <v>187</v>
      </c>
      <c r="Y40">
        <v>22</v>
      </c>
      <c r="Z40">
        <v>5489</v>
      </c>
      <c r="AA40">
        <v>905</v>
      </c>
      <c r="AB40">
        <v>157</v>
      </c>
      <c r="AC40">
        <v>473</v>
      </c>
      <c r="AD40">
        <v>3.3</v>
      </c>
      <c r="AE40">
        <v>66.3</v>
      </c>
      <c r="AF40">
        <v>36.9</v>
      </c>
      <c r="AG40">
        <v>0</v>
      </c>
      <c r="AH40">
        <v>3</v>
      </c>
      <c r="AI40">
        <v>74</v>
      </c>
      <c r="AJ40">
        <v>20</v>
      </c>
      <c r="AK40">
        <v>2</v>
      </c>
    </row>
    <row r="41" spans="1:42" x14ac:dyDescent="0.45">
      <c r="A41">
        <v>40</v>
      </c>
      <c r="B41" t="s">
        <v>44</v>
      </c>
      <c r="C41">
        <v>15</v>
      </c>
      <c r="D41" s="1">
        <v>43669</v>
      </c>
      <c r="E41" s="3">
        <v>1.523932286</v>
      </c>
      <c r="F41">
        <v>1.8839999999999999</v>
      </c>
      <c r="G41">
        <v>2.58</v>
      </c>
      <c r="H41">
        <v>0.31706197398622804</v>
      </c>
      <c r="I41">
        <v>0.70539171879654428</v>
      </c>
      <c r="J41">
        <v>212</v>
      </c>
      <c r="K41">
        <v>281.89999999999998</v>
      </c>
      <c r="L41">
        <v>98</v>
      </c>
      <c r="M41">
        <v>36</v>
      </c>
      <c r="N41">
        <v>0</v>
      </c>
      <c r="O41">
        <v>249</v>
      </c>
      <c r="P41">
        <v>799</v>
      </c>
      <c r="Q41">
        <v>106</v>
      </c>
      <c r="R41">
        <v>190</v>
      </c>
      <c r="S41">
        <v>229.7</v>
      </c>
      <c r="T41">
        <v>71</v>
      </c>
      <c r="U41">
        <v>21</v>
      </c>
      <c r="V41">
        <v>128</v>
      </c>
      <c r="W41">
        <v>1.5</v>
      </c>
      <c r="X41">
        <v>336</v>
      </c>
      <c r="Y41">
        <v>34</v>
      </c>
      <c r="Z41">
        <v>5489</v>
      </c>
      <c r="AA41">
        <v>905</v>
      </c>
      <c r="AB41">
        <v>157</v>
      </c>
      <c r="AC41">
        <v>473</v>
      </c>
      <c r="AD41">
        <v>3.3</v>
      </c>
      <c r="AE41">
        <v>66.3</v>
      </c>
      <c r="AF41">
        <v>36.9</v>
      </c>
      <c r="AG41">
        <v>0</v>
      </c>
      <c r="AH41">
        <v>3</v>
      </c>
      <c r="AI41">
        <v>74</v>
      </c>
      <c r="AJ41">
        <v>20</v>
      </c>
      <c r="AK41">
        <v>2</v>
      </c>
    </row>
    <row r="42" spans="1:42" x14ac:dyDescent="0.45">
      <c r="A42">
        <v>41</v>
      </c>
      <c r="B42" t="s">
        <v>44</v>
      </c>
      <c r="C42">
        <v>50</v>
      </c>
      <c r="D42" s="1">
        <v>43669</v>
      </c>
      <c r="E42" s="3">
        <v>1.295532914</v>
      </c>
      <c r="F42">
        <v>4.5199999999999996</v>
      </c>
      <c r="G42">
        <v>7.1</v>
      </c>
      <c r="H42">
        <v>0.2575669383003491</v>
      </c>
      <c r="I42">
        <v>0.63097623819066673</v>
      </c>
      <c r="J42">
        <v>1639</v>
      </c>
      <c r="K42">
        <v>549.5</v>
      </c>
      <c r="L42">
        <v>436</v>
      </c>
      <c r="M42">
        <v>63</v>
      </c>
      <c r="N42">
        <v>0</v>
      </c>
      <c r="O42">
        <v>1641</v>
      </c>
      <c r="P42">
        <v>1469</v>
      </c>
      <c r="Q42">
        <v>508</v>
      </c>
      <c r="R42">
        <v>566</v>
      </c>
      <c r="S42">
        <v>470.7</v>
      </c>
      <c r="T42">
        <v>214</v>
      </c>
      <c r="U42">
        <v>9</v>
      </c>
      <c r="V42">
        <v>121</v>
      </c>
      <c r="W42">
        <v>5.0999999999999996</v>
      </c>
      <c r="X42">
        <v>927</v>
      </c>
      <c r="Y42">
        <v>61</v>
      </c>
      <c r="Z42">
        <v>5358</v>
      </c>
      <c r="AA42">
        <v>1195</v>
      </c>
      <c r="AB42">
        <v>830</v>
      </c>
      <c r="AC42">
        <v>264</v>
      </c>
      <c r="AD42">
        <v>1.9</v>
      </c>
      <c r="AE42">
        <v>525.1</v>
      </c>
      <c r="AF42">
        <v>41</v>
      </c>
      <c r="AG42">
        <v>0</v>
      </c>
      <c r="AH42">
        <v>2</v>
      </c>
      <c r="AI42">
        <v>65</v>
      </c>
      <c r="AJ42">
        <v>24</v>
      </c>
      <c r="AK42">
        <v>9</v>
      </c>
    </row>
    <row r="43" spans="1:42" x14ac:dyDescent="0.45">
      <c r="A43">
        <v>42</v>
      </c>
      <c r="B43" t="s">
        <v>44</v>
      </c>
      <c r="C43">
        <v>100</v>
      </c>
      <c r="D43" s="1">
        <v>43669</v>
      </c>
      <c r="E43" s="3">
        <v>1.4547002790000001</v>
      </c>
      <c r="F43">
        <v>5.38</v>
      </c>
      <c r="G43">
        <v>7.85</v>
      </c>
      <c r="H43">
        <v>0.25145469659185354</v>
      </c>
      <c r="I43">
        <v>0.62534327187132166</v>
      </c>
      <c r="J43">
        <v>1259</v>
      </c>
      <c r="K43">
        <v>528.70000000000005</v>
      </c>
      <c r="L43">
        <v>323</v>
      </c>
      <c r="M43">
        <v>33</v>
      </c>
      <c r="N43">
        <v>0.2</v>
      </c>
      <c r="O43">
        <v>1238</v>
      </c>
      <c r="P43">
        <v>829</v>
      </c>
      <c r="Q43">
        <v>633</v>
      </c>
      <c r="R43">
        <v>727</v>
      </c>
      <c r="S43">
        <v>467.2</v>
      </c>
      <c r="T43">
        <v>256</v>
      </c>
      <c r="U43">
        <v>11</v>
      </c>
      <c r="V43">
        <v>72</v>
      </c>
      <c r="W43">
        <v>2.2999999999999998</v>
      </c>
      <c r="X43">
        <v>1114</v>
      </c>
      <c r="Y43">
        <v>121</v>
      </c>
      <c r="Z43">
        <v>5016</v>
      </c>
      <c r="AA43">
        <v>930</v>
      </c>
      <c r="AB43">
        <v>776</v>
      </c>
      <c r="AC43">
        <v>259</v>
      </c>
      <c r="AD43">
        <v>1.5</v>
      </c>
      <c r="AE43">
        <v>587.20000000000005</v>
      </c>
      <c r="AF43">
        <v>36.9</v>
      </c>
      <c r="AG43">
        <v>0</v>
      </c>
      <c r="AH43">
        <v>2</v>
      </c>
      <c r="AI43">
        <v>68</v>
      </c>
      <c r="AJ43">
        <v>21</v>
      </c>
      <c r="AK43">
        <v>9</v>
      </c>
    </row>
    <row r="44" spans="1:42" x14ac:dyDescent="0.45">
      <c r="A44">
        <v>43</v>
      </c>
      <c r="B44" t="s">
        <v>45</v>
      </c>
      <c r="C44">
        <v>15</v>
      </c>
      <c r="D44" s="1">
        <v>43669</v>
      </c>
      <c r="E44">
        <v>1.5348636550000001</v>
      </c>
      <c r="F44">
        <v>8.67</v>
      </c>
      <c r="G44">
        <v>25.7</v>
      </c>
      <c r="H44">
        <v>0.39420423183072689</v>
      </c>
      <c r="I44">
        <v>0.69300567107750455</v>
      </c>
      <c r="J44">
        <v>6386</v>
      </c>
      <c r="K44">
        <v>614.4</v>
      </c>
      <c r="L44">
        <v>1525</v>
      </c>
      <c r="M44">
        <v>106</v>
      </c>
      <c r="N44">
        <v>1794</v>
      </c>
      <c r="O44">
        <v>19.899999999999999</v>
      </c>
      <c r="P44">
        <v>6135</v>
      </c>
      <c r="Q44">
        <v>1978</v>
      </c>
      <c r="R44">
        <v>1513</v>
      </c>
      <c r="S44">
        <v>478.2</v>
      </c>
      <c r="T44">
        <v>314</v>
      </c>
      <c r="U44">
        <v>43</v>
      </c>
      <c r="V44">
        <v>123</v>
      </c>
      <c r="W44">
        <v>45.2</v>
      </c>
      <c r="X44">
        <v>1511</v>
      </c>
      <c r="Y44">
        <v>483</v>
      </c>
      <c r="Z44">
        <v>6574</v>
      </c>
      <c r="AA44">
        <v>1328</v>
      </c>
      <c r="AB44">
        <v>1317</v>
      </c>
      <c r="AC44">
        <v>523</v>
      </c>
      <c r="AD44">
        <v>12.2</v>
      </c>
      <c r="AE44">
        <v>2587</v>
      </c>
      <c r="AF44">
        <v>51</v>
      </c>
      <c r="AG44">
        <v>0</v>
      </c>
      <c r="AH44">
        <v>3</v>
      </c>
      <c r="AI44">
        <v>64</v>
      </c>
      <c r="AJ44">
        <v>22</v>
      </c>
      <c r="AK44">
        <v>11</v>
      </c>
    </row>
    <row r="45" spans="1:42" x14ac:dyDescent="0.45">
      <c r="A45">
        <v>44</v>
      </c>
      <c r="B45" t="s">
        <v>45</v>
      </c>
      <c r="C45">
        <v>50</v>
      </c>
      <c r="D45" s="1">
        <v>43669</v>
      </c>
      <c r="E45">
        <v>1.614695778</v>
      </c>
      <c r="F45">
        <v>13.54</v>
      </c>
      <c r="G45">
        <v>27.9</v>
      </c>
      <c r="H45">
        <v>0.29173053650665598</v>
      </c>
      <c r="I45">
        <v>0.68478260869565188</v>
      </c>
      <c r="J45">
        <v>7570</v>
      </c>
      <c r="K45">
        <v>630.1</v>
      </c>
      <c r="L45">
        <v>1647</v>
      </c>
      <c r="M45">
        <v>124</v>
      </c>
      <c r="N45">
        <v>1507</v>
      </c>
      <c r="O45">
        <v>59.9</v>
      </c>
      <c r="P45">
        <v>6601</v>
      </c>
      <c r="Q45">
        <v>1923</v>
      </c>
      <c r="R45">
        <v>2952</v>
      </c>
      <c r="S45">
        <v>428.9</v>
      </c>
      <c r="T45">
        <v>501</v>
      </c>
      <c r="U45">
        <v>55</v>
      </c>
      <c r="V45">
        <v>95</v>
      </c>
      <c r="W45">
        <v>31.2</v>
      </c>
      <c r="X45">
        <v>2699</v>
      </c>
      <c r="Y45">
        <v>474</v>
      </c>
      <c r="Z45">
        <v>7046</v>
      </c>
      <c r="AA45">
        <v>1315</v>
      </c>
      <c r="AB45">
        <v>2111</v>
      </c>
      <c r="AC45">
        <v>394</v>
      </c>
      <c r="AD45">
        <v>4.4000000000000004</v>
      </c>
      <c r="AE45">
        <v>1870</v>
      </c>
      <c r="AF45">
        <v>56.4</v>
      </c>
      <c r="AG45">
        <v>0</v>
      </c>
      <c r="AH45">
        <v>2</v>
      </c>
      <c r="AI45">
        <v>62</v>
      </c>
      <c r="AJ45">
        <v>19</v>
      </c>
      <c r="AK45">
        <v>16</v>
      </c>
    </row>
    <row r="46" spans="1:42" x14ac:dyDescent="0.45">
      <c r="A46">
        <v>45</v>
      </c>
      <c r="B46" t="s">
        <v>45</v>
      </c>
      <c r="C46">
        <v>100</v>
      </c>
      <c r="D46" s="1">
        <v>43669</v>
      </c>
      <c r="E46" s="3">
        <v>1.621652104</v>
      </c>
      <c r="F46">
        <v>15.92</v>
      </c>
      <c r="G46">
        <v>25.1</v>
      </c>
      <c r="H46">
        <v>0.31534361317342469</v>
      </c>
      <c r="I46">
        <v>0.67524752475247485</v>
      </c>
      <c r="J46">
        <v>5412</v>
      </c>
      <c r="K46">
        <v>400.3</v>
      </c>
      <c r="L46">
        <v>970</v>
      </c>
      <c r="M46">
        <v>41</v>
      </c>
      <c r="N46">
        <v>24.3</v>
      </c>
      <c r="O46">
        <v>4619</v>
      </c>
      <c r="P46">
        <v>891</v>
      </c>
      <c r="Q46">
        <v>1645</v>
      </c>
      <c r="R46">
        <v>3658</v>
      </c>
      <c r="S46">
        <v>426.3</v>
      </c>
      <c r="T46">
        <v>542</v>
      </c>
      <c r="U46">
        <v>48</v>
      </c>
      <c r="V46">
        <v>104</v>
      </c>
      <c r="W46">
        <v>26.5</v>
      </c>
      <c r="X46">
        <v>3134</v>
      </c>
      <c r="Y46">
        <v>728</v>
      </c>
      <c r="Z46">
        <v>5121</v>
      </c>
      <c r="AA46">
        <v>1064</v>
      </c>
      <c r="AB46">
        <v>1424</v>
      </c>
      <c r="AC46">
        <v>229</v>
      </c>
      <c r="AD46">
        <v>2.2999999999999998</v>
      </c>
      <c r="AE46">
        <v>1260</v>
      </c>
      <c r="AF46">
        <v>41.2</v>
      </c>
      <c r="AG46">
        <v>0</v>
      </c>
      <c r="AH46">
        <v>1</v>
      </c>
      <c r="AI46">
        <v>62</v>
      </c>
      <c r="AJ46">
        <v>21</v>
      </c>
      <c r="AK46">
        <v>15</v>
      </c>
    </row>
    <row r="47" spans="1:42" x14ac:dyDescent="0.45">
      <c r="A47">
        <v>46</v>
      </c>
      <c r="B47" t="s">
        <v>12</v>
      </c>
      <c r="C47">
        <v>15</v>
      </c>
      <c r="D47" s="1">
        <v>43672</v>
      </c>
      <c r="E47" s="3">
        <v>1.3606242500000001</v>
      </c>
      <c r="F47">
        <v>1.9159999999999999</v>
      </c>
      <c r="G47">
        <v>3.59</v>
      </c>
      <c r="H47">
        <v>0.24184868629313072</v>
      </c>
      <c r="I47">
        <v>0.63210272873194218</v>
      </c>
      <c r="J47">
        <v>380</v>
      </c>
      <c r="K47">
        <v>442.5</v>
      </c>
      <c r="L47">
        <v>150</v>
      </c>
      <c r="M47">
        <v>26</v>
      </c>
      <c r="N47">
        <v>113.8</v>
      </c>
      <c r="O47">
        <v>461</v>
      </c>
      <c r="P47">
        <v>408</v>
      </c>
      <c r="Q47">
        <v>171</v>
      </c>
      <c r="R47">
        <v>139</v>
      </c>
      <c r="S47">
        <v>243.6</v>
      </c>
      <c r="T47">
        <v>66</v>
      </c>
      <c r="U47">
        <v>21</v>
      </c>
      <c r="V47">
        <v>129</v>
      </c>
      <c r="W47">
        <v>76.400000000000006</v>
      </c>
      <c r="X47">
        <v>205</v>
      </c>
      <c r="Y47">
        <v>65</v>
      </c>
      <c r="Z47">
        <v>5662</v>
      </c>
      <c r="AA47">
        <v>729</v>
      </c>
      <c r="AB47">
        <v>100</v>
      </c>
      <c r="AC47">
        <v>358</v>
      </c>
      <c r="AD47">
        <v>6.2</v>
      </c>
      <c r="AE47">
        <v>87.3</v>
      </c>
      <c r="AF47">
        <v>35.700000000000003</v>
      </c>
      <c r="AG47">
        <v>0</v>
      </c>
      <c r="AH47">
        <v>3</v>
      </c>
      <c r="AI47">
        <v>79</v>
      </c>
      <c r="AJ47">
        <v>17</v>
      </c>
      <c r="AK47">
        <v>1</v>
      </c>
    </row>
    <row r="48" spans="1:42" x14ac:dyDescent="0.45">
      <c r="A48">
        <v>47</v>
      </c>
      <c r="B48" t="s">
        <v>37</v>
      </c>
      <c r="C48">
        <v>15</v>
      </c>
      <c r="D48" s="1">
        <v>43704</v>
      </c>
      <c r="E48">
        <v>1.5348636550000001</v>
      </c>
      <c r="F48">
        <v>3.6</v>
      </c>
      <c r="G48">
        <v>5.29</v>
      </c>
      <c r="H48">
        <v>0.39490618700573704</v>
      </c>
      <c r="I48">
        <v>0.6295467263570228</v>
      </c>
      <c r="J48">
        <v>953</v>
      </c>
      <c r="K48">
        <v>443</v>
      </c>
      <c r="L48">
        <v>297</v>
      </c>
      <c r="M48">
        <v>44</v>
      </c>
      <c r="N48">
        <v>318</v>
      </c>
      <c r="O48">
        <v>0.6</v>
      </c>
      <c r="P48">
        <v>1252</v>
      </c>
      <c r="Q48">
        <v>114</v>
      </c>
      <c r="R48">
        <v>268</v>
      </c>
      <c r="S48">
        <v>572.20000000000005</v>
      </c>
      <c r="T48">
        <v>166</v>
      </c>
      <c r="U48">
        <v>28</v>
      </c>
      <c r="V48">
        <v>106</v>
      </c>
      <c r="W48">
        <v>0.9</v>
      </c>
      <c r="X48">
        <v>781</v>
      </c>
      <c r="Y48">
        <v>87</v>
      </c>
      <c r="Z48">
        <v>6574</v>
      </c>
      <c r="AA48">
        <v>1328</v>
      </c>
      <c r="AB48">
        <v>1317</v>
      </c>
      <c r="AC48">
        <v>523</v>
      </c>
      <c r="AD48">
        <v>12.2</v>
      </c>
      <c r="AE48">
        <v>2587</v>
      </c>
      <c r="AF48">
        <v>51</v>
      </c>
      <c r="AG48">
        <v>0</v>
      </c>
      <c r="AH48">
        <v>3</v>
      </c>
      <c r="AI48">
        <v>64</v>
      </c>
      <c r="AJ48">
        <v>22</v>
      </c>
      <c r="AK48">
        <v>11</v>
      </c>
    </row>
    <row r="49" spans="1:37" x14ac:dyDescent="0.45">
      <c r="A49">
        <v>48</v>
      </c>
      <c r="B49" t="s">
        <v>37</v>
      </c>
      <c r="C49">
        <v>100</v>
      </c>
      <c r="D49" s="1">
        <v>43704</v>
      </c>
      <c r="E49" s="3">
        <v>1.621652104</v>
      </c>
      <c r="F49">
        <v>8.86</v>
      </c>
      <c r="G49">
        <v>10.74</v>
      </c>
      <c r="H49">
        <v>0.33811388972582113</v>
      </c>
      <c r="I49">
        <v>0.57672939305592341</v>
      </c>
      <c r="J49">
        <v>2299</v>
      </c>
      <c r="K49">
        <v>412.6</v>
      </c>
      <c r="L49">
        <v>548</v>
      </c>
      <c r="M49">
        <v>27</v>
      </c>
      <c r="N49">
        <v>528</v>
      </c>
      <c r="O49">
        <v>13.6</v>
      </c>
      <c r="P49">
        <v>2081</v>
      </c>
      <c r="Q49">
        <v>653</v>
      </c>
      <c r="R49">
        <v>1822</v>
      </c>
      <c r="S49">
        <v>427.3</v>
      </c>
      <c r="T49">
        <v>364</v>
      </c>
      <c r="U49">
        <v>21</v>
      </c>
      <c r="V49">
        <v>68</v>
      </c>
      <c r="W49">
        <v>10.6</v>
      </c>
      <c r="X49">
        <v>1852</v>
      </c>
      <c r="Y49">
        <v>304</v>
      </c>
      <c r="Z49">
        <v>5121</v>
      </c>
      <c r="AA49">
        <v>1064</v>
      </c>
      <c r="AB49">
        <v>1424</v>
      </c>
      <c r="AC49">
        <v>229</v>
      </c>
      <c r="AD49">
        <v>2.2999999999999998</v>
      </c>
      <c r="AE49">
        <v>1260</v>
      </c>
      <c r="AF49">
        <v>41.2</v>
      </c>
      <c r="AG49">
        <v>0</v>
      </c>
      <c r="AH49">
        <v>1</v>
      </c>
      <c r="AI49">
        <v>62</v>
      </c>
      <c r="AJ49">
        <v>21</v>
      </c>
      <c r="AK49">
        <v>15</v>
      </c>
    </row>
    <row r="50" spans="1:37" x14ac:dyDescent="0.45">
      <c r="A50">
        <v>49</v>
      </c>
      <c r="B50" t="s">
        <v>43</v>
      </c>
      <c r="C50">
        <v>100</v>
      </c>
      <c r="D50" s="1">
        <v>43704</v>
      </c>
      <c r="E50" s="3">
        <v>1.621652104</v>
      </c>
      <c r="F50">
        <v>10.45</v>
      </c>
      <c r="G50">
        <v>15.86</v>
      </c>
      <c r="H50">
        <v>0.32980448821916186</v>
      </c>
      <c r="I50">
        <v>0.58307405102675802</v>
      </c>
      <c r="J50">
        <v>3511</v>
      </c>
      <c r="K50">
        <v>475.4</v>
      </c>
      <c r="L50">
        <v>829</v>
      </c>
      <c r="M50">
        <v>20</v>
      </c>
      <c r="N50">
        <v>844</v>
      </c>
      <c r="O50">
        <v>0</v>
      </c>
      <c r="P50">
        <v>3305</v>
      </c>
      <c r="Q50">
        <v>695</v>
      </c>
      <c r="R50">
        <v>2347</v>
      </c>
      <c r="S50">
        <v>434.4</v>
      </c>
      <c r="T50">
        <v>357</v>
      </c>
      <c r="U50">
        <v>20</v>
      </c>
      <c r="V50">
        <v>79</v>
      </c>
      <c r="W50">
        <v>11.8</v>
      </c>
      <c r="X50">
        <v>2151</v>
      </c>
      <c r="Y50">
        <v>363</v>
      </c>
      <c r="Z50">
        <v>5121</v>
      </c>
      <c r="AA50">
        <v>1064</v>
      </c>
      <c r="AB50">
        <v>1424</v>
      </c>
      <c r="AC50">
        <v>229</v>
      </c>
      <c r="AD50">
        <v>2.2999999999999998</v>
      </c>
      <c r="AE50">
        <v>1260</v>
      </c>
      <c r="AF50">
        <v>41.2</v>
      </c>
      <c r="AG50">
        <v>0</v>
      </c>
      <c r="AH50">
        <v>1</v>
      </c>
      <c r="AI50">
        <v>62</v>
      </c>
      <c r="AJ50">
        <v>21</v>
      </c>
      <c r="AK50">
        <v>15</v>
      </c>
    </row>
    <row r="51" spans="1:37" x14ac:dyDescent="0.45">
      <c r="A51">
        <v>50</v>
      </c>
      <c r="B51" t="s">
        <v>13</v>
      </c>
      <c r="C51">
        <v>15</v>
      </c>
      <c r="D51" s="1">
        <v>43704</v>
      </c>
      <c r="E51" s="3">
        <v>1.523932286</v>
      </c>
      <c r="F51">
        <v>3.08</v>
      </c>
      <c r="G51">
        <v>1.825</v>
      </c>
      <c r="H51">
        <v>0.44073246498446783</v>
      </c>
      <c r="I51">
        <v>0.72020348837209269</v>
      </c>
      <c r="J51">
        <v>228</v>
      </c>
      <c r="K51">
        <v>191.1</v>
      </c>
      <c r="L51">
        <v>76</v>
      </c>
      <c r="M51">
        <v>27</v>
      </c>
      <c r="N51">
        <v>431</v>
      </c>
      <c r="O51">
        <v>0.7</v>
      </c>
      <c r="P51">
        <v>258</v>
      </c>
      <c r="Q51">
        <v>55</v>
      </c>
      <c r="R51">
        <v>335</v>
      </c>
      <c r="S51">
        <v>398.7</v>
      </c>
      <c r="T51">
        <v>118</v>
      </c>
      <c r="U51">
        <v>23</v>
      </c>
      <c r="V51">
        <v>112</v>
      </c>
      <c r="W51">
        <v>0.6</v>
      </c>
      <c r="X51">
        <v>623</v>
      </c>
      <c r="Y51">
        <v>58</v>
      </c>
      <c r="Z51">
        <v>5489</v>
      </c>
      <c r="AA51">
        <v>905</v>
      </c>
      <c r="AB51">
        <v>157</v>
      </c>
      <c r="AC51">
        <v>473</v>
      </c>
      <c r="AD51">
        <v>3.3</v>
      </c>
      <c r="AE51">
        <v>66.3</v>
      </c>
      <c r="AF51">
        <v>36.9</v>
      </c>
      <c r="AG51">
        <v>0</v>
      </c>
      <c r="AH51">
        <v>3</v>
      </c>
      <c r="AI51">
        <v>74</v>
      </c>
      <c r="AJ51">
        <v>20</v>
      </c>
      <c r="AK51">
        <v>2</v>
      </c>
    </row>
    <row r="52" spans="1:37" x14ac:dyDescent="0.45">
      <c r="A52">
        <v>51</v>
      </c>
      <c r="B52" t="s">
        <v>13</v>
      </c>
      <c r="C52">
        <v>100</v>
      </c>
      <c r="D52" s="1">
        <v>43704</v>
      </c>
      <c r="E52" s="3">
        <v>1.4547002790000001</v>
      </c>
      <c r="F52" s="2">
        <v>1.706</v>
      </c>
      <c r="G52" s="2">
        <v>7.77</v>
      </c>
      <c r="H52">
        <v>0.32523987830564011</v>
      </c>
      <c r="I52">
        <v>0.63716814159292023</v>
      </c>
      <c r="J52">
        <v>1222</v>
      </c>
      <c r="K52">
        <v>444.4</v>
      </c>
      <c r="L52">
        <v>350</v>
      </c>
      <c r="M52">
        <v>13</v>
      </c>
      <c r="N52">
        <v>718</v>
      </c>
      <c r="O52">
        <v>0.4</v>
      </c>
      <c r="P52">
        <v>1434</v>
      </c>
      <c r="Q52">
        <v>238</v>
      </c>
      <c r="R52">
        <v>219</v>
      </c>
      <c r="S52">
        <v>162.19999999999999</v>
      </c>
      <c r="T52">
        <v>58</v>
      </c>
      <c r="U52">
        <v>12</v>
      </c>
      <c r="V52">
        <v>145</v>
      </c>
      <c r="W52">
        <v>5.9</v>
      </c>
      <c r="X52">
        <v>277</v>
      </c>
      <c r="Y52">
        <v>25</v>
      </c>
      <c r="Z52">
        <v>5016</v>
      </c>
      <c r="AA52">
        <v>930</v>
      </c>
      <c r="AB52">
        <v>776</v>
      </c>
      <c r="AC52">
        <v>259</v>
      </c>
      <c r="AD52">
        <v>1.5</v>
      </c>
      <c r="AE52">
        <v>587.20000000000005</v>
      </c>
      <c r="AF52">
        <v>36.9</v>
      </c>
      <c r="AG52">
        <v>0</v>
      </c>
      <c r="AH52">
        <v>2</v>
      </c>
      <c r="AI52">
        <v>68</v>
      </c>
      <c r="AJ52">
        <v>21</v>
      </c>
      <c r="AK52">
        <v>9</v>
      </c>
    </row>
    <row r="53" spans="1:37" x14ac:dyDescent="0.45">
      <c r="A53">
        <v>52</v>
      </c>
      <c r="B53" t="s">
        <v>44</v>
      </c>
      <c r="C53">
        <v>15</v>
      </c>
      <c r="D53" s="1">
        <v>43704</v>
      </c>
      <c r="E53" s="3">
        <v>1.523932286</v>
      </c>
      <c r="F53">
        <v>1.5620000000000001</v>
      </c>
      <c r="G53">
        <v>1.667</v>
      </c>
      <c r="H53">
        <v>0.46934192540519409</v>
      </c>
      <c r="I53">
        <v>0.69705882352941184</v>
      </c>
      <c r="J53">
        <v>170</v>
      </c>
      <c r="K53">
        <v>202.5</v>
      </c>
      <c r="L53">
        <v>69</v>
      </c>
      <c r="M53">
        <v>21</v>
      </c>
      <c r="N53">
        <v>468</v>
      </c>
      <c r="O53">
        <v>0.1</v>
      </c>
      <c r="P53">
        <v>209</v>
      </c>
      <c r="Q53">
        <v>40</v>
      </c>
      <c r="R53">
        <v>120</v>
      </c>
      <c r="S53">
        <v>213.3</v>
      </c>
      <c r="T53">
        <v>60</v>
      </c>
      <c r="U53">
        <v>18</v>
      </c>
      <c r="V53">
        <v>140</v>
      </c>
      <c r="W53">
        <v>0.5</v>
      </c>
      <c r="X53">
        <v>265</v>
      </c>
      <c r="Y53">
        <v>28</v>
      </c>
      <c r="Z53">
        <v>5489</v>
      </c>
      <c r="AA53">
        <v>905</v>
      </c>
      <c r="AB53">
        <v>157</v>
      </c>
      <c r="AC53">
        <v>473</v>
      </c>
      <c r="AD53">
        <v>3.3</v>
      </c>
      <c r="AE53">
        <v>66.3</v>
      </c>
      <c r="AF53">
        <v>36.9</v>
      </c>
      <c r="AG53">
        <v>0</v>
      </c>
      <c r="AH53">
        <v>3</v>
      </c>
      <c r="AI53">
        <v>74</v>
      </c>
      <c r="AJ53">
        <v>20</v>
      </c>
      <c r="AK53">
        <v>2</v>
      </c>
    </row>
    <row r="54" spans="1:37" x14ac:dyDescent="0.45">
      <c r="A54">
        <v>53</v>
      </c>
      <c r="B54" t="s">
        <v>44</v>
      </c>
      <c r="C54">
        <v>50</v>
      </c>
      <c r="D54" s="1">
        <v>43704</v>
      </c>
      <c r="E54" s="3">
        <v>1.295532914</v>
      </c>
      <c r="F54" s="2">
        <v>1.046</v>
      </c>
      <c r="G54" s="2">
        <v>9.2799999999999994</v>
      </c>
      <c r="H54">
        <v>0.29777666749937554</v>
      </c>
      <c r="I54">
        <v>0.69367469879518084</v>
      </c>
      <c r="J54">
        <v>1839</v>
      </c>
      <c r="K54">
        <v>553</v>
      </c>
      <c r="L54">
        <v>492</v>
      </c>
      <c r="M54">
        <v>13</v>
      </c>
      <c r="N54">
        <v>720</v>
      </c>
      <c r="O54">
        <v>0.4</v>
      </c>
      <c r="P54">
        <v>1898</v>
      </c>
      <c r="Q54">
        <v>430</v>
      </c>
      <c r="R54">
        <v>103</v>
      </c>
      <c r="S54">
        <v>117.6</v>
      </c>
      <c r="T54">
        <v>35</v>
      </c>
      <c r="U54">
        <v>15</v>
      </c>
      <c r="V54">
        <v>161</v>
      </c>
      <c r="W54">
        <v>0.4</v>
      </c>
      <c r="X54">
        <v>140</v>
      </c>
      <c r="Y54">
        <v>21</v>
      </c>
      <c r="Z54">
        <v>5358</v>
      </c>
      <c r="AA54">
        <v>1195</v>
      </c>
      <c r="AB54">
        <v>830</v>
      </c>
      <c r="AC54">
        <v>264</v>
      </c>
      <c r="AD54">
        <v>1.9</v>
      </c>
      <c r="AE54">
        <v>525.1</v>
      </c>
      <c r="AF54">
        <v>41</v>
      </c>
      <c r="AG54">
        <v>0</v>
      </c>
      <c r="AH54">
        <v>2</v>
      </c>
      <c r="AI54">
        <v>65</v>
      </c>
      <c r="AJ54">
        <v>24</v>
      </c>
      <c r="AK54">
        <v>9</v>
      </c>
    </row>
    <row r="55" spans="1:37" x14ac:dyDescent="0.45">
      <c r="A55">
        <v>54</v>
      </c>
      <c r="B55" t="s">
        <v>44</v>
      </c>
      <c r="C55">
        <v>100</v>
      </c>
      <c r="D55" s="1">
        <v>43704</v>
      </c>
      <c r="E55" s="3">
        <v>1.4547002790000001</v>
      </c>
      <c r="F55">
        <v>4.8</v>
      </c>
      <c r="G55">
        <v>7.08</v>
      </c>
      <c r="H55">
        <v>0.33039505074602737</v>
      </c>
      <c r="I55">
        <v>0.6799999999999996</v>
      </c>
      <c r="J55">
        <v>1153</v>
      </c>
      <c r="K55">
        <v>471.9</v>
      </c>
      <c r="L55">
        <v>272</v>
      </c>
      <c r="M55">
        <v>16</v>
      </c>
      <c r="N55">
        <v>628</v>
      </c>
      <c r="O55">
        <v>0</v>
      </c>
      <c r="P55">
        <v>1148</v>
      </c>
      <c r="Q55">
        <v>479</v>
      </c>
      <c r="R55">
        <v>647</v>
      </c>
      <c r="S55">
        <v>458.9</v>
      </c>
      <c r="T55">
        <v>218</v>
      </c>
      <c r="U55">
        <v>9</v>
      </c>
      <c r="V55">
        <v>87</v>
      </c>
      <c r="W55">
        <v>3.2</v>
      </c>
      <c r="X55">
        <v>984</v>
      </c>
      <c r="Y55">
        <v>46</v>
      </c>
      <c r="Z55">
        <v>5016</v>
      </c>
      <c r="AA55">
        <v>930</v>
      </c>
      <c r="AB55">
        <v>776</v>
      </c>
      <c r="AC55">
        <v>259</v>
      </c>
      <c r="AD55">
        <v>1.5</v>
      </c>
      <c r="AE55">
        <v>587.20000000000005</v>
      </c>
      <c r="AF55">
        <v>36.9</v>
      </c>
      <c r="AG55">
        <v>0</v>
      </c>
      <c r="AH55">
        <v>2</v>
      </c>
      <c r="AI55">
        <v>68</v>
      </c>
      <c r="AJ55">
        <v>21</v>
      </c>
      <c r="AK55">
        <v>9</v>
      </c>
    </row>
    <row r="56" spans="1:37" x14ac:dyDescent="0.45">
      <c r="A56">
        <v>55</v>
      </c>
      <c r="B56" t="s">
        <v>45</v>
      </c>
      <c r="C56">
        <v>100</v>
      </c>
      <c r="D56" s="1">
        <v>43704</v>
      </c>
      <c r="E56" s="3">
        <v>1.621652104</v>
      </c>
      <c r="F56">
        <v>11.37</v>
      </c>
      <c r="G56">
        <v>24.5</v>
      </c>
      <c r="H56">
        <v>0.30147291374870117</v>
      </c>
      <c r="I56">
        <v>0.59366754617414252</v>
      </c>
      <c r="J56">
        <v>7034</v>
      </c>
      <c r="K56">
        <v>544.6</v>
      </c>
      <c r="L56">
        <v>1187</v>
      </c>
      <c r="M56">
        <v>83</v>
      </c>
      <c r="N56">
        <v>656</v>
      </c>
      <c r="O56">
        <v>0</v>
      </c>
      <c r="P56">
        <v>5536</v>
      </c>
      <c r="Q56">
        <v>1745</v>
      </c>
      <c r="R56">
        <v>2536</v>
      </c>
      <c r="S56">
        <v>405.5</v>
      </c>
      <c r="T56">
        <v>379</v>
      </c>
      <c r="U56">
        <v>24</v>
      </c>
      <c r="V56">
        <v>87</v>
      </c>
      <c r="W56">
        <v>15.6</v>
      </c>
      <c r="X56">
        <v>2268</v>
      </c>
      <c r="Y56">
        <v>477</v>
      </c>
      <c r="Z56">
        <v>5121</v>
      </c>
      <c r="AA56">
        <v>1064</v>
      </c>
      <c r="AB56">
        <v>1424</v>
      </c>
      <c r="AC56">
        <v>229</v>
      </c>
      <c r="AD56">
        <v>2.2999999999999998</v>
      </c>
      <c r="AE56">
        <v>1260</v>
      </c>
      <c r="AF56">
        <v>41.2</v>
      </c>
      <c r="AG56">
        <v>0</v>
      </c>
      <c r="AH56">
        <v>1</v>
      </c>
      <c r="AI56">
        <v>62</v>
      </c>
      <c r="AJ56">
        <v>21</v>
      </c>
      <c r="AK56">
        <v>15</v>
      </c>
    </row>
    <row r="58" spans="1:37" x14ac:dyDescent="0.45">
      <c r="E58" t="s">
        <v>55</v>
      </c>
      <c r="F58">
        <f>MAX(F2:F56)</f>
        <v>21.8</v>
      </c>
      <c r="G58">
        <f>MAX(G2:G56)</f>
        <v>30.9</v>
      </c>
      <c r="H58">
        <f t="shared" ref="H58:I58" si="0">MAX(H2:H56)</f>
        <v>0.46934192540519409</v>
      </c>
      <c r="I58">
        <f t="shared" si="0"/>
        <v>0.76809605540476344</v>
      </c>
    </row>
    <row r="59" spans="1:37" x14ac:dyDescent="0.45">
      <c r="E59" t="s">
        <v>56</v>
      </c>
      <c r="F59">
        <f>MIN(F2:F56)</f>
        <v>0.93</v>
      </c>
      <c r="G59">
        <f>MIN(G2:G56)</f>
        <v>1.482</v>
      </c>
      <c r="H59">
        <f t="shared" ref="H59:I59" si="1">MIN(H2:H56)</f>
        <v>0.18326585695006767</v>
      </c>
      <c r="I59">
        <f t="shared" si="1"/>
        <v>0.31723535579888168</v>
      </c>
    </row>
    <row r="60" spans="1:37" x14ac:dyDescent="0.45">
      <c r="E60" t="s">
        <v>57</v>
      </c>
      <c r="F60">
        <f>AVERAGE(F2:F56)</f>
        <v>6.4235818181818187</v>
      </c>
      <c r="G60">
        <f>AVERAGE(G2:G56)</f>
        <v>10.216709090909093</v>
      </c>
      <c r="H60">
        <f t="shared" ref="H60:I60" si="2">AVERAGE(H2:H56)</f>
        <v>0.28569378145179197</v>
      </c>
      <c r="I60">
        <f t="shared" si="2"/>
        <v>0.62425376585662706</v>
      </c>
    </row>
  </sheetData>
  <autoFilter ref="D1:D44" xr:uid="{E7A73837-578F-479C-8A7C-76BF313DE4B1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08699-ABB5-40FD-A3DA-E80CC6995074}">
  <dimension ref="A1:AP58"/>
  <sheetViews>
    <sheetView workbookViewId="0">
      <pane xSplit="4" ySplit="1" topLeftCell="E31" activePane="bottomRight" state="frozen"/>
      <selection pane="topRight" activeCell="E1" sqref="E1"/>
      <selection pane="bottomLeft" activeCell="A2" sqref="A2"/>
      <selection pane="bottomRight" sqref="A1:AP56"/>
    </sheetView>
  </sheetViews>
  <sheetFormatPr defaultRowHeight="14.25" x14ac:dyDescent="0.45"/>
  <cols>
    <col min="3" max="4" width="9.73046875" bestFit="1" customWidth="1"/>
    <col min="9" max="9" width="10.1328125" bestFit="1" customWidth="1"/>
  </cols>
  <sheetData>
    <row r="1" spans="1:42" x14ac:dyDescent="0.45">
      <c r="A1" t="s">
        <v>0</v>
      </c>
      <c r="B1" t="s">
        <v>11</v>
      </c>
      <c r="C1" t="s">
        <v>1</v>
      </c>
      <c r="D1" t="s">
        <v>36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15</v>
      </c>
      <c r="AA1" t="s">
        <v>16</v>
      </c>
      <c r="AB1" t="s">
        <v>20</v>
      </c>
      <c r="AC1" t="s">
        <v>17</v>
      </c>
      <c r="AD1" t="s">
        <v>18</v>
      </c>
      <c r="AE1" t="s">
        <v>19</v>
      </c>
      <c r="AF1" t="s">
        <v>6</v>
      </c>
      <c r="AG1" t="s">
        <v>7</v>
      </c>
      <c r="AH1" t="s">
        <v>8</v>
      </c>
      <c r="AI1" t="s">
        <v>21</v>
      </c>
      <c r="AJ1" t="s">
        <v>9</v>
      </c>
      <c r="AK1" t="s">
        <v>10</v>
      </c>
      <c r="AL1" s="2" t="s">
        <v>23</v>
      </c>
      <c r="AM1" s="2" t="s">
        <v>24</v>
      </c>
      <c r="AN1" s="2" t="s">
        <v>25</v>
      </c>
      <c r="AO1" s="2" t="s">
        <v>26</v>
      </c>
      <c r="AP1" s="2" t="s">
        <v>27</v>
      </c>
    </row>
    <row r="2" spans="1:42" x14ac:dyDescent="0.45">
      <c r="A2">
        <v>1</v>
      </c>
      <c r="B2" t="s">
        <v>37</v>
      </c>
      <c r="C2">
        <v>15</v>
      </c>
      <c r="D2" s="1">
        <v>43336</v>
      </c>
      <c r="E2">
        <v>1.406282041196653</v>
      </c>
      <c r="F2" s="2">
        <v>11.69</v>
      </c>
      <c r="G2" s="2">
        <v>2.25</v>
      </c>
      <c r="H2">
        <v>0.27601314348302269</v>
      </c>
      <c r="I2">
        <v>0.61810180780209334</v>
      </c>
      <c r="J2">
        <v>2073</v>
      </c>
      <c r="K2">
        <v>577</v>
      </c>
      <c r="L2">
        <v>797</v>
      </c>
      <c r="M2">
        <v>62</v>
      </c>
      <c r="N2">
        <v>565</v>
      </c>
      <c r="O2">
        <v>25.7</v>
      </c>
      <c r="P2">
        <v>2290</v>
      </c>
      <c r="Q2">
        <v>583</v>
      </c>
      <c r="R2">
        <v>2443</v>
      </c>
      <c r="S2">
        <v>581</v>
      </c>
      <c r="T2">
        <v>493</v>
      </c>
      <c r="U2">
        <v>66</v>
      </c>
      <c r="V2">
        <v>149</v>
      </c>
      <c r="W2">
        <v>242.8</v>
      </c>
      <c r="X2">
        <v>1811</v>
      </c>
      <c r="Y2">
        <v>1088</v>
      </c>
      <c r="Z2">
        <v>5341</v>
      </c>
      <c r="AA2">
        <v>1189</v>
      </c>
      <c r="AB2">
        <v>822</v>
      </c>
      <c r="AC2">
        <v>429</v>
      </c>
      <c r="AD2">
        <v>54</v>
      </c>
      <c r="AE2">
        <v>414</v>
      </c>
      <c r="AF2">
        <v>41.3</v>
      </c>
      <c r="AG2">
        <v>0</v>
      </c>
      <c r="AH2">
        <v>3</v>
      </c>
      <c r="AI2">
        <v>64</v>
      </c>
      <c r="AJ2">
        <v>24</v>
      </c>
      <c r="AK2">
        <v>9</v>
      </c>
    </row>
    <row r="3" spans="1:42" x14ac:dyDescent="0.45">
      <c r="A3">
        <v>2</v>
      </c>
      <c r="B3" t="s">
        <v>37</v>
      </c>
      <c r="C3">
        <v>50</v>
      </c>
      <c r="D3" s="1">
        <v>43336</v>
      </c>
      <c r="E3">
        <v>1.585158996813689</v>
      </c>
      <c r="F3">
        <v>8.58</v>
      </c>
      <c r="G3">
        <v>21.58</v>
      </c>
      <c r="H3">
        <v>0.26151606530102967</v>
      </c>
      <c r="I3">
        <v>0.58331954327320834</v>
      </c>
      <c r="J3">
        <v>5066</v>
      </c>
      <c r="K3">
        <v>474</v>
      </c>
      <c r="L3">
        <v>1351</v>
      </c>
      <c r="M3">
        <v>75</v>
      </c>
      <c r="N3">
        <v>1435</v>
      </c>
      <c r="O3">
        <v>22.2</v>
      </c>
      <c r="P3">
        <v>5074</v>
      </c>
      <c r="Q3">
        <v>1050</v>
      </c>
      <c r="R3">
        <v>2297</v>
      </c>
      <c r="S3">
        <v>400</v>
      </c>
      <c r="T3">
        <v>441</v>
      </c>
      <c r="U3">
        <v>152</v>
      </c>
      <c r="V3">
        <v>171</v>
      </c>
      <c r="W3">
        <v>18.8</v>
      </c>
      <c r="X3">
        <v>2161</v>
      </c>
      <c r="Y3">
        <v>471</v>
      </c>
      <c r="Z3">
        <v>7473</v>
      </c>
      <c r="AA3">
        <v>1258</v>
      </c>
      <c r="AB3">
        <v>1635</v>
      </c>
      <c r="AC3">
        <v>351</v>
      </c>
      <c r="AD3">
        <v>14.3</v>
      </c>
      <c r="AE3">
        <v>1077</v>
      </c>
      <c r="AF3">
        <v>55.9</v>
      </c>
      <c r="AG3">
        <v>0</v>
      </c>
      <c r="AH3">
        <v>2</v>
      </c>
      <c r="AI3">
        <v>66</v>
      </c>
      <c r="AJ3">
        <v>19</v>
      </c>
      <c r="AK3">
        <v>13</v>
      </c>
    </row>
    <row r="4" spans="1:42" x14ac:dyDescent="0.45">
      <c r="A4">
        <v>3</v>
      </c>
      <c r="B4" t="s">
        <v>37</v>
      </c>
      <c r="C4">
        <v>100</v>
      </c>
      <c r="D4" s="1">
        <v>43336</v>
      </c>
      <c r="E4">
        <v>1.4328927487915326</v>
      </c>
      <c r="F4">
        <v>13.35</v>
      </c>
      <c r="G4">
        <v>9.4600000000000009</v>
      </c>
      <c r="H4">
        <v>0.29298813376483274</v>
      </c>
      <c r="I4">
        <v>0.53963254593175825</v>
      </c>
      <c r="J4">
        <v>2124</v>
      </c>
      <c r="K4">
        <v>485</v>
      </c>
      <c r="L4">
        <v>563</v>
      </c>
      <c r="M4">
        <v>27</v>
      </c>
      <c r="N4">
        <v>920</v>
      </c>
      <c r="O4">
        <v>0.8</v>
      </c>
      <c r="P4">
        <v>2006</v>
      </c>
      <c r="Q4">
        <v>638</v>
      </c>
      <c r="R4">
        <v>2764</v>
      </c>
      <c r="S4">
        <v>366</v>
      </c>
      <c r="T4">
        <v>520</v>
      </c>
      <c r="U4">
        <v>27</v>
      </c>
      <c r="V4">
        <v>88</v>
      </c>
      <c r="W4">
        <v>58.3</v>
      </c>
      <c r="X4">
        <v>2404</v>
      </c>
      <c r="Y4">
        <v>553</v>
      </c>
      <c r="Z4">
        <v>6273</v>
      </c>
      <c r="AA4">
        <v>1045</v>
      </c>
      <c r="AB4">
        <v>1244</v>
      </c>
      <c r="AC4">
        <v>263</v>
      </c>
      <c r="AD4">
        <v>4</v>
      </c>
      <c r="AE4">
        <v>542</v>
      </c>
      <c r="AF4">
        <v>46.2</v>
      </c>
      <c r="AG4">
        <v>0</v>
      </c>
      <c r="AH4">
        <v>1</v>
      </c>
      <c r="AI4">
        <v>68</v>
      </c>
      <c r="AJ4">
        <v>19</v>
      </c>
      <c r="AK4">
        <v>12</v>
      </c>
    </row>
    <row r="5" spans="1:42" x14ac:dyDescent="0.45">
      <c r="A5">
        <v>4</v>
      </c>
      <c r="B5" t="s">
        <v>12</v>
      </c>
      <c r="C5">
        <v>15</v>
      </c>
      <c r="D5" s="1">
        <v>43337</v>
      </c>
      <c r="E5">
        <v>1.2278743615434262</v>
      </c>
      <c r="F5">
        <v>1.1779999999999999</v>
      </c>
      <c r="G5">
        <v>2.1549999999999998</v>
      </c>
      <c r="H5">
        <v>0.2829446730681297</v>
      </c>
      <c r="I5">
        <v>0.6670591005415587</v>
      </c>
      <c r="J5">
        <v>177</v>
      </c>
      <c r="K5">
        <v>413</v>
      </c>
      <c r="L5">
        <v>127</v>
      </c>
      <c r="M5">
        <v>8</v>
      </c>
      <c r="N5">
        <v>676</v>
      </c>
      <c r="O5">
        <v>0.9</v>
      </c>
      <c r="P5">
        <v>374</v>
      </c>
      <c r="Q5">
        <v>48</v>
      </c>
      <c r="R5">
        <v>77</v>
      </c>
      <c r="S5">
        <v>210</v>
      </c>
      <c r="T5">
        <v>52</v>
      </c>
      <c r="U5">
        <v>5</v>
      </c>
      <c r="V5">
        <v>121</v>
      </c>
      <c r="W5">
        <v>1</v>
      </c>
      <c r="X5">
        <v>222</v>
      </c>
      <c r="Y5">
        <v>17</v>
      </c>
      <c r="Z5">
        <v>5212</v>
      </c>
      <c r="AA5">
        <v>725</v>
      </c>
      <c r="AB5">
        <v>147</v>
      </c>
      <c r="AC5">
        <v>225</v>
      </c>
      <c r="AD5">
        <v>25.6</v>
      </c>
      <c r="AE5">
        <v>67.5</v>
      </c>
      <c r="AF5">
        <v>33.299999999999997</v>
      </c>
      <c r="AG5">
        <v>0</v>
      </c>
      <c r="AH5">
        <v>2</v>
      </c>
      <c r="AI5">
        <v>78</v>
      </c>
      <c r="AJ5">
        <v>18</v>
      </c>
      <c r="AK5">
        <v>2</v>
      </c>
    </row>
    <row r="6" spans="1:42" x14ac:dyDescent="0.45">
      <c r="A6">
        <v>5</v>
      </c>
      <c r="B6" t="s">
        <v>12</v>
      </c>
      <c r="C6">
        <v>50</v>
      </c>
      <c r="D6" s="1">
        <v>43336</v>
      </c>
      <c r="E6">
        <v>1.4362328894751224</v>
      </c>
      <c r="F6">
        <v>1.1180000000000001</v>
      </c>
      <c r="G6">
        <v>1.482</v>
      </c>
      <c r="H6">
        <v>0.24501939117037672</v>
      </c>
      <c r="I6">
        <v>0.59755102040816355</v>
      </c>
      <c r="J6">
        <v>121</v>
      </c>
      <c r="K6">
        <v>280</v>
      </c>
      <c r="L6">
        <v>84</v>
      </c>
      <c r="M6">
        <v>4</v>
      </c>
      <c r="N6">
        <v>713</v>
      </c>
      <c r="O6">
        <v>0.7</v>
      </c>
      <c r="P6">
        <v>174</v>
      </c>
      <c r="Q6">
        <v>24</v>
      </c>
      <c r="R6">
        <v>577.5</v>
      </c>
      <c r="S6">
        <v>182</v>
      </c>
      <c r="T6">
        <v>142.5</v>
      </c>
      <c r="U6">
        <v>6.5</v>
      </c>
      <c r="V6">
        <v>110.5</v>
      </c>
      <c r="W6">
        <v>5.9</v>
      </c>
      <c r="X6">
        <v>612</v>
      </c>
      <c r="Y6">
        <v>117.5</v>
      </c>
      <c r="Z6">
        <v>5397</v>
      </c>
      <c r="AA6">
        <v>682</v>
      </c>
      <c r="AB6">
        <v>97</v>
      </c>
      <c r="AC6">
        <v>185</v>
      </c>
      <c r="AD6">
        <v>8.5</v>
      </c>
      <c r="AE6">
        <v>38.799999999999997</v>
      </c>
      <c r="AF6">
        <v>33.6</v>
      </c>
      <c r="AG6">
        <v>0</v>
      </c>
      <c r="AH6">
        <v>1</v>
      </c>
      <c r="AI6">
        <v>80</v>
      </c>
      <c r="AJ6">
        <v>17</v>
      </c>
      <c r="AK6">
        <v>1</v>
      </c>
    </row>
    <row r="7" spans="1:42" x14ac:dyDescent="0.45">
      <c r="A7">
        <v>6</v>
      </c>
      <c r="B7" t="s">
        <v>12</v>
      </c>
      <c r="C7">
        <v>100</v>
      </c>
      <c r="D7" s="1">
        <v>43336</v>
      </c>
      <c r="E7">
        <v>1.6046753560144982</v>
      </c>
      <c r="F7">
        <v>1.504</v>
      </c>
      <c r="G7">
        <v>2.97</v>
      </c>
      <c r="H7">
        <v>0.22763695005795506</v>
      </c>
      <c r="I7">
        <v>0.64856860809476846</v>
      </c>
      <c r="J7">
        <v>228</v>
      </c>
      <c r="K7">
        <v>555</v>
      </c>
      <c r="L7">
        <v>225</v>
      </c>
      <c r="M7">
        <v>3</v>
      </c>
      <c r="N7">
        <v>612</v>
      </c>
      <c r="O7">
        <v>5.3</v>
      </c>
      <c r="P7">
        <v>665</v>
      </c>
      <c r="Q7">
        <v>34</v>
      </c>
      <c r="R7">
        <v>132</v>
      </c>
      <c r="S7">
        <v>222</v>
      </c>
      <c r="T7">
        <v>67</v>
      </c>
      <c r="U7">
        <v>29</v>
      </c>
      <c r="V7">
        <v>161</v>
      </c>
      <c r="W7">
        <v>18.100000000000001</v>
      </c>
      <c r="X7">
        <v>249</v>
      </c>
      <c r="Y7">
        <v>34</v>
      </c>
      <c r="Z7">
        <v>5080</v>
      </c>
      <c r="AA7">
        <v>496</v>
      </c>
      <c r="AB7">
        <v>99</v>
      </c>
      <c r="AC7">
        <v>95</v>
      </c>
      <c r="AD7">
        <v>5.2</v>
      </c>
      <c r="AE7">
        <v>163</v>
      </c>
      <c r="AF7">
        <v>30.2</v>
      </c>
      <c r="AG7">
        <v>0</v>
      </c>
      <c r="AH7">
        <v>1</v>
      </c>
      <c r="AI7">
        <v>84</v>
      </c>
      <c r="AJ7">
        <v>14</v>
      </c>
      <c r="AK7">
        <v>1</v>
      </c>
    </row>
    <row r="8" spans="1:42" x14ac:dyDescent="0.45">
      <c r="A8">
        <v>7</v>
      </c>
      <c r="B8" t="s">
        <v>13</v>
      </c>
      <c r="C8">
        <v>15</v>
      </c>
      <c r="D8" s="1">
        <v>43337</v>
      </c>
      <c r="E8">
        <v>1.287251573199637</v>
      </c>
      <c r="F8">
        <v>1.4</v>
      </c>
      <c r="G8">
        <v>9.39</v>
      </c>
      <c r="H8">
        <v>0.30079185099817823</v>
      </c>
      <c r="I8">
        <v>0.68010973936899832</v>
      </c>
      <c r="J8">
        <v>1943</v>
      </c>
      <c r="K8">
        <v>496</v>
      </c>
      <c r="L8">
        <v>624</v>
      </c>
      <c r="M8">
        <v>11</v>
      </c>
      <c r="N8">
        <v>992</v>
      </c>
      <c r="O8">
        <v>22.9</v>
      </c>
      <c r="P8">
        <v>1945</v>
      </c>
      <c r="Q8">
        <v>528</v>
      </c>
      <c r="R8">
        <v>83.5</v>
      </c>
      <c r="S8">
        <v>118.5</v>
      </c>
      <c r="T8">
        <v>52.5</v>
      </c>
      <c r="U8">
        <v>18.5</v>
      </c>
      <c r="V8">
        <v>151.5</v>
      </c>
      <c r="W8">
        <v>15.799999999999999</v>
      </c>
      <c r="X8">
        <v>137</v>
      </c>
      <c r="Y8">
        <v>26.5</v>
      </c>
      <c r="Z8">
        <v>5086</v>
      </c>
      <c r="AA8">
        <v>663</v>
      </c>
      <c r="AB8">
        <v>97</v>
      </c>
      <c r="AC8">
        <v>410</v>
      </c>
      <c r="AD8">
        <v>8.1999999999999993</v>
      </c>
      <c r="AE8">
        <v>45</v>
      </c>
      <c r="AF8">
        <v>32.4</v>
      </c>
      <c r="AG8">
        <v>0</v>
      </c>
      <c r="AH8">
        <v>3</v>
      </c>
      <c r="AI8">
        <v>78</v>
      </c>
      <c r="AJ8">
        <v>17</v>
      </c>
      <c r="AK8">
        <v>1</v>
      </c>
    </row>
    <row r="9" spans="1:42" x14ac:dyDescent="0.45">
      <c r="A9">
        <v>8</v>
      </c>
      <c r="B9" t="s">
        <v>13</v>
      </c>
      <c r="C9">
        <v>50</v>
      </c>
      <c r="D9" s="1">
        <v>43336</v>
      </c>
      <c r="E9">
        <v>1.4121341885100496</v>
      </c>
      <c r="F9">
        <v>2.69</v>
      </c>
      <c r="G9">
        <v>3.81</v>
      </c>
      <c r="H9">
        <v>0.24852216748768483</v>
      </c>
      <c r="I9">
        <v>0.605556770947276</v>
      </c>
      <c r="J9">
        <v>635</v>
      </c>
      <c r="K9">
        <v>340</v>
      </c>
      <c r="L9">
        <v>210</v>
      </c>
      <c r="M9">
        <v>13</v>
      </c>
      <c r="N9">
        <v>713</v>
      </c>
      <c r="O9">
        <v>4.5</v>
      </c>
      <c r="P9">
        <v>633</v>
      </c>
      <c r="Q9">
        <v>194</v>
      </c>
      <c r="R9">
        <v>190</v>
      </c>
      <c r="S9">
        <v>574</v>
      </c>
      <c r="T9">
        <v>153</v>
      </c>
      <c r="U9">
        <v>4</v>
      </c>
      <c r="V9">
        <v>73</v>
      </c>
      <c r="W9">
        <v>3</v>
      </c>
      <c r="X9">
        <v>717</v>
      </c>
      <c r="Y9">
        <v>16</v>
      </c>
      <c r="Z9">
        <v>5052</v>
      </c>
      <c r="AA9">
        <v>713</v>
      </c>
      <c r="AB9">
        <v>204</v>
      </c>
      <c r="AC9">
        <v>267</v>
      </c>
      <c r="AD9">
        <v>5.3</v>
      </c>
      <c r="AE9">
        <v>77.599999999999994</v>
      </c>
      <c r="AF9">
        <v>32.799999999999997</v>
      </c>
      <c r="AG9">
        <v>0</v>
      </c>
      <c r="AH9">
        <v>2</v>
      </c>
      <c r="AI9">
        <v>77</v>
      </c>
      <c r="AJ9">
        <v>18</v>
      </c>
      <c r="AK9">
        <v>3</v>
      </c>
    </row>
    <row r="10" spans="1:42" x14ac:dyDescent="0.45">
      <c r="A10">
        <v>9</v>
      </c>
      <c r="B10" t="s">
        <v>13</v>
      </c>
      <c r="C10">
        <v>100</v>
      </c>
      <c r="D10" s="1">
        <v>43336</v>
      </c>
      <c r="E10">
        <v>1.6045925426091201</v>
      </c>
      <c r="F10">
        <v>4.32</v>
      </c>
      <c r="G10">
        <v>4.66</v>
      </c>
      <c r="H10">
        <v>0.2546169383927282</v>
      </c>
      <c r="I10">
        <v>0.52438340807174866</v>
      </c>
      <c r="J10">
        <v>817</v>
      </c>
      <c r="K10">
        <v>341</v>
      </c>
      <c r="L10">
        <v>282</v>
      </c>
      <c r="M10">
        <v>12</v>
      </c>
      <c r="N10">
        <v>674</v>
      </c>
      <c r="O10">
        <v>7.3</v>
      </c>
      <c r="P10">
        <v>838</v>
      </c>
      <c r="Q10">
        <v>242</v>
      </c>
      <c r="R10">
        <v>651</v>
      </c>
      <c r="S10">
        <v>443</v>
      </c>
      <c r="T10">
        <v>289</v>
      </c>
      <c r="U10">
        <v>7</v>
      </c>
      <c r="V10">
        <v>71</v>
      </c>
      <c r="W10">
        <v>3.6</v>
      </c>
      <c r="X10">
        <v>1080</v>
      </c>
      <c r="Y10">
        <v>45</v>
      </c>
      <c r="Z10">
        <v>8658</v>
      </c>
      <c r="AA10">
        <v>1191</v>
      </c>
      <c r="AB10">
        <v>1025</v>
      </c>
      <c r="AC10">
        <v>217</v>
      </c>
      <c r="AD10">
        <v>8.3000000000000007</v>
      </c>
      <c r="AE10">
        <v>495</v>
      </c>
      <c r="AF10">
        <v>58.2</v>
      </c>
      <c r="AG10">
        <v>0</v>
      </c>
      <c r="AH10">
        <v>1</v>
      </c>
      <c r="AI10">
        <v>74</v>
      </c>
      <c r="AJ10">
        <v>17</v>
      </c>
      <c r="AK10">
        <v>8</v>
      </c>
    </row>
    <row r="11" spans="1:42" x14ac:dyDescent="0.45">
      <c r="A11">
        <v>10</v>
      </c>
      <c r="B11" t="s">
        <v>14</v>
      </c>
      <c r="C11">
        <v>50</v>
      </c>
      <c r="D11" s="1">
        <v>43336</v>
      </c>
      <c r="E11">
        <v>1.484016224378377</v>
      </c>
      <c r="F11">
        <v>4.75</v>
      </c>
      <c r="G11">
        <v>5.65</v>
      </c>
      <c r="H11">
        <v>0.26779092802356869</v>
      </c>
      <c r="I11">
        <v>0.60010866612333613</v>
      </c>
      <c r="J11">
        <v>987</v>
      </c>
      <c r="K11">
        <v>583</v>
      </c>
      <c r="L11">
        <v>319</v>
      </c>
      <c r="M11">
        <v>11</v>
      </c>
      <c r="N11">
        <v>857</v>
      </c>
      <c r="O11">
        <v>0.8</v>
      </c>
      <c r="P11">
        <v>1211</v>
      </c>
      <c r="Q11">
        <v>157</v>
      </c>
      <c r="R11">
        <v>618</v>
      </c>
      <c r="S11">
        <v>422</v>
      </c>
      <c r="T11">
        <v>197</v>
      </c>
      <c r="U11">
        <v>7</v>
      </c>
      <c r="V11">
        <v>109</v>
      </c>
      <c r="W11">
        <v>5.5</v>
      </c>
      <c r="X11">
        <v>895</v>
      </c>
      <c r="Y11">
        <v>88</v>
      </c>
      <c r="Z11">
        <v>5121</v>
      </c>
      <c r="AA11">
        <v>968</v>
      </c>
      <c r="AB11">
        <v>508</v>
      </c>
      <c r="AC11">
        <v>297</v>
      </c>
      <c r="AD11">
        <v>4.5999999999999996</v>
      </c>
      <c r="AE11">
        <v>188</v>
      </c>
      <c r="AF11">
        <v>36.6</v>
      </c>
      <c r="AG11">
        <v>0</v>
      </c>
      <c r="AH11">
        <v>2</v>
      </c>
      <c r="AI11">
        <v>70</v>
      </c>
      <c r="AJ11">
        <v>22</v>
      </c>
      <c r="AK11">
        <v>6</v>
      </c>
    </row>
    <row r="12" spans="1:42" x14ac:dyDescent="0.45">
      <c r="A12">
        <v>11</v>
      </c>
      <c r="B12" t="s">
        <v>14</v>
      </c>
      <c r="C12">
        <v>100</v>
      </c>
      <c r="D12" s="1">
        <v>43336</v>
      </c>
      <c r="E12">
        <v>1.4927944453484723</v>
      </c>
      <c r="F12">
        <v>5.94</v>
      </c>
      <c r="G12">
        <v>7.98</v>
      </c>
      <c r="H12">
        <v>0.25166180285343698</v>
      </c>
      <c r="I12">
        <v>0.52289725757774552</v>
      </c>
      <c r="J12">
        <v>1684</v>
      </c>
      <c r="K12">
        <v>587</v>
      </c>
      <c r="L12">
        <v>354</v>
      </c>
      <c r="M12">
        <v>25</v>
      </c>
      <c r="N12">
        <v>1062</v>
      </c>
      <c r="O12">
        <v>0.8</v>
      </c>
      <c r="P12">
        <v>1414</v>
      </c>
      <c r="Q12">
        <v>655</v>
      </c>
      <c r="R12">
        <v>868</v>
      </c>
      <c r="S12">
        <v>471</v>
      </c>
      <c r="T12">
        <v>244</v>
      </c>
      <c r="U12">
        <v>10</v>
      </c>
      <c r="V12">
        <v>97</v>
      </c>
      <c r="W12">
        <v>2.1</v>
      </c>
      <c r="X12">
        <v>1088</v>
      </c>
      <c r="Y12">
        <v>255</v>
      </c>
      <c r="Z12">
        <v>6131</v>
      </c>
      <c r="AA12">
        <v>910</v>
      </c>
      <c r="AB12">
        <v>606</v>
      </c>
      <c r="AC12">
        <v>241</v>
      </c>
      <c r="AD12">
        <v>1.8</v>
      </c>
      <c r="AE12">
        <v>285</v>
      </c>
      <c r="AF12">
        <v>41.5</v>
      </c>
      <c r="AG12">
        <v>0</v>
      </c>
      <c r="AH12">
        <v>1</v>
      </c>
      <c r="AI12">
        <v>74</v>
      </c>
      <c r="AJ12">
        <v>18</v>
      </c>
      <c r="AK12">
        <v>6</v>
      </c>
    </row>
    <row r="13" spans="1:42" x14ac:dyDescent="0.45">
      <c r="A13">
        <v>12</v>
      </c>
      <c r="B13" t="s">
        <v>38</v>
      </c>
      <c r="C13">
        <v>15</v>
      </c>
      <c r="D13" s="1">
        <v>43408</v>
      </c>
      <c r="E13">
        <v>1.406282041196653</v>
      </c>
      <c r="F13">
        <v>5.08</v>
      </c>
      <c r="G13">
        <v>6.83</v>
      </c>
      <c r="H13">
        <v>0.23483932431937282</v>
      </c>
      <c r="I13">
        <v>0.65637476710141063</v>
      </c>
      <c r="J13">
        <v>1137</v>
      </c>
      <c r="K13">
        <v>355</v>
      </c>
      <c r="L13">
        <v>322</v>
      </c>
      <c r="M13">
        <v>25</v>
      </c>
      <c r="N13">
        <v>496</v>
      </c>
      <c r="O13">
        <v>28.8</v>
      </c>
      <c r="P13">
        <v>1111</v>
      </c>
      <c r="Q13">
        <v>324</v>
      </c>
      <c r="R13">
        <v>635</v>
      </c>
      <c r="S13">
        <v>466</v>
      </c>
      <c r="T13">
        <v>279</v>
      </c>
      <c r="U13">
        <v>22</v>
      </c>
      <c r="V13">
        <v>114</v>
      </c>
      <c r="W13">
        <v>10.1</v>
      </c>
      <c r="X13">
        <v>1011</v>
      </c>
      <c r="Y13">
        <v>60</v>
      </c>
      <c r="Z13">
        <v>5341</v>
      </c>
      <c r="AA13">
        <v>1189</v>
      </c>
      <c r="AB13">
        <v>822</v>
      </c>
      <c r="AC13">
        <v>429</v>
      </c>
      <c r="AD13">
        <v>54</v>
      </c>
      <c r="AE13">
        <v>414</v>
      </c>
      <c r="AF13">
        <v>41.3</v>
      </c>
      <c r="AG13">
        <v>0</v>
      </c>
      <c r="AH13">
        <v>3</v>
      </c>
      <c r="AI13">
        <v>64</v>
      </c>
      <c r="AJ13">
        <v>24</v>
      </c>
      <c r="AK13">
        <v>9</v>
      </c>
    </row>
    <row r="14" spans="1:42" x14ac:dyDescent="0.45">
      <c r="A14">
        <v>13</v>
      </c>
      <c r="B14" t="s">
        <v>38</v>
      </c>
      <c r="C14">
        <v>50</v>
      </c>
      <c r="D14" s="1">
        <v>43408</v>
      </c>
      <c r="E14">
        <v>1.585158996813689</v>
      </c>
      <c r="F14">
        <v>8.3800000000000008</v>
      </c>
      <c r="G14">
        <v>13.1</v>
      </c>
      <c r="H14">
        <v>0.23925207366793205</v>
      </c>
      <c r="I14">
        <v>0.54732919254658396</v>
      </c>
      <c r="J14">
        <v>2319</v>
      </c>
      <c r="K14">
        <v>506</v>
      </c>
      <c r="L14">
        <v>605</v>
      </c>
      <c r="M14">
        <v>21</v>
      </c>
      <c r="N14">
        <v>591</v>
      </c>
      <c r="O14">
        <v>89.7</v>
      </c>
      <c r="P14">
        <v>2042</v>
      </c>
      <c r="Q14">
        <v>1033</v>
      </c>
      <c r="R14">
        <v>1351</v>
      </c>
      <c r="S14">
        <v>442</v>
      </c>
      <c r="T14">
        <v>424</v>
      </c>
      <c r="U14">
        <v>13</v>
      </c>
      <c r="V14">
        <v>91</v>
      </c>
      <c r="W14">
        <v>25.9</v>
      </c>
      <c r="X14">
        <v>1619</v>
      </c>
      <c r="Y14">
        <v>279</v>
      </c>
      <c r="Z14">
        <v>7473</v>
      </c>
      <c r="AA14">
        <v>1258</v>
      </c>
      <c r="AB14">
        <v>1635</v>
      </c>
      <c r="AC14">
        <v>351</v>
      </c>
      <c r="AD14">
        <v>14.3</v>
      </c>
      <c r="AE14">
        <v>1077</v>
      </c>
      <c r="AF14">
        <v>55.9</v>
      </c>
      <c r="AG14">
        <v>0</v>
      </c>
      <c r="AH14">
        <v>2</v>
      </c>
      <c r="AI14">
        <v>66</v>
      </c>
      <c r="AJ14">
        <v>19</v>
      </c>
      <c r="AK14">
        <v>13</v>
      </c>
    </row>
    <row r="15" spans="1:42" x14ac:dyDescent="0.45">
      <c r="A15">
        <v>14</v>
      </c>
      <c r="B15" t="s">
        <v>38</v>
      </c>
      <c r="C15">
        <v>100</v>
      </c>
      <c r="D15" s="1">
        <v>43408</v>
      </c>
      <c r="E15">
        <v>1.4328927487915326</v>
      </c>
      <c r="F15">
        <v>6.79</v>
      </c>
      <c r="G15">
        <v>14.5</v>
      </c>
      <c r="H15">
        <v>0.31359130156699688</v>
      </c>
      <c r="I15">
        <v>0.56386999244142133</v>
      </c>
      <c r="J15">
        <v>2862</v>
      </c>
      <c r="K15">
        <v>457</v>
      </c>
      <c r="L15">
        <v>682</v>
      </c>
      <c r="M15">
        <v>20</v>
      </c>
      <c r="N15">
        <v>717</v>
      </c>
      <c r="O15">
        <v>22.1</v>
      </c>
      <c r="P15">
        <v>2647</v>
      </c>
      <c r="Q15">
        <v>828</v>
      </c>
      <c r="R15">
        <v>1314</v>
      </c>
      <c r="S15">
        <v>181</v>
      </c>
      <c r="T15">
        <v>232</v>
      </c>
      <c r="U15">
        <v>7</v>
      </c>
      <c r="V15">
        <v>91</v>
      </c>
      <c r="W15">
        <v>20.3</v>
      </c>
      <c r="X15">
        <v>1125</v>
      </c>
      <c r="Y15">
        <v>343</v>
      </c>
      <c r="Z15">
        <v>6273</v>
      </c>
      <c r="AA15">
        <v>1045</v>
      </c>
      <c r="AB15">
        <v>1244</v>
      </c>
      <c r="AC15">
        <v>263</v>
      </c>
      <c r="AD15">
        <v>4</v>
      </c>
      <c r="AE15">
        <v>542</v>
      </c>
      <c r="AF15">
        <v>46.2</v>
      </c>
      <c r="AG15">
        <v>0</v>
      </c>
      <c r="AH15">
        <v>1</v>
      </c>
      <c r="AI15">
        <v>68</v>
      </c>
      <c r="AJ15">
        <v>19</v>
      </c>
      <c r="AK15">
        <v>12</v>
      </c>
    </row>
    <row r="16" spans="1:42" x14ac:dyDescent="0.45">
      <c r="A16">
        <v>15</v>
      </c>
      <c r="B16" t="s">
        <v>39</v>
      </c>
      <c r="C16">
        <v>15</v>
      </c>
      <c r="D16" s="1">
        <v>43408</v>
      </c>
      <c r="E16">
        <v>1.406282041196653</v>
      </c>
      <c r="F16">
        <v>8.23</v>
      </c>
      <c r="G16">
        <v>13.54</v>
      </c>
      <c r="H16">
        <v>0.26966261735342645</v>
      </c>
      <c r="I16">
        <v>0.6788354898336415</v>
      </c>
      <c r="J16">
        <v>2747</v>
      </c>
      <c r="K16">
        <v>378</v>
      </c>
      <c r="L16">
        <v>616</v>
      </c>
      <c r="M16">
        <v>33</v>
      </c>
      <c r="N16">
        <v>426</v>
      </c>
      <c r="O16">
        <v>26.4</v>
      </c>
      <c r="P16">
        <v>2472</v>
      </c>
      <c r="Q16">
        <v>593</v>
      </c>
      <c r="R16">
        <v>1427</v>
      </c>
      <c r="S16">
        <v>458</v>
      </c>
      <c r="T16">
        <v>435</v>
      </c>
      <c r="U16">
        <v>31</v>
      </c>
      <c r="V16">
        <v>124</v>
      </c>
      <c r="W16">
        <v>5.2</v>
      </c>
      <c r="X16">
        <v>1748</v>
      </c>
      <c r="Y16">
        <v>103</v>
      </c>
      <c r="Z16">
        <v>5341</v>
      </c>
      <c r="AA16">
        <v>1189</v>
      </c>
      <c r="AB16">
        <v>822</v>
      </c>
      <c r="AC16">
        <v>429</v>
      </c>
      <c r="AD16">
        <v>54</v>
      </c>
      <c r="AE16">
        <v>414</v>
      </c>
      <c r="AF16">
        <v>41.3</v>
      </c>
      <c r="AG16">
        <v>0</v>
      </c>
      <c r="AH16">
        <v>3</v>
      </c>
      <c r="AI16">
        <v>64</v>
      </c>
      <c r="AJ16">
        <v>24</v>
      </c>
      <c r="AK16">
        <v>9</v>
      </c>
    </row>
    <row r="17" spans="1:42" x14ac:dyDescent="0.45">
      <c r="A17">
        <v>16</v>
      </c>
      <c r="B17" t="s">
        <v>39</v>
      </c>
      <c r="C17">
        <v>50</v>
      </c>
      <c r="D17" s="1">
        <v>43408</v>
      </c>
      <c r="E17">
        <v>1.585158996813689</v>
      </c>
      <c r="F17">
        <v>10.55</v>
      </c>
      <c r="G17">
        <v>16.18</v>
      </c>
      <c r="H17">
        <v>0.22922709435249961</v>
      </c>
      <c r="I17">
        <v>0.56121343445287086</v>
      </c>
      <c r="J17">
        <v>3125</v>
      </c>
      <c r="K17">
        <v>391</v>
      </c>
      <c r="L17">
        <v>628</v>
      </c>
      <c r="M17">
        <v>37</v>
      </c>
      <c r="N17">
        <v>518</v>
      </c>
      <c r="O17">
        <v>45.1</v>
      </c>
      <c r="P17">
        <v>2839</v>
      </c>
      <c r="Q17">
        <v>938</v>
      </c>
      <c r="R17">
        <v>2109</v>
      </c>
      <c r="S17">
        <v>382</v>
      </c>
      <c r="T17">
        <v>458</v>
      </c>
      <c r="U17">
        <v>31</v>
      </c>
      <c r="V17">
        <v>99</v>
      </c>
      <c r="W17">
        <v>9.9</v>
      </c>
      <c r="X17">
        <v>2130</v>
      </c>
      <c r="Y17">
        <v>230</v>
      </c>
      <c r="Z17">
        <v>7473</v>
      </c>
      <c r="AA17">
        <v>1258</v>
      </c>
      <c r="AB17">
        <v>1635</v>
      </c>
      <c r="AC17">
        <v>351</v>
      </c>
      <c r="AD17">
        <v>14.3</v>
      </c>
      <c r="AE17">
        <v>1077</v>
      </c>
      <c r="AF17">
        <v>55.9</v>
      </c>
      <c r="AG17">
        <v>0</v>
      </c>
      <c r="AH17">
        <v>2</v>
      </c>
      <c r="AI17">
        <v>66</v>
      </c>
      <c r="AJ17">
        <v>19</v>
      </c>
      <c r="AK17">
        <v>13</v>
      </c>
    </row>
    <row r="18" spans="1:42" x14ac:dyDescent="0.45">
      <c r="A18">
        <v>17</v>
      </c>
      <c r="B18" t="s">
        <v>39</v>
      </c>
      <c r="C18">
        <v>100</v>
      </c>
      <c r="D18" s="1">
        <v>43408</v>
      </c>
      <c r="E18">
        <v>1.4328927487915326</v>
      </c>
      <c r="F18">
        <v>9.26</v>
      </c>
      <c r="G18">
        <v>12.14</v>
      </c>
      <c r="H18">
        <v>0.25484197983175355</v>
      </c>
      <c r="I18">
        <v>0.60696008188331629</v>
      </c>
      <c r="J18">
        <v>2168</v>
      </c>
      <c r="K18">
        <v>507</v>
      </c>
      <c r="L18">
        <v>578</v>
      </c>
      <c r="M18">
        <v>15</v>
      </c>
      <c r="N18">
        <v>677</v>
      </c>
      <c r="O18">
        <v>3.8</v>
      </c>
      <c r="P18">
        <v>2179</v>
      </c>
      <c r="Q18">
        <v>643</v>
      </c>
      <c r="R18">
        <v>1723</v>
      </c>
      <c r="S18">
        <v>382</v>
      </c>
      <c r="T18">
        <v>377</v>
      </c>
      <c r="U18">
        <v>18</v>
      </c>
      <c r="V18">
        <v>85</v>
      </c>
      <c r="W18">
        <v>9</v>
      </c>
      <c r="X18">
        <v>1801</v>
      </c>
      <c r="Y18">
        <v>294</v>
      </c>
      <c r="Z18">
        <v>6273</v>
      </c>
      <c r="AA18">
        <v>1045</v>
      </c>
      <c r="AB18">
        <v>1244</v>
      </c>
      <c r="AC18">
        <v>263</v>
      </c>
      <c r="AD18">
        <v>4</v>
      </c>
      <c r="AE18">
        <v>542</v>
      </c>
      <c r="AF18">
        <v>46.2</v>
      </c>
      <c r="AG18">
        <v>0</v>
      </c>
      <c r="AH18">
        <v>1</v>
      </c>
      <c r="AI18">
        <v>68</v>
      </c>
      <c r="AJ18">
        <v>19</v>
      </c>
      <c r="AK18">
        <v>12</v>
      </c>
    </row>
    <row r="19" spans="1:42" x14ac:dyDescent="0.45">
      <c r="A19">
        <v>18</v>
      </c>
      <c r="B19" t="s">
        <v>40</v>
      </c>
      <c r="C19">
        <v>15</v>
      </c>
      <c r="D19" s="1">
        <v>43408</v>
      </c>
      <c r="E19">
        <v>1.2278743615434262</v>
      </c>
      <c r="F19">
        <v>2.0459999999999998</v>
      </c>
      <c r="G19">
        <v>4.8600000000000003</v>
      </c>
      <c r="H19">
        <v>0.24844872063027279</v>
      </c>
      <c r="I19">
        <v>0.63339527475444657</v>
      </c>
      <c r="J19">
        <v>827</v>
      </c>
      <c r="K19">
        <v>533</v>
      </c>
      <c r="L19">
        <v>319</v>
      </c>
      <c r="M19">
        <v>21</v>
      </c>
      <c r="N19">
        <v>472</v>
      </c>
      <c r="O19">
        <v>32</v>
      </c>
      <c r="P19">
        <v>949</v>
      </c>
      <c r="Q19">
        <v>479</v>
      </c>
      <c r="R19">
        <v>233</v>
      </c>
      <c r="S19">
        <v>208</v>
      </c>
      <c r="T19">
        <v>67</v>
      </c>
      <c r="U19">
        <v>7</v>
      </c>
      <c r="V19">
        <v>122</v>
      </c>
      <c r="W19">
        <v>4</v>
      </c>
      <c r="X19">
        <v>320</v>
      </c>
      <c r="Y19">
        <v>89</v>
      </c>
      <c r="Z19">
        <v>5212</v>
      </c>
      <c r="AA19">
        <v>725</v>
      </c>
      <c r="AB19">
        <v>147</v>
      </c>
      <c r="AC19">
        <v>225</v>
      </c>
      <c r="AD19">
        <v>25.6</v>
      </c>
      <c r="AE19">
        <v>67.5</v>
      </c>
      <c r="AF19">
        <v>33.299999999999997</v>
      </c>
      <c r="AG19">
        <v>0</v>
      </c>
      <c r="AH19">
        <v>2</v>
      </c>
      <c r="AI19">
        <v>78</v>
      </c>
      <c r="AJ19">
        <v>18</v>
      </c>
      <c r="AK19">
        <v>2</v>
      </c>
    </row>
    <row r="20" spans="1:42" x14ac:dyDescent="0.45">
      <c r="A20">
        <v>19</v>
      </c>
      <c r="B20" t="s">
        <v>40</v>
      </c>
      <c r="C20">
        <v>50</v>
      </c>
      <c r="D20" s="1">
        <v>43408</v>
      </c>
      <c r="E20">
        <v>1.4362328894751224</v>
      </c>
      <c r="F20">
        <v>5.62</v>
      </c>
      <c r="G20">
        <v>10.17</v>
      </c>
      <c r="H20">
        <v>0.2341655612093374</v>
      </c>
      <c r="I20">
        <v>0.54982385505787601</v>
      </c>
      <c r="J20">
        <v>1758</v>
      </c>
      <c r="K20">
        <v>519</v>
      </c>
      <c r="L20">
        <v>413</v>
      </c>
      <c r="M20">
        <v>7</v>
      </c>
      <c r="N20">
        <v>488</v>
      </c>
      <c r="O20">
        <v>5.4</v>
      </c>
      <c r="P20">
        <v>1485</v>
      </c>
      <c r="Q20">
        <v>1090</v>
      </c>
      <c r="R20">
        <v>823</v>
      </c>
      <c r="S20">
        <v>379</v>
      </c>
      <c r="T20">
        <v>236</v>
      </c>
      <c r="U20">
        <v>5</v>
      </c>
      <c r="V20">
        <v>118</v>
      </c>
      <c r="W20">
        <v>4.7</v>
      </c>
      <c r="X20">
        <v>993</v>
      </c>
      <c r="Y20">
        <v>268</v>
      </c>
      <c r="Z20">
        <v>5397</v>
      </c>
      <c r="AA20">
        <v>682</v>
      </c>
      <c r="AB20">
        <v>97</v>
      </c>
      <c r="AC20">
        <v>185</v>
      </c>
      <c r="AD20">
        <v>8.5</v>
      </c>
      <c r="AE20">
        <v>38.799999999999997</v>
      </c>
      <c r="AF20">
        <v>33.6</v>
      </c>
      <c r="AG20">
        <v>0</v>
      </c>
      <c r="AH20">
        <v>1</v>
      </c>
      <c r="AI20">
        <v>80</v>
      </c>
      <c r="AJ20">
        <v>17</v>
      </c>
      <c r="AK20">
        <v>1</v>
      </c>
    </row>
    <row r="21" spans="1:42" x14ac:dyDescent="0.45">
      <c r="A21">
        <v>20</v>
      </c>
      <c r="B21" t="s">
        <v>40</v>
      </c>
      <c r="C21">
        <v>100</v>
      </c>
      <c r="D21" s="1">
        <v>43408</v>
      </c>
      <c r="E21">
        <v>1.6046753560144982</v>
      </c>
      <c r="F21">
        <v>7.03</v>
      </c>
      <c r="G21">
        <v>21.81</v>
      </c>
      <c r="H21">
        <v>0.26084007010006205</v>
      </c>
      <c r="I21">
        <v>0.5480610561056104</v>
      </c>
      <c r="J21">
        <v>4209</v>
      </c>
      <c r="K21">
        <v>499</v>
      </c>
      <c r="L21">
        <v>1057</v>
      </c>
      <c r="M21">
        <v>45</v>
      </c>
      <c r="N21">
        <v>881</v>
      </c>
      <c r="O21">
        <v>0.8</v>
      </c>
      <c r="P21">
        <v>3832</v>
      </c>
      <c r="Q21">
        <v>1805</v>
      </c>
      <c r="R21">
        <v>1129</v>
      </c>
      <c r="S21">
        <v>421</v>
      </c>
      <c r="T21">
        <v>249</v>
      </c>
      <c r="U21">
        <v>14</v>
      </c>
      <c r="V21">
        <v>97</v>
      </c>
      <c r="W21">
        <v>2.1</v>
      </c>
      <c r="X21">
        <v>1222</v>
      </c>
      <c r="Y21">
        <v>397</v>
      </c>
      <c r="Z21">
        <v>5080</v>
      </c>
      <c r="AA21">
        <v>496</v>
      </c>
      <c r="AB21">
        <v>99</v>
      </c>
      <c r="AC21">
        <v>95</v>
      </c>
      <c r="AD21">
        <v>5.2</v>
      </c>
      <c r="AE21">
        <v>163</v>
      </c>
      <c r="AF21">
        <v>30.2</v>
      </c>
      <c r="AG21">
        <v>0</v>
      </c>
      <c r="AH21">
        <v>1</v>
      </c>
      <c r="AI21">
        <v>84</v>
      </c>
      <c r="AJ21">
        <v>14</v>
      </c>
      <c r="AK21">
        <v>1</v>
      </c>
    </row>
    <row r="22" spans="1:42" x14ac:dyDescent="0.45">
      <c r="A22">
        <v>21</v>
      </c>
      <c r="B22" t="s">
        <v>41</v>
      </c>
      <c r="C22">
        <v>15</v>
      </c>
      <c r="D22" s="1">
        <v>43408</v>
      </c>
      <c r="E22">
        <v>1.2278743615434262</v>
      </c>
      <c r="F22">
        <v>1.7649999999999999</v>
      </c>
      <c r="G22">
        <v>3.55</v>
      </c>
      <c r="H22">
        <v>0.25152032037970945</v>
      </c>
      <c r="I22">
        <v>0.63595021541407359</v>
      </c>
      <c r="J22">
        <v>369</v>
      </c>
      <c r="K22">
        <v>515</v>
      </c>
      <c r="L22">
        <v>186</v>
      </c>
      <c r="M22">
        <v>15</v>
      </c>
      <c r="N22">
        <v>407</v>
      </c>
      <c r="O22">
        <v>8</v>
      </c>
      <c r="P22">
        <v>599</v>
      </c>
      <c r="Q22">
        <v>255</v>
      </c>
      <c r="R22">
        <v>158</v>
      </c>
      <c r="S22">
        <v>222</v>
      </c>
      <c r="T22">
        <v>68</v>
      </c>
      <c r="U22">
        <v>7</v>
      </c>
      <c r="V22">
        <v>143</v>
      </c>
      <c r="W22">
        <v>2.7</v>
      </c>
      <c r="X22">
        <v>281</v>
      </c>
      <c r="Y22">
        <v>54</v>
      </c>
      <c r="Z22">
        <v>5212</v>
      </c>
      <c r="AA22">
        <v>725</v>
      </c>
      <c r="AB22">
        <v>147</v>
      </c>
      <c r="AC22">
        <v>225</v>
      </c>
      <c r="AD22">
        <v>25.6</v>
      </c>
      <c r="AE22">
        <v>67.5</v>
      </c>
      <c r="AF22">
        <v>33.299999999999997</v>
      </c>
      <c r="AG22">
        <v>0</v>
      </c>
      <c r="AH22">
        <v>2</v>
      </c>
      <c r="AI22">
        <v>78</v>
      </c>
      <c r="AJ22">
        <v>18</v>
      </c>
      <c r="AK22">
        <v>2</v>
      </c>
    </row>
    <row r="23" spans="1:42" x14ac:dyDescent="0.45">
      <c r="A23">
        <v>22</v>
      </c>
      <c r="B23" t="s">
        <v>41</v>
      </c>
      <c r="C23">
        <v>50</v>
      </c>
      <c r="D23" s="1">
        <v>43408</v>
      </c>
      <c r="E23">
        <v>1.4362328894751224</v>
      </c>
      <c r="F23">
        <v>4.5999999999999996</v>
      </c>
      <c r="G23">
        <v>5.14</v>
      </c>
      <c r="H23">
        <v>0.24843371157016789</v>
      </c>
      <c r="I23">
        <v>0.54933218440327436</v>
      </c>
      <c r="J23">
        <v>658</v>
      </c>
      <c r="K23">
        <v>502</v>
      </c>
      <c r="L23">
        <v>257</v>
      </c>
      <c r="M23">
        <v>11</v>
      </c>
      <c r="N23">
        <v>402</v>
      </c>
      <c r="O23">
        <v>5</v>
      </c>
      <c r="P23">
        <v>915</v>
      </c>
      <c r="Q23">
        <v>227</v>
      </c>
      <c r="R23">
        <v>474</v>
      </c>
      <c r="S23">
        <v>452</v>
      </c>
      <c r="T23">
        <v>265</v>
      </c>
      <c r="U23">
        <v>4</v>
      </c>
      <c r="V23">
        <v>93</v>
      </c>
      <c r="W23">
        <v>2.5</v>
      </c>
      <c r="X23">
        <v>950</v>
      </c>
      <c r="Y23">
        <v>61</v>
      </c>
      <c r="Z23">
        <v>5397</v>
      </c>
      <c r="AA23">
        <v>682</v>
      </c>
      <c r="AB23">
        <v>97</v>
      </c>
      <c r="AC23">
        <v>185</v>
      </c>
      <c r="AD23">
        <v>8.5</v>
      </c>
      <c r="AE23">
        <v>38.799999999999997</v>
      </c>
      <c r="AF23">
        <v>33.6</v>
      </c>
      <c r="AG23">
        <v>0</v>
      </c>
      <c r="AH23">
        <v>1</v>
      </c>
      <c r="AI23">
        <v>80</v>
      </c>
      <c r="AJ23">
        <v>17</v>
      </c>
      <c r="AK23">
        <v>1</v>
      </c>
    </row>
    <row r="24" spans="1:42" x14ac:dyDescent="0.45">
      <c r="A24">
        <v>23</v>
      </c>
      <c r="B24" t="s">
        <v>41</v>
      </c>
      <c r="C24">
        <v>100</v>
      </c>
      <c r="D24" s="1">
        <v>43408</v>
      </c>
      <c r="E24">
        <v>1.6046753560144982</v>
      </c>
      <c r="F24">
        <v>6.19</v>
      </c>
      <c r="G24">
        <v>9.3000000000000007</v>
      </c>
      <c r="H24">
        <v>0.25403751233958533</v>
      </c>
      <c r="I24">
        <v>0.48106431603003624</v>
      </c>
      <c r="J24">
        <v>1550</v>
      </c>
      <c r="K24">
        <v>444</v>
      </c>
      <c r="L24">
        <v>537</v>
      </c>
      <c r="M24">
        <v>9</v>
      </c>
      <c r="N24">
        <v>632</v>
      </c>
      <c r="O24">
        <v>9</v>
      </c>
      <c r="P24">
        <v>1710</v>
      </c>
      <c r="Q24">
        <v>415</v>
      </c>
      <c r="R24">
        <v>900</v>
      </c>
      <c r="S24">
        <v>422</v>
      </c>
      <c r="T24">
        <v>322</v>
      </c>
      <c r="U24">
        <v>5</v>
      </c>
      <c r="V24">
        <v>83</v>
      </c>
      <c r="W24">
        <v>2.9</v>
      </c>
      <c r="X24">
        <v>1212</v>
      </c>
      <c r="Y24">
        <v>139</v>
      </c>
      <c r="Z24">
        <v>5080</v>
      </c>
      <c r="AA24">
        <v>496</v>
      </c>
      <c r="AB24">
        <v>99</v>
      </c>
      <c r="AC24">
        <v>95</v>
      </c>
      <c r="AD24">
        <v>5.2</v>
      </c>
      <c r="AE24">
        <v>163</v>
      </c>
      <c r="AF24">
        <v>30.2</v>
      </c>
      <c r="AG24">
        <v>0</v>
      </c>
      <c r="AH24">
        <v>1</v>
      </c>
      <c r="AI24">
        <v>84</v>
      </c>
      <c r="AJ24">
        <v>14</v>
      </c>
      <c r="AK24">
        <v>1</v>
      </c>
    </row>
    <row r="25" spans="1:42" x14ac:dyDescent="0.45">
      <c r="A25">
        <v>24</v>
      </c>
      <c r="B25" t="s">
        <v>42</v>
      </c>
      <c r="C25">
        <v>15</v>
      </c>
      <c r="D25" s="1">
        <v>43336</v>
      </c>
      <c r="E25">
        <v>1.406282041196653</v>
      </c>
      <c r="F25">
        <v>13.2</v>
      </c>
      <c r="G25">
        <v>11.52</v>
      </c>
      <c r="H25">
        <v>0.28885806166845346</v>
      </c>
      <c r="I25">
        <v>0.68240987983978663</v>
      </c>
      <c r="J25">
        <v>2707</v>
      </c>
      <c r="K25">
        <v>557</v>
      </c>
      <c r="L25">
        <v>714</v>
      </c>
      <c r="M25">
        <v>66</v>
      </c>
      <c r="N25">
        <v>845</v>
      </c>
      <c r="O25">
        <v>0.8</v>
      </c>
      <c r="P25">
        <v>2617</v>
      </c>
      <c r="Q25">
        <v>705</v>
      </c>
      <c r="R25">
        <v>116</v>
      </c>
      <c r="S25">
        <v>146</v>
      </c>
      <c r="T25">
        <v>44</v>
      </c>
      <c r="U25">
        <v>2</v>
      </c>
      <c r="V25">
        <v>71</v>
      </c>
      <c r="W25">
        <v>4.5</v>
      </c>
      <c r="X25">
        <v>205</v>
      </c>
      <c r="Y25">
        <v>22</v>
      </c>
      <c r="Z25">
        <v>5341</v>
      </c>
      <c r="AA25">
        <v>1189</v>
      </c>
      <c r="AB25">
        <v>822</v>
      </c>
      <c r="AC25">
        <v>429</v>
      </c>
      <c r="AD25">
        <v>54</v>
      </c>
      <c r="AE25">
        <v>414</v>
      </c>
      <c r="AF25">
        <v>41.3</v>
      </c>
      <c r="AG25">
        <v>0</v>
      </c>
      <c r="AH25">
        <v>3</v>
      </c>
      <c r="AI25">
        <v>64</v>
      </c>
      <c r="AJ25">
        <v>24</v>
      </c>
      <c r="AK25">
        <v>9</v>
      </c>
    </row>
    <row r="26" spans="1:42" x14ac:dyDescent="0.45">
      <c r="A26">
        <v>25</v>
      </c>
      <c r="B26" t="s">
        <v>42</v>
      </c>
      <c r="C26">
        <v>15</v>
      </c>
      <c r="D26" s="1">
        <v>43336</v>
      </c>
      <c r="E26">
        <v>1.406282041196653</v>
      </c>
      <c r="F26">
        <v>11.66</v>
      </c>
      <c r="G26">
        <v>14.78</v>
      </c>
      <c r="H26">
        <v>0.28885806166845346</v>
      </c>
      <c r="I26">
        <v>0.68240987983978663</v>
      </c>
      <c r="J26">
        <v>3401</v>
      </c>
      <c r="K26">
        <v>560</v>
      </c>
      <c r="L26">
        <v>1021</v>
      </c>
      <c r="M26">
        <v>70</v>
      </c>
      <c r="N26">
        <v>1184</v>
      </c>
      <c r="O26">
        <v>0.8</v>
      </c>
      <c r="P26">
        <v>3545</v>
      </c>
      <c r="Q26">
        <v>858</v>
      </c>
      <c r="R26">
        <v>2318</v>
      </c>
      <c r="S26">
        <v>416</v>
      </c>
      <c r="T26">
        <v>530</v>
      </c>
      <c r="U26">
        <v>30</v>
      </c>
      <c r="V26">
        <v>302</v>
      </c>
      <c r="W26">
        <v>1</v>
      </c>
      <c r="X26">
        <v>2308</v>
      </c>
      <c r="Y26">
        <v>439</v>
      </c>
      <c r="Z26">
        <v>5341</v>
      </c>
      <c r="AA26">
        <v>1189</v>
      </c>
      <c r="AB26">
        <v>822</v>
      </c>
      <c r="AC26">
        <v>429</v>
      </c>
      <c r="AD26">
        <v>54</v>
      </c>
      <c r="AE26">
        <v>414</v>
      </c>
      <c r="AF26">
        <v>41.3</v>
      </c>
      <c r="AG26">
        <v>0</v>
      </c>
      <c r="AH26">
        <v>3</v>
      </c>
      <c r="AI26">
        <v>64</v>
      </c>
      <c r="AJ26">
        <v>24</v>
      </c>
      <c r="AK26">
        <v>9</v>
      </c>
    </row>
    <row r="27" spans="1:42" x14ac:dyDescent="0.45">
      <c r="A27">
        <v>26</v>
      </c>
      <c r="B27" t="s">
        <v>42</v>
      </c>
      <c r="C27">
        <v>50</v>
      </c>
      <c r="D27" s="1">
        <v>43336</v>
      </c>
      <c r="E27">
        <v>1.585158996813689</v>
      </c>
      <c r="F27">
        <v>13.2</v>
      </c>
      <c r="G27">
        <v>27.6</v>
      </c>
      <c r="H27">
        <v>0.25048275862068992</v>
      </c>
      <c r="I27">
        <v>0.56755725190839634</v>
      </c>
      <c r="J27">
        <v>7996</v>
      </c>
      <c r="K27">
        <v>494</v>
      </c>
      <c r="L27">
        <v>1599</v>
      </c>
      <c r="M27">
        <v>76</v>
      </c>
      <c r="N27">
        <v>1394</v>
      </c>
      <c r="O27">
        <v>39.5</v>
      </c>
      <c r="P27">
        <v>7024</v>
      </c>
      <c r="Q27">
        <v>1678</v>
      </c>
      <c r="R27">
        <v>3559</v>
      </c>
      <c r="S27">
        <v>389</v>
      </c>
      <c r="T27">
        <v>574</v>
      </c>
      <c r="U27">
        <v>37</v>
      </c>
      <c r="V27">
        <v>115</v>
      </c>
      <c r="W27">
        <v>8.5</v>
      </c>
      <c r="X27">
        <v>3168</v>
      </c>
      <c r="Y27">
        <v>693</v>
      </c>
      <c r="Z27">
        <v>7473</v>
      </c>
      <c r="AA27">
        <v>1258</v>
      </c>
      <c r="AB27">
        <v>1635</v>
      </c>
      <c r="AC27">
        <v>351</v>
      </c>
      <c r="AD27">
        <v>14.3</v>
      </c>
      <c r="AE27">
        <v>1077</v>
      </c>
      <c r="AF27">
        <v>55.9</v>
      </c>
      <c r="AG27">
        <v>0</v>
      </c>
      <c r="AH27">
        <v>2</v>
      </c>
      <c r="AI27">
        <v>66</v>
      </c>
      <c r="AJ27">
        <v>19</v>
      </c>
      <c r="AK27">
        <v>13</v>
      </c>
    </row>
    <row r="28" spans="1:42" x14ac:dyDescent="0.45">
      <c r="A28">
        <v>27</v>
      </c>
      <c r="B28" t="s">
        <v>42</v>
      </c>
      <c r="C28">
        <v>100</v>
      </c>
      <c r="D28" s="1">
        <v>43336</v>
      </c>
      <c r="E28">
        <v>1.4328927487915326</v>
      </c>
      <c r="F28">
        <v>21.8</v>
      </c>
      <c r="G28">
        <v>16.559999999999999</v>
      </c>
      <c r="H28">
        <v>0.26010578618368341</v>
      </c>
      <c r="I28">
        <v>0.54414980863860041</v>
      </c>
      <c r="J28">
        <v>4460</v>
      </c>
      <c r="K28">
        <v>513</v>
      </c>
      <c r="L28">
        <v>852</v>
      </c>
      <c r="M28">
        <v>31</v>
      </c>
      <c r="N28">
        <v>1508</v>
      </c>
      <c r="O28">
        <v>0.9</v>
      </c>
      <c r="P28">
        <v>4049</v>
      </c>
      <c r="Q28">
        <v>930</v>
      </c>
      <c r="R28">
        <v>5393</v>
      </c>
      <c r="S28">
        <v>517</v>
      </c>
      <c r="T28">
        <v>852</v>
      </c>
      <c r="U28">
        <v>46</v>
      </c>
      <c r="V28">
        <v>155</v>
      </c>
      <c r="W28">
        <v>4.0999999999999996</v>
      </c>
      <c r="X28">
        <v>4928</v>
      </c>
      <c r="Y28">
        <v>1125</v>
      </c>
      <c r="Z28">
        <v>6273</v>
      </c>
      <c r="AA28">
        <v>1045</v>
      </c>
      <c r="AB28">
        <v>1244</v>
      </c>
      <c r="AC28">
        <v>263</v>
      </c>
      <c r="AD28">
        <v>4</v>
      </c>
      <c r="AE28">
        <v>542</v>
      </c>
      <c r="AF28">
        <v>46.2</v>
      </c>
      <c r="AG28">
        <v>0</v>
      </c>
      <c r="AH28">
        <v>1</v>
      </c>
      <c r="AI28">
        <v>68</v>
      </c>
      <c r="AJ28">
        <v>19</v>
      </c>
      <c r="AK28">
        <v>12</v>
      </c>
    </row>
    <row r="29" spans="1:42" x14ac:dyDescent="0.45">
      <c r="A29">
        <v>28</v>
      </c>
      <c r="B29" t="s">
        <v>12</v>
      </c>
      <c r="C29">
        <v>30</v>
      </c>
      <c r="D29" s="1">
        <v>42932</v>
      </c>
      <c r="E29">
        <v>0.99707340099999997</v>
      </c>
      <c r="F29">
        <v>1.51</v>
      </c>
      <c r="G29">
        <v>2.13</v>
      </c>
      <c r="H29">
        <v>0.31546996022608348</v>
      </c>
      <c r="I29">
        <v>0.74175215706276221</v>
      </c>
      <c r="J29">
        <v>112</v>
      </c>
      <c r="K29">
        <v>340</v>
      </c>
      <c r="L29">
        <v>85</v>
      </c>
      <c r="M29">
        <v>10</v>
      </c>
      <c r="N29">
        <v>1204</v>
      </c>
      <c r="O29">
        <v>0.3</v>
      </c>
      <c r="P29">
        <v>263</v>
      </c>
      <c r="Q29">
        <v>133</v>
      </c>
      <c r="R29">
        <v>111</v>
      </c>
      <c r="S29">
        <v>192</v>
      </c>
      <c r="T29">
        <v>44</v>
      </c>
      <c r="U29">
        <v>7</v>
      </c>
      <c r="V29">
        <v>663</v>
      </c>
      <c r="W29">
        <v>2.7</v>
      </c>
      <c r="X29">
        <v>193</v>
      </c>
      <c r="Y29">
        <v>58</v>
      </c>
      <c r="Z29">
        <v>6282</v>
      </c>
      <c r="AA29">
        <v>803</v>
      </c>
      <c r="AB29">
        <v>136</v>
      </c>
      <c r="AC29">
        <v>286</v>
      </c>
      <c r="AD29">
        <v>8</v>
      </c>
      <c r="AE29">
        <v>113</v>
      </c>
      <c r="AF29">
        <v>39.4</v>
      </c>
      <c r="AG29">
        <v>0</v>
      </c>
      <c r="AH29">
        <v>2</v>
      </c>
      <c r="AI29">
        <v>80</v>
      </c>
      <c r="AJ29">
        <v>17</v>
      </c>
      <c r="AK29">
        <v>1</v>
      </c>
      <c r="AL29">
        <v>0.56999999999999995</v>
      </c>
      <c r="AM29">
        <v>0.14557999999999999</v>
      </c>
      <c r="AN29">
        <v>0.67147999999999997</v>
      </c>
      <c r="AO29">
        <v>1.1940999999999999</v>
      </c>
      <c r="AP29">
        <v>0.16254920023448616</v>
      </c>
    </row>
    <row r="30" spans="1:42" x14ac:dyDescent="0.45">
      <c r="A30">
        <v>29</v>
      </c>
      <c r="B30" t="s">
        <v>12</v>
      </c>
      <c r="C30">
        <v>120</v>
      </c>
      <c r="D30" s="1">
        <v>42932</v>
      </c>
      <c r="E30">
        <v>1.482359956</v>
      </c>
      <c r="F30">
        <v>4.51</v>
      </c>
      <c r="G30">
        <v>6.35</v>
      </c>
      <c r="H30">
        <v>0.26660864519872374</v>
      </c>
      <c r="I30">
        <v>0.31723535579888168</v>
      </c>
      <c r="J30">
        <v>862</v>
      </c>
      <c r="K30">
        <v>542</v>
      </c>
      <c r="L30">
        <v>385</v>
      </c>
      <c r="M30">
        <v>2</v>
      </c>
      <c r="N30">
        <v>2959</v>
      </c>
      <c r="O30">
        <v>0.4</v>
      </c>
      <c r="P30">
        <v>1252</v>
      </c>
      <c r="Q30">
        <v>196</v>
      </c>
      <c r="R30">
        <v>578</v>
      </c>
      <c r="S30">
        <v>449</v>
      </c>
      <c r="T30">
        <v>217</v>
      </c>
      <c r="U30">
        <v>5</v>
      </c>
      <c r="V30">
        <v>2027</v>
      </c>
      <c r="W30">
        <v>0.6</v>
      </c>
      <c r="X30">
        <v>944</v>
      </c>
      <c r="Y30">
        <v>87</v>
      </c>
      <c r="Z30">
        <v>6908</v>
      </c>
      <c r="AA30">
        <v>817</v>
      </c>
      <c r="AB30">
        <v>284</v>
      </c>
      <c r="AC30">
        <v>187</v>
      </c>
      <c r="AD30">
        <v>7.7</v>
      </c>
      <c r="AE30">
        <v>186</v>
      </c>
      <c r="AF30">
        <v>43.1</v>
      </c>
      <c r="AG30">
        <v>0</v>
      </c>
      <c r="AH30">
        <v>1</v>
      </c>
      <c r="AI30">
        <v>80</v>
      </c>
      <c r="AJ30">
        <v>16</v>
      </c>
      <c r="AK30">
        <v>3</v>
      </c>
      <c r="AL30">
        <v>0.53</v>
      </c>
      <c r="AM30">
        <v>2.0578E-4</v>
      </c>
      <c r="AN30">
        <v>5.1277000000000003E-2</v>
      </c>
      <c r="AO30">
        <v>1.157</v>
      </c>
      <c r="AP30">
        <v>0.13569576490924806</v>
      </c>
    </row>
    <row r="31" spans="1:42" x14ac:dyDescent="0.45">
      <c r="A31">
        <v>30</v>
      </c>
      <c r="B31" t="s">
        <v>13</v>
      </c>
      <c r="C31">
        <v>30</v>
      </c>
      <c r="D31" s="1">
        <v>42932</v>
      </c>
      <c r="E31">
        <v>1.1560751389999999</v>
      </c>
      <c r="F31">
        <v>0.93</v>
      </c>
      <c r="G31">
        <v>1.96</v>
      </c>
      <c r="H31">
        <v>0.27993757094211136</v>
      </c>
      <c r="I31">
        <v>0.67642465627583692</v>
      </c>
      <c r="J31">
        <v>104</v>
      </c>
      <c r="K31">
        <v>281</v>
      </c>
      <c r="L31">
        <v>75</v>
      </c>
      <c r="M31">
        <v>6</v>
      </c>
      <c r="N31">
        <v>1015</v>
      </c>
      <c r="O31">
        <v>14.5</v>
      </c>
      <c r="P31">
        <v>209</v>
      </c>
      <c r="Q31">
        <v>57</v>
      </c>
      <c r="R31">
        <v>85</v>
      </c>
      <c r="S31">
        <v>132</v>
      </c>
      <c r="T31">
        <v>34</v>
      </c>
      <c r="U31">
        <v>5</v>
      </c>
      <c r="V31">
        <v>472</v>
      </c>
      <c r="W31">
        <v>0.3</v>
      </c>
      <c r="X31">
        <v>97</v>
      </c>
      <c r="Y31">
        <v>46</v>
      </c>
      <c r="Z31">
        <v>6130</v>
      </c>
      <c r="AA31">
        <v>687</v>
      </c>
      <c r="AB31">
        <v>130</v>
      </c>
      <c r="AC31">
        <v>222</v>
      </c>
      <c r="AD31">
        <v>8.8000000000000007</v>
      </c>
      <c r="AE31">
        <v>35.9</v>
      </c>
      <c r="AF31">
        <v>37.5</v>
      </c>
      <c r="AG31">
        <v>0</v>
      </c>
      <c r="AH31">
        <v>2</v>
      </c>
      <c r="AI31">
        <v>81</v>
      </c>
      <c r="AJ31">
        <v>15</v>
      </c>
      <c r="AK31">
        <v>2</v>
      </c>
      <c r="AL31">
        <v>0.56999999999999995</v>
      </c>
      <c r="AM31">
        <v>3.4236999999999999E-4</v>
      </c>
      <c r="AN31">
        <v>0.13918</v>
      </c>
      <c r="AO31">
        <v>1.1781999999999999</v>
      </c>
      <c r="AP31">
        <v>0.1512476659310813</v>
      </c>
    </row>
    <row r="32" spans="1:42" x14ac:dyDescent="0.45">
      <c r="A32">
        <v>31</v>
      </c>
      <c r="B32" t="s">
        <v>13</v>
      </c>
      <c r="C32">
        <v>120</v>
      </c>
      <c r="D32" s="1">
        <v>42932</v>
      </c>
      <c r="E32">
        <v>1.454203398</v>
      </c>
      <c r="F32">
        <v>1.68</v>
      </c>
      <c r="G32">
        <v>3.73</v>
      </c>
      <c r="H32">
        <v>0.18326585695006767</v>
      </c>
      <c r="I32">
        <v>0.62910620139922413</v>
      </c>
      <c r="J32">
        <v>276</v>
      </c>
      <c r="K32">
        <v>482</v>
      </c>
      <c r="L32">
        <v>175</v>
      </c>
      <c r="M32">
        <v>2</v>
      </c>
      <c r="N32">
        <v>1934</v>
      </c>
      <c r="O32">
        <v>1.1000000000000001</v>
      </c>
      <c r="P32">
        <v>569</v>
      </c>
      <c r="Q32">
        <v>123</v>
      </c>
      <c r="R32">
        <v>117</v>
      </c>
      <c r="S32">
        <v>190</v>
      </c>
      <c r="T32">
        <v>49</v>
      </c>
      <c r="U32">
        <v>4</v>
      </c>
      <c r="V32">
        <v>679</v>
      </c>
      <c r="W32">
        <v>0.1</v>
      </c>
      <c r="X32">
        <v>241</v>
      </c>
      <c r="Y32">
        <v>41</v>
      </c>
      <c r="Z32">
        <v>6326</v>
      </c>
      <c r="AA32">
        <v>726</v>
      </c>
      <c r="AB32">
        <v>138</v>
      </c>
      <c r="AC32">
        <v>232</v>
      </c>
      <c r="AD32">
        <v>9.9</v>
      </c>
      <c r="AE32">
        <v>80</v>
      </c>
      <c r="AF32">
        <v>38.9</v>
      </c>
      <c r="AG32">
        <v>0</v>
      </c>
      <c r="AH32">
        <v>2</v>
      </c>
      <c r="AI32">
        <v>80</v>
      </c>
      <c r="AJ32">
        <v>16</v>
      </c>
      <c r="AK32">
        <v>2</v>
      </c>
      <c r="AL32">
        <v>0.57999999999999996</v>
      </c>
      <c r="AM32">
        <v>9.5591E-5</v>
      </c>
      <c r="AN32">
        <v>0.27900999999999998</v>
      </c>
      <c r="AO32">
        <v>1.1719999999999999</v>
      </c>
      <c r="AP32">
        <v>0.14675767918088733</v>
      </c>
    </row>
    <row r="33" spans="1:42" x14ac:dyDescent="0.45">
      <c r="A33">
        <v>32</v>
      </c>
      <c r="B33" t="s">
        <v>14</v>
      </c>
      <c r="C33">
        <v>30</v>
      </c>
      <c r="D33" s="1">
        <v>42932</v>
      </c>
      <c r="E33">
        <v>1.2691982509999999</v>
      </c>
      <c r="F33">
        <v>2.23</v>
      </c>
      <c r="G33">
        <v>3.88</v>
      </c>
      <c r="H33">
        <v>0.28572811773818751</v>
      </c>
      <c r="I33">
        <v>0.76809605540476344</v>
      </c>
      <c r="J33">
        <v>273</v>
      </c>
      <c r="K33">
        <v>617</v>
      </c>
      <c r="L33">
        <v>187</v>
      </c>
      <c r="M33">
        <v>10</v>
      </c>
      <c r="N33">
        <v>2322</v>
      </c>
      <c r="O33">
        <v>18.2</v>
      </c>
      <c r="P33">
        <v>696</v>
      </c>
      <c r="Q33">
        <v>195</v>
      </c>
      <c r="R33">
        <v>172</v>
      </c>
      <c r="S33">
        <v>326</v>
      </c>
      <c r="T33">
        <v>82</v>
      </c>
      <c r="U33">
        <v>10</v>
      </c>
      <c r="V33">
        <v>1157</v>
      </c>
      <c r="W33">
        <v>0.3</v>
      </c>
      <c r="X33">
        <v>391</v>
      </c>
      <c r="Y33">
        <v>67</v>
      </c>
      <c r="Z33">
        <v>6858</v>
      </c>
      <c r="AA33">
        <v>1064</v>
      </c>
      <c r="AB33">
        <v>496</v>
      </c>
      <c r="AC33">
        <v>284</v>
      </c>
      <c r="AD33">
        <v>6.6</v>
      </c>
      <c r="AE33">
        <v>206</v>
      </c>
      <c r="AF33">
        <v>46</v>
      </c>
      <c r="AG33">
        <v>0</v>
      </c>
      <c r="AH33">
        <v>2</v>
      </c>
      <c r="AI33">
        <v>74</v>
      </c>
      <c r="AJ33">
        <v>19</v>
      </c>
      <c r="AK33">
        <v>5</v>
      </c>
      <c r="AL33">
        <v>0.51</v>
      </c>
      <c r="AM33">
        <v>3.0409E-3</v>
      </c>
      <c r="AN33">
        <v>5.3527999999999999E-2</v>
      </c>
      <c r="AO33">
        <v>1.1334</v>
      </c>
      <c r="AP33">
        <v>0.11769895888477144</v>
      </c>
    </row>
    <row r="34" spans="1:42" x14ac:dyDescent="0.45">
      <c r="A34">
        <v>33</v>
      </c>
      <c r="B34" t="s">
        <v>14</v>
      </c>
      <c r="C34">
        <v>60</v>
      </c>
      <c r="D34" s="1">
        <v>42932</v>
      </c>
      <c r="E34">
        <v>1.570473419</v>
      </c>
      <c r="F34">
        <v>5.67</v>
      </c>
      <c r="G34">
        <v>8.56</v>
      </c>
      <c r="H34">
        <v>0.22840773046006507</v>
      </c>
      <c r="I34">
        <v>0.62922871993885077</v>
      </c>
      <c r="J34">
        <v>1343</v>
      </c>
      <c r="K34">
        <v>544</v>
      </c>
      <c r="L34">
        <v>545</v>
      </c>
      <c r="M34">
        <v>11</v>
      </c>
      <c r="N34">
        <v>3631</v>
      </c>
      <c r="O34">
        <v>14.9</v>
      </c>
      <c r="P34">
        <v>1693</v>
      </c>
      <c r="Q34">
        <v>412</v>
      </c>
      <c r="R34">
        <v>742</v>
      </c>
      <c r="S34">
        <v>535</v>
      </c>
      <c r="T34">
        <v>298</v>
      </c>
      <c r="U34">
        <v>13</v>
      </c>
      <c r="V34">
        <v>2579</v>
      </c>
      <c r="W34">
        <v>0.7</v>
      </c>
      <c r="X34">
        <v>1203</v>
      </c>
      <c r="Y34">
        <v>189</v>
      </c>
      <c r="Z34">
        <v>8141</v>
      </c>
      <c r="AA34">
        <v>1173</v>
      </c>
      <c r="AB34">
        <v>811</v>
      </c>
      <c r="AC34">
        <v>247</v>
      </c>
      <c r="AD34">
        <v>11.3</v>
      </c>
      <c r="AE34">
        <v>265</v>
      </c>
      <c r="AF34">
        <v>54.6</v>
      </c>
      <c r="AG34">
        <v>0</v>
      </c>
      <c r="AH34">
        <v>1</v>
      </c>
      <c r="AI34">
        <v>74</v>
      </c>
      <c r="AJ34">
        <v>18</v>
      </c>
      <c r="AK34">
        <v>6</v>
      </c>
      <c r="AL34">
        <v>0.52</v>
      </c>
      <c r="AM34">
        <v>7.1082999999999997E-4</v>
      </c>
      <c r="AN34">
        <v>9.2173000000000005E-2</v>
      </c>
      <c r="AO34">
        <v>1.1712</v>
      </c>
      <c r="AP34">
        <v>0.14617486338797814</v>
      </c>
    </row>
    <row r="35" spans="1:42" x14ac:dyDescent="0.45">
      <c r="A35">
        <v>34</v>
      </c>
      <c r="B35" t="s">
        <v>14</v>
      </c>
      <c r="C35">
        <v>120</v>
      </c>
      <c r="D35" s="1">
        <v>42932</v>
      </c>
      <c r="E35">
        <v>1.440953253</v>
      </c>
      <c r="F35">
        <v>5.5</v>
      </c>
      <c r="G35">
        <v>10.039999999999999</v>
      </c>
      <c r="H35">
        <v>0.29013854930725352</v>
      </c>
      <c r="I35">
        <v>0.63083591872877254</v>
      </c>
      <c r="J35">
        <v>1783</v>
      </c>
      <c r="K35">
        <v>489</v>
      </c>
      <c r="L35">
        <v>556</v>
      </c>
      <c r="M35">
        <v>22</v>
      </c>
      <c r="N35">
        <v>3539</v>
      </c>
      <c r="O35">
        <v>0</v>
      </c>
      <c r="P35">
        <v>1955</v>
      </c>
      <c r="Q35">
        <v>407</v>
      </c>
      <c r="R35">
        <v>739</v>
      </c>
      <c r="S35">
        <v>501</v>
      </c>
      <c r="T35">
        <v>278</v>
      </c>
      <c r="U35">
        <v>10</v>
      </c>
      <c r="V35">
        <v>2411</v>
      </c>
      <c r="W35">
        <v>7.7</v>
      </c>
      <c r="X35">
        <v>1158</v>
      </c>
      <c r="Y35">
        <v>111</v>
      </c>
      <c r="Z35">
        <v>7059</v>
      </c>
      <c r="AA35">
        <v>1199</v>
      </c>
      <c r="AB35">
        <v>1244</v>
      </c>
      <c r="AC35">
        <v>255</v>
      </c>
      <c r="AD35">
        <v>0.4</v>
      </c>
      <c r="AE35">
        <v>515</v>
      </c>
      <c r="AF35">
        <v>51.3</v>
      </c>
      <c r="AG35">
        <v>0</v>
      </c>
      <c r="AH35">
        <v>1</v>
      </c>
      <c r="AI35">
        <v>69</v>
      </c>
      <c r="AJ35">
        <v>19</v>
      </c>
      <c r="AK35">
        <v>11</v>
      </c>
      <c r="AL35">
        <v>0.45808344682758784</v>
      </c>
      <c r="AM35">
        <v>1.1328E-4</v>
      </c>
      <c r="AN35">
        <v>1.3409000000000001E-2</v>
      </c>
      <c r="AO35">
        <v>1.1378999999999999</v>
      </c>
      <c r="AP35">
        <v>0.12118815361631063</v>
      </c>
    </row>
    <row r="36" spans="1:42" x14ac:dyDescent="0.45">
      <c r="A36">
        <v>35</v>
      </c>
      <c r="B36" t="s">
        <v>37</v>
      </c>
      <c r="C36">
        <v>15</v>
      </c>
      <c r="D36" s="1">
        <v>43669</v>
      </c>
      <c r="E36">
        <v>1.5348636550000001</v>
      </c>
      <c r="F36">
        <v>6.56</v>
      </c>
      <c r="G36">
        <v>7.52</v>
      </c>
      <c r="H36">
        <v>0.34879451719495774</v>
      </c>
      <c r="I36">
        <v>0.70329670329670313</v>
      </c>
      <c r="J36">
        <v>1235</v>
      </c>
      <c r="K36">
        <v>414</v>
      </c>
      <c r="L36">
        <v>335</v>
      </c>
      <c r="M36">
        <v>50</v>
      </c>
      <c r="N36">
        <v>3.6</v>
      </c>
      <c r="O36">
        <v>1371</v>
      </c>
      <c r="P36">
        <v>421</v>
      </c>
      <c r="Q36">
        <v>179</v>
      </c>
      <c r="R36">
        <v>956</v>
      </c>
      <c r="S36">
        <v>474.8</v>
      </c>
      <c r="T36">
        <v>266</v>
      </c>
      <c r="U36">
        <v>44</v>
      </c>
      <c r="V36">
        <v>121</v>
      </c>
      <c r="W36">
        <v>19.8</v>
      </c>
      <c r="X36">
        <v>1229</v>
      </c>
      <c r="Y36">
        <v>173</v>
      </c>
      <c r="Z36">
        <v>6574</v>
      </c>
      <c r="AA36">
        <v>1328</v>
      </c>
      <c r="AB36">
        <v>1317</v>
      </c>
      <c r="AC36">
        <v>523</v>
      </c>
      <c r="AD36">
        <v>12.2</v>
      </c>
      <c r="AE36">
        <v>2587</v>
      </c>
      <c r="AF36">
        <v>51</v>
      </c>
      <c r="AG36">
        <v>0</v>
      </c>
      <c r="AH36">
        <v>3</v>
      </c>
      <c r="AI36">
        <v>64</v>
      </c>
      <c r="AJ36">
        <v>22</v>
      </c>
      <c r="AK36">
        <v>11</v>
      </c>
    </row>
    <row r="37" spans="1:42" x14ac:dyDescent="0.45">
      <c r="A37">
        <v>36</v>
      </c>
      <c r="B37" t="s">
        <v>37</v>
      </c>
      <c r="C37">
        <v>100</v>
      </c>
      <c r="D37" s="1">
        <v>43669</v>
      </c>
      <c r="E37" s="3">
        <v>1.621652104</v>
      </c>
      <c r="F37">
        <v>10.09</v>
      </c>
      <c r="G37">
        <v>13.89</v>
      </c>
      <c r="H37">
        <v>0.27273810942901411</v>
      </c>
      <c r="I37">
        <v>0.6214567635450301</v>
      </c>
      <c r="J37">
        <v>2728</v>
      </c>
      <c r="K37">
        <v>427.9</v>
      </c>
      <c r="L37">
        <v>655</v>
      </c>
      <c r="M37">
        <v>25</v>
      </c>
      <c r="N37">
        <v>3.1</v>
      </c>
      <c r="O37">
        <v>2591</v>
      </c>
      <c r="P37">
        <v>606</v>
      </c>
      <c r="Q37">
        <v>793</v>
      </c>
      <c r="R37">
        <v>2165</v>
      </c>
      <c r="S37">
        <v>410.1</v>
      </c>
      <c r="T37">
        <v>410</v>
      </c>
      <c r="U37">
        <v>22</v>
      </c>
      <c r="V37">
        <v>83</v>
      </c>
      <c r="W37">
        <v>16.8</v>
      </c>
      <c r="X37">
        <v>2100</v>
      </c>
      <c r="Y37">
        <v>317</v>
      </c>
      <c r="Z37">
        <v>5121</v>
      </c>
      <c r="AA37">
        <v>1064</v>
      </c>
      <c r="AB37">
        <v>1424</v>
      </c>
      <c r="AC37">
        <v>229</v>
      </c>
      <c r="AD37">
        <v>2.2999999999999998</v>
      </c>
      <c r="AE37">
        <v>1260</v>
      </c>
      <c r="AF37">
        <v>41.2</v>
      </c>
      <c r="AG37">
        <v>0</v>
      </c>
      <c r="AH37">
        <v>1</v>
      </c>
      <c r="AI37">
        <v>62</v>
      </c>
      <c r="AJ37">
        <v>21</v>
      </c>
      <c r="AK37">
        <v>15</v>
      </c>
    </row>
    <row r="38" spans="1:42" x14ac:dyDescent="0.45">
      <c r="A38">
        <v>37</v>
      </c>
      <c r="B38" t="s">
        <v>43</v>
      </c>
      <c r="C38">
        <v>50</v>
      </c>
      <c r="D38" s="1">
        <v>43669</v>
      </c>
      <c r="E38">
        <v>1.614695778</v>
      </c>
      <c r="F38">
        <v>10.34</v>
      </c>
      <c r="G38">
        <v>30.9</v>
      </c>
      <c r="H38">
        <v>0.31458545825440748</v>
      </c>
      <c r="I38">
        <v>0.73035439137134028</v>
      </c>
      <c r="J38">
        <v>8979</v>
      </c>
      <c r="K38">
        <v>633.1</v>
      </c>
      <c r="L38">
        <v>1912</v>
      </c>
      <c r="M38">
        <v>115</v>
      </c>
      <c r="N38">
        <v>1408</v>
      </c>
      <c r="O38">
        <v>44.1</v>
      </c>
      <c r="P38">
        <v>7866</v>
      </c>
      <c r="Q38">
        <v>1988</v>
      </c>
      <c r="R38">
        <v>2260</v>
      </c>
      <c r="S38">
        <v>428.7</v>
      </c>
      <c r="T38">
        <v>415</v>
      </c>
      <c r="U38">
        <v>45</v>
      </c>
      <c r="V38">
        <v>106</v>
      </c>
      <c r="W38">
        <v>28.1</v>
      </c>
      <c r="X38">
        <v>2101</v>
      </c>
      <c r="Y38">
        <v>318</v>
      </c>
      <c r="Z38">
        <v>7046</v>
      </c>
      <c r="AA38">
        <v>1315</v>
      </c>
      <c r="AB38">
        <v>2111</v>
      </c>
      <c r="AC38">
        <v>394</v>
      </c>
      <c r="AD38">
        <v>4.4000000000000004</v>
      </c>
      <c r="AE38">
        <v>1870</v>
      </c>
      <c r="AF38">
        <v>56.4</v>
      </c>
      <c r="AG38">
        <v>0</v>
      </c>
      <c r="AH38">
        <v>2</v>
      </c>
      <c r="AI38">
        <v>62</v>
      </c>
      <c r="AJ38">
        <v>19</v>
      </c>
      <c r="AK38">
        <v>16</v>
      </c>
    </row>
    <row r="39" spans="1:42" x14ac:dyDescent="0.45">
      <c r="A39">
        <v>38</v>
      </c>
      <c r="B39" t="s">
        <v>43</v>
      </c>
      <c r="C39">
        <v>100</v>
      </c>
      <c r="D39" s="1">
        <v>43669</v>
      </c>
      <c r="E39" s="3">
        <v>1.621652104</v>
      </c>
      <c r="F39">
        <v>12.81</v>
      </c>
      <c r="G39">
        <v>13.96</v>
      </c>
      <c r="H39">
        <v>0.26487495334079869</v>
      </c>
      <c r="I39">
        <v>0.64338343648688467</v>
      </c>
      <c r="J39">
        <v>4510</v>
      </c>
      <c r="K39">
        <v>606.4</v>
      </c>
      <c r="L39">
        <v>1123</v>
      </c>
      <c r="M39">
        <v>43</v>
      </c>
      <c r="N39">
        <v>7</v>
      </c>
      <c r="O39">
        <v>10</v>
      </c>
      <c r="P39">
        <v>4307</v>
      </c>
      <c r="Q39">
        <v>963</v>
      </c>
      <c r="R39">
        <v>2829</v>
      </c>
      <c r="S39">
        <v>401.4</v>
      </c>
      <c r="T39">
        <v>441</v>
      </c>
      <c r="U39">
        <v>32</v>
      </c>
      <c r="V39">
        <v>90</v>
      </c>
      <c r="W39">
        <v>10.9</v>
      </c>
      <c r="X39">
        <v>2622</v>
      </c>
      <c r="Y39">
        <v>433</v>
      </c>
      <c r="Z39">
        <v>5121</v>
      </c>
      <c r="AA39">
        <v>1064</v>
      </c>
      <c r="AB39">
        <v>1424</v>
      </c>
      <c r="AC39">
        <v>229</v>
      </c>
      <c r="AD39">
        <v>2.2999999999999998</v>
      </c>
      <c r="AE39">
        <v>1260</v>
      </c>
      <c r="AF39">
        <v>41.2</v>
      </c>
      <c r="AG39">
        <v>0</v>
      </c>
      <c r="AH39">
        <v>1</v>
      </c>
      <c r="AI39">
        <v>62</v>
      </c>
      <c r="AJ39">
        <v>21</v>
      </c>
      <c r="AK39">
        <v>15</v>
      </c>
    </row>
    <row r="40" spans="1:42" x14ac:dyDescent="0.45">
      <c r="A40">
        <v>39</v>
      </c>
      <c r="B40" t="s">
        <v>13</v>
      </c>
      <c r="C40">
        <v>15</v>
      </c>
      <c r="D40" s="1">
        <v>43669</v>
      </c>
      <c r="E40" s="3">
        <v>1.523932286</v>
      </c>
      <c r="F40">
        <v>1.242</v>
      </c>
      <c r="G40">
        <v>2.2000000000000002</v>
      </c>
      <c r="H40">
        <v>0.3289473684210526</v>
      </c>
      <c r="I40">
        <v>0.70878898339408702</v>
      </c>
      <c r="J40">
        <v>167</v>
      </c>
      <c r="K40">
        <v>239.9</v>
      </c>
      <c r="L40">
        <v>79</v>
      </c>
      <c r="M40">
        <v>45</v>
      </c>
      <c r="N40">
        <v>0</v>
      </c>
      <c r="O40">
        <v>194</v>
      </c>
      <c r="P40">
        <v>848</v>
      </c>
      <c r="Q40">
        <v>64</v>
      </c>
      <c r="R40">
        <v>101</v>
      </c>
      <c r="S40">
        <v>150</v>
      </c>
      <c r="T40">
        <v>43</v>
      </c>
      <c r="U40">
        <v>22</v>
      </c>
      <c r="V40">
        <v>136</v>
      </c>
      <c r="W40">
        <v>1.7</v>
      </c>
      <c r="X40">
        <v>187</v>
      </c>
      <c r="Y40">
        <v>22</v>
      </c>
      <c r="Z40">
        <v>5489</v>
      </c>
      <c r="AA40">
        <v>905</v>
      </c>
      <c r="AB40">
        <v>157</v>
      </c>
      <c r="AC40">
        <v>473</v>
      </c>
      <c r="AD40">
        <v>3.3</v>
      </c>
      <c r="AE40">
        <v>66.3</v>
      </c>
      <c r="AF40">
        <v>36.9</v>
      </c>
      <c r="AG40">
        <v>0</v>
      </c>
      <c r="AH40">
        <v>3</v>
      </c>
      <c r="AI40">
        <v>74</v>
      </c>
      <c r="AJ40">
        <v>20</v>
      </c>
      <c r="AK40">
        <v>2</v>
      </c>
    </row>
    <row r="41" spans="1:42" x14ac:dyDescent="0.45">
      <c r="A41">
        <v>40</v>
      </c>
      <c r="B41" t="s">
        <v>44</v>
      </c>
      <c r="C41">
        <v>15</v>
      </c>
      <c r="D41" s="1">
        <v>43669</v>
      </c>
      <c r="E41" s="3">
        <v>1.523932286</v>
      </c>
      <c r="F41">
        <v>1.8839999999999999</v>
      </c>
      <c r="G41">
        <v>2.58</v>
      </c>
      <c r="H41">
        <v>0.31706197398622804</v>
      </c>
      <c r="I41">
        <v>0.70539171879654428</v>
      </c>
      <c r="J41">
        <v>212</v>
      </c>
      <c r="K41">
        <v>281.89999999999998</v>
      </c>
      <c r="L41">
        <v>98</v>
      </c>
      <c r="M41">
        <v>36</v>
      </c>
      <c r="N41">
        <v>0</v>
      </c>
      <c r="O41">
        <v>249</v>
      </c>
      <c r="P41">
        <v>799</v>
      </c>
      <c r="Q41">
        <v>106</v>
      </c>
      <c r="R41">
        <v>190</v>
      </c>
      <c r="S41">
        <v>229.7</v>
      </c>
      <c r="T41">
        <v>71</v>
      </c>
      <c r="U41">
        <v>21</v>
      </c>
      <c r="V41">
        <v>128</v>
      </c>
      <c r="W41">
        <v>1.5</v>
      </c>
      <c r="X41">
        <v>336</v>
      </c>
      <c r="Y41">
        <v>34</v>
      </c>
      <c r="Z41">
        <v>5489</v>
      </c>
      <c r="AA41">
        <v>905</v>
      </c>
      <c r="AB41">
        <v>157</v>
      </c>
      <c r="AC41">
        <v>473</v>
      </c>
      <c r="AD41">
        <v>3.3</v>
      </c>
      <c r="AE41">
        <v>66.3</v>
      </c>
      <c r="AF41">
        <v>36.9</v>
      </c>
      <c r="AG41">
        <v>0</v>
      </c>
      <c r="AH41">
        <v>3</v>
      </c>
      <c r="AI41">
        <v>74</v>
      </c>
      <c r="AJ41">
        <v>20</v>
      </c>
      <c r="AK41">
        <v>2</v>
      </c>
    </row>
    <row r="42" spans="1:42" x14ac:dyDescent="0.45">
      <c r="A42">
        <v>41</v>
      </c>
      <c r="B42" t="s">
        <v>44</v>
      </c>
      <c r="C42">
        <v>50</v>
      </c>
      <c r="D42" s="1">
        <v>43669</v>
      </c>
      <c r="E42" s="3">
        <v>1.295532914</v>
      </c>
      <c r="F42">
        <v>4.5199999999999996</v>
      </c>
      <c r="G42">
        <v>7.1</v>
      </c>
      <c r="H42">
        <v>0.2575669383003491</v>
      </c>
      <c r="I42">
        <v>0.63097623819066673</v>
      </c>
      <c r="J42">
        <v>1639</v>
      </c>
      <c r="K42">
        <v>549.5</v>
      </c>
      <c r="L42">
        <v>436</v>
      </c>
      <c r="M42">
        <v>63</v>
      </c>
      <c r="N42">
        <v>0</v>
      </c>
      <c r="O42">
        <v>1641</v>
      </c>
      <c r="P42">
        <v>1469</v>
      </c>
      <c r="Q42">
        <v>508</v>
      </c>
      <c r="R42">
        <v>566</v>
      </c>
      <c r="S42">
        <v>470.7</v>
      </c>
      <c r="T42">
        <v>214</v>
      </c>
      <c r="U42">
        <v>9</v>
      </c>
      <c r="V42">
        <v>121</v>
      </c>
      <c r="W42">
        <v>5.0999999999999996</v>
      </c>
      <c r="X42">
        <v>927</v>
      </c>
      <c r="Y42">
        <v>61</v>
      </c>
      <c r="Z42">
        <v>5358</v>
      </c>
      <c r="AA42">
        <v>1195</v>
      </c>
      <c r="AB42">
        <v>830</v>
      </c>
      <c r="AC42">
        <v>264</v>
      </c>
      <c r="AD42">
        <v>1.9</v>
      </c>
      <c r="AE42">
        <v>525.1</v>
      </c>
      <c r="AF42">
        <v>41</v>
      </c>
      <c r="AG42">
        <v>0</v>
      </c>
      <c r="AH42">
        <v>2</v>
      </c>
      <c r="AI42">
        <v>65</v>
      </c>
      <c r="AJ42">
        <v>24</v>
      </c>
      <c r="AK42">
        <v>9</v>
      </c>
    </row>
    <row r="43" spans="1:42" x14ac:dyDescent="0.45">
      <c r="A43">
        <v>42</v>
      </c>
      <c r="B43" t="s">
        <v>44</v>
      </c>
      <c r="C43">
        <v>100</v>
      </c>
      <c r="D43" s="1">
        <v>43669</v>
      </c>
      <c r="F43">
        <v>5.38</v>
      </c>
      <c r="G43">
        <v>7.85</v>
      </c>
      <c r="H43">
        <v>0.25145469659185354</v>
      </c>
      <c r="I43">
        <v>0.62534327187132166</v>
      </c>
      <c r="J43">
        <v>1259</v>
      </c>
      <c r="K43">
        <v>528.70000000000005</v>
      </c>
      <c r="L43">
        <v>323</v>
      </c>
      <c r="M43">
        <v>33</v>
      </c>
      <c r="N43">
        <v>0.2</v>
      </c>
      <c r="O43">
        <v>1238</v>
      </c>
      <c r="P43">
        <v>829</v>
      </c>
      <c r="Q43">
        <v>633</v>
      </c>
      <c r="R43">
        <v>727</v>
      </c>
      <c r="S43">
        <v>467.2</v>
      </c>
      <c r="T43">
        <v>256</v>
      </c>
      <c r="U43">
        <v>11</v>
      </c>
      <c r="V43">
        <v>72</v>
      </c>
      <c r="W43">
        <v>2.2999999999999998</v>
      </c>
      <c r="X43">
        <v>1114</v>
      </c>
      <c r="Y43">
        <v>121</v>
      </c>
      <c r="Z43">
        <v>5016</v>
      </c>
      <c r="AA43">
        <v>930</v>
      </c>
      <c r="AB43">
        <v>776</v>
      </c>
      <c r="AC43">
        <v>259</v>
      </c>
      <c r="AD43">
        <v>1.5</v>
      </c>
      <c r="AE43">
        <v>587.20000000000005</v>
      </c>
      <c r="AF43">
        <v>36.9</v>
      </c>
      <c r="AG43">
        <v>0</v>
      </c>
      <c r="AH43">
        <v>2</v>
      </c>
      <c r="AI43">
        <v>68</v>
      </c>
      <c r="AJ43">
        <v>21</v>
      </c>
      <c r="AK43">
        <v>9</v>
      </c>
    </row>
    <row r="44" spans="1:42" x14ac:dyDescent="0.45">
      <c r="A44">
        <v>43</v>
      </c>
      <c r="B44" t="s">
        <v>45</v>
      </c>
      <c r="C44">
        <v>15</v>
      </c>
      <c r="D44" s="1">
        <v>43669</v>
      </c>
      <c r="E44">
        <v>1.5348636550000001</v>
      </c>
      <c r="F44">
        <v>8.67</v>
      </c>
      <c r="G44">
        <v>25.7</v>
      </c>
      <c r="H44">
        <v>0.39420423183072689</v>
      </c>
      <c r="I44">
        <v>0.69300567107750455</v>
      </c>
      <c r="J44">
        <v>6386</v>
      </c>
      <c r="K44">
        <v>614.4</v>
      </c>
      <c r="L44">
        <v>1525</v>
      </c>
      <c r="M44">
        <v>106</v>
      </c>
      <c r="N44">
        <v>1794</v>
      </c>
      <c r="O44">
        <v>19.899999999999999</v>
      </c>
      <c r="P44">
        <v>6135</v>
      </c>
      <c r="Q44">
        <v>1978</v>
      </c>
      <c r="R44">
        <v>1513</v>
      </c>
      <c r="S44">
        <v>478.2</v>
      </c>
      <c r="T44">
        <v>314</v>
      </c>
      <c r="U44">
        <v>43</v>
      </c>
      <c r="V44">
        <v>123</v>
      </c>
      <c r="W44">
        <v>45.2</v>
      </c>
      <c r="X44">
        <v>1511</v>
      </c>
      <c r="Y44">
        <v>483</v>
      </c>
      <c r="Z44">
        <v>6574</v>
      </c>
      <c r="AA44">
        <v>1328</v>
      </c>
      <c r="AB44">
        <v>1317</v>
      </c>
      <c r="AC44">
        <v>523</v>
      </c>
      <c r="AD44">
        <v>12.2</v>
      </c>
      <c r="AE44">
        <v>2587</v>
      </c>
      <c r="AF44">
        <v>51</v>
      </c>
      <c r="AG44">
        <v>0</v>
      </c>
      <c r="AH44">
        <v>3</v>
      </c>
      <c r="AI44">
        <v>64</v>
      </c>
      <c r="AJ44">
        <v>22</v>
      </c>
      <c r="AK44">
        <v>11</v>
      </c>
    </row>
    <row r="45" spans="1:42" x14ac:dyDescent="0.45">
      <c r="A45">
        <v>44</v>
      </c>
      <c r="B45" t="s">
        <v>45</v>
      </c>
      <c r="C45">
        <v>50</v>
      </c>
      <c r="D45" s="1">
        <v>43669</v>
      </c>
      <c r="E45">
        <v>1.614695778</v>
      </c>
      <c r="F45">
        <v>13.54</v>
      </c>
      <c r="G45">
        <v>27.9</v>
      </c>
      <c r="H45">
        <v>0.29173053650665598</v>
      </c>
      <c r="I45">
        <v>0.68478260869565188</v>
      </c>
      <c r="J45">
        <v>7570</v>
      </c>
      <c r="K45">
        <v>630.1</v>
      </c>
      <c r="L45">
        <v>1647</v>
      </c>
      <c r="M45">
        <v>124</v>
      </c>
      <c r="N45">
        <v>1507</v>
      </c>
      <c r="O45">
        <v>59.9</v>
      </c>
      <c r="P45">
        <v>6601</v>
      </c>
      <c r="Q45">
        <v>1923</v>
      </c>
      <c r="R45">
        <v>2952</v>
      </c>
      <c r="S45">
        <v>428.9</v>
      </c>
      <c r="T45">
        <v>501</v>
      </c>
      <c r="U45">
        <v>55</v>
      </c>
      <c r="V45">
        <v>95</v>
      </c>
      <c r="W45">
        <v>31.2</v>
      </c>
      <c r="X45">
        <v>2699</v>
      </c>
      <c r="Y45">
        <v>474</v>
      </c>
      <c r="Z45">
        <v>7046</v>
      </c>
      <c r="AA45">
        <v>1315</v>
      </c>
      <c r="AB45">
        <v>2111</v>
      </c>
      <c r="AC45">
        <v>394</v>
      </c>
      <c r="AD45">
        <v>4.4000000000000004</v>
      </c>
      <c r="AE45">
        <v>1870</v>
      </c>
      <c r="AF45">
        <v>56.4</v>
      </c>
      <c r="AG45">
        <v>0</v>
      </c>
      <c r="AH45">
        <v>2</v>
      </c>
      <c r="AI45">
        <v>62</v>
      </c>
      <c r="AJ45">
        <v>19</v>
      </c>
      <c r="AK45">
        <v>16</v>
      </c>
    </row>
    <row r="46" spans="1:42" x14ac:dyDescent="0.45">
      <c r="A46">
        <v>45</v>
      </c>
      <c r="B46" t="s">
        <v>45</v>
      </c>
      <c r="C46">
        <v>100</v>
      </c>
      <c r="D46" s="1">
        <v>43669</v>
      </c>
      <c r="E46" s="3">
        <v>1.621652104</v>
      </c>
      <c r="F46">
        <v>15.92</v>
      </c>
      <c r="G46">
        <v>25.1</v>
      </c>
      <c r="H46">
        <v>0.31534361317342469</v>
      </c>
      <c r="I46">
        <v>0.67524752475247485</v>
      </c>
      <c r="J46">
        <v>5412</v>
      </c>
      <c r="K46">
        <v>400.3</v>
      </c>
      <c r="L46">
        <v>970</v>
      </c>
      <c r="M46">
        <v>41</v>
      </c>
      <c r="N46">
        <v>24.3</v>
      </c>
      <c r="O46">
        <v>4619</v>
      </c>
      <c r="P46">
        <v>891</v>
      </c>
      <c r="Q46">
        <v>1645</v>
      </c>
      <c r="R46">
        <v>3658</v>
      </c>
      <c r="S46">
        <v>426.3</v>
      </c>
      <c r="T46">
        <v>542</v>
      </c>
      <c r="U46">
        <v>48</v>
      </c>
      <c r="V46">
        <v>104</v>
      </c>
      <c r="W46">
        <v>26.5</v>
      </c>
      <c r="X46">
        <v>3134</v>
      </c>
      <c r="Y46">
        <v>728</v>
      </c>
      <c r="Z46">
        <v>5121</v>
      </c>
      <c r="AA46">
        <v>1064</v>
      </c>
      <c r="AB46">
        <v>1424</v>
      </c>
      <c r="AC46">
        <v>229</v>
      </c>
      <c r="AD46">
        <v>2.2999999999999998</v>
      </c>
      <c r="AE46">
        <v>1260</v>
      </c>
      <c r="AF46">
        <v>41.2</v>
      </c>
      <c r="AG46">
        <v>0</v>
      </c>
      <c r="AH46">
        <v>1</v>
      </c>
      <c r="AI46">
        <v>62</v>
      </c>
      <c r="AJ46">
        <v>21</v>
      </c>
      <c r="AK46">
        <v>15</v>
      </c>
    </row>
    <row r="47" spans="1:42" x14ac:dyDescent="0.45">
      <c r="A47">
        <v>46</v>
      </c>
      <c r="B47" t="s">
        <v>12</v>
      </c>
      <c r="C47">
        <v>15</v>
      </c>
      <c r="D47" s="1">
        <v>43672</v>
      </c>
      <c r="E47" s="3">
        <v>1.3606242500000001</v>
      </c>
      <c r="F47">
        <v>1.9159999999999999</v>
      </c>
      <c r="G47">
        <v>3.59</v>
      </c>
      <c r="H47">
        <v>0.24184868629313072</v>
      </c>
      <c r="I47">
        <v>0.63210272873194218</v>
      </c>
      <c r="J47">
        <v>380</v>
      </c>
      <c r="K47">
        <v>442.5</v>
      </c>
      <c r="L47">
        <v>150</v>
      </c>
      <c r="M47">
        <v>26</v>
      </c>
      <c r="N47">
        <v>113.8</v>
      </c>
      <c r="O47">
        <v>461</v>
      </c>
      <c r="P47">
        <v>408</v>
      </c>
      <c r="Q47">
        <v>171</v>
      </c>
      <c r="R47">
        <v>139</v>
      </c>
      <c r="S47">
        <v>243.6</v>
      </c>
      <c r="T47">
        <v>66</v>
      </c>
      <c r="U47">
        <v>21</v>
      </c>
      <c r="V47">
        <v>129</v>
      </c>
      <c r="W47">
        <v>76.400000000000006</v>
      </c>
      <c r="X47">
        <v>205</v>
      </c>
      <c r="Y47">
        <v>65</v>
      </c>
      <c r="Z47">
        <v>5662</v>
      </c>
      <c r="AA47">
        <v>729</v>
      </c>
      <c r="AB47">
        <v>100</v>
      </c>
      <c r="AC47">
        <v>358</v>
      </c>
      <c r="AD47">
        <v>6.2</v>
      </c>
      <c r="AE47">
        <v>87.3</v>
      </c>
      <c r="AF47">
        <v>35.700000000000003</v>
      </c>
      <c r="AG47">
        <v>0</v>
      </c>
      <c r="AH47">
        <v>3</v>
      </c>
      <c r="AI47">
        <v>79</v>
      </c>
      <c r="AJ47">
        <v>17</v>
      </c>
      <c r="AK47">
        <v>1</v>
      </c>
    </row>
    <row r="48" spans="1:42" x14ac:dyDescent="0.45">
      <c r="A48">
        <v>47</v>
      </c>
      <c r="B48" t="s">
        <v>37</v>
      </c>
      <c r="C48">
        <v>15</v>
      </c>
      <c r="D48" s="1">
        <v>43704</v>
      </c>
      <c r="E48">
        <v>1.5348636550000001</v>
      </c>
      <c r="F48">
        <v>3.6</v>
      </c>
      <c r="G48">
        <v>5.29</v>
      </c>
      <c r="H48">
        <v>0.39490618700573704</v>
      </c>
      <c r="I48">
        <v>0.6295467263570228</v>
      </c>
      <c r="J48">
        <v>953</v>
      </c>
      <c r="K48">
        <v>443</v>
      </c>
      <c r="L48">
        <v>297</v>
      </c>
      <c r="M48">
        <v>44</v>
      </c>
      <c r="N48">
        <v>318</v>
      </c>
      <c r="O48">
        <v>0.6</v>
      </c>
      <c r="P48">
        <v>1252</v>
      </c>
      <c r="Q48">
        <v>114</v>
      </c>
      <c r="R48">
        <v>268</v>
      </c>
      <c r="S48">
        <v>572.20000000000005</v>
      </c>
      <c r="T48">
        <v>166</v>
      </c>
      <c r="U48">
        <v>28</v>
      </c>
      <c r="V48">
        <v>106</v>
      </c>
      <c r="W48">
        <v>0.9</v>
      </c>
      <c r="X48">
        <v>781</v>
      </c>
      <c r="Y48">
        <v>87</v>
      </c>
      <c r="Z48">
        <v>6574</v>
      </c>
      <c r="AA48">
        <v>1328</v>
      </c>
      <c r="AB48">
        <v>1317</v>
      </c>
      <c r="AC48">
        <v>523</v>
      </c>
      <c r="AD48">
        <v>12.2</v>
      </c>
      <c r="AE48">
        <v>2587</v>
      </c>
      <c r="AF48">
        <v>51</v>
      </c>
      <c r="AG48">
        <v>0</v>
      </c>
      <c r="AH48">
        <v>3</v>
      </c>
      <c r="AI48">
        <v>64</v>
      </c>
      <c r="AJ48">
        <v>22</v>
      </c>
      <c r="AK48">
        <v>11</v>
      </c>
    </row>
    <row r="49" spans="1:37" x14ac:dyDescent="0.45">
      <c r="A49">
        <v>48</v>
      </c>
      <c r="B49" t="s">
        <v>37</v>
      </c>
      <c r="C49">
        <v>100</v>
      </c>
      <c r="D49" s="1">
        <v>43704</v>
      </c>
      <c r="E49" s="3">
        <v>1.621652104</v>
      </c>
      <c r="F49">
        <v>8.86</v>
      </c>
      <c r="G49">
        <v>10.74</v>
      </c>
      <c r="H49">
        <v>0.33811388972582113</v>
      </c>
      <c r="I49">
        <v>0.57672939305592341</v>
      </c>
      <c r="J49">
        <v>2299</v>
      </c>
      <c r="K49">
        <v>412.6</v>
      </c>
      <c r="L49">
        <v>548</v>
      </c>
      <c r="M49">
        <v>27</v>
      </c>
      <c r="N49">
        <v>528</v>
      </c>
      <c r="O49">
        <v>13.6</v>
      </c>
      <c r="P49">
        <v>2081</v>
      </c>
      <c r="Q49">
        <v>653</v>
      </c>
      <c r="R49">
        <v>1822</v>
      </c>
      <c r="S49">
        <v>427.3</v>
      </c>
      <c r="T49">
        <v>364</v>
      </c>
      <c r="U49">
        <v>21</v>
      </c>
      <c r="V49">
        <v>68</v>
      </c>
      <c r="W49">
        <v>10.6</v>
      </c>
      <c r="X49">
        <v>1852</v>
      </c>
      <c r="Y49">
        <v>304</v>
      </c>
      <c r="Z49">
        <v>5121</v>
      </c>
      <c r="AA49">
        <v>1064</v>
      </c>
      <c r="AB49">
        <v>1424</v>
      </c>
      <c r="AC49">
        <v>229</v>
      </c>
      <c r="AD49">
        <v>2.2999999999999998</v>
      </c>
      <c r="AE49">
        <v>1260</v>
      </c>
      <c r="AF49">
        <v>41.2</v>
      </c>
      <c r="AG49">
        <v>0</v>
      </c>
      <c r="AH49">
        <v>1</v>
      </c>
      <c r="AI49">
        <v>62</v>
      </c>
      <c r="AJ49">
        <v>21</v>
      </c>
      <c r="AK49">
        <v>15</v>
      </c>
    </row>
    <row r="50" spans="1:37" x14ac:dyDescent="0.45">
      <c r="A50">
        <v>49</v>
      </c>
      <c r="B50" t="s">
        <v>43</v>
      </c>
      <c r="C50">
        <v>100</v>
      </c>
      <c r="D50" s="1">
        <v>43704</v>
      </c>
      <c r="E50" s="3">
        <v>1.621652104</v>
      </c>
      <c r="F50">
        <v>10.45</v>
      </c>
      <c r="G50">
        <v>15.86</v>
      </c>
      <c r="H50">
        <v>0.32980448821916186</v>
      </c>
      <c r="I50">
        <v>0.58307405102675802</v>
      </c>
      <c r="J50">
        <v>3511</v>
      </c>
      <c r="K50">
        <v>475.4</v>
      </c>
      <c r="L50">
        <v>829</v>
      </c>
      <c r="M50">
        <v>20</v>
      </c>
      <c r="N50">
        <v>844</v>
      </c>
      <c r="O50">
        <v>0</v>
      </c>
      <c r="P50">
        <v>3305</v>
      </c>
      <c r="Q50">
        <v>695</v>
      </c>
      <c r="R50">
        <v>2347</v>
      </c>
      <c r="S50">
        <v>434.4</v>
      </c>
      <c r="T50">
        <v>357</v>
      </c>
      <c r="U50">
        <v>20</v>
      </c>
      <c r="V50">
        <v>79</v>
      </c>
      <c r="W50">
        <v>11.8</v>
      </c>
      <c r="X50">
        <v>2151</v>
      </c>
      <c r="Y50">
        <v>363</v>
      </c>
      <c r="Z50">
        <v>5121</v>
      </c>
      <c r="AA50">
        <v>1064</v>
      </c>
      <c r="AB50">
        <v>1424</v>
      </c>
      <c r="AC50">
        <v>229</v>
      </c>
      <c r="AD50">
        <v>2.2999999999999998</v>
      </c>
      <c r="AE50">
        <v>1260</v>
      </c>
      <c r="AF50">
        <v>41.2</v>
      </c>
      <c r="AG50">
        <v>0</v>
      </c>
      <c r="AH50">
        <v>1</v>
      </c>
      <c r="AI50">
        <v>62</v>
      </c>
      <c r="AJ50">
        <v>21</v>
      </c>
      <c r="AK50">
        <v>15</v>
      </c>
    </row>
    <row r="51" spans="1:37" x14ac:dyDescent="0.45">
      <c r="A51">
        <v>50</v>
      </c>
      <c r="B51" t="s">
        <v>13</v>
      </c>
      <c r="C51">
        <v>15</v>
      </c>
      <c r="D51" s="1">
        <v>43704</v>
      </c>
      <c r="E51" s="3">
        <v>1.523932286</v>
      </c>
      <c r="F51">
        <v>3.08</v>
      </c>
      <c r="G51">
        <v>1.825</v>
      </c>
      <c r="H51">
        <v>0.44073246498446783</v>
      </c>
      <c r="I51">
        <v>0.72020348837209269</v>
      </c>
      <c r="J51">
        <v>228</v>
      </c>
      <c r="K51">
        <v>191.1</v>
      </c>
      <c r="L51">
        <v>76</v>
      </c>
      <c r="M51">
        <v>27</v>
      </c>
      <c r="N51">
        <v>431</v>
      </c>
      <c r="O51">
        <v>0.7</v>
      </c>
      <c r="P51">
        <v>258</v>
      </c>
      <c r="Q51">
        <v>55</v>
      </c>
      <c r="R51">
        <v>335</v>
      </c>
      <c r="S51">
        <v>398.7</v>
      </c>
      <c r="T51">
        <v>118</v>
      </c>
      <c r="U51">
        <v>23</v>
      </c>
      <c r="V51">
        <v>112</v>
      </c>
      <c r="W51">
        <v>0.6</v>
      </c>
      <c r="X51">
        <v>623</v>
      </c>
      <c r="Y51">
        <v>58</v>
      </c>
      <c r="Z51">
        <v>5489</v>
      </c>
      <c r="AA51">
        <v>905</v>
      </c>
      <c r="AB51">
        <v>157</v>
      </c>
      <c r="AC51">
        <v>473</v>
      </c>
      <c r="AD51">
        <v>3.3</v>
      </c>
      <c r="AE51">
        <v>66.3</v>
      </c>
      <c r="AF51">
        <v>36.9</v>
      </c>
      <c r="AG51">
        <v>0</v>
      </c>
      <c r="AH51">
        <v>3</v>
      </c>
      <c r="AI51">
        <v>74</v>
      </c>
      <c r="AJ51">
        <v>20</v>
      </c>
      <c r="AK51">
        <v>2</v>
      </c>
    </row>
    <row r="52" spans="1:37" x14ac:dyDescent="0.45">
      <c r="A52">
        <v>51</v>
      </c>
      <c r="B52" t="s">
        <v>13</v>
      </c>
      <c r="C52">
        <v>100</v>
      </c>
      <c r="D52" s="1">
        <v>43704</v>
      </c>
      <c r="F52" s="4">
        <v>5.59</v>
      </c>
      <c r="G52" s="4">
        <v>7.77</v>
      </c>
      <c r="H52">
        <v>0.32523987830564011</v>
      </c>
      <c r="I52">
        <v>0.45</v>
      </c>
      <c r="J52">
        <v>1222</v>
      </c>
      <c r="K52">
        <v>444.4</v>
      </c>
      <c r="L52">
        <v>350</v>
      </c>
      <c r="M52">
        <v>13</v>
      </c>
      <c r="N52">
        <v>718</v>
      </c>
      <c r="O52">
        <v>0.4</v>
      </c>
      <c r="P52">
        <v>1434</v>
      </c>
      <c r="Q52">
        <v>238</v>
      </c>
      <c r="R52">
        <v>826</v>
      </c>
      <c r="S52">
        <v>463</v>
      </c>
      <c r="T52">
        <v>246</v>
      </c>
      <c r="U52">
        <v>12</v>
      </c>
      <c r="V52">
        <v>110</v>
      </c>
      <c r="W52">
        <v>5.9</v>
      </c>
      <c r="X52">
        <v>1128</v>
      </c>
      <c r="Y52">
        <v>127</v>
      </c>
      <c r="Z52">
        <v>5016</v>
      </c>
      <c r="AA52">
        <v>930</v>
      </c>
      <c r="AB52">
        <v>776</v>
      </c>
      <c r="AC52">
        <v>259</v>
      </c>
      <c r="AD52">
        <v>1.5</v>
      </c>
      <c r="AE52">
        <v>587.20000000000005</v>
      </c>
      <c r="AF52">
        <v>36.9</v>
      </c>
      <c r="AG52">
        <v>0</v>
      </c>
      <c r="AH52">
        <v>2</v>
      </c>
      <c r="AI52">
        <v>68</v>
      </c>
      <c r="AJ52">
        <v>21</v>
      </c>
      <c r="AK52">
        <v>9</v>
      </c>
    </row>
    <row r="53" spans="1:37" x14ac:dyDescent="0.45">
      <c r="A53">
        <v>52</v>
      </c>
      <c r="B53" t="s">
        <v>44</v>
      </c>
      <c r="C53">
        <v>15</v>
      </c>
      <c r="D53" s="1">
        <v>43704</v>
      </c>
      <c r="E53" s="3">
        <v>1.523932286</v>
      </c>
      <c r="F53">
        <v>1.5620000000000001</v>
      </c>
      <c r="G53">
        <v>1.667</v>
      </c>
      <c r="H53">
        <v>0.46934192540519409</v>
      </c>
      <c r="I53">
        <v>0.69705882352941184</v>
      </c>
      <c r="J53">
        <v>170</v>
      </c>
      <c r="K53">
        <v>202.5</v>
      </c>
      <c r="L53">
        <v>69</v>
      </c>
      <c r="M53">
        <v>21</v>
      </c>
      <c r="N53">
        <v>468</v>
      </c>
      <c r="O53">
        <v>0.1</v>
      </c>
      <c r="P53">
        <v>209</v>
      </c>
      <c r="Q53">
        <v>40</v>
      </c>
      <c r="R53">
        <v>120</v>
      </c>
      <c r="S53">
        <v>213.3</v>
      </c>
      <c r="T53">
        <v>60</v>
      </c>
      <c r="U53">
        <v>18</v>
      </c>
      <c r="V53">
        <v>140</v>
      </c>
      <c r="W53">
        <v>0.5</v>
      </c>
      <c r="X53">
        <v>265</v>
      </c>
      <c r="Y53">
        <v>28</v>
      </c>
      <c r="Z53">
        <v>5489</v>
      </c>
      <c r="AA53">
        <v>905</v>
      </c>
      <c r="AB53">
        <v>157</v>
      </c>
      <c r="AC53">
        <v>473</v>
      </c>
      <c r="AD53">
        <v>3.3</v>
      </c>
      <c r="AE53">
        <v>66.3</v>
      </c>
      <c r="AF53">
        <v>36.9</v>
      </c>
      <c r="AG53">
        <v>0</v>
      </c>
      <c r="AH53">
        <v>3</v>
      </c>
      <c r="AI53">
        <v>74</v>
      </c>
      <c r="AJ53">
        <v>20</v>
      </c>
      <c r="AK53">
        <v>2</v>
      </c>
    </row>
    <row r="54" spans="1:37" x14ac:dyDescent="0.45">
      <c r="A54">
        <v>53</v>
      </c>
      <c r="B54" t="s">
        <v>44</v>
      </c>
      <c r="C54">
        <v>50</v>
      </c>
      <c r="D54" s="1">
        <v>43704</v>
      </c>
      <c r="E54" s="3">
        <v>1.295532914</v>
      </c>
      <c r="F54" s="4">
        <v>4.3600000000000003</v>
      </c>
      <c r="G54" s="4">
        <v>9.2799999999999994</v>
      </c>
      <c r="H54">
        <v>0.29777666749937554</v>
      </c>
      <c r="I54">
        <v>0.59</v>
      </c>
      <c r="J54">
        <v>1839</v>
      </c>
      <c r="K54">
        <v>553</v>
      </c>
      <c r="L54">
        <v>492</v>
      </c>
      <c r="M54">
        <v>13</v>
      </c>
      <c r="N54">
        <v>720</v>
      </c>
      <c r="O54">
        <v>0.4</v>
      </c>
      <c r="P54">
        <v>1898</v>
      </c>
      <c r="Q54">
        <v>430</v>
      </c>
      <c r="R54">
        <v>563</v>
      </c>
      <c r="S54">
        <v>376</v>
      </c>
      <c r="T54">
        <v>188</v>
      </c>
      <c r="U54">
        <v>15</v>
      </c>
      <c r="V54">
        <v>123</v>
      </c>
      <c r="W54">
        <v>0.4</v>
      </c>
      <c r="X54">
        <v>834.7</v>
      </c>
      <c r="Y54">
        <v>38</v>
      </c>
      <c r="Z54">
        <v>5358</v>
      </c>
      <c r="AA54">
        <v>1195</v>
      </c>
      <c r="AB54">
        <v>830</v>
      </c>
      <c r="AC54">
        <v>264</v>
      </c>
      <c r="AD54">
        <v>1.9</v>
      </c>
      <c r="AE54">
        <v>525.1</v>
      </c>
      <c r="AF54">
        <v>41</v>
      </c>
      <c r="AG54">
        <v>0</v>
      </c>
      <c r="AH54">
        <v>2</v>
      </c>
      <c r="AI54">
        <v>65</v>
      </c>
      <c r="AJ54">
        <v>24</v>
      </c>
      <c r="AK54">
        <v>9</v>
      </c>
    </row>
    <row r="55" spans="1:37" x14ac:dyDescent="0.45">
      <c r="A55">
        <v>54</v>
      </c>
      <c r="B55" t="s">
        <v>44</v>
      </c>
      <c r="C55">
        <v>100</v>
      </c>
      <c r="D55" s="1">
        <v>43704</v>
      </c>
      <c r="F55">
        <v>4.8</v>
      </c>
      <c r="G55">
        <v>7.08</v>
      </c>
      <c r="H55">
        <v>0.33039505074602737</v>
      </c>
      <c r="I55">
        <v>0.6799999999999996</v>
      </c>
      <c r="J55">
        <v>1153</v>
      </c>
      <c r="K55">
        <v>471.9</v>
      </c>
      <c r="L55">
        <v>272</v>
      </c>
      <c r="M55">
        <v>16</v>
      </c>
      <c r="N55">
        <v>628</v>
      </c>
      <c r="O55">
        <v>0</v>
      </c>
      <c r="P55">
        <v>1148</v>
      </c>
      <c r="Q55">
        <v>479</v>
      </c>
      <c r="R55">
        <v>647</v>
      </c>
      <c r="S55">
        <v>458.9</v>
      </c>
      <c r="T55">
        <v>218</v>
      </c>
      <c r="U55">
        <v>9</v>
      </c>
      <c r="V55">
        <v>87</v>
      </c>
      <c r="W55">
        <v>3.2</v>
      </c>
      <c r="X55">
        <v>984</v>
      </c>
      <c r="Y55">
        <v>46</v>
      </c>
      <c r="Z55">
        <v>5016</v>
      </c>
      <c r="AA55">
        <v>930</v>
      </c>
      <c r="AB55">
        <v>776</v>
      </c>
      <c r="AC55">
        <v>259</v>
      </c>
      <c r="AD55">
        <v>1.5</v>
      </c>
      <c r="AE55">
        <v>587.20000000000005</v>
      </c>
      <c r="AF55">
        <v>36.9</v>
      </c>
      <c r="AG55">
        <v>0</v>
      </c>
      <c r="AH55">
        <v>2</v>
      </c>
      <c r="AI55">
        <v>68</v>
      </c>
      <c r="AJ55">
        <v>21</v>
      </c>
      <c r="AK55">
        <v>9</v>
      </c>
    </row>
    <row r="56" spans="1:37" x14ac:dyDescent="0.45">
      <c r="A56">
        <v>55</v>
      </c>
      <c r="B56" t="s">
        <v>45</v>
      </c>
      <c r="C56">
        <v>100</v>
      </c>
      <c r="D56" s="1">
        <v>43704</v>
      </c>
      <c r="E56" s="3">
        <v>1.621652104</v>
      </c>
      <c r="F56">
        <v>11.37</v>
      </c>
      <c r="G56">
        <v>24.5</v>
      </c>
      <c r="H56">
        <v>0.30147291374870117</v>
      </c>
      <c r="I56">
        <v>0.59366754617414252</v>
      </c>
      <c r="J56">
        <v>7034</v>
      </c>
      <c r="K56">
        <v>544.6</v>
      </c>
      <c r="L56">
        <v>1187</v>
      </c>
      <c r="M56">
        <v>83</v>
      </c>
      <c r="N56">
        <v>656</v>
      </c>
      <c r="O56">
        <v>0</v>
      </c>
      <c r="P56">
        <v>5536</v>
      </c>
      <c r="Q56">
        <v>1745</v>
      </c>
      <c r="R56">
        <v>2536</v>
      </c>
      <c r="S56">
        <v>405.5</v>
      </c>
      <c r="T56">
        <v>379</v>
      </c>
      <c r="U56">
        <v>24</v>
      </c>
      <c r="V56">
        <v>87</v>
      </c>
      <c r="W56">
        <v>15.6</v>
      </c>
      <c r="X56">
        <v>2268</v>
      </c>
      <c r="Y56">
        <v>477</v>
      </c>
      <c r="Z56">
        <v>5121</v>
      </c>
      <c r="AA56">
        <v>1064</v>
      </c>
      <c r="AB56">
        <v>1424</v>
      </c>
      <c r="AC56">
        <v>229</v>
      </c>
      <c r="AD56">
        <v>2.2999999999999998</v>
      </c>
      <c r="AE56">
        <v>1260</v>
      </c>
      <c r="AF56">
        <v>41.2</v>
      </c>
      <c r="AG56">
        <v>0</v>
      </c>
      <c r="AH56">
        <v>1</v>
      </c>
      <c r="AI56">
        <v>62</v>
      </c>
      <c r="AJ56">
        <v>21</v>
      </c>
      <c r="AK56">
        <v>15</v>
      </c>
    </row>
    <row r="58" spans="1:37" x14ac:dyDescent="0.45">
      <c r="C58" s="4" t="s">
        <v>46</v>
      </c>
      <c r="D58" s="4"/>
      <c r="E58" s="4"/>
    </row>
  </sheetData>
  <autoFilter ref="D1:D44" xr:uid="{E7A73837-578F-479C-8A7C-76BF313DE4B1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Sheet 2017-2019</vt:lpstr>
      <vt:lpstr>with ward pastes as outliers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Ansley Brown</cp:lastModifiedBy>
  <dcterms:created xsi:type="dcterms:W3CDTF">2018-08-23T15:43:37Z</dcterms:created>
  <dcterms:modified xsi:type="dcterms:W3CDTF">2019-10-23T20:22:51Z</dcterms:modified>
</cp:coreProperties>
</file>