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https://d.docs.live.net/c7d62234183fd3ba/School Work/WR 514/Homework/Unit 6/"/>
    </mc:Choice>
  </mc:AlternateContent>
  <xr:revisionPtr revIDLastSave="672" documentId="11_F25DC773A252ABDACC10484E2159436A5BDE58EF" xr6:coauthVersionLast="47" xr6:coauthVersionMax="47" xr10:uidLastSave="{A07FB87E-8A23-479F-8718-C3A465D65E8F}"/>
  <bookViews>
    <workbookView xWindow="38280" yWindow="-120" windowWidth="29040" windowHeight="15990" activeTab="1" xr2:uid="{00000000-000D-0000-FFFF-FFFF00000000}"/>
  </bookViews>
  <sheets>
    <sheet name="Problem 1" sheetId="1" r:id="rId1"/>
    <sheet name="Problem 2" sheetId="3" r:id="rId2"/>
    <sheet name="Analysi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" i="3" l="1"/>
  <c r="O5" i="3"/>
  <c r="O16" i="3"/>
  <c r="O7" i="3"/>
  <c r="O8" i="3"/>
  <c r="O9" i="3"/>
  <c r="O10" i="3"/>
  <c r="O11" i="3"/>
  <c r="O12" i="3"/>
  <c r="O13" i="3"/>
  <c r="O14" i="3"/>
  <c r="O15" i="3"/>
  <c r="T5" i="1"/>
  <c r="F12" i="2"/>
  <c r="F11" i="2"/>
  <c r="F10" i="2"/>
  <c r="F9" i="2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1" i="1"/>
  <c r="Q25" i="1"/>
  <c r="P25" i="1"/>
  <c r="O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40" i="1"/>
  <c r="P41" i="1"/>
  <c r="O26" i="1"/>
  <c r="O27" i="1"/>
  <c r="O28" i="1"/>
  <c r="O29" i="1"/>
  <c r="O30" i="1"/>
  <c r="O31" i="1"/>
  <c r="O32" i="1"/>
  <c r="O33" i="1"/>
  <c r="O34" i="1"/>
  <c r="O35" i="1"/>
  <c r="O36" i="1"/>
  <c r="O37" i="1"/>
  <c r="O39" i="1"/>
  <c r="O40" i="1"/>
  <c r="O41" i="1"/>
  <c r="N26" i="1"/>
  <c r="N27" i="1"/>
  <c r="N28" i="1"/>
  <c r="N29" i="1"/>
  <c r="N30" i="1"/>
  <c r="N31" i="1"/>
  <c r="N32" i="1"/>
  <c r="N33" i="1"/>
  <c r="N34" i="1"/>
  <c r="N35" i="1"/>
  <c r="N36" i="1"/>
  <c r="N38" i="1"/>
  <c r="N39" i="1"/>
  <c r="N40" i="1"/>
  <c r="N41" i="1"/>
  <c r="N25" i="1"/>
  <c r="M26" i="1"/>
  <c r="M27" i="1"/>
  <c r="M28" i="1"/>
  <c r="M29" i="1"/>
  <c r="M30" i="1"/>
  <c r="M31" i="1"/>
  <c r="M32" i="1"/>
  <c r="M33" i="1"/>
  <c r="M34" i="1"/>
  <c r="M35" i="1"/>
  <c r="M37" i="1"/>
  <c r="M38" i="1"/>
  <c r="M39" i="1"/>
  <c r="M40" i="1"/>
  <c r="M41" i="1"/>
  <c r="M25" i="1"/>
  <c r="L26" i="1"/>
  <c r="L27" i="1"/>
  <c r="L28" i="1"/>
  <c r="L29" i="1"/>
  <c r="L30" i="1"/>
  <c r="L31" i="1"/>
  <c r="L32" i="1"/>
  <c r="L33" i="1"/>
  <c r="L34" i="1"/>
  <c r="L36" i="1"/>
  <c r="L37" i="1"/>
  <c r="L38" i="1"/>
  <c r="L39" i="1"/>
  <c r="L40" i="1"/>
  <c r="L41" i="1"/>
  <c r="L25" i="1"/>
  <c r="K26" i="1"/>
  <c r="K27" i="1"/>
  <c r="K28" i="1"/>
  <c r="K29" i="1"/>
  <c r="K30" i="1"/>
  <c r="K31" i="1"/>
  <c r="K32" i="1"/>
  <c r="K33" i="1"/>
  <c r="K35" i="1"/>
  <c r="K36" i="1"/>
  <c r="K37" i="1"/>
  <c r="K38" i="1"/>
  <c r="K39" i="1"/>
  <c r="K40" i="1"/>
  <c r="K41" i="1"/>
  <c r="K25" i="1"/>
  <c r="J26" i="1"/>
  <c r="J27" i="1"/>
  <c r="J28" i="1"/>
  <c r="J29" i="1"/>
  <c r="J30" i="1"/>
  <c r="J31" i="1"/>
  <c r="J32" i="1"/>
  <c r="J34" i="1"/>
  <c r="J35" i="1"/>
  <c r="J36" i="1"/>
  <c r="J37" i="1"/>
  <c r="J38" i="1"/>
  <c r="J39" i="1"/>
  <c r="J40" i="1"/>
  <c r="J41" i="1"/>
  <c r="J25" i="1"/>
  <c r="I27" i="1"/>
  <c r="I26" i="1"/>
  <c r="I28" i="1"/>
  <c r="I29" i="1"/>
  <c r="I30" i="1"/>
  <c r="I31" i="1"/>
  <c r="I33" i="1"/>
  <c r="I34" i="1"/>
  <c r="I35" i="1"/>
  <c r="I36" i="1"/>
  <c r="I37" i="1"/>
  <c r="I38" i="1"/>
  <c r="I39" i="1"/>
  <c r="I40" i="1"/>
  <c r="I41" i="1"/>
  <c r="I25" i="1"/>
  <c r="H26" i="1"/>
  <c r="H27" i="1"/>
  <c r="H28" i="1"/>
  <c r="H29" i="1"/>
  <c r="H30" i="1"/>
  <c r="H32" i="1"/>
  <c r="H33" i="1"/>
  <c r="H34" i="1"/>
  <c r="H35" i="1"/>
  <c r="H36" i="1"/>
  <c r="H37" i="1"/>
  <c r="H38" i="1"/>
  <c r="H39" i="1"/>
  <c r="H40" i="1"/>
  <c r="H41" i="1"/>
  <c r="H25" i="1"/>
  <c r="G25" i="1"/>
  <c r="G26" i="1"/>
  <c r="G27" i="1"/>
  <c r="G28" i="1"/>
  <c r="G29" i="1"/>
  <c r="G31" i="1"/>
  <c r="G32" i="1"/>
  <c r="G33" i="1"/>
  <c r="G34" i="1"/>
  <c r="G35" i="1"/>
  <c r="G36" i="1"/>
  <c r="G37" i="1"/>
  <c r="G38" i="1"/>
  <c r="G39" i="1"/>
  <c r="G40" i="1"/>
  <c r="G41" i="1"/>
  <c r="F26" i="1"/>
  <c r="F27" i="1"/>
  <c r="F28" i="1"/>
  <c r="F30" i="1"/>
  <c r="F31" i="1"/>
  <c r="F32" i="1"/>
  <c r="F33" i="1"/>
  <c r="F34" i="1"/>
  <c r="F35" i="1"/>
  <c r="F36" i="1"/>
  <c r="F37" i="1"/>
  <c r="F38" i="1"/>
  <c r="F39" i="1"/>
  <c r="F40" i="1"/>
  <c r="F41" i="1"/>
  <c r="F25" i="1"/>
  <c r="E26" i="1"/>
  <c r="E27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5" i="1"/>
  <c r="D26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25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25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21" i="1"/>
</calcChain>
</file>

<file path=xl/sharedStrings.xml><?xml version="1.0" encoding="utf-8"?>
<sst xmlns="http://schemas.openxmlformats.org/spreadsheetml/2006/main" count="149" uniqueCount="76">
  <si>
    <t>Problem 1</t>
  </si>
  <si>
    <t>E1</t>
  </si>
  <si>
    <t>E2</t>
  </si>
  <si>
    <t>A1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</si>
  <si>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</si>
  <si>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</si>
  <si>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</si>
  <si>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</si>
  <si>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</si>
  <si>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</si>
  <si>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</si>
  <si>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</si>
  <si>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</si>
  <si>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</si>
  <si>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</si>
  <si>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</si>
  <si>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E3</t>
  </si>
  <si>
    <t>E4</t>
  </si>
  <si>
    <t>How to make adjacency matricies</t>
  </si>
  <si>
    <t>0 = A1</t>
  </si>
  <si>
    <t xml:space="preserve"> 1 = B1</t>
  </si>
  <si>
    <t xml:space="preserve"> 2 = B2</t>
  </si>
  <si>
    <t xml:space="preserve"> 3 = B3</t>
  </si>
  <si>
    <t xml:space="preserve"> 4 = B4</t>
  </si>
  <si>
    <t xml:space="preserve"> 5 = C1</t>
  </si>
  <si>
    <t xml:space="preserve"> 6 = C2</t>
  </si>
  <si>
    <t xml:space="preserve"> 7 = C3</t>
  </si>
  <si>
    <t xml:space="preserve"> 8 = C4</t>
  </si>
  <si>
    <t>9 = D1</t>
  </si>
  <si>
    <t xml:space="preserve"> 10 = D2</t>
  </si>
  <si>
    <t xml:space="preserve"> 11 = D3</t>
  </si>
  <si>
    <t xml:space="preserve"> 12 = D4</t>
  </si>
  <si>
    <t xml:space="preserve"> 13 = E1</t>
  </si>
  <si>
    <t xml:space="preserve"> 14 = E2</t>
  </si>
  <si>
    <t xml:space="preserve"> 15 = E3</t>
  </si>
  <si>
    <t xml:space="preserve"> 16 = E4</t>
  </si>
  <si>
    <t>0 -&gt; 14</t>
  </si>
  <si>
    <t>cost</t>
  </si>
  <si>
    <t>path</t>
  </si>
  <si>
    <t>0 -&gt; 15</t>
  </si>
  <si>
    <t>0 -&gt; 16</t>
  </si>
  <si>
    <t>0 3 6 11 16</t>
  </si>
  <si>
    <t>0 -&gt; 13</t>
  </si>
  <si>
    <t>Problem 2</t>
  </si>
  <si>
    <t>Adapted so that vertices = 0, and costs are added to paths; note that diagonal zeros must be added manually</t>
  </si>
  <si>
    <t>Post matrix fix, pre path cost adj.</t>
  </si>
  <si>
    <t>0 2 5 10 13</t>
  </si>
  <si>
    <t>0 2 5 10 14</t>
  </si>
  <si>
    <t>0 2 6 11 15</t>
  </si>
  <si>
    <t>0 2 6 11 16</t>
  </si>
  <si>
    <t>A1, B2, C1, D2, E1</t>
  </si>
  <si>
    <t>A1, B2, C1, D2, E2</t>
  </si>
  <si>
    <t>A1, B2, C2, D3, E3</t>
  </si>
  <si>
    <t>A1, B2, C2, D3, E4</t>
  </si>
  <si>
    <t>Winner</t>
  </si>
  <si>
    <t>Post matrix fix, post path cost adj</t>
  </si>
  <si>
    <t>0 2 5 10 15</t>
  </si>
  <si>
    <t>This time costs are true to above, justifying the adjustment, and showing that the python code assumes no cost at each node/vertex</t>
  </si>
  <si>
    <t>Key for Problem 1</t>
  </si>
  <si>
    <t>Python ID:</t>
  </si>
  <si>
    <t xml:space="preserve">Python ID: </t>
  </si>
  <si>
    <t>Adapted into Numpy array for python:</t>
  </si>
  <si>
    <t>Problem 1 Results</t>
  </si>
  <si>
    <t>Problem 2 Results</t>
  </si>
  <si>
    <t>Manuall calc with node cost included</t>
  </si>
  <si>
    <t>Real path</t>
  </si>
  <si>
    <t>Vertex</t>
  </si>
  <si>
    <t>0 -&gt; 11</t>
  </si>
  <si>
    <t>0 4 7 11</t>
  </si>
  <si>
    <t>1, 5, 8, 12</t>
  </si>
  <si>
    <t>Notes</t>
  </si>
  <si>
    <t>Location Key for Problem 2:</t>
  </si>
  <si>
    <t>0 = 1</t>
  </si>
  <si>
    <t xml:space="preserve"> 1 = 2</t>
  </si>
  <si>
    <t xml:space="preserve"> ...</t>
  </si>
  <si>
    <t xml:space="preserve"> 11 =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</si>
</sst>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2" fillId="0" borderId="0" xfId="1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2" xfId="0" applyBorder="1"/>
    <xf numFmtId="0" fontId="0" fillId="0" borderId="1" xfId="0" applyBorder="1"/>
    <xf numFmtId="0" fontId="0" fillId="0" borderId="1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people.revoledu.com/kardi/tutorial/GraphTheory/Adjacency-Matri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"/>
  <sheetViews>
    <sheetView workbookViewId="0">
      <pane xSplit="1" ySplit="4" topLeftCell="B5" activePane="bottomRight" state="frozen"/>
      <selection pane="topRight" activeCell="B1" sqref="B1"/>
      <selection pane="bottomLeft" activeCell="A4" sqref="A4"/>
      <selection pane="bottomRight" activeCell="T6" sqref="T6"/>
    </sheetView>
  </sheetViews>
  <sheetFormatPr defaultRowHeight="14.25" x14ac:dyDescent="0.45"/>
  <sheetData>
    <row r="1" spans="1:20" x14ac:dyDescent="0.45">
      <c r="A1" s="3" t="s">
        <v>0</v>
      </c>
      <c r="D1" s="1" t="s">
        <v>18</v>
      </c>
    </row>
    <row r="3" spans="1:20" x14ac:dyDescent="0.45">
      <c r="A3" s="4" t="s">
        <v>60</v>
      </c>
      <c r="B3" s="5">
        <v>0</v>
      </c>
      <c r="C3" s="5">
        <v>1</v>
      </c>
      <c r="D3" s="5">
        <v>2</v>
      </c>
      <c r="E3" s="5">
        <v>3</v>
      </c>
      <c r="F3" s="5">
        <v>4</v>
      </c>
      <c r="G3" s="5">
        <v>5</v>
      </c>
      <c r="H3" s="5">
        <v>6</v>
      </c>
      <c r="I3" s="5">
        <v>7</v>
      </c>
      <c r="J3" s="5">
        <v>8</v>
      </c>
      <c r="K3" s="5">
        <v>9</v>
      </c>
      <c r="L3" s="5">
        <v>10</v>
      </c>
      <c r="M3" s="5">
        <v>11</v>
      </c>
      <c r="N3" s="5">
        <v>12</v>
      </c>
      <c r="O3" s="5">
        <v>13</v>
      </c>
      <c r="P3" s="5">
        <v>14</v>
      </c>
      <c r="Q3" s="5">
        <v>15</v>
      </c>
      <c r="R3" s="5">
        <v>16</v>
      </c>
    </row>
    <row r="4" spans="1:20" x14ac:dyDescent="0.45">
      <c r="B4" s="10" t="s">
        <v>3</v>
      </c>
      <c r="C4" s="10" t="s">
        <v>4</v>
      </c>
      <c r="D4" s="10" t="s">
        <v>5</v>
      </c>
      <c r="E4" s="10" t="s">
        <v>6</v>
      </c>
      <c r="F4" s="10" t="s">
        <v>7</v>
      </c>
      <c r="G4" s="10" t="s">
        <v>8</v>
      </c>
      <c r="H4" s="10" t="s">
        <v>9</v>
      </c>
      <c r="I4" s="10" t="s">
        <v>10</v>
      </c>
      <c r="J4" s="10" t="s">
        <v>11</v>
      </c>
      <c r="K4" s="10" t="s">
        <v>12</v>
      </c>
      <c r="L4" s="10" t="s">
        <v>13</v>
      </c>
      <c r="M4" s="10" t="s">
        <v>14</v>
      </c>
      <c r="N4" s="10" t="s">
        <v>15</v>
      </c>
      <c r="O4" s="10" t="s">
        <v>1</v>
      </c>
      <c r="P4" s="10" t="s">
        <v>2</v>
      </c>
      <c r="Q4" s="10" t="s">
        <v>16</v>
      </c>
      <c r="R4" s="10" t="s">
        <v>17</v>
      </c>
      <c r="T4" t="s">
        <v>61</v>
      </c>
    </row>
    <row r="5" spans="1:20" x14ac:dyDescent="0.45">
      <c r="A5" s="8" t="s">
        <v>3</v>
      </c>
      <c r="B5">
        <v>0</v>
      </c>
      <c r="C5">
        <v>12</v>
      </c>
      <c r="D5">
        <v>8</v>
      </c>
      <c r="E5">
        <v>7</v>
      </c>
      <c r="F5">
        <v>8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T5" t="str">
        <f>"[["&amp;_xlfn.TEXTJOIN(",",TRUE,B5:R5)&amp;"],"</f>
        <v>[[0,12,8,7,8,0,0,0,0,0,0,0,0,0,0,0,0],</v>
      </c>
    </row>
    <row r="6" spans="1:20" x14ac:dyDescent="0.45">
      <c r="A6" s="8" t="s">
        <v>4</v>
      </c>
      <c r="B6">
        <v>12</v>
      </c>
      <c r="C6">
        <v>10</v>
      </c>
      <c r="D6">
        <v>0</v>
      </c>
      <c r="E6">
        <v>0</v>
      </c>
      <c r="F6">
        <v>0</v>
      </c>
      <c r="G6">
        <v>8</v>
      </c>
      <c r="H6">
        <v>7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T6" t="str">
        <f>"["&amp;_xlfn.TEXTJOIN(",",TRUE,B6:R6)&amp;"],"</f>
        <v>[12,10,0,0,0,8,7,0,0,0,0,0,0,0,0,0,0],</v>
      </c>
    </row>
    <row r="7" spans="1:20" x14ac:dyDescent="0.45">
      <c r="A7" s="8" t="s">
        <v>5</v>
      </c>
      <c r="B7">
        <v>11</v>
      </c>
      <c r="C7">
        <v>0</v>
      </c>
      <c r="D7">
        <v>11</v>
      </c>
      <c r="E7">
        <v>0</v>
      </c>
      <c r="F7">
        <v>0</v>
      </c>
      <c r="G7">
        <v>10</v>
      </c>
      <c r="H7">
        <v>7</v>
      </c>
      <c r="I7">
        <v>6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T7" t="str">
        <f t="shared" ref="T7:T20" si="0">"["&amp;_xlfn.TEXTJOIN(",",TRUE,B7:R7)&amp;"],"</f>
        <v>[11,0,11,0,0,10,7,6,0,0,0,0,0,0,0,0,0],</v>
      </c>
    </row>
    <row r="8" spans="1:20" x14ac:dyDescent="0.45">
      <c r="A8" s="8" t="s">
        <v>6</v>
      </c>
      <c r="B8">
        <v>7</v>
      </c>
      <c r="C8">
        <v>0</v>
      </c>
      <c r="D8">
        <v>0</v>
      </c>
      <c r="E8">
        <v>10</v>
      </c>
      <c r="F8">
        <v>0</v>
      </c>
      <c r="G8">
        <v>0</v>
      </c>
      <c r="H8">
        <v>9</v>
      </c>
      <c r="I8">
        <v>8</v>
      </c>
      <c r="J8">
        <v>7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T8" t="str">
        <f t="shared" si="0"/>
        <v>[7,0,0,10,0,0,9,8,7,0,0,0,0,0,0,0,0],</v>
      </c>
    </row>
    <row r="9" spans="1:20" x14ac:dyDescent="0.45">
      <c r="A9" s="8" t="s">
        <v>7</v>
      </c>
      <c r="B9">
        <v>8</v>
      </c>
      <c r="C9">
        <v>0</v>
      </c>
      <c r="D9">
        <v>0</v>
      </c>
      <c r="E9">
        <v>0</v>
      </c>
      <c r="F9">
        <v>10</v>
      </c>
      <c r="G9">
        <v>0</v>
      </c>
      <c r="H9">
        <v>0</v>
      </c>
      <c r="I9">
        <v>9</v>
      </c>
      <c r="J9">
        <v>6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T9" t="str">
        <f t="shared" si="0"/>
        <v>[8,0,0,0,10,0,0,9,6,0,0,0,0,0,0,0,0],</v>
      </c>
    </row>
    <row r="10" spans="1:20" x14ac:dyDescent="0.45">
      <c r="A10" s="8" t="s">
        <v>8</v>
      </c>
      <c r="B10">
        <v>0</v>
      </c>
      <c r="C10">
        <v>8</v>
      </c>
      <c r="D10">
        <v>10</v>
      </c>
      <c r="E10">
        <v>0</v>
      </c>
      <c r="F10">
        <v>0</v>
      </c>
      <c r="G10">
        <v>9</v>
      </c>
      <c r="H10">
        <v>0</v>
      </c>
      <c r="I10">
        <v>0</v>
      </c>
      <c r="J10">
        <v>0</v>
      </c>
      <c r="K10">
        <v>5</v>
      </c>
      <c r="L10">
        <v>6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T10" t="str">
        <f t="shared" si="0"/>
        <v>[0,8,10,0,0,9,0,0,0,5,6,0,0,0,0,0,0],</v>
      </c>
    </row>
    <row r="11" spans="1:20" x14ac:dyDescent="0.45">
      <c r="A11" s="8" t="s">
        <v>9</v>
      </c>
      <c r="B11">
        <v>0</v>
      </c>
      <c r="C11">
        <v>7</v>
      </c>
      <c r="D11">
        <v>7</v>
      </c>
      <c r="E11">
        <v>9</v>
      </c>
      <c r="F11">
        <v>0</v>
      </c>
      <c r="G11">
        <v>0</v>
      </c>
      <c r="H11">
        <v>12</v>
      </c>
      <c r="I11">
        <v>0</v>
      </c>
      <c r="J11">
        <v>0</v>
      </c>
      <c r="K11">
        <v>10</v>
      </c>
      <c r="L11">
        <v>10</v>
      </c>
      <c r="M11">
        <v>8</v>
      </c>
      <c r="N11">
        <v>0</v>
      </c>
      <c r="O11">
        <v>0</v>
      </c>
      <c r="P11">
        <v>0</v>
      </c>
      <c r="Q11">
        <v>0</v>
      </c>
      <c r="R11">
        <v>0</v>
      </c>
      <c r="T11" t="str">
        <f t="shared" si="0"/>
        <v>[0,7,7,9,0,0,12,0,0,10,10,8,0,0,0,0,0],</v>
      </c>
    </row>
    <row r="12" spans="1:20" x14ac:dyDescent="0.45">
      <c r="A12" s="8" t="s">
        <v>10</v>
      </c>
      <c r="B12">
        <v>0</v>
      </c>
      <c r="C12">
        <v>0</v>
      </c>
      <c r="D12">
        <v>6</v>
      </c>
      <c r="E12">
        <v>8</v>
      </c>
      <c r="F12">
        <v>9</v>
      </c>
      <c r="G12">
        <v>0</v>
      </c>
      <c r="H12">
        <v>0</v>
      </c>
      <c r="I12">
        <v>13</v>
      </c>
      <c r="J12">
        <v>0</v>
      </c>
      <c r="K12">
        <v>0</v>
      </c>
      <c r="L12">
        <v>12</v>
      </c>
      <c r="M12">
        <v>10</v>
      </c>
      <c r="N12">
        <v>9</v>
      </c>
      <c r="O12">
        <v>0</v>
      </c>
      <c r="P12">
        <v>0</v>
      </c>
      <c r="Q12">
        <v>0</v>
      </c>
      <c r="R12">
        <v>0</v>
      </c>
      <c r="T12" t="str">
        <f t="shared" si="0"/>
        <v>[0,0,6,8,9,0,0,13,0,0,12,10,9,0,0,0,0],</v>
      </c>
    </row>
    <row r="13" spans="1:20" x14ac:dyDescent="0.45">
      <c r="A13" s="8" t="s">
        <v>11</v>
      </c>
      <c r="B13">
        <v>0</v>
      </c>
      <c r="C13">
        <v>0</v>
      </c>
      <c r="D13">
        <v>0</v>
      </c>
      <c r="E13">
        <v>7</v>
      </c>
      <c r="F13">
        <v>6</v>
      </c>
      <c r="G13">
        <v>0</v>
      </c>
      <c r="H13">
        <v>0</v>
      </c>
      <c r="I13">
        <v>0</v>
      </c>
      <c r="J13">
        <v>18</v>
      </c>
      <c r="K13">
        <v>0</v>
      </c>
      <c r="L13">
        <v>0</v>
      </c>
      <c r="M13">
        <v>12</v>
      </c>
      <c r="N13">
        <v>10</v>
      </c>
      <c r="O13">
        <v>0</v>
      </c>
      <c r="P13">
        <v>0</v>
      </c>
      <c r="Q13">
        <v>0</v>
      </c>
      <c r="R13">
        <v>0</v>
      </c>
      <c r="T13" t="str">
        <f t="shared" si="0"/>
        <v>[0,0,0,7,6,0,0,0,18,0,0,12,10,0,0,0,0],</v>
      </c>
    </row>
    <row r="14" spans="1:20" x14ac:dyDescent="0.45">
      <c r="A14" s="8" t="s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5</v>
      </c>
      <c r="H14">
        <v>10</v>
      </c>
      <c r="I14">
        <v>0</v>
      </c>
      <c r="J14">
        <v>0</v>
      </c>
      <c r="K14">
        <v>9</v>
      </c>
      <c r="L14">
        <v>0</v>
      </c>
      <c r="M14">
        <v>0</v>
      </c>
      <c r="N14">
        <v>0</v>
      </c>
      <c r="O14">
        <v>11</v>
      </c>
      <c r="P14">
        <v>10</v>
      </c>
      <c r="Q14">
        <v>0</v>
      </c>
      <c r="R14">
        <v>0</v>
      </c>
      <c r="T14" t="str">
        <f t="shared" si="0"/>
        <v>[0,0,0,0,0,5,10,0,0,9,0,0,0,11,10,0,0],</v>
      </c>
    </row>
    <row r="15" spans="1:20" x14ac:dyDescent="0.45">
      <c r="A15" s="8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6</v>
      </c>
      <c r="H15">
        <v>10</v>
      </c>
      <c r="I15">
        <v>12</v>
      </c>
      <c r="J15">
        <v>0</v>
      </c>
      <c r="K15">
        <v>0</v>
      </c>
      <c r="L15">
        <v>7</v>
      </c>
      <c r="M15">
        <v>0</v>
      </c>
      <c r="N15">
        <v>0</v>
      </c>
      <c r="O15">
        <v>9</v>
      </c>
      <c r="P15">
        <v>8</v>
      </c>
      <c r="Q15">
        <v>10</v>
      </c>
      <c r="R15">
        <v>0</v>
      </c>
      <c r="T15" t="str">
        <f t="shared" si="0"/>
        <v>[0,0,0,0,0,6,10,12,0,0,7,0,0,9,8,10,0],</v>
      </c>
    </row>
    <row r="16" spans="1:20" x14ac:dyDescent="0.45">
      <c r="A16" s="8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8</v>
      </c>
      <c r="I16">
        <v>10</v>
      </c>
      <c r="J16">
        <v>12</v>
      </c>
      <c r="K16">
        <v>0</v>
      </c>
      <c r="L16">
        <v>0</v>
      </c>
      <c r="M16">
        <v>6</v>
      </c>
      <c r="N16">
        <v>0</v>
      </c>
      <c r="O16">
        <v>0</v>
      </c>
      <c r="P16">
        <v>10</v>
      </c>
      <c r="Q16">
        <v>9</v>
      </c>
      <c r="R16">
        <v>10</v>
      </c>
      <c r="T16" t="str">
        <f t="shared" si="0"/>
        <v>[0,0,0,0,0,0,8,10,12,0,0,6,0,0,10,9,10],</v>
      </c>
    </row>
    <row r="17" spans="1:20" x14ac:dyDescent="0.45">
      <c r="A17" s="8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9</v>
      </c>
      <c r="J17">
        <v>10</v>
      </c>
      <c r="K17">
        <v>0</v>
      </c>
      <c r="L17">
        <v>0</v>
      </c>
      <c r="M17">
        <v>0</v>
      </c>
      <c r="N17">
        <v>12</v>
      </c>
      <c r="O17">
        <v>0</v>
      </c>
      <c r="P17">
        <v>0</v>
      </c>
      <c r="Q17">
        <v>10</v>
      </c>
      <c r="R17">
        <v>11</v>
      </c>
      <c r="T17" t="str">
        <f t="shared" si="0"/>
        <v>[0,0,0,0,0,0,0,9,10,0,0,0,12,0,0,10,11],</v>
      </c>
    </row>
    <row r="18" spans="1:20" x14ac:dyDescent="0.45">
      <c r="A18" s="8" t="s">
        <v>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11</v>
      </c>
      <c r="L18">
        <v>9</v>
      </c>
      <c r="M18">
        <v>0</v>
      </c>
      <c r="N18">
        <v>0</v>
      </c>
      <c r="O18">
        <v>7</v>
      </c>
      <c r="P18">
        <v>0</v>
      </c>
      <c r="Q18">
        <v>0</v>
      </c>
      <c r="R18">
        <v>0</v>
      </c>
      <c r="T18" t="str">
        <f t="shared" si="0"/>
        <v>[0,0,0,0,0,0,0,0,0,11,9,0,0,7,0,0,0],</v>
      </c>
    </row>
    <row r="19" spans="1:20" x14ac:dyDescent="0.45">
      <c r="A19" s="8" t="s">
        <v>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10</v>
      </c>
      <c r="L19">
        <v>8</v>
      </c>
      <c r="M19">
        <v>10</v>
      </c>
      <c r="N19">
        <v>0</v>
      </c>
      <c r="O19">
        <v>0</v>
      </c>
      <c r="P19">
        <v>6</v>
      </c>
      <c r="Q19">
        <v>0</v>
      </c>
      <c r="R19">
        <v>0</v>
      </c>
      <c r="T19" t="str">
        <f t="shared" si="0"/>
        <v>[0,0,0,0,0,0,0,0,0,10,8,10,0,0,6,0,0],</v>
      </c>
    </row>
    <row r="20" spans="1:20" x14ac:dyDescent="0.45">
      <c r="A20" s="8" t="s">
        <v>16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10</v>
      </c>
      <c r="M20">
        <v>9</v>
      </c>
      <c r="N20">
        <v>10</v>
      </c>
      <c r="O20">
        <v>0</v>
      </c>
      <c r="P20">
        <v>0</v>
      </c>
      <c r="Q20">
        <v>8</v>
      </c>
      <c r="R20">
        <v>0</v>
      </c>
      <c r="T20" t="str">
        <f t="shared" si="0"/>
        <v>[0,0,0,0,0,0,0,0,0,0,10,9,10,0,0,8,0],</v>
      </c>
    </row>
    <row r="21" spans="1:20" x14ac:dyDescent="0.45">
      <c r="A21" s="8" t="s">
        <v>17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10</v>
      </c>
      <c r="N21">
        <v>11</v>
      </c>
      <c r="O21">
        <v>0</v>
      </c>
      <c r="P21">
        <v>0</v>
      </c>
      <c r="Q21">
        <v>0</v>
      </c>
      <c r="R21">
        <v>9</v>
      </c>
      <c r="T21" t="str">
        <f>"["&amp;_xlfn.TEXTJOIN(",",TRUE,B21:R21)&amp;"]]"</f>
        <v>[0,0,0,0,0,0,0,0,0,0,0,10,11,0,0,0,9]]</v>
      </c>
    </row>
    <row r="23" spans="1:20" x14ac:dyDescent="0.45">
      <c r="A23" t="s">
        <v>44</v>
      </c>
    </row>
    <row r="24" spans="1:20" x14ac:dyDescent="0.45">
      <c r="B24" s="10" t="s">
        <v>3</v>
      </c>
      <c r="C24" s="10" t="s">
        <v>4</v>
      </c>
      <c r="D24" s="10" t="s">
        <v>5</v>
      </c>
      <c r="E24" s="10" t="s">
        <v>6</v>
      </c>
      <c r="F24" s="10" t="s">
        <v>7</v>
      </c>
      <c r="G24" s="10" t="s">
        <v>8</v>
      </c>
      <c r="H24" s="10" t="s">
        <v>9</v>
      </c>
      <c r="I24" s="10" t="s">
        <v>10</v>
      </c>
      <c r="J24" s="10" t="s">
        <v>11</v>
      </c>
      <c r="K24" s="10" t="s">
        <v>12</v>
      </c>
      <c r="L24" s="10" t="s">
        <v>13</v>
      </c>
      <c r="M24" s="10" t="s">
        <v>14</v>
      </c>
      <c r="N24" s="10" t="s">
        <v>15</v>
      </c>
      <c r="O24" s="10" t="s">
        <v>1</v>
      </c>
      <c r="P24" s="10" t="s">
        <v>2</v>
      </c>
      <c r="Q24" s="10" t="s">
        <v>16</v>
      </c>
      <c r="R24" s="10" t="s">
        <v>17</v>
      </c>
      <c r="T24" t="s">
        <v>61</v>
      </c>
    </row>
    <row r="25" spans="1:20" x14ac:dyDescent="0.45">
      <c r="A25" s="8" t="s">
        <v>3</v>
      </c>
      <c r="B25">
        <f>IF(B5&gt;0,B5+$C$6,0)</f>
        <v>0</v>
      </c>
      <c r="C25">
        <f>IF(C5&gt;0,C5+$C$6,0)</f>
        <v>22</v>
      </c>
      <c r="D25">
        <f>IF(D5&gt;0,D5+$D$7,0)</f>
        <v>19</v>
      </c>
      <c r="E25">
        <f>IF(E5&gt;0,E5+$E$8,0)</f>
        <v>17</v>
      </c>
      <c r="F25">
        <f>IF(F5&gt;0,F5+$F$9,0)</f>
        <v>18</v>
      </c>
      <c r="G25">
        <f>IF(G5&gt;0,G5+$G$10,0)</f>
        <v>0</v>
      </c>
      <c r="H25">
        <f>IF(H5&gt;0,H5+$H$11,0)</f>
        <v>0</v>
      </c>
      <c r="I25">
        <f>IF(I5&gt;0,I5+$I$12,0)</f>
        <v>0</v>
      </c>
      <c r="J25">
        <f>IF(J5&gt;0,J5+$J$13,0)</f>
        <v>0</v>
      </c>
      <c r="K25">
        <f>IF(K5&gt;0,K5+$K$14,0)</f>
        <v>0</v>
      </c>
      <c r="L25">
        <f>IF(L5&gt;0,L5+$L$15,0)</f>
        <v>0</v>
      </c>
      <c r="M25">
        <f>IF(M5&gt;0,M5+$M$16,0)</f>
        <v>0</v>
      </c>
      <c r="N25">
        <f>IF(N5&gt;0,N5+$N$17,0)</f>
        <v>0</v>
      </c>
      <c r="O25">
        <f>IF(O5&gt;0,O5+$O$18,0)</f>
        <v>0</v>
      </c>
      <c r="P25">
        <f>IF(P5&gt;0,P5+$P$19,0)</f>
        <v>0</v>
      </c>
      <c r="Q25">
        <f>IF(Q5&gt;0,Q5+$Q$20,0)</f>
        <v>0</v>
      </c>
      <c r="R25">
        <f>IF(R5&gt;0,R5+$R$21,0)</f>
        <v>0</v>
      </c>
      <c r="T25" t="str">
        <f>"[["&amp;_xlfn.TEXTJOIN(",",TRUE,B25:R25)&amp;"],"</f>
        <v>[[0,22,19,17,18,0,0,0,0,0,0,0,0,0,0,0,0],</v>
      </c>
    </row>
    <row r="26" spans="1:20" x14ac:dyDescent="0.45">
      <c r="A26" s="8" t="s">
        <v>4</v>
      </c>
      <c r="B26">
        <f t="shared" ref="B26:B41" si="1">IF(B6&gt;0,B6+$C$6,0)</f>
        <v>22</v>
      </c>
      <c r="C26">
        <v>0</v>
      </c>
      <c r="D26">
        <f t="shared" ref="D26:D41" si="2">IF(D6&gt;0,D6+$D$7,0)</f>
        <v>0</v>
      </c>
      <c r="E26">
        <f t="shared" ref="E26:E41" si="3">IF(E6&gt;0,E6+$E$8,0)</f>
        <v>0</v>
      </c>
      <c r="F26">
        <f t="shared" ref="F26:F41" si="4">IF(F6&gt;0,F6+$F$9,0)</f>
        <v>0</v>
      </c>
      <c r="G26">
        <f t="shared" ref="G26:G41" si="5">IF(G6&gt;0,G6+$G$10,0)</f>
        <v>17</v>
      </c>
      <c r="H26">
        <f t="shared" ref="H26:H41" si="6">IF(H6&gt;0,H6+$H$11,0)</f>
        <v>19</v>
      </c>
      <c r="I26">
        <f t="shared" ref="I26:I41" si="7">IF(I6&gt;0,I6+$I$12,0)</f>
        <v>0</v>
      </c>
      <c r="J26">
        <f t="shared" ref="J26:J41" si="8">IF(J6&gt;0,J6+$J$13,0)</f>
        <v>0</v>
      </c>
      <c r="K26">
        <f t="shared" ref="K26:L41" si="9">IF(K6&gt;0,K6+$K$14,0)</f>
        <v>0</v>
      </c>
      <c r="L26">
        <f t="shared" ref="L26:L41" si="10">IF(L6&gt;0,L6+$L$15,0)</f>
        <v>0</v>
      </c>
      <c r="M26">
        <f t="shared" ref="M26:M41" si="11">IF(M6&gt;0,M6+$M$16,0)</f>
        <v>0</v>
      </c>
      <c r="N26">
        <f t="shared" ref="N26:N41" si="12">IF(N6&gt;0,N6+$N$17,0)</f>
        <v>0</v>
      </c>
      <c r="O26">
        <f t="shared" ref="O26:O41" si="13">IF(O6&gt;0,O6+$O$18,0)</f>
        <v>0</v>
      </c>
      <c r="P26">
        <f t="shared" ref="P26:P41" si="14">IF(P6&gt;0,P6+$P$19,0)</f>
        <v>0</v>
      </c>
      <c r="Q26">
        <f t="shared" ref="Q26:Q41" si="15">IF(Q6&gt;0,Q6+$Q$20,0)</f>
        <v>0</v>
      </c>
      <c r="R26">
        <f t="shared" ref="R26:R41" si="16">IF(R6&gt;0,R6+$R$21,0)</f>
        <v>0</v>
      </c>
      <c r="T26" t="str">
        <f>"["&amp;_xlfn.TEXTJOIN(",",TRUE,B26:R26)&amp;"],"</f>
        <v>[22,0,0,0,0,17,19,0,0,0,0,0,0,0,0,0,0],</v>
      </c>
    </row>
    <row r="27" spans="1:20" x14ac:dyDescent="0.45">
      <c r="A27" s="8" t="s">
        <v>5</v>
      </c>
      <c r="B27">
        <f t="shared" si="1"/>
        <v>21</v>
      </c>
      <c r="C27">
        <f t="shared" ref="C26:C41" si="17">IF(C7&gt;0,C7+$C$6,0)</f>
        <v>0</v>
      </c>
      <c r="D27">
        <v>0</v>
      </c>
      <c r="E27">
        <f t="shared" si="3"/>
        <v>0</v>
      </c>
      <c r="F27">
        <f t="shared" si="4"/>
        <v>0</v>
      </c>
      <c r="G27">
        <f t="shared" si="5"/>
        <v>19</v>
      </c>
      <c r="H27">
        <f t="shared" si="6"/>
        <v>19</v>
      </c>
      <c r="I27">
        <f>IF(I7&gt;0,I7+$I$12,0)</f>
        <v>19</v>
      </c>
      <c r="J27">
        <f t="shared" si="8"/>
        <v>0</v>
      </c>
      <c r="K27">
        <f t="shared" si="9"/>
        <v>0</v>
      </c>
      <c r="L27">
        <f t="shared" si="10"/>
        <v>0</v>
      </c>
      <c r="M27">
        <f t="shared" si="11"/>
        <v>0</v>
      </c>
      <c r="N27">
        <f t="shared" si="12"/>
        <v>0</v>
      </c>
      <c r="O27">
        <f t="shared" si="13"/>
        <v>0</v>
      </c>
      <c r="P27">
        <f t="shared" si="14"/>
        <v>0</v>
      </c>
      <c r="Q27">
        <f t="shared" si="15"/>
        <v>0</v>
      </c>
      <c r="R27">
        <f t="shared" si="16"/>
        <v>0</v>
      </c>
      <c r="T27" t="str">
        <f t="shared" ref="T27:T40" si="18">"["&amp;_xlfn.TEXTJOIN(",",TRUE,B27:R27)&amp;"],"</f>
        <v>[21,0,0,0,0,19,19,19,0,0,0,0,0,0,0,0,0],</v>
      </c>
    </row>
    <row r="28" spans="1:20" x14ac:dyDescent="0.45">
      <c r="A28" s="8" t="s">
        <v>6</v>
      </c>
      <c r="B28">
        <f t="shared" si="1"/>
        <v>17</v>
      </c>
      <c r="C28">
        <f t="shared" si="17"/>
        <v>0</v>
      </c>
      <c r="D28">
        <f t="shared" si="2"/>
        <v>0</v>
      </c>
      <c r="E28">
        <v>0</v>
      </c>
      <c r="F28">
        <f t="shared" si="4"/>
        <v>0</v>
      </c>
      <c r="G28">
        <f t="shared" si="5"/>
        <v>0</v>
      </c>
      <c r="H28">
        <f t="shared" si="6"/>
        <v>21</v>
      </c>
      <c r="I28">
        <f t="shared" si="7"/>
        <v>21</v>
      </c>
      <c r="J28">
        <f t="shared" si="8"/>
        <v>25</v>
      </c>
      <c r="K28">
        <f t="shared" si="9"/>
        <v>0</v>
      </c>
      <c r="L28">
        <f t="shared" si="10"/>
        <v>0</v>
      </c>
      <c r="M28">
        <f t="shared" si="11"/>
        <v>0</v>
      </c>
      <c r="N28">
        <f t="shared" si="12"/>
        <v>0</v>
      </c>
      <c r="O28">
        <f t="shared" si="13"/>
        <v>0</v>
      </c>
      <c r="P28">
        <f t="shared" si="14"/>
        <v>0</v>
      </c>
      <c r="Q28">
        <f t="shared" si="15"/>
        <v>0</v>
      </c>
      <c r="R28">
        <f t="shared" si="16"/>
        <v>0</v>
      </c>
      <c r="T28" t="str">
        <f t="shared" si="18"/>
        <v>[17,0,0,0,0,0,21,21,25,0,0,0,0,0,0,0,0],</v>
      </c>
    </row>
    <row r="29" spans="1:20" x14ac:dyDescent="0.45">
      <c r="A29" s="8" t="s">
        <v>7</v>
      </c>
      <c r="B29">
        <f t="shared" si="1"/>
        <v>18</v>
      </c>
      <c r="C29">
        <f t="shared" si="17"/>
        <v>0</v>
      </c>
      <c r="D29">
        <f t="shared" si="2"/>
        <v>0</v>
      </c>
      <c r="E29">
        <f t="shared" si="3"/>
        <v>0</v>
      </c>
      <c r="F29">
        <v>0</v>
      </c>
      <c r="G29">
        <f t="shared" si="5"/>
        <v>0</v>
      </c>
      <c r="H29">
        <f t="shared" si="6"/>
        <v>0</v>
      </c>
      <c r="I29">
        <f t="shared" si="7"/>
        <v>22</v>
      </c>
      <c r="J29">
        <f t="shared" si="8"/>
        <v>24</v>
      </c>
      <c r="K29">
        <f t="shared" si="9"/>
        <v>0</v>
      </c>
      <c r="L29">
        <f t="shared" si="10"/>
        <v>0</v>
      </c>
      <c r="M29">
        <f t="shared" si="11"/>
        <v>0</v>
      </c>
      <c r="N29">
        <f t="shared" si="12"/>
        <v>0</v>
      </c>
      <c r="O29">
        <f t="shared" si="13"/>
        <v>0</v>
      </c>
      <c r="P29">
        <f t="shared" si="14"/>
        <v>0</v>
      </c>
      <c r="Q29">
        <f t="shared" si="15"/>
        <v>0</v>
      </c>
      <c r="R29">
        <f t="shared" si="16"/>
        <v>0</v>
      </c>
      <c r="T29" t="str">
        <f t="shared" si="18"/>
        <v>[18,0,0,0,0,0,0,22,24,0,0,0,0,0,0,0,0],</v>
      </c>
    </row>
    <row r="30" spans="1:20" x14ac:dyDescent="0.45">
      <c r="A30" s="8" t="s">
        <v>8</v>
      </c>
      <c r="B30">
        <f t="shared" si="1"/>
        <v>0</v>
      </c>
      <c r="C30">
        <f t="shared" si="17"/>
        <v>18</v>
      </c>
      <c r="D30">
        <f t="shared" si="2"/>
        <v>21</v>
      </c>
      <c r="E30">
        <f t="shared" si="3"/>
        <v>0</v>
      </c>
      <c r="F30">
        <f t="shared" si="4"/>
        <v>0</v>
      </c>
      <c r="G30">
        <v>0</v>
      </c>
      <c r="H30">
        <f t="shared" si="6"/>
        <v>0</v>
      </c>
      <c r="I30">
        <f t="shared" si="7"/>
        <v>0</v>
      </c>
      <c r="J30">
        <f t="shared" si="8"/>
        <v>0</v>
      </c>
      <c r="K30">
        <f t="shared" si="9"/>
        <v>14</v>
      </c>
      <c r="L30">
        <f t="shared" si="10"/>
        <v>13</v>
      </c>
      <c r="M30">
        <f t="shared" si="11"/>
        <v>0</v>
      </c>
      <c r="N30">
        <f t="shared" si="12"/>
        <v>0</v>
      </c>
      <c r="O30">
        <f t="shared" si="13"/>
        <v>0</v>
      </c>
      <c r="P30">
        <f t="shared" si="14"/>
        <v>0</v>
      </c>
      <c r="Q30">
        <f t="shared" si="15"/>
        <v>0</v>
      </c>
      <c r="R30">
        <f t="shared" si="16"/>
        <v>0</v>
      </c>
      <c r="T30" t="str">
        <f t="shared" si="18"/>
        <v>[0,18,21,0,0,0,0,0,0,14,13,0,0,0,0,0,0],</v>
      </c>
    </row>
    <row r="31" spans="1:20" x14ac:dyDescent="0.45">
      <c r="A31" s="8" t="s">
        <v>9</v>
      </c>
      <c r="B31">
        <f t="shared" si="1"/>
        <v>0</v>
      </c>
      <c r="C31">
        <f t="shared" si="17"/>
        <v>17</v>
      </c>
      <c r="D31">
        <f t="shared" si="2"/>
        <v>18</v>
      </c>
      <c r="E31">
        <f t="shared" si="3"/>
        <v>19</v>
      </c>
      <c r="F31">
        <f t="shared" si="4"/>
        <v>0</v>
      </c>
      <c r="G31">
        <f t="shared" si="5"/>
        <v>0</v>
      </c>
      <c r="H31">
        <v>0</v>
      </c>
      <c r="I31">
        <f t="shared" si="7"/>
        <v>0</v>
      </c>
      <c r="J31">
        <f t="shared" si="8"/>
        <v>0</v>
      </c>
      <c r="K31">
        <f t="shared" si="9"/>
        <v>19</v>
      </c>
      <c r="L31">
        <f t="shared" si="10"/>
        <v>17</v>
      </c>
      <c r="M31">
        <f t="shared" si="11"/>
        <v>14</v>
      </c>
      <c r="N31">
        <f t="shared" si="12"/>
        <v>0</v>
      </c>
      <c r="O31">
        <f t="shared" si="13"/>
        <v>0</v>
      </c>
      <c r="P31">
        <f t="shared" si="14"/>
        <v>0</v>
      </c>
      <c r="Q31">
        <f t="shared" si="15"/>
        <v>0</v>
      </c>
      <c r="R31">
        <f t="shared" si="16"/>
        <v>0</v>
      </c>
      <c r="T31" t="str">
        <f t="shared" si="18"/>
        <v>[0,17,18,19,0,0,0,0,0,19,17,14,0,0,0,0,0],</v>
      </c>
    </row>
    <row r="32" spans="1:20" x14ac:dyDescent="0.45">
      <c r="A32" s="8" t="s">
        <v>10</v>
      </c>
      <c r="B32">
        <f t="shared" si="1"/>
        <v>0</v>
      </c>
      <c r="C32">
        <f t="shared" si="17"/>
        <v>0</v>
      </c>
      <c r="D32">
        <f t="shared" si="2"/>
        <v>17</v>
      </c>
      <c r="E32">
        <f t="shared" si="3"/>
        <v>18</v>
      </c>
      <c r="F32">
        <f t="shared" si="4"/>
        <v>19</v>
      </c>
      <c r="G32">
        <f t="shared" si="5"/>
        <v>0</v>
      </c>
      <c r="H32">
        <f t="shared" si="6"/>
        <v>0</v>
      </c>
      <c r="I32">
        <v>0</v>
      </c>
      <c r="J32">
        <f t="shared" si="8"/>
        <v>0</v>
      </c>
      <c r="K32">
        <f t="shared" si="9"/>
        <v>0</v>
      </c>
      <c r="L32">
        <f t="shared" si="10"/>
        <v>19</v>
      </c>
      <c r="M32">
        <f t="shared" si="11"/>
        <v>16</v>
      </c>
      <c r="N32">
        <f t="shared" si="12"/>
        <v>21</v>
      </c>
      <c r="O32">
        <f t="shared" si="13"/>
        <v>0</v>
      </c>
      <c r="P32">
        <f t="shared" si="14"/>
        <v>0</v>
      </c>
      <c r="Q32">
        <f t="shared" si="15"/>
        <v>0</v>
      </c>
      <c r="R32">
        <f t="shared" si="16"/>
        <v>0</v>
      </c>
      <c r="T32" t="str">
        <f t="shared" si="18"/>
        <v>[0,0,17,18,19,0,0,0,0,0,19,16,21,0,0,0,0],</v>
      </c>
    </row>
    <row r="33" spans="1:20" x14ac:dyDescent="0.45">
      <c r="A33" s="8" t="s">
        <v>11</v>
      </c>
      <c r="B33">
        <f t="shared" si="1"/>
        <v>0</v>
      </c>
      <c r="C33">
        <f t="shared" si="17"/>
        <v>0</v>
      </c>
      <c r="D33">
        <f t="shared" si="2"/>
        <v>0</v>
      </c>
      <c r="E33">
        <f t="shared" si="3"/>
        <v>17</v>
      </c>
      <c r="F33">
        <f t="shared" si="4"/>
        <v>16</v>
      </c>
      <c r="G33">
        <f t="shared" si="5"/>
        <v>0</v>
      </c>
      <c r="H33">
        <f t="shared" si="6"/>
        <v>0</v>
      </c>
      <c r="I33">
        <f t="shared" si="7"/>
        <v>0</v>
      </c>
      <c r="J33">
        <v>0</v>
      </c>
      <c r="K33">
        <f t="shared" si="9"/>
        <v>0</v>
      </c>
      <c r="L33">
        <f t="shared" si="10"/>
        <v>0</v>
      </c>
      <c r="M33">
        <f t="shared" si="11"/>
        <v>18</v>
      </c>
      <c r="N33">
        <f t="shared" si="12"/>
        <v>22</v>
      </c>
      <c r="O33">
        <f t="shared" si="13"/>
        <v>0</v>
      </c>
      <c r="P33">
        <f t="shared" si="14"/>
        <v>0</v>
      </c>
      <c r="Q33">
        <f t="shared" si="15"/>
        <v>0</v>
      </c>
      <c r="R33">
        <f t="shared" si="16"/>
        <v>0</v>
      </c>
      <c r="T33" t="str">
        <f t="shared" si="18"/>
        <v>[0,0,0,17,16,0,0,0,0,0,0,18,22,0,0,0,0],</v>
      </c>
    </row>
    <row r="34" spans="1:20" x14ac:dyDescent="0.45">
      <c r="A34" s="8" t="s">
        <v>12</v>
      </c>
      <c r="B34">
        <f t="shared" si="1"/>
        <v>0</v>
      </c>
      <c r="C34">
        <f t="shared" si="17"/>
        <v>0</v>
      </c>
      <c r="D34">
        <f t="shared" si="2"/>
        <v>0</v>
      </c>
      <c r="E34">
        <f t="shared" si="3"/>
        <v>0</v>
      </c>
      <c r="F34">
        <f t="shared" si="4"/>
        <v>0</v>
      </c>
      <c r="G34">
        <f t="shared" si="5"/>
        <v>14</v>
      </c>
      <c r="H34">
        <f t="shared" si="6"/>
        <v>22</v>
      </c>
      <c r="I34">
        <f t="shared" si="7"/>
        <v>0</v>
      </c>
      <c r="J34">
        <f t="shared" si="8"/>
        <v>0</v>
      </c>
      <c r="K34">
        <v>0</v>
      </c>
      <c r="L34">
        <f t="shared" si="10"/>
        <v>0</v>
      </c>
      <c r="M34">
        <f t="shared" si="11"/>
        <v>0</v>
      </c>
      <c r="N34">
        <f t="shared" si="12"/>
        <v>0</v>
      </c>
      <c r="O34">
        <f t="shared" si="13"/>
        <v>18</v>
      </c>
      <c r="P34">
        <f t="shared" si="14"/>
        <v>16</v>
      </c>
      <c r="Q34">
        <f t="shared" si="15"/>
        <v>0</v>
      </c>
      <c r="R34">
        <f t="shared" si="16"/>
        <v>0</v>
      </c>
      <c r="T34" t="str">
        <f t="shared" si="18"/>
        <v>[0,0,0,0,0,14,22,0,0,0,0,0,0,18,16,0,0],</v>
      </c>
    </row>
    <row r="35" spans="1:20" x14ac:dyDescent="0.45">
      <c r="A35" s="8" t="s">
        <v>13</v>
      </c>
      <c r="B35">
        <f t="shared" si="1"/>
        <v>0</v>
      </c>
      <c r="C35">
        <f t="shared" si="17"/>
        <v>0</v>
      </c>
      <c r="D35">
        <f t="shared" si="2"/>
        <v>0</v>
      </c>
      <c r="E35">
        <f t="shared" si="3"/>
        <v>0</v>
      </c>
      <c r="F35">
        <f t="shared" si="4"/>
        <v>0</v>
      </c>
      <c r="G35">
        <f t="shared" si="5"/>
        <v>15</v>
      </c>
      <c r="H35">
        <f t="shared" si="6"/>
        <v>22</v>
      </c>
      <c r="I35">
        <f t="shared" si="7"/>
        <v>25</v>
      </c>
      <c r="J35">
        <f t="shared" si="8"/>
        <v>0</v>
      </c>
      <c r="K35">
        <f t="shared" si="9"/>
        <v>0</v>
      </c>
      <c r="L35">
        <v>0</v>
      </c>
      <c r="M35">
        <f t="shared" si="11"/>
        <v>0</v>
      </c>
      <c r="N35">
        <f t="shared" si="12"/>
        <v>0</v>
      </c>
      <c r="O35">
        <f t="shared" si="13"/>
        <v>16</v>
      </c>
      <c r="P35">
        <f t="shared" si="14"/>
        <v>14</v>
      </c>
      <c r="Q35">
        <f t="shared" si="15"/>
        <v>18</v>
      </c>
      <c r="R35">
        <f t="shared" si="16"/>
        <v>0</v>
      </c>
      <c r="T35" t="str">
        <f t="shared" si="18"/>
        <v>[0,0,0,0,0,15,22,25,0,0,0,0,0,16,14,18,0],</v>
      </c>
    </row>
    <row r="36" spans="1:20" x14ac:dyDescent="0.45">
      <c r="A36" s="8" t="s">
        <v>14</v>
      </c>
      <c r="B36">
        <f t="shared" si="1"/>
        <v>0</v>
      </c>
      <c r="C36">
        <f t="shared" si="17"/>
        <v>0</v>
      </c>
      <c r="D36">
        <f t="shared" si="2"/>
        <v>0</v>
      </c>
      <c r="E36">
        <f t="shared" si="3"/>
        <v>0</v>
      </c>
      <c r="F36">
        <f t="shared" si="4"/>
        <v>0</v>
      </c>
      <c r="G36">
        <f t="shared" si="5"/>
        <v>0</v>
      </c>
      <c r="H36">
        <f t="shared" si="6"/>
        <v>20</v>
      </c>
      <c r="I36">
        <f t="shared" si="7"/>
        <v>23</v>
      </c>
      <c r="J36">
        <f t="shared" si="8"/>
        <v>30</v>
      </c>
      <c r="K36">
        <f t="shared" si="9"/>
        <v>0</v>
      </c>
      <c r="L36">
        <f t="shared" si="10"/>
        <v>0</v>
      </c>
      <c r="M36">
        <v>0</v>
      </c>
      <c r="N36">
        <f t="shared" si="12"/>
        <v>0</v>
      </c>
      <c r="O36">
        <f t="shared" si="13"/>
        <v>0</v>
      </c>
      <c r="P36">
        <f t="shared" si="14"/>
        <v>16</v>
      </c>
      <c r="Q36">
        <f t="shared" si="15"/>
        <v>17</v>
      </c>
      <c r="R36">
        <f t="shared" si="16"/>
        <v>19</v>
      </c>
      <c r="T36" t="str">
        <f t="shared" si="18"/>
        <v>[0,0,0,0,0,0,20,23,30,0,0,0,0,0,16,17,19],</v>
      </c>
    </row>
    <row r="37" spans="1:20" x14ac:dyDescent="0.45">
      <c r="A37" s="8" t="s">
        <v>15</v>
      </c>
      <c r="B37">
        <f t="shared" si="1"/>
        <v>0</v>
      </c>
      <c r="C37">
        <f t="shared" si="17"/>
        <v>0</v>
      </c>
      <c r="D37">
        <f t="shared" si="2"/>
        <v>0</v>
      </c>
      <c r="E37">
        <f t="shared" si="3"/>
        <v>0</v>
      </c>
      <c r="F37">
        <f t="shared" si="4"/>
        <v>0</v>
      </c>
      <c r="G37">
        <f t="shared" si="5"/>
        <v>0</v>
      </c>
      <c r="H37">
        <f t="shared" si="6"/>
        <v>0</v>
      </c>
      <c r="I37">
        <f t="shared" si="7"/>
        <v>22</v>
      </c>
      <c r="J37">
        <f t="shared" si="8"/>
        <v>28</v>
      </c>
      <c r="K37">
        <f t="shared" si="9"/>
        <v>0</v>
      </c>
      <c r="L37">
        <f t="shared" si="10"/>
        <v>0</v>
      </c>
      <c r="M37">
        <f t="shared" si="11"/>
        <v>0</v>
      </c>
      <c r="N37">
        <v>0</v>
      </c>
      <c r="O37">
        <f t="shared" si="13"/>
        <v>0</v>
      </c>
      <c r="P37">
        <f t="shared" si="14"/>
        <v>0</v>
      </c>
      <c r="Q37">
        <f t="shared" si="15"/>
        <v>18</v>
      </c>
      <c r="R37">
        <f t="shared" si="16"/>
        <v>20</v>
      </c>
      <c r="T37" t="str">
        <f t="shared" si="18"/>
        <v>[0,0,0,0,0,0,0,22,28,0,0,0,0,0,0,18,20],</v>
      </c>
    </row>
    <row r="38" spans="1:20" x14ac:dyDescent="0.45">
      <c r="A38" s="8" t="s">
        <v>1</v>
      </c>
      <c r="B38">
        <f t="shared" si="1"/>
        <v>0</v>
      </c>
      <c r="C38">
        <f t="shared" si="17"/>
        <v>0</v>
      </c>
      <c r="D38">
        <f t="shared" si="2"/>
        <v>0</v>
      </c>
      <c r="E38">
        <f t="shared" si="3"/>
        <v>0</v>
      </c>
      <c r="F38">
        <f t="shared" si="4"/>
        <v>0</v>
      </c>
      <c r="G38">
        <f t="shared" si="5"/>
        <v>0</v>
      </c>
      <c r="H38">
        <f t="shared" si="6"/>
        <v>0</v>
      </c>
      <c r="I38">
        <f t="shared" si="7"/>
        <v>0</v>
      </c>
      <c r="J38">
        <f t="shared" si="8"/>
        <v>0</v>
      </c>
      <c r="K38">
        <f t="shared" si="9"/>
        <v>20</v>
      </c>
      <c r="L38">
        <f t="shared" si="10"/>
        <v>16</v>
      </c>
      <c r="M38">
        <f t="shared" si="11"/>
        <v>0</v>
      </c>
      <c r="N38">
        <f t="shared" si="12"/>
        <v>0</v>
      </c>
      <c r="O38">
        <v>0</v>
      </c>
      <c r="P38">
        <f t="shared" si="14"/>
        <v>0</v>
      </c>
      <c r="Q38">
        <f t="shared" si="15"/>
        <v>0</v>
      </c>
      <c r="R38">
        <f t="shared" si="16"/>
        <v>0</v>
      </c>
      <c r="T38" t="str">
        <f t="shared" si="18"/>
        <v>[0,0,0,0,0,0,0,0,0,20,16,0,0,0,0,0,0],</v>
      </c>
    </row>
    <row r="39" spans="1:20" x14ac:dyDescent="0.45">
      <c r="A39" s="8" t="s">
        <v>2</v>
      </c>
      <c r="B39">
        <f t="shared" si="1"/>
        <v>0</v>
      </c>
      <c r="C39">
        <f t="shared" si="17"/>
        <v>0</v>
      </c>
      <c r="D39">
        <f t="shared" si="2"/>
        <v>0</v>
      </c>
      <c r="E39">
        <f t="shared" si="3"/>
        <v>0</v>
      </c>
      <c r="F39">
        <f t="shared" si="4"/>
        <v>0</v>
      </c>
      <c r="G39">
        <f t="shared" si="5"/>
        <v>0</v>
      </c>
      <c r="H39">
        <f t="shared" si="6"/>
        <v>0</v>
      </c>
      <c r="I39">
        <f t="shared" si="7"/>
        <v>0</v>
      </c>
      <c r="J39">
        <f t="shared" si="8"/>
        <v>0</v>
      </c>
      <c r="K39">
        <f t="shared" si="9"/>
        <v>19</v>
      </c>
      <c r="L39">
        <f t="shared" si="10"/>
        <v>15</v>
      </c>
      <c r="M39">
        <f t="shared" si="11"/>
        <v>16</v>
      </c>
      <c r="N39">
        <f t="shared" si="12"/>
        <v>0</v>
      </c>
      <c r="O39">
        <f t="shared" si="13"/>
        <v>0</v>
      </c>
      <c r="P39">
        <v>0</v>
      </c>
      <c r="Q39">
        <f t="shared" si="15"/>
        <v>0</v>
      </c>
      <c r="R39">
        <f t="shared" si="16"/>
        <v>0</v>
      </c>
      <c r="T39" t="str">
        <f t="shared" si="18"/>
        <v>[0,0,0,0,0,0,0,0,0,19,15,16,0,0,0,0,0],</v>
      </c>
    </row>
    <row r="40" spans="1:20" x14ac:dyDescent="0.45">
      <c r="A40" s="8" t="s">
        <v>16</v>
      </c>
      <c r="B40">
        <f t="shared" si="1"/>
        <v>0</v>
      </c>
      <c r="C40">
        <f t="shared" si="17"/>
        <v>0</v>
      </c>
      <c r="D40">
        <f t="shared" si="2"/>
        <v>0</v>
      </c>
      <c r="E40">
        <f t="shared" si="3"/>
        <v>0</v>
      </c>
      <c r="F40">
        <f t="shared" si="4"/>
        <v>0</v>
      </c>
      <c r="G40">
        <f t="shared" si="5"/>
        <v>0</v>
      </c>
      <c r="H40">
        <f t="shared" si="6"/>
        <v>0</v>
      </c>
      <c r="I40">
        <f t="shared" si="7"/>
        <v>0</v>
      </c>
      <c r="J40">
        <f t="shared" si="8"/>
        <v>0</v>
      </c>
      <c r="K40">
        <f t="shared" si="9"/>
        <v>0</v>
      </c>
      <c r="L40">
        <f t="shared" si="10"/>
        <v>17</v>
      </c>
      <c r="M40">
        <f t="shared" si="11"/>
        <v>15</v>
      </c>
      <c r="N40">
        <f t="shared" si="12"/>
        <v>22</v>
      </c>
      <c r="O40">
        <f t="shared" si="13"/>
        <v>0</v>
      </c>
      <c r="P40">
        <f t="shared" si="14"/>
        <v>0</v>
      </c>
      <c r="Q40">
        <v>0</v>
      </c>
      <c r="R40">
        <f t="shared" si="16"/>
        <v>0</v>
      </c>
      <c r="T40" t="str">
        <f t="shared" si="18"/>
        <v>[0,0,0,0,0,0,0,0,0,0,17,15,22,0,0,0,0],</v>
      </c>
    </row>
    <row r="41" spans="1:20" x14ac:dyDescent="0.45">
      <c r="A41" s="8" t="s">
        <v>17</v>
      </c>
      <c r="B41">
        <f t="shared" si="1"/>
        <v>0</v>
      </c>
      <c r="C41">
        <f t="shared" si="17"/>
        <v>0</v>
      </c>
      <c r="D41">
        <f t="shared" si="2"/>
        <v>0</v>
      </c>
      <c r="E41">
        <f t="shared" si="3"/>
        <v>0</v>
      </c>
      <c r="F41">
        <f t="shared" si="4"/>
        <v>0</v>
      </c>
      <c r="G41">
        <f t="shared" si="5"/>
        <v>0</v>
      </c>
      <c r="H41">
        <f t="shared" si="6"/>
        <v>0</v>
      </c>
      <c r="I41">
        <f t="shared" si="7"/>
        <v>0</v>
      </c>
      <c r="J41">
        <f t="shared" si="8"/>
        <v>0</v>
      </c>
      <c r="K41">
        <f t="shared" si="9"/>
        <v>0</v>
      </c>
      <c r="L41">
        <f t="shared" si="10"/>
        <v>0</v>
      </c>
      <c r="M41">
        <f t="shared" si="11"/>
        <v>16</v>
      </c>
      <c r="N41">
        <f t="shared" si="12"/>
        <v>23</v>
      </c>
      <c r="O41">
        <f t="shared" si="13"/>
        <v>0</v>
      </c>
      <c r="P41">
        <f t="shared" si="14"/>
        <v>0</v>
      </c>
      <c r="Q41">
        <f t="shared" si="15"/>
        <v>0</v>
      </c>
      <c r="R41">
        <v>0</v>
      </c>
      <c r="T41" t="str">
        <f>"["&amp;_xlfn.TEXTJOIN(",",TRUE,B41:R41)&amp;"]]"</f>
        <v>[0,0,0,0,0,0,0,0,0,0,0,16,23,0,0,0,0]]</v>
      </c>
    </row>
  </sheetData>
  <phoneticPr fontId="1" type="noConversion"/>
  <hyperlinks>
    <hyperlink ref="D1" r:id="rId1" location=":~:text=Adjacency%20Matrix%20of%20a%20Graph&amp;text=To%20fill%20the%20adjacency%20matrix,this%20number%20as%20matrix%20element.&amp;text=The%20matrix%20to%20represent%20a,way%20is%20called%20Adjacency%20matrix%20." xr:uid="{6F5BDB9B-3DF2-448A-9F7C-C7EC7ACB01A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2774B-7BC1-40C9-9B35-EA70435E00CE}">
  <dimension ref="A1:O16"/>
  <sheetViews>
    <sheetView tabSelected="1" workbookViewId="0">
      <selection activeCell="O5" sqref="O5:O16"/>
    </sheetView>
  </sheetViews>
  <sheetFormatPr defaultRowHeight="14.25" x14ac:dyDescent="0.45"/>
  <sheetData>
    <row r="1" spans="1:15" x14ac:dyDescent="0.45">
      <c r="A1" t="s">
        <v>43</v>
      </c>
    </row>
    <row r="2" spans="1:15" x14ac:dyDescent="0.45">
      <c r="A2" s="4" t="s">
        <v>59</v>
      </c>
      <c r="B2" s="4">
        <v>0</v>
      </c>
      <c r="C2" s="4">
        <v>1</v>
      </c>
      <c r="D2" s="4">
        <v>2</v>
      </c>
      <c r="E2" s="4">
        <v>3</v>
      </c>
      <c r="F2" s="4">
        <v>4</v>
      </c>
      <c r="G2" s="4">
        <v>5</v>
      </c>
      <c r="H2" s="4">
        <v>6</v>
      </c>
      <c r="I2" s="4">
        <v>7</v>
      </c>
      <c r="J2" s="4">
        <v>8</v>
      </c>
      <c r="K2" s="4">
        <v>9</v>
      </c>
      <c r="L2" s="4">
        <v>10</v>
      </c>
      <c r="M2" s="4">
        <v>11</v>
      </c>
    </row>
    <row r="4" spans="1:15" x14ac:dyDescent="0.45">
      <c r="B4" s="9">
        <v>1</v>
      </c>
      <c r="C4" s="9">
        <v>2</v>
      </c>
      <c r="D4" s="9">
        <v>3</v>
      </c>
      <c r="E4" s="9">
        <v>4</v>
      </c>
      <c r="F4" s="9">
        <v>5</v>
      </c>
      <c r="G4" s="9">
        <v>6</v>
      </c>
      <c r="H4" s="9">
        <v>7</v>
      </c>
      <c r="I4" s="9">
        <v>8</v>
      </c>
      <c r="J4" s="9">
        <v>9</v>
      </c>
      <c r="K4" s="9">
        <v>10</v>
      </c>
      <c r="L4" s="9">
        <v>11</v>
      </c>
      <c r="M4" s="9">
        <v>12</v>
      </c>
      <c r="O4" t="s">
        <v>61</v>
      </c>
    </row>
    <row r="5" spans="1:15" x14ac:dyDescent="0.45">
      <c r="A5" s="8">
        <v>1</v>
      </c>
      <c r="B5">
        <v>0</v>
      </c>
      <c r="C5">
        <v>1</v>
      </c>
      <c r="D5">
        <v>2</v>
      </c>
      <c r="E5">
        <v>0</v>
      </c>
      <c r="F5">
        <v>2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O5" t="str">
        <f>"[["&amp;_xlfn.TEXTJOIN(",",TRUE,B5:M5)&amp;"],"</f>
        <v>[[0,1,2,0,2,0,0,0,0,0,0,0],</v>
      </c>
    </row>
    <row r="6" spans="1:15" x14ac:dyDescent="0.45">
      <c r="A6" s="8">
        <v>2</v>
      </c>
      <c r="B6">
        <v>1</v>
      </c>
      <c r="C6">
        <v>0</v>
      </c>
      <c r="D6">
        <v>0</v>
      </c>
      <c r="E6">
        <v>3</v>
      </c>
      <c r="F6">
        <v>4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O6" t="str">
        <f>"["&amp;_xlfn.TEXTJOIN(",",TRUE,B6:M6)&amp;"],"</f>
        <v>[1,0,0,3,4,0,0,0,0,0,0,0],</v>
      </c>
    </row>
    <row r="7" spans="1:15" x14ac:dyDescent="0.45">
      <c r="A7" s="8">
        <v>3</v>
      </c>
      <c r="B7">
        <v>2</v>
      </c>
      <c r="C7">
        <v>0</v>
      </c>
      <c r="D7">
        <v>0</v>
      </c>
      <c r="E7">
        <v>0</v>
      </c>
      <c r="F7">
        <v>0</v>
      </c>
      <c r="G7">
        <v>4</v>
      </c>
      <c r="H7">
        <v>0</v>
      </c>
      <c r="I7">
        <v>0</v>
      </c>
      <c r="J7">
        <v>5</v>
      </c>
      <c r="K7">
        <v>0</v>
      </c>
      <c r="L7">
        <v>0</v>
      </c>
      <c r="M7">
        <v>0</v>
      </c>
      <c r="O7" t="str">
        <f t="shared" ref="O7:O15" si="0">"["&amp;_xlfn.TEXTJOIN(",",TRUE,B7:M7)&amp;"],"</f>
        <v>[2,0,0,0,0,4,0,0,5,0,0,0],</v>
      </c>
    </row>
    <row r="8" spans="1:15" x14ac:dyDescent="0.45">
      <c r="A8" s="8">
        <v>4</v>
      </c>
      <c r="B8">
        <v>0</v>
      </c>
      <c r="C8">
        <v>3</v>
      </c>
      <c r="D8">
        <v>0</v>
      </c>
      <c r="E8">
        <v>0</v>
      </c>
      <c r="F8">
        <v>5</v>
      </c>
      <c r="G8">
        <v>0</v>
      </c>
      <c r="H8">
        <v>4</v>
      </c>
      <c r="I8">
        <v>0</v>
      </c>
      <c r="J8">
        <v>0</v>
      </c>
      <c r="K8">
        <v>0</v>
      </c>
      <c r="L8">
        <v>0</v>
      </c>
      <c r="M8">
        <v>0</v>
      </c>
      <c r="O8" t="str">
        <f t="shared" si="0"/>
        <v>[0,3,0,0,5,0,4,0,0,0,0,0],</v>
      </c>
    </row>
    <row r="9" spans="1:15" x14ac:dyDescent="0.45">
      <c r="A9" s="8">
        <v>5</v>
      </c>
      <c r="B9">
        <v>2</v>
      </c>
      <c r="C9">
        <v>4</v>
      </c>
      <c r="D9">
        <v>0</v>
      </c>
      <c r="E9">
        <v>5</v>
      </c>
      <c r="F9">
        <v>0</v>
      </c>
      <c r="G9">
        <v>0</v>
      </c>
      <c r="H9">
        <v>0</v>
      </c>
      <c r="I9">
        <v>5</v>
      </c>
      <c r="J9">
        <v>0</v>
      </c>
      <c r="K9">
        <v>0</v>
      </c>
      <c r="L9">
        <v>0</v>
      </c>
      <c r="M9">
        <v>0</v>
      </c>
      <c r="O9" t="str">
        <f t="shared" si="0"/>
        <v>[2,4,0,5,0,0,0,5,0,0,0,0],</v>
      </c>
    </row>
    <row r="10" spans="1:15" x14ac:dyDescent="0.45">
      <c r="A10" s="8">
        <v>6</v>
      </c>
      <c r="B10">
        <v>0</v>
      </c>
      <c r="C10">
        <v>0</v>
      </c>
      <c r="D10">
        <v>4</v>
      </c>
      <c r="E10">
        <v>0</v>
      </c>
      <c r="F10">
        <v>0</v>
      </c>
      <c r="G10">
        <v>0</v>
      </c>
      <c r="H10">
        <v>0</v>
      </c>
      <c r="I10">
        <v>2</v>
      </c>
      <c r="J10">
        <v>0</v>
      </c>
      <c r="K10">
        <v>0</v>
      </c>
      <c r="L10">
        <v>0</v>
      </c>
      <c r="M10">
        <v>0</v>
      </c>
      <c r="O10" t="str">
        <f t="shared" si="0"/>
        <v>[0,0,4,0,0,0,0,2,0,0,0,0],</v>
      </c>
    </row>
    <row r="11" spans="1:15" x14ac:dyDescent="0.45">
      <c r="A11" s="8">
        <v>7</v>
      </c>
      <c r="B11">
        <v>0</v>
      </c>
      <c r="C11">
        <v>0</v>
      </c>
      <c r="D11">
        <v>0</v>
      </c>
      <c r="E11">
        <v>4</v>
      </c>
      <c r="F11">
        <v>0</v>
      </c>
      <c r="G11">
        <v>0</v>
      </c>
      <c r="H11">
        <v>0</v>
      </c>
      <c r="I11">
        <v>4</v>
      </c>
      <c r="J11">
        <v>0</v>
      </c>
      <c r="K11">
        <v>5</v>
      </c>
      <c r="L11">
        <v>0</v>
      </c>
      <c r="M11">
        <v>0</v>
      </c>
      <c r="O11" t="str">
        <f t="shared" si="0"/>
        <v>[0,0,0,4,0,0,0,4,0,5,0,0],</v>
      </c>
    </row>
    <row r="12" spans="1:15" x14ac:dyDescent="0.45">
      <c r="A12" s="8">
        <v>8</v>
      </c>
      <c r="B12">
        <v>0</v>
      </c>
      <c r="C12">
        <v>0</v>
      </c>
      <c r="D12">
        <v>0</v>
      </c>
      <c r="E12">
        <v>0</v>
      </c>
      <c r="F12">
        <v>5</v>
      </c>
      <c r="G12">
        <v>2</v>
      </c>
      <c r="H12">
        <v>4</v>
      </c>
      <c r="I12">
        <v>0</v>
      </c>
      <c r="J12">
        <v>3</v>
      </c>
      <c r="K12">
        <v>0</v>
      </c>
      <c r="L12">
        <v>0</v>
      </c>
      <c r="M12">
        <v>5</v>
      </c>
      <c r="O12" t="str">
        <f t="shared" si="0"/>
        <v>[0,0,0,0,5,2,4,0,3,0,0,5],</v>
      </c>
    </row>
    <row r="13" spans="1:15" x14ac:dyDescent="0.45">
      <c r="A13" s="8">
        <v>9</v>
      </c>
      <c r="B13">
        <v>0</v>
      </c>
      <c r="C13">
        <v>0</v>
      </c>
      <c r="D13">
        <v>5</v>
      </c>
      <c r="E13">
        <v>0</v>
      </c>
      <c r="F13">
        <v>0</v>
      </c>
      <c r="G13">
        <v>0</v>
      </c>
      <c r="H13">
        <v>0</v>
      </c>
      <c r="I13">
        <v>3</v>
      </c>
      <c r="J13">
        <v>0</v>
      </c>
      <c r="K13">
        <v>0</v>
      </c>
      <c r="L13">
        <v>4</v>
      </c>
      <c r="M13">
        <v>0</v>
      </c>
      <c r="O13" t="str">
        <f t="shared" si="0"/>
        <v>[0,0,5,0,0,0,0,3,0,0,4,0],</v>
      </c>
    </row>
    <row r="14" spans="1:15" x14ac:dyDescent="0.45">
      <c r="A14" s="8">
        <v>10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5</v>
      </c>
      <c r="I14">
        <v>0</v>
      </c>
      <c r="J14">
        <v>0</v>
      </c>
      <c r="K14">
        <v>0</v>
      </c>
      <c r="L14">
        <v>0</v>
      </c>
      <c r="M14">
        <v>6</v>
      </c>
      <c r="O14" t="str">
        <f t="shared" si="0"/>
        <v>[0,0,0,0,0,0,5,0,0,0,0,6],</v>
      </c>
    </row>
    <row r="15" spans="1:15" x14ac:dyDescent="0.45">
      <c r="A15" s="8">
        <v>11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4</v>
      </c>
      <c r="K15">
        <v>0</v>
      </c>
      <c r="L15">
        <v>0</v>
      </c>
      <c r="M15">
        <v>7</v>
      </c>
      <c r="O15" t="str">
        <f t="shared" si="0"/>
        <v>[0,0,0,0,0,0,0,0,4,0,0,7],</v>
      </c>
    </row>
    <row r="16" spans="1:15" x14ac:dyDescent="0.45">
      <c r="A16" s="8">
        <v>12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5</v>
      </c>
      <c r="J16">
        <v>0</v>
      </c>
      <c r="K16">
        <v>6</v>
      </c>
      <c r="L16">
        <v>7</v>
      </c>
      <c r="M16">
        <v>0</v>
      </c>
      <c r="O16" t="str">
        <f>"["&amp;_xlfn.TEXTJOIN(",",TRUE,B16:M16)&amp;"]]"</f>
        <v>[0,0,0,0,0,0,0,5,0,6,7,0]]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C1F34-03A7-4591-A2A0-A1F86AEF04FA}">
  <dimension ref="A1:I26"/>
  <sheetViews>
    <sheetView workbookViewId="0">
      <selection activeCell="E26" sqref="E26"/>
    </sheetView>
  </sheetViews>
  <sheetFormatPr defaultRowHeight="14.25" x14ac:dyDescent="0.45"/>
  <sheetData>
    <row r="1" spans="1:9" ht="61.15" x14ac:dyDescent="1.75">
      <c r="A1" s="6" t="s">
        <v>62</v>
      </c>
    </row>
    <row r="2" spans="1:9" x14ac:dyDescent="0.45">
      <c r="A2" s="3" t="s">
        <v>58</v>
      </c>
    </row>
    <row r="3" spans="1:9" x14ac:dyDescent="0.45">
      <c r="A3" t="s">
        <v>19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t="s">
        <v>25</v>
      </c>
      <c r="H3" t="s">
        <v>26</v>
      </c>
      <c r="I3" t="s">
        <v>27</v>
      </c>
    </row>
    <row r="4" spans="1:9" x14ac:dyDescent="0.45">
      <c r="A4" t="s">
        <v>28</v>
      </c>
      <c r="B4" t="s">
        <v>29</v>
      </c>
      <c r="C4" t="s">
        <v>30</v>
      </c>
      <c r="D4" t="s">
        <v>31</v>
      </c>
      <c r="E4" t="s">
        <v>32</v>
      </c>
      <c r="F4" t="s">
        <v>33</v>
      </c>
      <c r="G4" t="s">
        <v>34</v>
      </c>
      <c r="H4" t="s">
        <v>35</v>
      </c>
    </row>
    <row r="7" spans="1:9" x14ac:dyDescent="0.45">
      <c r="A7" s="4" t="s">
        <v>45</v>
      </c>
    </row>
    <row r="8" spans="1:9" x14ac:dyDescent="0.45">
      <c r="A8" t="s">
        <v>66</v>
      </c>
      <c r="B8" t="s">
        <v>37</v>
      </c>
      <c r="C8" t="s">
        <v>38</v>
      </c>
      <c r="D8" t="s">
        <v>65</v>
      </c>
      <c r="F8" t="s">
        <v>64</v>
      </c>
    </row>
    <row r="9" spans="1:9" x14ac:dyDescent="0.45">
      <c r="A9" s="2" t="s">
        <v>42</v>
      </c>
      <c r="B9" s="2">
        <v>33</v>
      </c>
      <c r="C9" s="2" t="s">
        <v>46</v>
      </c>
      <c r="D9" t="s">
        <v>50</v>
      </c>
      <c r="F9">
        <f>SUM(8,11,10,9,6,7,9,7)</f>
        <v>67</v>
      </c>
    </row>
    <row r="10" spans="1:9" x14ac:dyDescent="0.45">
      <c r="A10" s="2" t="s">
        <v>36</v>
      </c>
      <c r="B10" s="2">
        <v>32</v>
      </c>
      <c r="C10" s="2" t="s">
        <v>47</v>
      </c>
      <c r="D10" t="s">
        <v>51</v>
      </c>
      <c r="F10">
        <f>SUM(8,11,10,9,6,7,8,6)</f>
        <v>65</v>
      </c>
      <c r="G10" t="s">
        <v>54</v>
      </c>
    </row>
    <row r="11" spans="1:9" x14ac:dyDescent="0.45">
      <c r="A11" s="2" t="s">
        <v>39</v>
      </c>
      <c r="B11" s="2">
        <v>32</v>
      </c>
      <c r="C11" s="2" t="s">
        <v>48</v>
      </c>
      <c r="D11" t="s">
        <v>52</v>
      </c>
      <c r="F11">
        <f>SUM(8,11,10,9,8,6,9,8)</f>
        <v>69</v>
      </c>
    </row>
    <row r="12" spans="1:9" x14ac:dyDescent="0.45">
      <c r="A12" s="2" t="s">
        <v>40</v>
      </c>
      <c r="B12" s="2">
        <v>33</v>
      </c>
      <c r="C12" s="2" t="s">
        <v>49</v>
      </c>
      <c r="D12" t="s">
        <v>53</v>
      </c>
      <c r="F12">
        <f>SUM(8,11,10,9,8,6,10,9)</f>
        <v>71</v>
      </c>
    </row>
    <row r="14" spans="1:9" x14ac:dyDescent="0.45">
      <c r="A14" s="7" t="s">
        <v>55</v>
      </c>
    </row>
    <row r="15" spans="1:9" x14ac:dyDescent="0.45">
      <c r="A15" t="s">
        <v>66</v>
      </c>
      <c r="B15" t="s">
        <v>37</v>
      </c>
      <c r="C15" t="s">
        <v>38</v>
      </c>
      <c r="D15" t="s">
        <v>65</v>
      </c>
      <c r="F15" t="s">
        <v>70</v>
      </c>
    </row>
    <row r="16" spans="1:9" x14ac:dyDescent="0.45">
      <c r="A16" s="2" t="s">
        <v>42</v>
      </c>
      <c r="B16" s="2">
        <v>67</v>
      </c>
      <c r="C16" s="2" t="s">
        <v>46</v>
      </c>
      <c r="D16" t="s">
        <v>50</v>
      </c>
      <c r="F16" t="s">
        <v>57</v>
      </c>
    </row>
    <row r="17" spans="1:5" x14ac:dyDescent="0.45">
      <c r="A17" s="2" t="s">
        <v>36</v>
      </c>
      <c r="B17" s="2">
        <v>65</v>
      </c>
      <c r="C17" s="2" t="s">
        <v>47</v>
      </c>
      <c r="D17" t="s">
        <v>51</v>
      </c>
    </row>
    <row r="18" spans="1:5" x14ac:dyDescent="0.45">
      <c r="A18" s="2" t="s">
        <v>39</v>
      </c>
      <c r="B18" s="2">
        <v>69</v>
      </c>
      <c r="C18" s="2" t="s">
        <v>56</v>
      </c>
      <c r="D18" t="s">
        <v>52</v>
      </c>
    </row>
    <row r="19" spans="1:5" x14ac:dyDescent="0.45">
      <c r="A19" s="2" t="s">
        <v>40</v>
      </c>
      <c r="B19" s="2">
        <v>71</v>
      </c>
      <c r="C19" s="2" t="s">
        <v>41</v>
      </c>
      <c r="D19" t="s">
        <v>53</v>
      </c>
    </row>
    <row r="20" spans="1:5" ht="61.15" x14ac:dyDescent="1.75">
      <c r="A20" s="6" t="s">
        <v>63</v>
      </c>
    </row>
    <row r="22" spans="1:5" x14ac:dyDescent="0.45">
      <c r="A22" s="3" t="s">
        <v>71</v>
      </c>
      <c r="B22" s="3"/>
      <c r="C22" s="3"/>
      <c r="D22" s="3"/>
      <c r="E22" s="3"/>
    </row>
    <row r="23" spans="1:5" x14ac:dyDescent="0.45">
      <c r="A23" s="3" t="s">
        <v>72</v>
      </c>
      <c r="B23" s="3" t="s">
        <v>73</v>
      </c>
      <c r="C23" s="3" t="s">
        <v>74</v>
      </c>
      <c r="D23" s="3" t="s">
        <v>75</v>
      </c>
      <c r="E23" s="3"/>
    </row>
    <row r="25" spans="1:5" x14ac:dyDescent="0.45">
      <c r="A25" t="s">
        <v>66</v>
      </c>
      <c r="B25" t="s">
        <v>37</v>
      </c>
      <c r="C25" t="s">
        <v>38</v>
      </c>
      <c r="D25" t="s">
        <v>65</v>
      </c>
      <c r="E25" t="s">
        <v>70</v>
      </c>
    </row>
    <row r="26" spans="1:5" x14ac:dyDescent="0.45">
      <c r="A26" t="s">
        <v>67</v>
      </c>
      <c r="B26" s="2">
        <v>12</v>
      </c>
      <c r="C26" s="2" t="s">
        <v>68</v>
      </c>
      <c r="D26" t="s">
        <v>69</v>
      </c>
      <c r="E26" t="s">
        <v>54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Problem 1</vt:lpstr>
      <vt:lpstr>Problem 2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Ansley Brown</dc:creator>
  <cp:lastModifiedBy>Ansley Brown</cp:lastModifiedBy>
  <dcterms:created xsi:type="dcterms:W3CDTF">2015-06-05T18:17:20Z</dcterms:created>
  <dcterms:modified xsi:type="dcterms:W3CDTF">2023-03-06T02:00:43Z</dcterms:modified>
</cp:coreProperties>
</file>