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anson\Financial-Modelling\business-analytics-excel-coursera\projects\"/>
    </mc:Choice>
  </mc:AlternateContent>
  <xr:revisionPtr revIDLastSave="0" documentId="13_ncr:1_{5FDC1C05-416C-473E-B006-0C36F3C52518}" xr6:coauthVersionLast="47" xr6:coauthVersionMax="47" xr10:uidLastSave="{00000000-0000-0000-0000-000000000000}"/>
  <bookViews>
    <workbookView xWindow="-108" yWindow="-108" windowWidth="23256" windowHeight="13176" xr2:uid="{812DA7F0-001A-4A1F-892B-AA689683B3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19" i="1"/>
  <c r="D19" i="1"/>
  <c r="D20" i="1" s="1"/>
  <c r="D21" i="1" s="1"/>
  <c r="D22" i="1" s="1"/>
  <c r="D23" i="1" s="1"/>
  <c r="D24" i="1" s="1"/>
  <c r="C19" i="1"/>
  <c r="B19" i="1"/>
  <c r="C20" i="1"/>
  <c r="C21" i="1" s="1"/>
  <c r="C22" i="1" s="1"/>
  <c r="C23" i="1" s="1"/>
  <c r="C24" i="1" s="1"/>
  <c r="B21" i="1"/>
  <c r="B22" i="1" s="1"/>
  <c r="B23" i="1" s="1"/>
  <c r="B24" i="1" s="1"/>
  <c r="B20" i="1"/>
  <c r="D5" i="1" l="1"/>
  <c r="D6" i="1"/>
  <c r="D4" i="1"/>
  <c r="B8" i="1" l="1"/>
  <c r="B10" i="1" s="1"/>
</calcChain>
</file>

<file path=xl/sharedStrings.xml><?xml version="1.0" encoding="utf-8"?>
<sst xmlns="http://schemas.openxmlformats.org/spreadsheetml/2006/main" count="21" uniqueCount="17">
  <si>
    <t>PETROL Jeans Cost and Profit</t>
  </si>
  <si>
    <t>Resource</t>
  </si>
  <si>
    <t>Unit Cost</t>
  </si>
  <si>
    <t>Amount per Pair of Jeans</t>
  </si>
  <si>
    <t>Cotton</t>
  </si>
  <si>
    <t>Hardware</t>
  </si>
  <si>
    <t>Labor</t>
  </si>
  <si>
    <t>Cost per Pair of Jeans</t>
  </si>
  <si>
    <t>Total Cost per Pair of Jeans</t>
  </si>
  <si>
    <t>Revenue</t>
  </si>
  <si>
    <t>Profit</t>
  </si>
  <si>
    <t>Cost increase per year for:</t>
  </si>
  <si>
    <t xml:space="preserve">Cotton: </t>
  </si>
  <si>
    <t>Hardware:</t>
  </si>
  <si>
    <t>Year</t>
  </si>
  <si>
    <t>Cost</t>
  </si>
  <si>
    <t>Projected Cost over the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</si>
</sst>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4">
    <xf numFmtId="0" fontId="0" fillId="0" borderId="0" xfId="0"/>
    <xf numFmtId="0" fontId="2" fillId="0" borderId="1" xfId="2"/>
    <xf numFmtId="0" fontId="3" fillId="0" borderId="0" xfId="0" applyFont="1"/>
    <xf numFmtId="16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left" indent="1"/>
    </xf>
    <xf numFmtId="9" fontId="0" fillId="2" borderId="0" xfId="0" applyNumberFormat="1" applyFill="1"/>
    <xf numFmtId="10" fontId="0" fillId="2" borderId="0" xfId="0" applyNumberFormat="1" applyFill="1"/>
    <xf numFmtId="0" fontId="3" fillId="0" borderId="2" xfId="0" applyFont="1" applyBorder="1"/>
    <xf numFmtId="0" fontId="0" fillId="0" borderId="2" xfId="0" applyBorder="1"/>
    <xf numFmtId="164" fontId="0" fillId="0" borderId="2" xfId="0" applyNumberFormat="1" applyBorder="1"/>
    <xf numFmtId="0" fontId="2" fillId="0" borderId="0" xfId="2" applyBorder="1" applyAlignment="1">
      <alignment horizontal="left" indent="1"/>
    </xf>
    <xf numFmtId="0" fontId="3" fillId="0" borderId="2" xfId="0" applyFont="1" applyBorder="1" applyAlignment="1">
      <alignment horizontal="left" indent="1"/>
    </xf>
    <xf numFmtId="0" fontId="0" fillId="0" borderId="2" xfId="0" applyBorder="1" applyAlignment="1">
      <alignment horizontal="left" indent="1"/>
    </xf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21</xdr:col>
      <xdr:colOff>382244</xdr:colOff>
      <xdr:row>23</xdr:row>
      <xdr:rowOff>13945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B46FE2-EA1C-4676-D566-BEB7B21D8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0"/>
          <a:ext cx="8916644" cy="4372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F3CD-9645-43C7-9CCC-75B4F2BE6684}">
  <dimension ref="A1:E24"/>
  <sheetViews>
    <sheetView tabSelected="1" zoomScale="117" workbookViewId="0">
      <selection activeCell="F10" sqref="F10"/>
    </sheetView>
  </sheetViews>
  <sheetFormatPr defaultRowHeight="14.4" x14ac:dyDescent="0.3"/>
  <cols>
    <col min="1" max="1" width="37.21875" bestFit="1" customWidth="1"/>
    <col min="3" max="3" width="22.33203125" bestFit="1" customWidth="1"/>
    <col min="4" max="4" width="19" bestFit="1" customWidth="1"/>
  </cols>
  <sheetData>
    <row r="1" spans="1:4" ht="20.399999999999999" thickBot="1" x14ac:dyDescent="0.45">
      <c r="A1" s="1" t="s">
        <v>0</v>
      </c>
    </row>
    <row r="2" spans="1:4" ht="15" thickTop="1" x14ac:dyDescent="0.3"/>
    <row r="3" spans="1:4" x14ac:dyDescent="0.3">
      <c r="A3" s="8" t="s">
        <v>1</v>
      </c>
      <c r="B3" s="8" t="s">
        <v>2</v>
      </c>
      <c r="C3" s="8" t="s">
        <v>3</v>
      </c>
      <c r="D3" s="8" t="s">
        <v>7</v>
      </c>
    </row>
    <row r="4" spans="1:4" x14ac:dyDescent="0.3">
      <c r="A4" s="13" t="s">
        <v>4</v>
      </c>
      <c r="B4" s="10">
        <v>1.65</v>
      </c>
      <c r="C4" s="9">
        <v>1.2</v>
      </c>
      <c r="D4" s="10">
        <f>B4*C4</f>
        <v>1.9799999999999998</v>
      </c>
    </row>
    <row r="5" spans="1:4" x14ac:dyDescent="0.3">
      <c r="A5" s="13" t="s">
        <v>5</v>
      </c>
      <c r="B5" s="10">
        <v>1.42</v>
      </c>
      <c r="C5" s="9">
        <v>1</v>
      </c>
      <c r="D5" s="10">
        <f t="shared" ref="D5:D6" si="0">B5*C5</f>
        <v>1.42</v>
      </c>
    </row>
    <row r="6" spans="1:4" x14ac:dyDescent="0.3">
      <c r="A6" s="13" t="s">
        <v>6</v>
      </c>
      <c r="B6" s="10">
        <v>12</v>
      </c>
      <c r="C6" s="9">
        <v>4.5</v>
      </c>
      <c r="D6" s="10">
        <f t="shared" si="0"/>
        <v>54</v>
      </c>
    </row>
    <row r="8" spans="1:4" x14ac:dyDescent="0.3">
      <c r="A8" t="s">
        <v>8</v>
      </c>
      <c r="B8" s="3">
        <f>SUM(D4,D5,D6)</f>
        <v>57.4</v>
      </c>
    </row>
    <row r="9" spans="1:4" x14ac:dyDescent="0.3">
      <c r="A9" t="s">
        <v>9</v>
      </c>
      <c r="B9" s="4">
        <v>150</v>
      </c>
    </row>
    <row r="10" spans="1:4" x14ac:dyDescent="0.3">
      <c r="A10" t="s">
        <v>10</v>
      </c>
      <c r="B10" s="3">
        <f>B9-B8</f>
        <v>92.6</v>
      </c>
    </row>
    <row r="12" spans="1:4" x14ac:dyDescent="0.3">
      <c r="A12" s="2" t="s">
        <v>11</v>
      </c>
    </row>
    <row r="13" spans="1:4" x14ac:dyDescent="0.3">
      <c r="A13" s="5" t="s">
        <v>12</v>
      </c>
      <c r="B13" s="6">
        <v>0.02</v>
      </c>
    </row>
    <row r="14" spans="1:4" x14ac:dyDescent="0.3">
      <c r="A14" s="5" t="s">
        <v>13</v>
      </c>
      <c r="B14" s="6">
        <v>0.03</v>
      </c>
    </row>
    <row r="15" spans="1:4" x14ac:dyDescent="0.3">
      <c r="A15" s="5" t="s">
        <v>6</v>
      </c>
      <c r="B15" s="7">
        <v>2.5000000000000001E-2</v>
      </c>
    </row>
    <row r="17" spans="1:5" ht="19.8" x14ac:dyDescent="0.4">
      <c r="A17" s="11" t="s">
        <v>16</v>
      </c>
    </row>
    <row r="18" spans="1:5" x14ac:dyDescent="0.3">
      <c r="A18" s="12" t="s">
        <v>14</v>
      </c>
      <c r="B18" s="8" t="s">
        <v>4</v>
      </c>
      <c r="C18" s="8" t="s">
        <v>5</v>
      </c>
      <c r="D18" s="8" t="s">
        <v>6</v>
      </c>
      <c r="E18" s="8" t="s">
        <v>15</v>
      </c>
    </row>
    <row r="19" spans="1:5" x14ac:dyDescent="0.3">
      <c r="A19" s="9">
        <v>0</v>
      </c>
      <c r="B19" s="10">
        <f>D4</f>
        <v>1.9799999999999998</v>
      </c>
      <c r="C19" s="10">
        <f>D5</f>
        <v>1.42</v>
      </c>
      <c r="D19" s="10">
        <f>D6</f>
        <v>54</v>
      </c>
      <c r="E19" s="10">
        <f>SUM(B19,C19,D19)</f>
        <v>57.4</v>
      </c>
    </row>
    <row r="20" spans="1:5" x14ac:dyDescent="0.3">
      <c r="A20" s="9">
        <v>1</v>
      </c>
      <c r="B20" s="10">
        <f>B19*(1+$B$13)</f>
        <v>2.0195999999999996</v>
      </c>
      <c r="C20" s="10">
        <f>C19*(1+$B$14)</f>
        <v>1.4625999999999999</v>
      </c>
      <c r="D20" s="10">
        <f>D19*(1+$B$15)</f>
        <v>55.349999999999994</v>
      </c>
      <c r="E20" s="10">
        <f t="shared" ref="E20:E24" si="1">SUM(B20,C20,D20)</f>
        <v>58.832199999999993</v>
      </c>
    </row>
    <row r="21" spans="1:5" x14ac:dyDescent="0.3">
      <c r="A21" s="9">
        <v>2</v>
      </c>
      <c r="B21" s="10">
        <f t="shared" ref="B21:B24" si="2">B20*(1+$B$13)</f>
        <v>2.0599919999999998</v>
      </c>
      <c r="C21" s="10">
        <f t="shared" ref="C21:C24" si="3">C20*(1+$B$14)</f>
        <v>1.506478</v>
      </c>
      <c r="D21" s="10">
        <f t="shared" ref="D21:D24" si="4">D20*(1+$B$15)</f>
        <v>56.733749999999986</v>
      </c>
      <c r="E21" s="10">
        <f t="shared" si="1"/>
        <v>60.300219999999989</v>
      </c>
    </row>
    <row r="22" spans="1:5" x14ac:dyDescent="0.3">
      <c r="A22" s="9">
        <v>3</v>
      </c>
      <c r="B22" s="10">
        <f t="shared" si="2"/>
        <v>2.1011918399999998</v>
      </c>
      <c r="C22" s="10">
        <f t="shared" si="3"/>
        <v>1.5516723400000001</v>
      </c>
      <c r="D22" s="10">
        <f t="shared" si="4"/>
        <v>58.152093749999977</v>
      </c>
      <c r="E22" s="10">
        <f t="shared" si="1"/>
        <v>61.804957929999979</v>
      </c>
    </row>
    <row r="23" spans="1:5" x14ac:dyDescent="0.3">
      <c r="A23" s="9">
        <v>4</v>
      </c>
      <c r="B23" s="10">
        <f t="shared" si="2"/>
        <v>2.1432156767999997</v>
      </c>
      <c r="C23" s="10">
        <f t="shared" si="3"/>
        <v>1.5982225102000001</v>
      </c>
      <c r="D23" s="10">
        <f t="shared" si="4"/>
        <v>59.605896093749969</v>
      </c>
      <c r="E23" s="10">
        <f t="shared" si="1"/>
        <v>63.347334280749969</v>
      </c>
    </row>
    <row r="24" spans="1:5" x14ac:dyDescent="0.3">
      <c r="A24" s="9">
        <v>5</v>
      </c>
      <c r="B24" s="10">
        <f t="shared" si="2"/>
        <v>2.1860799903359998</v>
      </c>
      <c r="C24" s="10">
        <f t="shared" si="3"/>
        <v>1.6461691855060001</v>
      </c>
      <c r="D24" s="10">
        <f t="shared" si="4"/>
        <v>61.096043496093714</v>
      </c>
      <c r="E24" s="10">
        <f t="shared" si="1"/>
        <v>64.928292671935708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Anson Antony S</dc:creator>
  <cp:lastModifiedBy>Anson Antony S</cp:lastModifiedBy>
  <dcterms:created xsi:type="dcterms:W3CDTF">2025-06-17T15:07:36Z</dcterms:created>
  <dcterms:modified xsi:type="dcterms:W3CDTF">2025-06-18T06:50:05Z</dcterms:modified>
</cp:coreProperties>
</file>