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projects\"/>
    </mc:Choice>
  </mc:AlternateContent>
  <xr:revisionPtr revIDLastSave="0" documentId="13_ncr:1_{7F44BF37-D7A6-4CFF-AA65-7202EA67FEEE}" xr6:coauthVersionLast="47" xr6:coauthVersionMax="47" xr10:uidLastSave="{00000000-0000-0000-0000-000000000000}"/>
  <bookViews>
    <workbookView xWindow="-108" yWindow="-108" windowWidth="23256" windowHeight="13176" xr2:uid="{3C178556-A1F5-4EC0-9662-3E5C4AC1F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6" i="1"/>
  <c r="B16" i="1" s="1"/>
  <c r="B21" i="1" l="1"/>
  <c r="B23" i="1" s="1"/>
  <c r="F12" i="1" l="1"/>
  <c r="I13" i="1"/>
</calcChain>
</file>

<file path=xl/sharedStrings.xml><?xml version="1.0" encoding="utf-8"?>
<sst xmlns="http://schemas.openxmlformats.org/spreadsheetml/2006/main" count="25" uniqueCount="24">
  <si>
    <t>The Screamin' Blue Jays</t>
  </si>
  <si>
    <t>Number of weeks on Road</t>
  </si>
  <si>
    <t>Total Concerts</t>
  </si>
  <si>
    <t>Expected Concert Attendance</t>
  </si>
  <si>
    <t>Number of Concerts</t>
  </si>
  <si>
    <t>Maximum Capacity</t>
  </si>
  <si>
    <t>Expected Attendance</t>
  </si>
  <si>
    <t>Number of tickets sold</t>
  </si>
  <si>
    <t>Concerts per week</t>
  </si>
  <si>
    <t>Costs:</t>
  </si>
  <si>
    <t>Tour Cost</t>
  </si>
  <si>
    <t>Rent Cost</t>
  </si>
  <si>
    <t>per show</t>
  </si>
  <si>
    <t>per person</t>
  </si>
  <si>
    <t>Total Cost</t>
  </si>
  <si>
    <t>Revenue:</t>
  </si>
  <si>
    <t>Tickets price</t>
  </si>
  <si>
    <t>Concession sales</t>
  </si>
  <si>
    <t>Total Revenue</t>
  </si>
  <si>
    <t>Profit:</t>
  </si>
  <si>
    <t>Seats Sold(%)</t>
  </si>
  <si>
    <t>Profit</t>
  </si>
  <si>
    <t>Attendance</t>
  </si>
  <si>
    <t>Weeks on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</si>
</sst>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1" fillId="0" borderId="1" xfId="1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2" xfId="0" applyBorder="1"/>
    <xf numFmtId="9" fontId="0" fillId="0" borderId="2" xfId="0" applyNumberFormat="1" applyBorder="1"/>
    <xf numFmtId="164" fontId="3" fillId="0" borderId="2" xfId="0" applyNumberFormat="1" applyFont="1" applyBorder="1"/>
    <xf numFmtId="0" fontId="2" fillId="0" borderId="2" xfId="0" applyFont="1" applyBorder="1"/>
    <xf numFmtId="164" fontId="0" fillId="2" borderId="0" xfId="0" applyNumberFormat="1" applyFill="1"/>
    <xf numFmtId="9" fontId="0" fillId="2" borderId="0" xfId="0" applyNumberFormat="1" applyFill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0</xdr:row>
      <xdr:rowOff>0</xdr:rowOff>
    </xdr:from>
    <xdr:to>
      <xdr:col>10</xdr:col>
      <xdr:colOff>262597</xdr:colOff>
      <xdr:row>7</xdr:row>
      <xdr:rowOff>124141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DB8EA-6F9A-0C7C-0A71-57D38153C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0"/>
          <a:ext cx="4831079" cy="1488121"/>
        </a:xfrm>
        <a:prstGeom prst="rect">
          <a:avLst/>
        </a:prstGeom>
      </xdr:spPr>
    </xdr:pic>
    <xdr:clientData/>
  </xdr:twoCellAnchor>
  <xdr:twoCellAnchor editAs="oneCell">
    <xdr:from>
      <xdr:col>8</xdr:col>
      <xdr:colOff>632460</xdr:colOff>
      <xdr:row>21</xdr:row>
      <xdr:rowOff>15240</xdr:rowOff>
    </xdr:from>
    <xdr:to>
      <xdr:col>12</xdr:col>
      <xdr:colOff>512670</xdr:colOff>
      <xdr:row>28</xdr:row>
      <xdr:rowOff>173556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629408-F199-D39B-447D-F88699E2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9640" y="3939540"/>
          <a:ext cx="2667372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042C-C6FC-4498-B7B4-7EF33FBE831E}">
  <dimension ref="A1:U23"/>
  <sheetViews>
    <sheetView tabSelected="1" topLeftCell="A4" zoomScale="104" workbookViewId="0">
      <selection activeCell="B20" sqref="B20"/>
    </sheetView>
  </sheetViews>
  <sheetFormatPr defaultRowHeight="14.4" x14ac:dyDescent="0.3"/>
  <cols>
    <col min="1" max="1" width="28.88671875" bestFit="1" customWidth="1"/>
    <col min="2" max="2" width="14.44140625" bestFit="1" customWidth="1"/>
    <col min="5" max="5" width="11.77734375" bestFit="1" customWidth="1"/>
    <col min="6" max="6" width="14" bestFit="1" customWidth="1"/>
    <col min="7" max="7" width="16.109375" customWidth="1"/>
    <col min="8" max="8" width="13.6640625" bestFit="1" customWidth="1"/>
    <col min="9" max="9" width="14" bestFit="1" customWidth="1"/>
  </cols>
  <sheetData>
    <row r="1" spans="1:21" ht="20.399999999999999" thickBot="1" x14ac:dyDescent="0.45">
      <c r="A1" s="1" t="s">
        <v>0</v>
      </c>
    </row>
    <row r="2" spans="1:21" ht="15" thickTop="1" x14ac:dyDescent="0.3"/>
    <row r="3" spans="1:21" x14ac:dyDescent="0.3">
      <c r="A3" s="3" t="s">
        <v>4</v>
      </c>
    </row>
    <row r="4" spans="1:21" x14ac:dyDescent="0.3">
      <c r="A4" s="2" t="s">
        <v>8</v>
      </c>
      <c r="B4" s="12">
        <v>5</v>
      </c>
    </row>
    <row r="5" spans="1:21" x14ac:dyDescent="0.3">
      <c r="A5" s="2" t="s">
        <v>1</v>
      </c>
      <c r="B5" s="12">
        <v>30</v>
      </c>
    </row>
    <row r="6" spans="1:21" x14ac:dyDescent="0.3">
      <c r="A6" s="2" t="s">
        <v>2</v>
      </c>
      <c r="B6">
        <f>B5*B4</f>
        <v>150</v>
      </c>
    </row>
    <row r="8" spans="1:21" x14ac:dyDescent="0.3">
      <c r="A8" s="4" t="s">
        <v>3</v>
      </c>
    </row>
    <row r="9" spans="1:21" x14ac:dyDescent="0.3">
      <c r="A9" s="2" t="s">
        <v>5</v>
      </c>
      <c r="B9">
        <v>800</v>
      </c>
    </row>
    <row r="10" spans="1:21" x14ac:dyDescent="0.3">
      <c r="A10" s="2" t="s">
        <v>6</v>
      </c>
      <c r="B10" s="11">
        <v>0.8</v>
      </c>
    </row>
    <row r="11" spans="1:21" x14ac:dyDescent="0.3">
      <c r="A11" s="2" t="s">
        <v>7</v>
      </c>
      <c r="B11">
        <f>B10*B9</f>
        <v>640</v>
      </c>
      <c r="E11" s="9" t="s">
        <v>20</v>
      </c>
      <c r="F11" s="9" t="s">
        <v>21</v>
      </c>
    </row>
    <row r="12" spans="1:21" x14ac:dyDescent="0.3">
      <c r="E12" s="6"/>
      <c r="F12" s="8">
        <f>B23</f>
        <v>-226000</v>
      </c>
      <c r="H12" s="14" t="s">
        <v>23</v>
      </c>
      <c r="I12" s="13" t="s">
        <v>22</v>
      </c>
      <c r="J12" s="13"/>
      <c r="K12" s="13"/>
      <c r="L12" s="13"/>
      <c r="M12" s="13"/>
      <c r="N12" s="13"/>
      <c r="O12" s="13"/>
    </row>
    <row r="13" spans="1:21" x14ac:dyDescent="0.3">
      <c r="A13" s="4" t="s">
        <v>9</v>
      </c>
      <c r="E13" s="7">
        <v>0.4</v>
      </c>
      <c r="F13" s="6">
        <f t="dataTable" ref="F13:F19" dt2D="0" dtr="0" r1="B10" ca="1"/>
        <v>-2938000</v>
      </c>
      <c r="H13" s="14"/>
      <c r="I13" s="8">
        <f>B23</f>
        <v>-226000</v>
      </c>
      <c r="J13" s="7">
        <v>0.4</v>
      </c>
      <c r="K13" s="7">
        <v>0.45</v>
      </c>
      <c r="L13" s="7">
        <v>0.5</v>
      </c>
      <c r="M13" s="7">
        <v>0.55000000000000004</v>
      </c>
      <c r="N13" s="7">
        <v>0.6</v>
      </c>
      <c r="O13" s="7">
        <v>0.65</v>
      </c>
      <c r="P13" s="7">
        <v>0.7</v>
      </c>
      <c r="Q13" s="7">
        <v>0.75</v>
      </c>
      <c r="R13" s="7">
        <v>0.8</v>
      </c>
      <c r="S13" s="7">
        <v>0.85</v>
      </c>
      <c r="T13" s="7">
        <v>0.9</v>
      </c>
      <c r="U13" s="7">
        <v>0.95</v>
      </c>
    </row>
    <row r="14" spans="1:21" x14ac:dyDescent="0.3">
      <c r="A14" s="2" t="s">
        <v>10</v>
      </c>
      <c r="B14" s="5">
        <v>5500000</v>
      </c>
      <c r="E14" s="7">
        <v>0.5</v>
      </c>
      <c r="F14" s="6">
        <v>-2260000</v>
      </c>
      <c r="H14" s="14"/>
      <c r="I14" s="6">
        <v>30</v>
      </c>
      <c r="J14" s="6">
        <f t="dataTable" ref="J14:U20" dt2D="1" dtr="1" r1="B10" r2="B5"/>
        <v>-2938000</v>
      </c>
      <c r="K14" s="6">
        <v>-2599000</v>
      </c>
      <c r="L14" s="6">
        <v>-2260000</v>
      </c>
      <c r="M14" s="6">
        <v>-1920999.9999999995</v>
      </c>
      <c r="N14" s="6">
        <v>-1582000</v>
      </c>
      <c r="O14" s="6">
        <v>-1243000</v>
      </c>
      <c r="P14" s="6">
        <v>-904000</v>
      </c>
      <c r="Q14" s="6">
        <v>-565000</v>
      </c>
      <c r="R14" s="6">
        <v>-226000</v>
      </c>
      <c r="S14" s="6">
        <v>113000</v>
      </c>
      <c r="T14" s="6">
        <v>452000</v>
      </c>
      <c r="U14" s="6">
        <v>791000</v>
      </c>
    </row>
    <row r="15" spans="1:21" x14ac:dyDescent="0.3">
      <c r="A15" s="2" t="s">
        <v>11</v>
      </c>
      <c r="B15" s="5">
        <v>1000</v>
      </c>
      <c r="C15" t="s">
        <v>12</v>
      </c>
      <c r="E15" s="7">
        <v>0.6</v>
      </c>
      <c r="F15" s="6">
        <v>-1582000</v>
      </c>
      <c r="H15" s="14"/>
      <c r="I15" s="6">
        <v>35</v>
      </c>
      <c r="J15" s="6">
        <v>-2511000</v>
      </c>
      <c r="K15" s="6">
        <v>-2115500</v>
      </c>
      <c r="L15" s="6">
        <v>-1720000</v>
      </c>
      <c r="M15" s="6">
        <v>-1324499.9999999991</v>
      </c>
      <c r="N15" s="6">
        <v>-929000</v>
      </c>
      <c r="O15" s="6">
        <v>-533500</v>
      </c>
      <c r="P15" s="6">
        <v>-138000</v>
      </c>
      <c r="Q15" s="6">
        <v>257500</v>
      </c>
      <c r="R15" s="6">
        <v>653000</v>
      </c>
      <c r="S15" s="6">
        <v>1048500</v>
      </c>
      <c r="T15" s="6">
        <v>1444000</v>
      </c>
      <c r="U15" s="6">
        <v>1839500</v>
      </c>
    </row>
    <row r="16" spans="1:21" x14ac:dyDescent="0.3">
      <c r="A16" s="2" t="s">
        <v>14</v>
      </c>
      <c r="B16" s="5">
        <f>(B6*B15)+B14</f>
        <v>5650000</v>
      </c>
      <c r="E16" s="7">
        <v>0.7</v>
      </c>
      <c r="F16" s="6">
        <v>-904000</v>
      </c>
      <c r="H16" s="14"/>
      <c r="I16" s="6">
        <v>40</v>
      </c>
      <c r="J16" s="6">
        <v>-2084000</v>
      </c>
      <c r="K16" s="6">
        <v>-1632000</v>
      </c>
      <c r="L16" s="6">
        <v>-1180000</v>
      </c>
      <c r="M16" s="6">
        <v>-727999.99999999907</v>
      </c>
      <c r="N16" s="6">
        <v>-276000</v>
      </c>
      <c r="O16" s="6">
        <v>176000</v>
      </c>
      <c r="P16" s="6">
        <v>628000</v>
      </c>
      <c r="Q16" s="6">
        <v>1080000</v>
      </c>
      <c r="R16" s="6">
        <v>1532000</v>
      </c>
      <c r="S16" s="6">
        <v>1984000</v>
      </c>
      <c r="T16" s="6">
        <v>2436000</v>
      </c>
      <c r="U16" s="6">
        <v>2888000</v>
      </c>
    </row>
    <row r="17" spans="1:21" x14ac:dyDescent="0.3">
      <c r="B17" s="5"/>
      <c r="E17" s="7">
        <v>0.8</v>
      </c>
      <c r="F17" s="6">
        <v>-226000</v>
      </c>
      <c r="H17" s="14"/>
      <c r="I17" s="6">
        <v>45</v>
      </c>
      <c r="J17" s="6">
        <v>-1657000</v>
      </c>
      <c r="K17" s="6">
        <v>-1148500</v>
      </c>
      <c r="L17" s="6">
        <v>-640000</v>
      </c>
      <c r="M17" s="6">
        <v>-131499.99999999907</v>
      </c>
      <c r="N17" s="6">
        <v>377000</v>
      </c>
      <c r="O17" s="6">
        <v>885500</v>
      </c>
      <c r="P17" s="6">
        <v>1394000</v>
      </c>
      <c r="Q17" s="6">
        <v>1902500</v>
      </c>
      <c r="R17" s="6">
        <v>2411000</v>
      </c>
      <c r="S17" s="6">
        <v>2919500</v>
      </c>
      <c r="T17" s="6">
        <v>3428000</v>
      </c>
      <c r="U17" s="6">
        <v>3936500</v>
      </c>
    </row>
    <row r="18" spans="1:21" x14ac:dyDescent="0.3">
      <c r="A18" s="4" t="s">
        <v>15</v>
      </c>
      <c r="B18" s="5"/>
      <c r="E18" s="7">
        <v>0.9</v>
      </c>
      <c r="F18" s="6">
        <v>452000</v>
      </c>
      <c r="H18" s="14"/>
      <c r="I18" s="6">
        <v>50</v>
      </c>
      <c r="J18" s="6">
        <v>-1230000</v>
      </c>
      <c r="K18" s="6">
        <v>-665000</v>
      </c>
      <c r="L18" s="6">
        <v>-100000</v>
      </c>
      <c r="M18" s="6">
        <v>465000.00000000093</v>
      </c>
      <c r="N18" s="6">
        <v>1030000</v>
      </c>
      <c r="O18" s="6">
        <v>1595000</v>
      </c>
      <c r="P18" s="6">
        <v>2160000</v>
      </c>
      <c r="Q18" s="6">
        <v>2725000</v>
      </c>
      <c r="R18" s="6">
        <v>3290000</v>
      </c>
      <c r="S18" s="6">
        <v>3855000</v>
      </c>
      <c r="T18" s="6">
        <v>4420000</v>
      </c>
      <c r="U18" s="6">
        <v>4985000</v>
      </c>
    </row>
    <row r="19" spans="1:21" x14ac:dyDescent="0.3">
      <c r="A19" s="2" t="s">
        <v>16</v>
      </c>
      <c r="B19" s="10">
        <v>55</v>
      </c>
      <c r="C19" t="s">
        <v>13</v>
      </c>
      <c r="E19" s="7">
        <v>1</v>
      </c>
      <c r="F19" s="6">
        <v>1130000</v>
      </c>
      <c r="H19" s="14"/>
      <c r="I19" s="6">
        <v>55</v>
      </c>
      <c r="J19" s="6">
        <v>-803000</v>
      </c>
      <c r="K19" s="6">
        <v>-181500</v>
      </c>
      <c r="L19" s="6">
        <v>440000</v>
      </c>
      <c r="M19" s="6">
        <v>1061500.0000000009</v>
      </c>
      <c r="N19" s="6">
        <v>1683000</v>
      </c>
      <c r="O19" s="6">
        <v>2304500</v>
      </c>
      <c r="P19" s="6">
        <v>2926000</v>
      </c>
      <c r="Q19" s="6">
        <v>3547500</v>
      </c>
      <c r="R19" s="6">
        <v>4169000</v>
      </c>
      <c r="S19" s="6">
        <v>4790500</v>
      </c>
      <c r="T19" s="6">
        <v>5412000</v>
      </c>
      <c r="U19" s="6">
        <v>6033500</v>
      </c>
    </row>
    <row r="20" spans="1:21" x14ac:dyDescent="0.3">
      <c r="A20" s="2" t="s">
        <v>17</v>
      </c>
      <c r="B20" s="5">
        <v>1.5</v>
      </c>
      <c r="C20" t="s">
        <v>13</v>
      </c>
      <c r="E20" s="6"/>
      <c r="F20" s="6"/>
      <c r="H20" s="14"/>
      <c r="I20" s="6">
        <v>60</v>
      </c>
      <c r="J20" s="6">
        <v>-376000</v>
      </c>
      <c r="K20" s="6">
        <v>302000</v>
      </c>
      <c r="L20" s="6">
        <v>980000</v>
      </c>
      <c r="M20" s="6">
        <v>1658000.0000000009</v>
      </c>
      <c r="N20" s="6">
        <v>2336000</v>
      </c>
      <c r="O20" s="6">
        <v>3014000</v>
      </c>
      <c r="P20" s="6">
        <v>3692000</v>
      </c>
      <c r="Q20" s="6">
        <v>4370000</v>
      </c>
      <c r="R20" s="6">
        <v>5048000</v>
      </c>
      <c r="S20" s="6">
        <v>5726000</v>
      </c>
      <c r="T20" s="6">
        <v>6404000</v>
      </c>
      <c r="U20" s="6">
        <v>7082000</v>
      </c>
    </row>
    <row r="21" spans="1:21" x14ac:dyDescent="0.3">
      <c r="A21" s="2" t="s">
        <v>18</v>
      </c>
      <c r="B21" s="5">
        <f>(B19+B20)*B11*B6</f>
        <v>5424000</v>
      </c>
    </row>
    <row r="23" spans="1:21" x14ac:dyDescent="0.3">
      <c r="A23" s="4" t="s">
        <v>19</v>
      </c>
      <c r="B23" s="5">
        <f>B21-B16</f>
        <v>-226000</v>
      </c>
    </row>
  </sheetData>
  <mergeCells count="2">
    <mergeCell ref="I12:O12"/>
    <mergeCell ref="H12:H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2025-06-25T15:37:01Z</dcterms:created>
  <dcterms:modified xsi:type="dcterms:W3CDTF">2025-06-25T17:05:04Z</dcterms:modified>
</cp:coreProperties>
</file>