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excel-files\"/>
    </mc:Choice>
  </mc:AlternateContent>
  <xr:revisionPtr revIDLastSave="0" documentId="13_ncr:1_{99DBDD7F-5BE2-4058-9EA8-76E56936FE8B}" xr6:coauthVersionLast="47" xr6:coauthVersionMax="47" xr10:uidLastSave="{00000000-0000-0000-0000-000000000000}"/>
  <bookViews>
    <workbookView xWindow="11424" yWindow="0" windowWidth="11712" windowHeight="13056" xr2:uid="{8F0C4509-D9B3-428F-824D-1BEFC0753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F6" i="1"/>
  <c r="F7" i="1"/>
  <c r="F8" i="1"/>
  <c r="F9" i="1"/>
  <c r="F10" i="1"/>
  <c r="F11" i="1"/>
  <c r="F12" i="1"/>
  <c r="F13" i="1"/>
  <c r="F14" i="1"/>
  <c r="F15" i="1"/>
  <c r="F16" i="1"/>
  <c r="F17" i="1"/>
  <c r="F18" i="1" s="1"/>
  <c r="F19" i="1" s="1"/>
  <c r="F20" i="1" s="1"/>
  <c r="F21" i="1" s="1"/>
  <c r="F22" i="1" s="1"/>
  <c r="F23" i="1" s="1"/>
  <c r="F5" i="1"/>
  <c r="F4" i="1"/>
  <c r="C13" i="1"/>
  <c r="C11" i="1"/>
  <c r="G5" i="1"/>
</calcChain>
</file>

<file path=xl/sharedStrings.xml><?xml version="1.0" encoding="utf-8"?>
<sst xmlns="http://schemas.openxmlformats.org/spreadsheetml/2006/main" count="17" uniqueCount="15">
  <si>
    <t>Gopher Drugs</t>
  </si>
  <si>
    <t>Development Cost</t>
  </si>
  <si>
    <t>millions</t>
  </si>
  <si>
    <t>Lifetime</t>
  </si>
  <si>
    <t>years</t>
  </si>
  <si>
    <t>Year One Margin</t>
  </si>
  <si>
    <t>Increase through year</t>
  </si>
  <si>
    <t>Rate of Increase</t>
  </si>
  <si>
    <t>Rate of Decrease</t>
  </si>
  <si>
    <t>Discount Rate</t>
  </si>
  <si>
    <t>Cash Flows:</t>
  </si>
  <si>
    <t>End of Year</t>
  </si>
  <si>
    <t>Gross Margin($m)</t>
  </si>
  <si>
    <t>Net Present Value</t>
  </si>
  <si>
    <t>Net Present Value(m)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</si>
</sst>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5" formatCode="_-[$$-409]* #,##0.00_ ;_-[$$-409]* \-#,##0.00\ ;_-[$$-409]* &quot;-&quot;??_ ;_-@_ "/>
    <numFmt numFmtId="167" formatCode="_-[$$-409]* #,##0.0_ ;_-[$$-409]* \-#,##0.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2" fillId="0" borderId="1" xfId="2"/>
    <xf numFmtId="9" fontId="0" fillId="0" borderId="0" xfId="0" applyNumberForma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9" fontId="0" fillId="0" borderId="2" xfId="0" applyNumberFormat="1" applyBorder="1"/>
    <xf numFmtId="167" fontId="0" fillId="0" borderId="2" xfId="1" applyNumberFormat="1" applyFont="1" applyBorder="1" applyAlignment="1">
      <alignment horizontal="center"/>
    </xf>
    <xf numFmtId="165" fontId="0" fillId="0" borderId="0" xfId="0" applyNumberFormat="1"/>
    <xf numFmtId="165" fontId="3" fillId="0" borderId="0" xfId="0" applyNumberFormat="1" applyFont="1"/>
    <xf numFmtId="0" fontId="0" fillId="0" borderId="0" xfId="0" applyNumberFormat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96108</xdr:colOff>
      <xdr:row>0</xdr:row>
      <xdr:rowOff>13730</xdr:rowOff>
    </xdr:from>
    <xdr:to>
      <xdr:col>17</xdr:col>
      <xdr:colOff>212810</xdr:colOff>
      <xdr:row>14</xdr:row>
      <xdr:rowOff>124544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EA2F99-F4EF-FBD8-70DA-49833921D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7081" y="13730"/>
          <a:ext cx="6226432" cy="2788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90168-D864-4E43-A2FF-18C6E8B2F95F}">
  <dimension ref="A1:G34"/>
  <sheetViews>
    <sheetView tabSelected="1" topLeftCell="A5" zoomScaleNormal="100" workbookViewId="0">
      <selection activeCell="C29" sqref="C29"/>
    </sheetView>
  </sheetViews>
  <sheetFormatPr defaultRowHeight="14.4" x14ac:dyDescent="0.3"/>
  <cols>
    <col min="1" max="1" width="19.33203125" bestFit="1" customWidth="1"/>
    <col min="2" max="2" width="20.21875" bestFit="1" customWidth="1"/>
    <col min="5" max="5" width="10.6640625" bestFit="1" customWidth="1"/>
    <col min="6" max="6" width="16.109375" bestFit="1" customWidth="1"/>
    <col min="7" max="7" width="34.6640625" bestFit="1" customWidth="1"/>
  </cols>
  <sheetData>
    <row r="1" spans="1:7" ht="20.399999999999999" thickBot="1" x14ac:dyDescent="0.45">
      <c r="A1" s="1" t="s">
        <v>0</v>
      </c>
    </row>
    <row r="2" spans="1:7" ht="15" thickTop="1" x14ac:dyDescent="0.3">
      <c r="E2" s="4" t="s">
        <v>10</v>
      </c>
      <c r="F2" s="4"/>
    </row>
    <row r="3" spans="1:7" x14ac:dyDescent="0.3">
      <c r="A3" s="6" t="s">
        <v>1</v>
      </c>
      <c r="B3" s="6">
        <v>9.3000000000000007</v>
      </c>
      <c r="C3" t="s">
        <v>2</v>
      </c>
      <c r="E3" s="5" t="s">
        <v>11</v>
      </c>
      <c r="F3" s="5" t="s">
        <v>12</v>
      </c>
    </row>
    <row r="4" spans="1:7" x14ac:dyDescent="0.3">
      <c r="A4" s="6" t="s">
        <v>3</v>
      </c>
      <c r="B4" s="6">
        <v>20</v>
      </c>
      <c r="C4" t="s">
        <v>4</v>
      </c>
      <c r="E4" s="6">
        <v>1</v>
      </c>
      <c r="F4" s="8">
        <f>B5</f>
        <v>1.2</v>
      </c>
    </row>
    <row r="5" spans="1:7" x14ac:dyDescent="0.3">
      <c r="A5" s="6" t="s">
        <v>5</v>
      </c>
      <c r="B5" s="6">
        <v>1.2</v>
      </c>
      <c r="C5" t="s">
        <v>2</v>
      </c>
      <c r="E5" s="6">
        <v>2</v>
      </c>
      <c r="F5" s="8">
        <f>IF(E5&lt;=$B$6, F4+F4*$B$7, F4-F4*$B$8)</f>
        <v>1.3199999999999998</v>
      </c>
      <c r="G5" t="str">
        <f ca="1">_xlfn.FORMULATEXT(F5)</f>
        <v>=IF(E5&lt;=$B$6, F4+F4*$B$7, F4-F4*$B$8)</v>
      </c>
    </row>
    <row r="6" spans="1:7" x14ac:dyDescent="0.3">
      <c r="A6" s="6" t="s">
        <v>6</v>
      </c>
      <c r="B6" s="6">
        <v>8</v>
      </c>
      <c r="E6" s="6">
        <v>3</v>
      </c>
      <c r="F6" s="8">
        <f t="shared" ref="F6:F23" si="0">IF(E6&lt;=$B$6, F5+F5*$B$7, F5-F5*$B$8)</f>
        <v>1.4519999999999997</v>
      </c>
    </row>
    <row r="7" spans="1:7" x14ac:dyDescent="0.3">
      <c r="A7" s="6" t="s">
        <v>7</v>
      </c>
      <c r="B7" s="7">
        <v>0.1</v>
      </c>
      <c r="E7" s="6">
        <v>4</v>
      </c>
      <c r="F7" s="8">
        <f t="shared" si="0"/>
        <v>1.5971999999999997</v>
      </c>
    </row>
    <row r="8" spans="1:7" x14ac:dyDescent="0.3">
      <c r="A8" s="6" t="s">
        <v>8</v>
      </c>
      <c r="B8" s="7">
        <v>0.05</v>
      </c>
      <c r="E8" s="6">
        <v>5</v>
      </c>
      <c r="F8" s="8">
        <f t="shared" si="0"/>
        <v>1.7569199999999996</v>
      </c>
    </row>
    <row r="9" spans="1:7" x14ac:dyDescent="0.3">
      <c r="A9" s="6" t="s">
        <v>9</v>
      </c>
      <c r="B9" s="7">
        <v>0.12</v>
      </c>
      <c r="E9" s="6">
        <v>6</v>
      </c>
      <c r="F9" s="8">
        <f t="shared" si="0"/>
        <v>1.9326119999999996</v>
      </c>
    </row>
    <row r="10" spans="1:7" x14ac:dyDescent="0.3">
      <c r="E10" s="6">
        <v>7</v>
      </c>
      <c r="F10" s="8">
        <f t="shared" si="0"/>
        <v>2.1258731999999996</v>
      </c>
    </row>
    <row r="11" spans="1:7" x14ac:dyDescent="0.3">
      <c r="A11" t="s">
        <v>13</v>
      </c>
      <c r="B11" s="9">
        <f>NPV(B9,F4:F23)</f>
        <v>12.600290735832383</v>
      </c>
      <c r="C11" t="str">
        <f ca="1">_xlfn.FORMULATEXT(B11)</f>
        <v>=NPV(B9,F4:F23)</v>
      </c>
      <c r="E11" s="6">
        <v>8</v>
      </c>
      <c r="F11" s="8">
        <f t="shared" si="0"/>
        <v>2.3384605199999995</v>
      </c>
    </row>
    <row r="12" spans="1:7" x14ac:dyDescent="0.3">
      <c r="A12" t="s">
        <v>1</v>
      </c>
      <c r="B12" s="9">
        <f>B3</f>
        <v>9.3000000000000007</v>
      </c>
      <c r="E12" s="6">
        <v>9</v>
      </c>
      <c r="F12" s="8">
        <f t="shared" si="0"/>
        <v>2.2215374939999997</v>
      </c>
    </row>
    <row r="13" spans="1:7" x14ac:dyDescent="0.3">
      <c r="A13" s="3" t="s">
        <v>14</v>
      </c>
      <c r="B13" s="10">
        <f>B11-B12</f>
        <v>3.3002907358323821</v>
      </c>
      <c r="C13" t="str">
        <f ca="1">_xlfn.FORMULATEXT(B13)</f>
        <v>=B11-B12</v>
      </c>
      <c r="E13" s="6">
        <v>10</v>
      </c>
      <c r="F13" s="8">
        <f t="shared" si="0"/>
        <v>2.1104606192999995</v>
      </c>
    </row>
    <row r="14" spans="1:7" x14ac:dyDescent="0.3">
      <c r="E14" s="6">
        <v>11</v>
      </c>
      <c r="F14" s="8">
        <f t="shared" si="0"/>
        <v>2.0049375883349994</v>
      </c>
    </row>
    <row r="15" spans="1:7" x14ac:dyDescent="0.3">
      <c r="E15" s="6">
        <v>12</v>
      </c>
      <c r="F15" s="8">
        <f t="shared" si="0"/>
        <v>1.9046907089182494</v>
      </c>
    </row>
    <row r="16" spans="1:7" x14ac:dyDescent="0.3">
      <c r="E16" s="6">
        <v>13</v>
      </c>
      <c r="F16" s="8">
        <f t="shared" si="0"/>
        <v>1.8094561734723369</v>
      </c>
    </row>
    <row r="17" spans="2:6" x14ac:dyDescent="0.3">
      <c r="E17" s="6">
        <v>14</v>
      </c>
      <c r="F17" s="8">
        <f t="shared" si="0"/>
        <v>1.71898336479872</v>
      </c>
    </row>
    <row r="18" spans="2:6" x14ac:dyDescent="0.3">
      <c r="E18" s="6">
        <v>15</v>
      </c>
      <c r="F18" s="8">
        <f t="shared" si="0"/>
        <v>1.633034196558784</v>
      </c>
    </row>
    <row r="19" spans="2:6" x14ac:dyDescent="0.3">
      <c r="E19" s="6">
        <v>16</v>
      </c>
      <c r="F19" s="8">
        <f t="shared" si="0"/>
        <v>1.5513824867308448</v>
      </c>
    </row>
    <row r="20" spans="2:6" x14ac:dyDescent="0.3">
      <c r="E20" s="6">
        <v>17</v>
      </c>
      <c r="F20" s="8">
        <f t="shared" si="0"/>
        <v>1.4738133623943026</v>
      </c>
    </row>
    <row r="21" spans="2:6" x14ac:dyDescent="0.3">
      <c r="E21" s="6">
        <v>18</v>
      </c>
      <c r="F21" s="8">
        <f t="shared" si="0"/>
        <v>1.4001226942745875</v>
      </c>
    </row>
    <row r="22" spans="2:6" x14ac:dyDescent="0.3">
      <c r="E22" s="6">
        <v>19</v>
      </c>
      <c r="F22" s="8">
        <f t="shared" si="0"/>
        <v>1.3301165595608582</v>
      </c>
    </row>
    <row r="23" spans="2:6" x14ac:dyDescent="0.3">
      <c r="E23" s="6">
        <v>20</v>
      </c>
      <c r="F23" s="8">
        <f t="shared" si="0"/>
        <v>1.2636107315828153</v>
      </c>
    </row>
    <row r="32" spans="2:6" x14ac:dyDescent="0.3">
      <c r="B32" s="2"/>
    </row>
    <row r="34" spans="2:2" x14ac:dyDescent="0.3">
      <c r="B34" s="11"/>
    </row>
  </sheetData>
  <mergeCells count="1"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2025-07-28T18:43:07Z</dcterms:created>
  <dcterms:modified xsi:type="dcterms:W3CDTF">2025-07-29T06:36:11Z</dcterms:modified>
</cp:coreProperties>
</file>