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anson\Financial-Modelling\business-analytics-excel-coursera\excel-files\"/>
    </mc:Choice>
  </mc:AlternateContent>
  <xr:revisionPtr revIDLastSave="0" documentId="13_ncr:1_{E6DC8908-2AF5-4369-81FD-F0A18D2CBF17}" xr6:coauthVersionLast="47" xr6:coauthVersionMax="47" xr10:uidLastSave="{00000000-0000-0000-0000-000000000000}"/>
  <bookViews>
    <workbookView xWindow="-108" yWindow="-108" windowWidth="23256" windowHeight="13176" xr2:uid="{0D1EA108-B574-4EBE-AE57-DE4CFABF7D27}"/>
  </bookViews>
  <sheets>
    <sheet name="Sheet1" sheetId="1" r:id="rId1"/>
  </sheets>
  <definedNames>
    <definedName name="solver_adj" localSheetId="0" hidden="1">Sheet1!$B$10:$P$10</definedName>
    <definedName name="solver_eng" localSheetId="0" hidden="1">0</definedName>
    <definedName name="solver_lhs1" localSheetId="0" hidden="1">Sheet1!$Q$16:$Q$18</definedName>
    <definedName name="solver_lhs2" localSheetId="0" hidden="1">Sheet1!$Q$19:$Q$23</definedName>
    <definedName name="solver_neg" localSheetId="0" hidden="1">1</definedName>
    <definedName name="solver_num" localSheetId="0" hidden="1">2</definedName>
    <definedName name="solver_opt" localSheetId="0" hidden="1">Sheet1!$B$13</definedName>
    <definedName name="solver_rel1" localSheetId="0" hidden="1">1</definedName>
    <definedName name="solver_rel2" localSheetId="0" hidden="1">2</definedName>
    <definedName name="solver_rhs1" localSheetId="0" hidden="1">Sheet1!$S$16:$S$18</definedName>
    <definedName name="solver_rhs2" localSheetId="0" hidden="1">Sheet1!$S$19:$S$23</definedName>
    <definedName name="solver_rxc1" localSheetId="0" hidden="1">1</definedName>
    <definedName name="solver_rxc2" localSheetId="0" hidden="1">1</definedName>
    <definedName name="solver_rxv" localSheetId="0" hidden="1">1</definedName>
    <definedName name="solver_typ" localSheetId="0" hidden="1">2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21" i="1"/>
  <c r="Q22" i="1"/>
  <c r="Q23" i="1"/>
  <c r="Q19" i="1"/>
  <c r="Q18" i="1"/>
  <c r="Q17" i="1"/>
  <c r="Q16" i="1"/>
  <c r="B13" i="1"/>
  <c r="C13" i="1"/>
</calcChain>
</file>

<file path=xl/sharedStrings.xml><?xml version="1.0" encoding="utf-8"?>
<sst xmlns="http://schemas.openxmlformats.org/spreadsheetml/2006/main" count="53" uniqueCount="48">
  <si>
    <t>LINEAR PROGRAMMING WITH MULTIPLE VARIABLES AND CONSTRAINTS</t>
  </si>
  <si>
    <t>Sector</t>
  </si>
  <si>
    <t>A</t>
  </si>
  <si>
    <t>B</t>
  </si>
  <si>
    <t>C</t>
  </si>
  <si>
    <t>D</t>
  </si>
  <si>
    <t>E</t>
  </si>
  <si>
    <t>Distance to Kyoko HS (in Sector B)</t>
  </si>
  <si>
    <t>Distance to Devon HS (in Sector C)</t>
  </si>
  <si>
    <t>Distance to Manny HS (in Sector E)</t>
  </si>
  <si>
    <t>Number of Students</t>
  </si>
  <si>
    <t>Variables:</t>
  </si>
  <si>
    <t>AB</t>
  </si>
  <si>
    <t>AC</t>
  </si>
  <si>
    <t>AE</t>
  </si>
  <si>
    <t>No of Students assigned from A to B</t>
  </si>
  <si>
    <t>BB</t>
  </si>
  <si>
    <t>BC</t>
  </si>
  <si>
    <t>BE</t>
  </si>
  <si>
    <t>CB</t>
  </si>
  <si>
    <t>CC</t>
  </si>
  <si>
    <t>CE</t>
  </si>
  <si>
    <t>DB</t>
  </si>
  <si>
    <t>DC</t>
  </si>
  <si>
    <t>DE</t>
  </si>
  <si>
    <t>EB</t>
  </si>
  <si>
    <t>EC</t>
  </si>
  <si>
    <t>EE</t>
  </si>
  <si>
    <t>Objectives (min)</t>
  </si>
  <si>
    <t>Student bus miles</t>
  </si>
  <si>
    <t>Constraints:</t>
  </si>
  <si>
    <t>900 in School B</t>
  </si>
  <si>
    <t>900 in School C</t>
  </si>
  <si>
    <t>900 in School E</t>
  </si>
  <si>
    <t>LHS</t>
  </si>
  <si>
    <t>Sign</t>
  </si>
  <si>
    <t>RHS</t>
  </si>
  <si>
    <t>&lt;=</t>
  </si>
  <si>
    <t xml:space="preserve">&lt;= </t>
  </si>
  <si>
    <t>700 in A</t>
  </si>
  <si>
    <t>500 in B</t>
  </si>
  <si>
    <t>100 in C</t>
  </si>
  <si>
    <t>800 in D</t>
  </si>
  <si>
    <t>400 in E</t>
  </si>
  <si>
    <t>=</t>
  </si>
  <si>
    <t>Summary:</t>
  </si>
  <si>
    <t>400 Students aassigned from A to B, and to E</t>
  </si>
  <si>
    <t>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</si>
</sst>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1" xfId="1" applyAlignment="1">
      <alignment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2" xfId="0" applyFill="1" applyBorder="1"/>
  </cellXfs>
  <cellStyles count="2">
    <cellStyle name="Heading 1" xfId="1" builtinId="16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880781</xdr:colOff>
      <xdr:row>0</xdr:row>
      <xdr:rowOff>29881</xdr:rowOff>
    </xdr:from>
    <xdr:to>
      <xdr:col>20</xdr:col>
      <xdr:colOff>281852</xdr:colOff>
      <xdr:row>7</xdr:row>
      <xdr:rowOff>59764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D617A-541D-FFEA-D303-F73006B007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3579"/>
        <a:stretch>
          <a:fillRect/>
        </a:stretch>
      </xdr:blipFill>
      <xdr:spPr>
        <a:xfrm>
          <a:off x="7746252" y="29881"/>
          <a:ext cx="7682258" cy="249517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2C7C8-A544-45C6-B5F7-A0302547E810}" name="Table1" displayName="Table1" ref="D2:H7" totalsRowShown="0" headerRowDxfId="0" dataDxfId="1" headerRowBorderDxfId="8" tableBorderDxfId="9" totalsRowBorderDxfId="7">
  <autoFilter ref="D2:H7" xr:uid="{EC82C7C8-A544-45C6-B5F7-A0302547E810}"/>
  <tableColumns count="5">
    <tableColumn id="1" xr3:uid="{C5678915-ABB8-441A-9304-A9CACA90B8FE}" name="Sector" dataDxfId="6"/>
    <tableColumn id="2" xr3:uid="{424AF81D-F405-4A0F-9F37-6E9DBFCC0B2B}" name="Distance to Kyoko HS (in Sector B)" dataDxfId="5"/>
    <tableColumn id="3" xr3:uid="{7856C6C7-0013-42F3-9FC3-C7045360EB99}" name="Distance to Devon HS (in Sector C)" dataDxfId="4"/>
    <tableColumn id="4" xr3:uid="{3AAEB58C-FB30-4195-AD59-563F03BC606E}" name="Distance to Manny HS (in Sector E)" dataDxfId="3"/>
    <tableColumn id="5" xr3:uid="{1A8BDEE6-CCD3-4B5C-96E2-A99D6E29CBFA}" name="Number of Students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884E9BB-4B00-457F-A35F-4823C5A3CAD8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57211755796963710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71E2D-947C-42EE-B5D4-E0A471EB390B}">
  <dimension ref="A1:S28"/>
  <sheetViews>
    <sheetView tabSelected="1" zoomScale="87" zoomScaleNormal="70" workbookViewId="0">
      <selection activeCell="A29" sqref="A29"/>
    </sheetView>
  </sheetViews>
  <sheetFormatPr defaultRowHeight="14.4" x14ac:dyDescent="0.3"/>
  <cols>
    <col min="1" max="1" width="34" bestFit="1" customWidth="1"/>
    <col min="5" max="6" width="13.21875" bestFit="1" customWidth="1"/>
    <col min="7" max="7" width="13" bestFit="1" customWidth="1"/>
    <col min="8" max="8" width="11.44140625" customWidth="1"/>
    <col min="10" max="10" width="9.44140625" customWidth="1"/>
    <col min="11" max="11" width="11" customWidth="1"/>
    <col min="12" max="12" width="8.6640625" customWidth="1"/>
    <col min="13" max="13" width="8" customWidth="1"/>
  </cols>
  <sheetData>
    <row r="1" spans="1:19" ht="66.599999999999994" customHeight="1" thickBot="1" x14ac:dyDescent="0.45">
      <c r="A1" s="2" t="s">
        <v>0</v>
      </c>
    </row>
    <row r="2" spans="1:19" ht="42.6" customHeight="1" thickTop="1" x14ac:dyDescent="0.3">
      <c r="D2" s="10" t="s">
        <v>1</v>
      </c>
      <c r="E2" s="11" t="s">
        <v>7</v>
      </c>
      <c r="F2" s="11" t="s">
        <v>8</v>
      </c>
      <c r="G2" s="11" t="s">
        <v>9</v>
      </c>
      <c r="H2" s="12" t="s">
        <v>10</v>
      </c>
    </row>
    <row r="3" spans="1:19" x14ac:dyDescent="0.3">
      <c r="D3" s="4" t="s">
        <v>2</v>
      </c>
      <c r="E3" s="5">
        <v>5</v>
      </c>
      <c r="F3" s="5">
        <v>8</v>
      </c>
      <c r="G3" s="5">
        <v>6</v>
      </c>
      <c r="H3" s="6">
        <v>700</v>
      </c>
    </row>
    <row r="4" spans="1:19" x14ac:dyDescent="0.3">
      <c r="D4" s="4" t="s">
        <v>3</v>
      </c>
      <c r="E4" s="5">
        <v>0</v>
      </c>
      <c r="F4" s="5">
        <v>4</v>
      </c>
      <c r="G4" s="5">
        <v>12</v>
      </c>
      <c r="H4" s="6">
        <v>500</v>
      </c>
    </row>
    <row r="5" spans="1:19" x14ac:dyDescent="0.3">
      <c r="D5" s="4" t="s">
        <v>4</v>
      </c>
      <c r="E5" s="5">
        <v>4</v>
      </c>
      <c r="F5" s="5">
        <v>0</v>
      </c>
      <c r="G5" s="5">
        <v>7</v>
      </c>
      <c r="H5" s="6">
        <v>100</v>
      </c>
    </row>
    <row r="6" spans="1:19" x14ac:dyDescent="0.3">
      <c r="D6" s="4" t="s">
        <v>5</v>
      </c>
      <c r="E6" s="5">
        <v>7</v>
      </c>
      <c r="F6" s="5">
        <v>2</v>
      </c>
      <c r="G6" s="5">
        <v>5</v>
      </c>
      <c r="H6" s="6">
        <v>800</v>
      </c>
    </row>
    <row r="7" spans="1:19" ht="28.8" customHeight="1" x14ac:dyDescent="0.3">
      <c r="D7" s="7" t="s">
        <v>6</v>
      </c>
      <c r="E7" s="8">
        <v>12</v>
      </c>
      <c r="F7" s="8">
        <v>7</v>
      </c>
      <c r="G7" s="8">
        <v>0</v>
      </c>
      <c r="H7" s="9">
        <v>400</v>
      </c>
    </row>
    <row r="8" spans="1:19" ht="72" x14ac:dyDescent="0.3">
      <c r="B8" s="1" t="s">
        <v>15</v>
      </c>
    </row>
    <row r="9" spans="1:19" x14ac:dyDescent="0.3">
      <c r="A9" t="s">
        <v>11</v>
      </c>
      <c r="B9" s="13" t="s">
        <v>12</v>
      </c>
      <c r="C9" s="13" t="s">
        <v>13</v>
      </c>
      <c r="D9" s="13" t="s">
        <v>14</v>
      </c>
      <c r="E9" s="13" t="s">
        <v>16</v>
      </c>
      <c r="F9" s="13" t="s">
        <v>17</v>
      </c>
      <c r="G9" s="13" t="s">
        <v>18</v>
      </c>
      <c r="H9" s="13" t="s">
        <v>19</v>
      </c>
      <c r="I9" s="13" t="s">
        <v>20</v>
      </c>
      <c r="J9" s="13" t="s">
        <v>21</v>
      </c>
      <c r="K9" s="13" t="s">
        <v>22</v>
      </c>
      <c r="L9" s="13" t="s">
        <v>23</v>
      </c>
      <c r="M9" s="13" t="s">
        <v>24</v>
      </c>
      <c r="N9" s="13" t="s">
        <v>25</v>
      </c>
      <c r="O9" s="13" t="s">
        <v>26</v>
      </c>
      <c r="P9" s="13" t="s">
        <v>27</v>
      </c>
    </row>
    <row r="10" spans="1:19" x14ac:dyDescent="0.3">
      <c r="B10" s="14">
        <v>400</v>
      </c>
      <c r="C10" s="14">
        <v>0</v>
      </c>
      <c r="D10" s="14">
        <v>300</v>
      </c>
      <c r="E10" s="14">
        <v>500</v>
      </c>
      <c r="F10" s="14">
        <v>0</v>
      </c>
      <c r="G10" s="14">
        <v>0</v>
      </c>
      <c r="H10" s="14">
        <v>0</v>
      </c>
      <c r="I10" s="14">
        <v>100</v>
      </c>
      <c r="J10" s="14">
        <v>0</v>
      </c>
      <c r="K10" s="14">
        <v>0</v>
      </c>
      <c r="L10" s="14">
        <v>800</v>
      </c>
      <c r="M10" s="14">
        <v>0</v>
      </c>
      <c r="N10" s="14">
        <v>0</v>
      </c>
      <c r="O10" s="14">
        <v>0</v>
      </c>
      <c r="P10" s="14">
        <v>400</v>
      </c>
    </row>
    <row r="11" spans="1:19" x14ac:dyDescent="0.3">
      <c r="B11" s="13">
        <v>5</v>
      </c>
      <c r="C11" s="13">
        <v>8</v>
      </c>
      <c r="D11" s="13">
        <v>6</v>
      </c>
      <c r="E11" s="13">
        <v>0</v>
      </c>
      <c r="F11" s="13">
        <v>4</v>
      </c>
      <c r="G11" s="13">
        <v>12</v>
      </c>
      <c r="H11" s="13">
        <v>4</v>
      </c>
      <c r="I11" s="13">
        <v>0</v>
      </c>
      <c r="J11" s="13">
        <v>7</v>
      </c>
      <c r="K11" s="13">
        <v>7</v>
      </c>
      <c r="L11" s="13">
        <v>2</v>
      </c>
      <c r="M11" s="13">
        <v>5</v>
      </c>
      <c r="N11" s="13">
        <v>12</v>
      </c>
      <c r="O11" s="13">
        <v>7</v>
      </c>
      <c r="P11" s="13">
        <v>0</v>
      </c>
    </row>
    <row r="12" spans="1:19" x14ac:dyDescent="0.3">
      <c r="A12" t="s">
        <v>28</v>
      </c>
    </row>
    <row r="13" spans="1:19" x14ac:dyDescent="0.3">
      <c r="A13" t="s">
        <v>29</v>
      </c>
      <c r="B13" s="15">
        <f>SUMPRODUCT(B10:P10,B11:P11)</f>
        <v>5400</v>
      </c>
      <c r="C13" t="str">
        <f ca="1">_xlfn.FORMULATEXT(B13)</f>
        <v>=SUMPRODUCT(B10:P10,B11:P11)</v>
      </c>
    </row>
    <row r="15" spans="1:19" x14ac:dyDescent="0.3">
      <c r="A15" s="3" t="s">
        <v>30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34</v>
      </c>
      <c r="R15" s="3" t="s">
        <v>35</v>
      </c>
      <c r="S15" s="3" t="s">
        <v>36</v>
      </c>
    </row>
    <row r="16" spans="1:19" x14ac:dyDescent="0.3">
      <c r="A16" s="3" t="s">
        <v>31</v>
      </c>
      <c r="B16" s="3">
        <v>1</v>
      </c>
      <c r="C16" s="3"/>
      <c r="D16" s="3"/>
      <c r="E16" s="3">
        <v>1</v>
      </c>
      <c r="F16" s="3"/>
      <c r="G16" s="3"/>
      <c r="H16" s="3">
        <v>1</v>
      </c>
      <c r="I16" s="3"/>
      <c r="J16" s="3"/>
      <c r="K16" s="3">
        <v>1</v>
      </c>
      <c r="L16" s="3"/>
      <c r="M16" s="3"/>
      <c r="N16" s="3">
        <v>1</v>
      </c>
      <c r="O16" s="3"/>
      <c r="P16" s="3"/>
      <c r="Q16" s="3">
        <f>SUMPRODUCT($B$10:$P$10,B16:P16)</f>
        <v>900</v>
      </c>
      <c r="R16" s="3" t="s">
        <v>37</v>
      </c>
      <c r="S16" s="3">
        <v>900</v>
      </c>
    </row>
    <row r="17" spans="1:19" x14ac:dyDescent="0.3">
      <c r="A17" s="3" t="s">
        <v>32</v>
      </c>
      <c r="B17" s="3"/>
      <c r="C17" s="3">
        <v>1</v>
      </c>
      <c r="D17" s="3"/>
      <c r="E17" s="3"/>
      <c r="F17" s="3">
        <v>1</v>
      </c>
      <c r="G17" s="3"/>
      <c r="H17" s="3"/>
      <c r="I17" s="3">
        <v>1</v>
      </c>
      <c r="J17" s="3"/>
      <c r="K17" s="3"/>
      <c r="L17" s="3">
        <v>1</v>
      </c>
      <c r="M17" s="3"/>
      <c r="N17" s="3"/>
      <c r="O17" s="3">
        <v>1</v>
      </c>
      <c r="P17" s="3"/>
      <c r="Q17" s="3">
        <f>SUMPRODUCT($B$10:$P$10,B17:P17)</f>
        <v>900</v>
      </c>
      <c r="R17" s="3" t="s">
        <v>38</v>
      </c>
      <c r="S17" s="3">
        <v>900</v>
      </c>
    </row>
    <row r="18" spans="1:19" x14ac:dyDescent="0.3">
      <c r="A18" s="3" t="s">
        <v>33</v>
      </c>
      <c r="B18" s="3"/>
      <c r="C18" s="3"/>
      <c r="D18" s="3">
        <v>1</v>
      </c>
      <c r="E18" s="3"/>
      <c r="F18" s="3"/>
      <c r="G18" s="3">
        <v>1</v>
      </c>
      <c r="H18" s="3"/>
      <c r="I18" s="3"/>
      <c r="J18" s="3">
        <v>1</v>
      </c>
      <c r="K18" s="3"/>
      <c r="L18" s="3"/>
      <c r="M18" s="3">
        <v>1</v>
      </c>
      <c r="N18" s="3"/>
      <c r="O18" s="3"/>
      <c r="P18" s="3">
        <v>1</v>
      </c>
      <c r="Q18" s="3">
        <f>SUMPRODUCT($B$10:$P$10,B18:P18)</f>
        <v>700</v>
      </c>
      <c r="R18" s="3" t="s">
        <v>37</v>
      </c>
      <c r="S18" s="3">
        <v>900</v>
      </c>
    </row>
    <row r="19" spans="1:19" x14ac:dyDescent="0.3">
      <c r="A19" s="16" t="s">
        <v>39</v>
      </c>
      <c r="B19" s="3">
        <v>1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f>SUMPRODUCT($B$10:$P$10,B19:P19)</f>
        <v>700</v>
      </c>
      <c r="R19" s="3" t="s">
        <v>44</v>
      </c>
      <c r="S19" s="3">
        <v>700</v>
      </c>
    </row>
    <row r="20" spans="1:19" x14ac:dyDescent="0.3">
      <c r="A20" s="16" t="s">
        <v>40</v>
      </c>
      <c r="B20" s="3"/>
      <c r="C20" s="3"/>
      <c r="D20" s="3"/>
      <c r="E20" s="3">
        <v>1</v>
      </c>
      <c r="F20" s="3">
        <v>1</v>
      </c>
      <c r="G20" s="3">
        <v>1</v>
      </c>
      <c r="H20" s="3"/>
      <c r="I20" s="3"/>
      <c r="J20" s="3"/>
      <c r="K20" s="3"/>
      <c r="L20" s="3"/>
      <c r="M20" s="3"/>
      <c r="N20" s="3"/>
      <c r="O20" s="3"/>
      <c r="P20" s="3"/>
      <c r="Q20" s="3">
        <f t="shared" ref="Q20:Q23" si="0">SUMPRODUCT($B$10:$P$10,B20:P20)</f>
        <v>500</v>
      </c>
      <c r="R20" s="3" t="s">
        <v>44</v>
      </c>
      <c r="S20" s="3">
        <v>500</v>
      </c>
    </row>
    <row r="21" spans="1:19" x14ac:dyDescent="0.3">
      <c r="A21" s="16" t="s">
        <v>41</v>
      </c>
      <c r="B21" s="3"/>
      <c r="C21" s="3"/>
      <c r="D21" s="3"/>
      <c r="E21" s="3"/>
      <c r="F21" s="3"/>
      <c r="G21" s="3"/>
      <c r="H21" s="3">
        <v>1</v>
      </c>
      <c r="I21" s="3">
        <v>1</v>
      </c>
      <c r="J21" s="3">
        <v>1</v>
      </c>
      <c r="K21" s="3"/>
      <c r="L21" s="3"/>
      <c r="M21" s="3"/>
      <c r="N21" s="3"/>
      <c r="O21" s="3"/>
      <c r="P21" s="3"/>
      <c r="Q21" s="3">
        <f t="shared" si="0"/>
        <v>100</v>
      </c>
      <c r="R21" s="3" t="s">
        <v>44</v>
      </c>
      <c r="S21" s="3">
        <v>100</v>
      </c>
    </row>
    <row r="22" spans="1:19" x14ac:dyDescent="0.3">
      <c r="A22" s="16" t="s">
        <v>42</v>
      </c>
      <c r="B22" s="3"/>
      <c r="C22" s="3"/>
      <c r="D22" s="3"/>
      <c r="E22" s="3"/>
      <c r="F22" s="3"/>
      <c r="G22" s="3"/>
      <c r="H22" s="3"/>
      <c r="I22" s="3"/>
      <c r="J22" s="3"/>
      <c r="K22" s="3">
        <v>1</v>
      </c>
      <c r="L22" s="3">
        <v>1</v>
      </c>
      <c r="M22" s="3">
        <v>1</v>
      </c>
      <c r="N22" s="3"/>
      <c r="O22" s="3"/>
      <c r="P22" s="3"/>
      <c r="Q22" s="3">
        <f t="shared" si="0"/>
        <v>800</v>
      </c>
      <c r="R22" s="3" t="s">
        <v>44</v>
      </c>
      <c r="S22" s="3">
        <v>800</v>
      </c>
    </row>
    <row r="23" spans="1:19" x14ac:dyDescent="0.3">
      <c r="A23" s="16" t="s">
        <v>43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1</v>
      </c>
      <c r="O23" s="3">
        <v>1</v>
      </c>
      <c r="P23" s="3">
        <v>1</v>
      </c>
      <c r="Q23" s="3">
        <f t="shared" si="0"/>
        <v>400</v>
      </c>
      <c r="R23" s="3" t="s">
        <v>44</v>
      </c>
      <c r="S23" s="3">
        <v>400</v>
      </c>
    </row>
    <row r="26" spans="1:19" x14ac:dyDescent="0.3">
      <c r="A26" t="s">
        <v>45</v>
      </c>
    </row>
    <row r="27" spans="1:19" x14ac:dyDescent="0.3">
      <c r="A27" t="s">
        <v>46</v>
      </c>
    </row>
    <row r="28" spans="1:19" x14ac:dyDescent="0.3">
      <c r="A28" t="s">
        <v>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Antony S</dc:creator>
  <cp:lastModifiedBy>Anson Antony S</cp:lastModifiedBy>
  <dcterms:created xsi:type="dcterms:W3CDTF">2025-08-21T16:29:01Z</dcterms:created>
  <dcterms:modified xsi:type="dcterms:W3CDTF">2025-08-21T17:27:49Z</dcterms:modified>
</cp:coreProperties>
</file>