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projects\"/>
    </mc:Choice>
  </mc:AlternateContent>
  <xr:revisionPtr revIDLastSave="0" documentId="8_{447D95B1-9A68-47AD-9A38-AC014C535BAF}" xr6:coauthVersionLast="47" xr6:coauthVersionMax="47" xr10:uidLastSave="{00000000-0000-0000-0000-000000000000}"/>
  <bookViews>
    <workbookView xWindow="15120" yWindow="0" windowWidth="8016" windowHeight="13056" xr2:uid="{708EA277-4BE7-4625-A15F-722D4875F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B20" i="1"/>
  <c r="C20" i="1"/>
  <c r="D20" i="1"/>
  <c r="D21" i="1" s="1"/>
  <c r="E20" i="1"/>
  <c r="F20" i="1"/>
  <c r="B21" i="1"/>
  <c r="E21" i="1" s="1"/>
  <c r="C21" i="1"/>
  <c r="C22" i="1" s="1"/>
  <c r="D18" i="1"/>
  <c r="C18" i="1"/>
  <c r="F18" i="1" s="1"/>
  <c r="B18" i="1"/>
  <c r="E18" i="1"/>
  <c r="F17" i="1"/>
  <c r="E17" i="1"/>
  <c r="C10" i="1"/>
  <c r="B10" i="1"/>
  <c r="D17" i="1" s="1"/>
  <c r="C6" i="1"/>
  <c r="C17" i="1" s="1"/>
  <c r="B6" i="1"/>
  <c r="B17" i="1" s="1"/>
  <c r="F21" i="1" l="1"/>
  <c r="D22" i="1"/>
  <c r="F22" i="1" s="1"/>
  <c r="B22" i="1"/>
  <c r="E22" i="1" s="1"/>
  <c r="C12" i="1"/>
  <c r="B12" i="1"/>
</calcChain>
</file>

<file path=xl/sharedStrings.xml><?xml version="1.0" encoding="utf-8"?>
<sst xmlns="http://schemas.openxmlformats.org/spreadsheetml/2006/main" count="18" uniqueCount="16">
  <si>
    <t>Woodworks Bookshelf Co.</t>
  </si>
  <si>
    <t>Cost:</t>
  </si>
  <si>
    <t>Cherry</t>
  </si>
  <si>
    <t>Oak</t>
  </si>
  <si>
    <t>Unit Cost:</t>
  </si>
  <si>
    <t>Board Feet:</t>
  </si>
  <si>
    <t>Materials Cost:</t>
  </si>
  <si>
    <t>Labor Reqd.</t>
  </si>
  <si>
    <t>Labor Rate:</t>
  </si>
  <si>
    <t>Total Cost:</t>
  </si>
  <si>
    <t>Labor Cost:</t>
  </si>
  <si>
    <t>Cost Increases:</t>
  </si>
  <si>
    <t>Year</t>
  </si>
  <si>
    <t>Labor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</si>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</sst>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6" formatCode="_-[$$-409]* #,##0_ ;_-[$$-409]* \-#,##0\ ;_-[$$-409]* &quot;-&quot;??_ ;_-@_ "/>
    <numFmt numFmtId="167" formatCode="_-[$$-409]* #,##0.0_ ;_-[$$-409]* \-#,##0.0\ ;_-[$$-409]* &quot;-&quot;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0" fontId="2" fillId="0" borderId="1" xfId="2"/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/>
    <xf numFmtId="167" fontId="0" fillId="0" borderId="2" xfId="0" applyNumberFormat="1" applyBorder="1" applyAlignment="1">
      <alignment horizontal="center"/>
    </xf>
    <xf numFmtId="10" fontId="0" fillId="2" borderId="0" xfId="0" applyNumberFormat="1" applyFill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Woodworks</a:t>
            </a:r>
            <a:r>
              <a:rPr lang="en-IN" baseline="0"/>
              <a:t> BookShelf Co. Projection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2003499562556"/>
          <c:y val="0.15782407407407409"/>
          <c:w val="0.8662244094488188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Oak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Sheet1!$C$17:$C$22</c:f>
              <c:numCache>
                <c:formatCode>_-[$$-409]* #,##0.00_ ;_-[$$-409]* \-#,##0.00\ ;_-[$$-409]* "-"??_ ;_-@_ </c:formatCode>
                <c:ptCount val="6"/>
                <c:pt idx="0" formatCode="_-[$$-409]* #,##0_ ;_-[$$-409]* \-#,##0\ ;_-[$$-409]* &quot;-&quot;??_ ;_-@_ ">
                  <c:v>129</c:v>
                </c:pt>
                <c:pt idx="1">
                  <c:v>130.017</c:v>
                </c:pt>
                <c:pt idx="2">
                  <c:v>131.03399999999999</c:v>
                </c:pt>
                <c:pt idx="3">
                  <c:v>132.05099999999999</c:v>
                </c:pt>
                <c:pt idx="4">
                  <c:v>133.06799999999998</c:v>
                </c:pt>
                <c:pt idx="5">
                  <c:v>134.08499999999998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4-403A-9FAE-1384A14C8E11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Sheet1!$D$17:$D$22</c:f>
              <c:numCache>
                <c:formatCode>_-[$$-409]* #,##0.00_ ;_-[$$-409]* \-#,##0.00\ ;_-[$$-409]* "-"??_ ;_-@_ </c:formatCode>
                <c:ptCount val="6"/>
                <c:pt idx="0">
                  <c:v>296</c:v>
                </c:pt>
                <c:pt idx="1">
                  <c:v>300.44</c:v>
                </c:pt>
                <c:pt idx="2">
                  <c:v>304.94659999999999</c:v>
                </c:pt>
                <c:pt idx="3">
                  <c:v>309.52079899999995</c:v>
                </c:pt>
                <c:pt idx="4">
                  <c:v>314.16361098499993</c:v>
                </c:pt>
                <c:pt idx="5">
                  <c:v>318.87606514977489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4-403A-9FAE-1384A14C8E11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Sheet1!$E$17:$E$22</c:f>
              <c:numCache>
                <c:formatCode>_-[$$-409]* #,##0.00_ ;_-[$$-409]* \-#,##0.00\ ;_-[$$-409]* "-"??_ ;_-@_ 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4-403A-9FAE-1384A14C8E11}"/>
            </c:ext>
          </c:extLst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Sheet1!$F$17:$F$22</c:f>
              <c:numCache>
                <c:formatCode>_-[$$-409]* #,##0.00_ ;_-[$$-409]* \-#,##0.00\ ;_-[$$-409]* "-"??_ ;_-@_ </c:formatCode>
                <c:ptCount val="6"/>
                <c:pt idx="0">
                  <c:v>425</c:v>
                </c:pt>
                <c:pt idx="1">
                  <c:v>430.45699999999999</c:v>
                </c:pt>
                <c:pt idx="2">
                  <c:v>435.98059999999998</c:v>
                </c:pt>
                <c:pt idx="3">
                  <c:v>441.57179899999994</c:v>
                </c:pt>
                <c:pt idx="4">
                  <c:v>447.23161098499992</c:v>
                </c:pt>
                <c:pt idx="5">
                  <c:v>452.96106514977487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4-403A-9FAE-1384A14C8E11}"/>
            </c:ext>
          </c:extLst>
        </c:ser>
        <c:ser>
          <c:idx val="4"/>
          <c:order val="4"/>
          <c:tx>
            <c:strRef>
              <c:f>Sheet1!$G$16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Sheet1!$G$17:$G$22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4-403A-9FAE-1384A14C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773951"/>
        <c:axId val="1434777311"/>
      </c:lineChart>
      <c:catAx>
        <c:axId val="143477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77311"/>
        <c:crosses val="autoZero"/>
        <c:auto val="1"/>
        <c:lblAlgn val="ctr"/>
        <c:lblOffset val="100"/>
        <c:noMultiLvlLbl val="0"/>
      </c:catAx>
      <c:valAx>
        <c:axId val="14347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7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191890</xdr:colOff>
      <xdr:row>0</xdr:row>
      <xdr:rowOff>30480</xdr:rowOff>
    </xdr:from>
    <xdr:to>
      <xdr:col>14</xdr:col>
      <xdr:colOff>38100</xdr:colOff>
      <xdr:row>22</xdr:row>
      <xdr:rowOff>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778EB-E2EA-0603-ED91-A5A57914E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3370" y="30480"/>
          <a:ext cx="4723010" cy="4070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156210</xdr:rowOff>
    </xdr:from>
    <xdr:to>
      <xdr:col>6</xdr:col>
      <xdr:colOff>350520</xdr:colOff>
      <xdr:row>38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0F2A4-89C1-5C52-6C8F-31F126481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EBDF-91D4-4136-AFC0-852B57BAC52D}">
  <dimension ref="A1:F22"/>
  <sheetViews>
    <sheetView tabSelected="1" topLeftCell="A8" zoomScale="52" zoomScaleNormal="100" workbookViewId="0">
      <selection activeCell="K38" sqref="K38"/>
    </sheetView>
  </sheetViews>
  <sheetFormatPr defaultRowHeight="14.4" x14ac:dyDescent="0.3"/>
  <cols>
    <col min="1" max="1" width="15" customWidth="1"/>
    <col min="5" max="5" width="11" bestFit="1" customWidth="1"/>
  </cols>
  <sheetData>
    <row r="1" spans="1:6" ht="20.399999999999999" thickBot="1" x14ac:dyDescent="0.45">
      <c r="A1" s="1" t="s">
        <v>0</v>
      </c>
    </row>
    <row r="2" spans="1:6" ht="15" thickTop="1" x14ac:dyDescent="0.3"/>
    <row r="3" spans="1:6" x14ac:dyDescent="0.3">
      <c r="A3" s="2" t="s">
        <v>1</v>
      </c>
      <c r="B3" s="2" t="s">
        <v>2</v>
      </c>
      <c r="C3" s="2" t="s">
        <v>3</v>
      </c>
    </row>
    <row r="4" spans="1:6" x14ac:dyDescent="0.3">
      <c r="A4" t="s">
        <v>4</v>
      </c>
      <c r="B4" s="4">
        <v>5.5</v>
      </c>
      <c r="C4" s="4">
        <v>4.3</v>
      </c>
    </row>
    <row r="5" spans="1:6" x14ac:dyDescent="0.3">
      <c r="A5" t="s">
        <v>5</v>
      </c>
      <c r="B5" s="5">
        <v>30</v>
      </c>
      <c r="C5" s="5">
        <v>30</v>
      </c>
    </row>
    <row r="6" spans="1:6" x14ac:dyDescent="0.3">
      <c r="A6" t="s">
        <v>6</v>
      </c>
      <c r="B6" s="6">
        <f>B4*B5</f>
        <v>165</v>
      </c>
      <c r="C6" s="6">
        <f>C4*C5</f>
        <v>129</v>
      </c>
    </row>
    <row r="7" spans="1:6" x14ac:dyDescent="0.3">
      <c r="B7" s="6"/>
      <c r="C7" s="6"/>
    </row>
    <row r="8" spans="1:6" x14ac:dyDescent="0.3">
      <c r="A8" t="s">
        <v>7</v>
      </c>
      <c r="B8" s="5">
        <v>16</v>
      </c>
      <c r="C8" s="5">
        <v>16</v>
      </c>
    </row>
    <row r="9" spans="1:6" x14ac:dyDescent="0.3">
      <c r="A9" t="s">
        <v>8</v>
      </c>
      <c r="B9" s="7">
        <v>18.5</v>
      </c>
      <c r="C9" s="7">
        <v>18.5</v>
      </c>
    </row>
    <row r="10" spans="1:6" x14ac:dyDescent="0.3">
      <c r="A10" t="s">
        <v>10</v>
      </c>
      <c r="B10" s="3">
        <f>B8*B9</f>
        <v>296</v>
      </c>
      <c r="C10" s="3">
        <f>C8*C9</f>
        <v>296</v>
      </c>
    </row>
    <row r="12" spans="1:6" x14ac:dyDescent="0.3">
      <c r="A12" t="s">
        <v>9</v>
      </c>
      <c r="B12" s="3">
        <f>B10+B6</f>
        <v>461</v>
      </c>
      <c r="C12" s="3">
        <f>C10+C6</f>
        <v>425</v>
      </c>
    </row>
    <row r="14" spans="1:6" x14ac:dyDescent="0.3">
      <c r="A14" t="s">
        <v>11</v>
      </c>
      <c r="B14" s="13">
        <v>2.4E-2</v>
      </c>
      <c r="C14" s="13">
        <v>1.7000000000000001E-2</v>
      </c>
      <c r="D14" s="13">
        <v>1.4999999999999999E-2</v>
      </c>
    </row>
    <row r="16" spans="1:6" x14ac:dyDescent="0.3">
      <c r="A16" s="14" t="s">
        <v>12</v>
      </c>
      <c r="B16" s="14" t="s">
        <v>2</v>
      </c>
      <c r="C16" s="14" t="s">
        <v>3</v>
      </c>
      <c r="D16" s="14" t="s">
        <v>13</v>
      </c>
      <c r="E16" s="15" t="s">
        <v>14</v>
      </c>
      <c r="F16" s="15" t="s">
        <v>15</v>
      </c>
    </row>
    <row r="17" spans="1:6" x14ac:dyDescent="0.3">
      <c r="A17" s="8">
        <v>0</v>
      </c>
      <c r="B17" s="9">
        <f>B6</f>
        <v>165</v>
      </c>
      <c r="C17" s="9">
        <f>C6</f>
        <v>129</v>
      </c>
      <c r="D17" s="10">
        <f>B10</f>
        <v>296</v>
      </c>
      <c r="E17" s="11">
        <f>B17+D17</f>
        <v>461</v>
      </c>
      <c r="F17" s="11">
        <f>D17+C17</f>
        <v>425</v>
      </c>
    </row>
    <row r="18" spans="1:6" x14ac:dyDescent="0.3">
      <c r="A18" s="8">
        <v>1</v>
      </c>
      <c r="B18" s="12">
        <f>B17*(1+$B$14)</f>
        <v>168.96</v>
      </c>
      <c r="C18" s="10">
        <f>C17+(1+$C$14)</f>
        <v>130.017</v>
      </c>
      <c r="D18" s="10">
        <f>D17*(1+$D$14)</f>
        <v>300.44</v>
      </c>
      <c r="E18" s="11">
        <f>B18+D18</f>
        <v>469.4</v>
      </c>
      <c r="F18" s="11">
        <f>D18+C18</f>
        <v>430.45699999999999</v>
      </c>
    </row>
    <row r="19" spans="1:6" x14ac:dyDescent="0.3">
      <c r="A19" s="8">
        <v>2</v>
      </c>
      <c r="B19" s="12">
        <f t="shared" ref="B19:B22" si="0">B18*(1+$B$14)</f>
        <v>173.01504</v>
      </c>
      <c r="C19" s="10">
        <f t="shared" ref="C19:C22" si="1">C18+(1+$C$14)</f>
        <v>131.03399999999999</v>
      </c>
      <c r="D19" s="10">
        <f t="shared" ref="D19:D22" si="2">D18*(1+$D$14)</f>
        <v>304.94659999999999</v>
      </c>
      <c r="E19" s="11">
        <f t="shared" ref="E19:E22" si="3">B19+D19</f>
        <v>477.96163999999999</v>
      </c>
      <c r="F19" s="11">
        <f t="shared" ref="F19:F22" si="4">D19+C19</f>
        <v>435.98059999999998</v>
      </c>
    </row>
    <row r="20" spans="1:6" x14ac:dyDescent="0.3">
      <c r="A20" s="8">
        <v>3</v>
      </c>
      <c r="B20" s="12">
        <f t="shared" si="0"/>
        <v>177.16740096000001</v>
      </c>
      <c r="C20" s="10">
        <f t="shared" si="1"/>
        <v>132.05099999999999</v>
      </c>
      <c r="D20" s="10">
        <f t="shared" si="2"/>
        <v>309.52079899999995</v>
      </c>
      <c r="E20" s="11">
        <f t="shared" si="3"/>
        <v>486.68819995999996</v>
      </c>
      <c r="F20" s="11">
        <f t="shared" si="4"/>
        <v>441.57179899999994</v>
      </c>
    </row>
    <row r="21" spans="1:6" x14ac:dyDescent="0.3">
      <c r="A21" s="8">
        <v>4</v>
      </c>
      <c r="B21" s="12">
        <f t="shared" si="0"/>
        <v>181.41941858304003</v>
      </c>
      <c r="C21" s="10">
        <f t="shared" si="1"/>
        <v>133.06799999999998</v>
      </c>
      <c r="D21" s="10">
        <f t="shared" si="2"/>
        <v>314.16361098499993</v>
      </c>
      <c r="E21" s="11">
        <f t="shared" si="3"/>
        <v>495.58302956803993</v>
      </c>
      <c r="F21" s="11">
        <f t="shared" si="4"/>
        <v>447.23161098499992</v>
      </c>
    </row>
    <row r="22" spans="1:6" x14ac:dyDescent="0.3">
      <c r="A22" s="8">
        <v>5</v>
      </c>
      <c r="B22" s="12">
        <f t="shared" si="0"/>
        <v>185.77348462903299</v>
      </c>
      <c r="C22" s="10">
        <f t="shared" si="1"/>
        <v>134.08499999999998</v>
      </c>
      <c r="D22" s="10">
        <f t="shared" si="2"/>
        <v>318.87606514977489</v>
      </c>
      <c r="E22" s="11">
        <f t="shared" si="3"/>
        <v>504.64954977880791</v>
      </c>
      <c r="F22" s="11">
        <f t="shared" si="4"/>
        <v>452.96106514977487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2025-06-12T11:17:55Z</dcterms:created>
  <dcterms:modified xsi:type="dcterms:W3CDTF">2025-06-12T12:06:01Z</dcterms:modified>
</cp:coreProperties>
</file>