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anson\Financial-Modelling\business-analytics-excel-coursera\projects\"/>
    </mc:Choice>
  </mc:AlternateContent>
  <xr:revisionPtr revIDLastSave="0" documentId="13_ncr:1_{3B1FA7D9-E70C-44E6-A537-553123535EF9}" xr6:coauthVersionLast="47" xr6:coauthVersionMax="47" xr10:uidLastSave="{00000000-0000-0000-0000-000000000000}"/>
  <bookViews>
    <workbookView xWindow="-108" yWindow="-108" windowWidth="23256" windowHeight="13176" xr2:uid="{70C50A23-BA4F-4C7F-9744-0DFCF648A0CE}"/>
  </bookViews>
  <sheets>
    <sheet name="Sheet1" sheetId="1" r:id="rId1"/>
  </sheets>
  <definedNames>
    <definedName name="solver_adj" localSheetId="0" hidden="1">Sheet1!$B$3:$C$3</definedName>
    <definedName name="solver_eng" localSheetId="0" hidden="1">0</definedName>
    <definedName name="solver_lhs1" localSheetId="0" hidden="1">Sheet1!$D$15:$D$18</definedName>
    <definedName name="solver_num" localSheetId="0" hidden="1">1</definedName>
    <definedName name="solver_opt" localSheetId="0" hidden="1">Sheet1!$D$11</definedName>
    <definedName name="solver_rel1" localSheetId="0" hidden="1">1</definedName>
    <definedName name="solver_rhs1" localSheetId="0" hidden="1">Sheet1!$F$15:$F$18</definedName>
    <definedName name="solver_rxc1" localSheetId="0" hidden="1">1</definedName>
    <definedName name="solver_rxv" localSheetId="0" hidden="1">1</definedName>
    <definedName name="solver_typ" localSheetId="0" hidden="1">1</definedName>
    <definedName name="solver_va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 s="1"/>
  <c r="D17" i="1"/>
  <c r="D18" i="1"/>
  <c r="D9" i="1"/>
  <c r="D8" i="1"/>
  <c r="D6" i="1"/>
  <c r="D16" i="1"/>
  <c r="D15" i="1"/>
  <c r="E11" i="1"/>
  <c r="E10" i="1"/>
  <c r="E8" i="1"/>
  <c r="E9" i="1"/>
</calcChain>
</file>

<file path=xl/sharedStrings.xml><?xml version="1.0" encoding="utf-8"?>
<sst xmlns="http://schemas.openxmlformats.org/spreadsheetml/2006/main" count="29" uniqueCount="26">
  <si>
    <t>PC TECH COMPANY</t>
  </si>
  <si>
    <t>Variables</t>
  </si>
  <si>
    <t>Objectives</t>
  </si>
  <si>
    <t>Constraints</t>
  </si>
  <si>
    <t>Basic</t>
  </si>
  <si>
    <t>XPs</t>
  </si>
  <si>
    <t>&lt;=Dummy variables</t>
  </si>
  <si>
    <t>At most 600 basics</t>
  </si>
  <si>
    <t>At most 1200 XPs</t>
  </si>
  <si>
    <t>LHS</t>
  </si>
  <si>
    <t>Sign</t>
  </si>
  <si>
    <t>RHS</t>
  </si>
  <si>
    <t>&lt;=</t>
  </si>
  <si>
    <t>Revenue</t>
  </si>
  <si>
    <t>Costs</t>
  </si>
  <si>
    <t>Profit</t>
  </si>
  <si>
    <t>Total</t>
  </si>
  <si>
    <t>Parts</t>
  </si>
  <si>
    <t>Assembly Hours</t>
  </si>
  <si>
    <t>Testing Hours</t>
  </si>
  <si>
    <t>Labour per Assembly</t>
  </si>
  <si>
    <t>Labour per Testing</t>
  </si>
  <si>
    <t>for assembly</t>
  </si>
  <si>
    <t>labour</t>
  </si>
  <si>
    <t>SUMMARY:</t>
  </si>
  <si>
    <t>Produce 560 Basic Computers and 1200 XP Computers for Max Net Profit of $199,600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</si>
</sst>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1"/>
    <xf numFmtId="0" fontId="0" fillId="2" borderId="0" xfId="0" applyFill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left" indent="1"/>
    </xf>
    <xf numFmtId="167" fontId="0" fillId="0" borderId="0" xfId="0" applyNumberFormat="1"/>
    <xf numFmtId="167" fontId="0" fillId="3" borderId="0" xfId="0" applyNumberFormat="1" applyFill="1"/>
    <xf numFmtId="0" fontId="2" fillId="0" borderId="0" xfId="2"/>
    <xf numFmtId="167" fontId="0" fillId="0" borderId="2" xfId="0" applyNumberFormat="1" applyBorder="1"/>
  </cellXfs>
  <cellStyles count="3">
    <cellStyle name="Heading 1" xfId="1" builtinId="16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76115</xdr:colOff>
      <xdr:row>0</xdr:row>
      <xdr:rowOff>0</xdr:rowOff>
    </xdr:from>
    <xdr:to>
      <xdr:col>19</xdr:col>
      <xdr:colOff>250349</xdr:colOff>
      <xdr:row>16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86CB99-402B-34C7-8DE1-82E53BAF4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2182" y="0"/>
          <a:ext cx="6860998" cy="2992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B3431BA-6EA1-4B04-A9A7-A264B899A1E0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56301753882266087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F937-ABAA-4CC3-8A75-81E67C5B3DB4}">
  <dimension ref="A1:G27"/>
  <sheetViews>
    <sheetView tabSelected="1" zoomScale="107" zoomScaleNormal="101" workbookViewId="0">
      <selection activeCell="Z39" sqref="Z39"/>
    </sheetView>
  </sheetViews>
  <sheetFormatPr defaultRowHeight="14.4" x14ac:dyDescent="0.3"/>
  <cols>
    <col min="1" max="1" width="23.77734375" bestFit="1" customWidth="1"/>
    <col min="4" max="4" width="11.109375" customWidth="1"/>
    <col min="7" max="7" width="11.5546875" bestFit="1" customWidth="1"/>
  </cols>
  <sheetData>
    <row r="1" spans="1:7" ht="20.399999999999999" thickBot="1" x14ac:dyDescent="0.45">
      <c r="A1" s="1" t="s">
        <v>0</v>
      </c>
    </row>
    <row r="2" spans="1:7" ht="15" thickTop="1" x14ac:dyDescent="0.3">
      <c r="B2" t="s">
        <v>4</v>
      </c>
      <c r="C2" t="s">
        <v>5</v>
      </c>
    </row>
    <row r="3" spans="1:7" x14ac:dyDescent="0.3">
      <c r="A3" t="s">
        <v>1</v>
      </c>
      <c r="B3" s="2">
        <v>560</v>
      </c>
      <c r="C3" s="2">
        <v>1200</v>
      </c>
      <c r="D3" t="s">
        <v>6</v>
      </c>
    </row>
    <row r="5" spans="1:7" x14ac:dyDescent="0.3">
      <c r="A5" t="s">
        <v>2</v>
      </c>
      <c r="D5" t="s">
        <v>16</v>
      </c>
    </row>
    <row r="6" spans="1:7" x14ac:dyDescent="0.3">
      <c r="A6" t="s">
        <v>13</v>
      </c>
      <c r="B6">
        <v>300</v>
      </c>
      <c r="C6">
        <v>450</v>
      </c>
      <c r="D6">
        <f>SUMPRODUCT($B$3:$C$3,B6:C6)</f>
        <v>708000</v>
      </c>
      <c r="F6" s="9">
        <v>11</v>
      </c>
      <c r="G6" s="3" t="s">
        <v>22</v>
      </c>
    </row>
    <row r="7" spans="1:7" x14ac:dyDescent="0.3">
      <c r="A7" t="s">
        <v>14</v>
      </c>
      <c r="F7" s="9">
        <v>15</v>
      </c>
      <c r="G7" s="3" t="s">
        <v>23</v>
      </c>
    </row>
    <row r="8" spans="1:7" x14ac:dyDescent="0.3">
      <c r="A8" s="5" t="s">
        <v>17</v>
      </c>
      <c r="B8" s="6">
        <v>150</v>
      </c>
      <c r="C8" s="6">
        <v>225</v>
      </c>
      <c r="D8">
        <f>SUMPRODUCT($B$3:$C$3,B8:C8)</f>
        <v>354000</v>
      </c>
      <c r="E8" t="str">
        <f ca="1">_xlfn.FORMULATEXT(D8)</f>
        <v>=SUMPRODUCT($B$3:$C$3,B8:C8)</v>
      </c>
    </row>
    <row r="9" spans="1:7" x14ac:dyDescent="0.3">
      <c r="A9" s="5" t="s">
        <v>20</v>
      </c>
      <c r="B9">
        <v>5</v>
      </c>
      <c r="C9">
        <v>6</v>
      </c>
      <c r="D9" s="6">
        <f>SUMPRODUCT(B9:C9,B3:C3)*F6</f>
        <v>110000</v>
      </c>
      <c r="E9" t="str">
        <f ca="1">_xlfn.FORMULATEXT(D9)</f>
        <v>=SUMPRODUCT(B9:C9,B3:C3)*F6</v>
      </c>
    </row>
    <row r="10" spans="1:7" x14ac:dyDescent="0.3">
      <c r="A10" s="5" t="s">
        <v>21</v>
      </c>
      <c r="B10">
        <v>1</v>
      </c>
      <c r="C10">
        <v>2</v>
      </c>
      <c r="D10" s="6">
        <f>SUMPRODUCT(B3:C3,B10:C10)*F7</f>
        <v>44400</v>
      </c>
      <c r="E10" t="str">
        <f ca="1">_xlfn.FORMULATEXT(D10)</f>
        <v>=SUMPRODUCT(B3:C3,B10:C10)*F7</v>
      </c>
    </row>
    <row r="11" spans="1:7" x14ac:dyDescent="0.3">
      <c r="A11" t="s">
        <v>15</v>
      </c>
      <c r="D11" s="7">
        <f>D6-D8-D9-D10</f>
        <v>199600</v>
      </c>
      <c r="E11" t="str">
        <f ca="1">_xlfn.FORMULATEXT(D11)</f>
        <v>=D6-D8-D9-D10</v>
      </c>
    </row>
    <row r="14" spans="1:7" x14ac:dyDescent="0.3">
      <c r="A14" s="3" t="s">
        <v>3</v>
      </c>
      <c r="B14" s="3"/>
      <c r="C14" s="3"/>
      <c r="D14" s="3" t="s">
        <v>9</v>
      </c>
      <c r="E14" s="3" t="s">
        <v>10</v>
      </c>
      <c r="F14" s="3" t="s">
        <v>11</v>
      </c>
    </row>
    <row r="15" spans="1:7" x14ac:dyDescent="0.3">
      <c r="A15" s="3" t="s">
        <v>7</v>
      </c>
      <c r="B15" s="4">
        <v>1</v>
      </c>
      <c r="C15" s="4"/>
      <c r="D15" s="3">
        <f>SUMPRODUCT($B$3:$C$3,B15:C15)</f>
        <v>560</v>
      </c>
      <c r="E15" s="4" t="s">
        <v>12</v>
      </c>
      <c r="F15" s="4">
        <v>600</v>
      </c>
    </row>
    <row r="16" spans="1:7" x14ac:dyDescent="0.3">
      <c r="A16" s="3" t="s">
        <v>8</v>
      </c>
      <c r="B16" s="4"/>
      <c r="C16" s="4">
        <v>1</v>
      </c>
      <c r="D16" s="3">
        <f>SUMPRODUCT($B$3:$C$3,B16:C16)</f>
        <v>1200</v>
      </c>
      <c r="E16" s="4" t="s">
        <v>12</v>
      </c>
      <c r="F16" s="4">
        <v>1200</v>
      </c>
    </row>
    <row r="17" spans="1:6" x14ac:dyDescent="0.3">
      <c r="A17" s="3" t="s">
        <v>18</v>
      </c>
      <c r="B17" s="4">
        <v>5</v>
      </c>
      <c r="C17" s="4">
        <v>6</v>
      </c>
      <c r="D17" s="3">
        <f t="shared" ref="D17:D18" si="0">SUMPRODUCT($B$3:$C$3,B17:C17)</f>
        <v>10000</v>
      </c>
      <c r="E17" s="4" t="s">
        <v>12</v>
      </c>
      <c r="F17" s="4">
        <v>10000</v>
      </c>
    </row>
    <row r="18" spans="1:6" x14ac:dyDescent="0.3">
      <c r="A18" s="3" t="s">
        <v>19</v>
      </c>
      <c r="B18" s="4">
        <v>1</v>
      </c>
      <c r="C18" s="4">
        <v>2</v>
      </c>
      <c r="D18" s="3">
        <f t="shared" si="0"/>
        <v>2960</v>
      </c>
      <c r="E18" s="4" t="s">
        <v>12</v>
      </c>
      <c r="F18" s="4">
        <v>3000</v>
      </c>
    </row>
    <row r="19" spans="1:6" x14ac:dyDescent="0.3">
      <c r="A19" s="3"/>
      <c r="B19" s="4"/>
      <c r="C19" s="4"/>
      <c r="D19" s="3"/>
      <c r="E19" s="4"/>
      <c r="F19" s="4"/>
    </row>
    <row r="20" spans="1:6" x14ac:dyDescent="0.3">
      <c r="A20" s="3"/>
      <c r="B20" s="4"/>
      <c r="C20" s="4"/>
      <c r="D20" s="3"/>
      <c r="E20" s="4"/>
      <c r="F20" s="4"/>
    </row>
    <row r="21" spans="1:6" x14ac:dyDescent="0.3">
      <c r="A21" s="3"/>
      <c r="B21" s="4"/>
      <c r="C21" s="4"/>
      <c r="D21" s="3"/>
      <c r="E21" s="4"/>
      <c r="F21" s="4"/>
    </row>
    <row r="22" spans="1:6" x14ac:dyDescent="0.3">
      <c r="A22" s="3"/>
      <c r="B22" s="4"/>
      <c r="C22" s="4"/>
      <c r="D22" s="3"/>
      <c r="E22" s="4"/>
      <c r="F22" s="4"/>
    </row>
    <row r="23" spans="1:6" x14ac:dyDescent="0.3">
      <c r="A23" s="3"/>
      <c r="B23" s="4"/>
      <c r="C23" s="4"/>
      <c r="D23" s="3"/>
      <c r="E23" s="4"/>
      <c r="F23" s="4"/>
    </row>
    <row r="24" spans="1:6" x14ac:dyDescent="0.3">
      <c r="A24" s="3"/>
      <c r="B24" s="4"/>
      <c r="C24" s="4"/>
      <c r="D24" s="3"/>
      <c r="E24" s="4"/>
      <c r="F24" s="4"/>
    </row>
    <row r="26" spans="1:6" x14ac:dyDescent="0.3">
      <c r="A26" s="8" t="s">
        <v>24</v>
      </c>
    </row>
    <row r="27" spans="1:6" x14ac:dyDescent="0.3">
      <c r="A27" t="s">
        <v>25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Anson Antony S</dc:creator>
  <cp:lastModifiedBy>Anson Antony S</cp:lastModifiedBy>
  <dcterms:created xsi:type="dcterms:W3CDTF">2025-07-30T12:58:27Z</dcterms:created>
  <dcterms:modified xsi:type="dcterms:W3CDTF">2025-07-30T13:39:00Z</dcterms:modified>
</cp:coreProperties>
</file>