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AM_Workshop/Genomics_scripts/Data/"/>
    </mc:Choice>
  </mc:AlternateContent>
  <xr:revisionPtr revIDLastSave="0" documentId="13_ncr:1_{E553E438-6649-5C40-86B7-6B153987A4EF}" xr6:coauthVersionLast="47" xr6:coauthVersionMax="47" xr10:uidLastSave="{00000000-0000-0000-0000-000000000000}"/>
  <bookViews>
    <workbookView xWindow="320" yWindow="960" windowWidth="34240" windowHeight="21000" xr2:uid="{00000000-000D-0000-FFFF-FFFF00000000}"/>
  </bookViews>
  <sheets>
    <sheet name="windows_lo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D14" i="1"/>
  <c r="E14" i="1"/>
  <c r="D15" i="1"/>
  <c r="E15" i="1"/>
  <c r="D16" i="1"/>
  <c r="E16" i="1"/>
  <c r="D17" i="1"/>
  <c r="E17" i="1"/>
  <c r="D18" i="1"/>
  <c r="E18" i="1"/>
  <c r="D19" i="1"/>
  <c r="E19" i="1"/>
  <c r="E13" i="1"/>
  <c r="D13" i="1"/>
  <c r="C14" i="1"/>
  <c r="C15" i="1"/>
  <c r="C16" i="1"/>
  <c r="C17" i="1"/>
  <c r="C18" i="1"/>
  <c r="C19" i="1"/>
  <c r="C13" i="1"/>
</calcChain>
</file>

<file path=xl/sharedStrings.xml><?xml version="1.0" encoding="utf-8"?>
<sst xmlns="http://schemas.openxmlformats.org/spreadsheetml/2006/main" count="55" uniqueCount="17">
  <si>
    <t>MAT (34)</t>
  </si>
  <si>
    <t>MAP(41)</t>
  </si>
  <si>
    <t>CMD(36)</t>
  </si>
  <si>
    <t>Number lost</t>
  </si>
  <si>
    <t>% Lost</t>
  </si>
  <si>
    <t>log10BF&gt;</t>
  </si>
  <si>
    <t>Evidence</t>
  </si>
  <si>
    <t>Hardly worth mentiong</t>
  </si>
  <si>
    <t>Positive</t>
  </si>
  <si>
    <t>Strong</t>
  </si>
  <si>
    <t>Very strong</t>
  </si>
  <si>
    <t>Overwhelming</t>
  </si>
  <si>
    <t>SNPs available</t>
  </si>
  <si>
    <t>CMD</t>
  </si>
  <si>
    <t>MAP</t>
  </si>
  <si>
    <t xml:space="preserve">MAT </t>
  </si>
  <si>
    <t>Number of Windows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</si>
</sst>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5" zoomScale="170" zoomScaleNormal="170" workbookViewId="0">
      <selection activeCell="E29" sqref="A21:E29"/>
    </sheetView>
  </sheetViews>
  <sheetFormatPr baseColWidth="10" defaultRowHeight="16" x14ac:dyDescent="0.2"/>
  <cols>
    <col min="1" max="1" width="20.1640625" bestFit="1" customWidth="1"/>
  </cols>
  <sheetData>
    <row r="1" spans="1:11" x14ac:dyDescent="0.2">
      <c r="A1" s="3" t="s">
        <v>3</v>
      </c>
      <c r="G1" s="5" t="s">
        <v>16</v>
      </c>
      <c r="H1" s="5"/>
      <c r="I1" s="5"/>
      <c r="J1" s="5"/>
      <c r="K1" s="5"/>
    </row>
    <row r="2" spans="1:11" x14ac:dyDescent="0.2">
      <c r="A2" s="3" t="s">
        <v>6</v>
      </c>
      <c r="B2" s="1" t="s">
        <v>5</v>
      </c>
      <c r="C2" s="1" t="s">
        <v>0</v>
      </c>
      <c r="D2" s="1" t="s">
        <v>1</v>
      </c>
      <c r="E2" s="1" t="s">
        <v>2</v>
      </c>
      <c r="G2" s="3" t="s">
        <v>6</v>
      </c>
      <c r="H2" s="1" t="s">
        <v>5</v>
      </c>
      <c r="I2" s="1" t="s">
        <v>0</v>
      </c>
      <c r="J2" s="1" t="s">
        <v>1</v>
      </c>
      <c r="K2" s="1" t="s">
        <v>2</v>
      </c>
    </row>
    <row r="3" spans="1:11" x14ac:dyDescent="0.2">
      <c r="A3" t="s">
        <v>7</v>
      </c>
      <c r="B3" s="1">
        <v>0</v>
      </c>
      <c r="C3">
        <v>2</v>
      </c>
      <c r="D3">
        <v>5</v>
      </c>
      <c r="E3">
        <v>3</v>
      </c>
      <c r="G3" t="s">
        <v>7</v>
      </c>
      <c r="H3" s="1">
        <v>0</v>
      </c>
      <c r="I3">
        <f>34-C3</f>
        <v>32</v>
      </c>
      <c r="J3">
        <f>41-D3</f>
        <v>36</v>
      </c>
      <c r="K3">
        <f>36-E3</f>
        <v>33</v>
      </c>
    </row>
    <row r="4" spans="1:11" x14ac:dyDescent="0.2">
      <c r="A4" t="s">
        <v>8</v>
      </c>
      <c r="B4" s="1">
        <v>0.5</v>
      </c>
      <c r="C4">
        <v>3</v>
      </c>
      <c r="D4">
        <v>6</v>
      </c>
      <c r="E4">
        <v>6</v>
      </c>
      <c r="G4" t="s">
        <v>8</v>
      </c>
      <c r="H4" s="1">
        <v>0.5</v>
      </c>
      <c r="I4">
        <f t="shared" ref="I4:I9" si="0">34-C4</f>
        <v>31</v>
      </c>
      <c r="J4">
        <f t="shared" ref="J4:J9" si="1">41-D4</f>
        <v>35</v>
      </c>
      <c r="K4">
        <f t="shared" ref="K4:K9" si="2">36-E4</f>
        <v>30</v>
      </c>
    </row>
    <row r="5" spans="1:11" x14ac:dyDescent="0.2">
      <c r="A5" t="s">
        <v>9</v>
      </c>
      <c r="B5" s="1">
        <v>1.3</v>
      </c>
      <c r="C5">
        <v>3</v>
      </c>
      <c r="D5">
        <v>9</v>
      </c>
      <c r="E5">
        <v>6</v>
      </c>
      <c r="G5" t="s">
        <v>9</v>
      </c>
      <c r="H5" s="1">
        <v>1.3</v>
      </c>
      <c r="I5">
        <f t="shared" si="0"/>
        <v>31</v>
      </c>
      <c r="J5">
        <f t="shared" si="1"/>
        <v>32</v>
      </c>
      <c r="K5">
        <f t="shared" si="2"/>
        <v>30</v>
      </c>
    </row>
    <row r="6" spans="1:11" x14ac:dyDescent="0.2">
      <c r="A6" t="s">
        <v>10</v>
      </c>
      <c r="B6" s="1">
        <v>2</v>
      </c>
      <c r="C6">
        <v>3</v>
      </c>
      <c r="D6">
        <v>10</v>
      </c>
      <c r="E6">
        <v>8</v>
      </c>
      <c r="G6" t="s">
        <v>10</v>
      </c>
      <c r="H6" s="1">
        <v>2</v>
      </c>
      <c r="I6">
        <f t="shared" si="0"/>
        <v>31</v>
      </c>
      <c r="J6">
        <f t="shared" si="1"/>
        <v>31</v>
      </c>
      <c r="K6">
        <f t="shared" si="2"/>
        <v>28</v>
      </c>
    </row>
    <row r="7" spans="1:11" x14ac:dyDescent="0.2">
      <c r="A7" t="s">
        <v>11</v>
      </c>
      <c r="B7" s="1">
        <v>5</v>
      </c>
      <c r="C7">
        <v>9</v>
      </c>
      <c r="D7">
        <v>13</v>
      </c>
      <c r="E7">
        <v>15</v>
      </c>
      <c r="G7" t="s">
        <v>11</v>
      </c>
      <c r="H7" s="1">
        <v>5</v>
      </c>
      <c r="I7">
        <f t="shared" si="0"/>
        <v>25</v>
      </c>
      <c r="J7">
        <f t="shared" si="1"/>
        <v>28</v>
      </c>
      <c r="K7">
        <f t="shared" si="2"/>
        <v>21</v>
      </c>
    </row>
    <row r="8" spans="1:11" x14ac:dyDescent="0.2">
      <c r="A8" t="s">
        <v>11</v>
      </c>
      <c r="B8" s="1">
        <v>10</v>
      </c>
      <c r="C8">
        <v>23</v>
      </c>
      <c r="D8">
        <v>27</v>
      </c>
      <c r="E8">
        <v>23</v>
      </c>
      <c r="G8" t="s">
        <v>11</v>
      </c>
      <c r="H8" s="1">
        <v>10</v>
      </c>
      <c r="I8">
        <f t="shared" si="0"/>
        <v>11</v>
      </c>
      <c r="J8">
        <f t="shared" si="1"/>
        <v>14</v>
      </c>
      <c r="K8">
        <f t="shared" si="2"/>
        <v>13</v>
      </c>
    </row>
    <row r="9" spans="1:11" x14ac:dyDescent="0.2">
      <c r="A9" t="s">
        <v>11</v>
      </c>
      <c r="B9" s="1">
        <v>20</v>
      </c>
      <c r="C9">
        <v>32</v>
      </c>
      <c r="D9">
        <v>39</v>
      </c>
      <c r="E9">
        <v>35</v>
      </c>
      <c r="G9" t="s">
        <v>11</v>
      </c>
      <c r="H9" s="1">
        <v>20</v>
      </c>
      <c r="I9">
        <f t="shared" si="0"/>
        <v>2</v>
      </c>
      <c r="J9">
        <f t="shared" si="1"/>
        <v>2</v>
      </c>
      <c r="K9">
        <f t="shared" si="2"/>
        <v>1</v>
      </c>
    </row>
    <row r="11" spans="1:11" x14ac:dyDescent="0.2">
      <c r="A11" t="s">
        <v>4</v>
      </c>
    </row>
    <row r="12" spans="1:11" x14ac:dyDescent="0.2">
      <c r="A12" s="3" t="s">
        <v>6</v>
      </c>
      <c r="B12" s="1" t="s">
        <v>5</v>
      </c>
      <c r="C12" s="1" t="s">
        <v>0</v>
      </c>
      <c r="D12" s="1" t="s">
        <v>1</v>
      </c>
      <c r="E12" s="1" t="s">
        <v>2</v>
      </c>
    </row>
    <row r="13" spans="1:11" x14ac:dyDescent="0.2">
      <c r="A13" t="s">
        <v>7</v>
      </c>
      <c r="B13" s="1">
        <v>0</v>
      </c>
      <c r="C13" s="2">
        <f>C3/34*100</f>
        <v>5.8823529411764701</v>
      </c>
      <c r="D13" s="2">
        <f>D3/41*100</f>
        <v>12.195121951219512</v>
      </c>
      <c r="E13" s="2">
        <f>E3/36*100</f>
        <v>8.3333333333333321</v>
      </c>
    </row>
    <row r="14" spans="1:11" x14ac:dyDescent="0.2">
      <c r="A14" t="s">
        <v>8</v>
      </c>
      <c r="B14" s="1">
        <v>0.5</v>
      </c>
      <c r="C14" s="2">
        <f t="shared" ref="C14:C19" si="3">C4/34*100</f>
        <v>8.8235294117647065</v>
      </c>
      <c r="D14" s="2">
        <f t="shared" ref="D14:D19" si="4">D4/41*100</f>
        <v>14.634146341463413</v>
      </c>
      <c r="E14" s="2">
        <f t="shared" ref="E14:E19" si="5">E4/36*100</f>
        <v>16.666666666666664</v>
      </c>
    </row>
    <row r="15" spans="1:11" x14ac:dyDescent="0.2">
      <c r="A15" t="s">
        <v>9</v>
      </c>
      <c r="B15" s="1">
        <v>1.3</v>
      </c>
      <c r="C15" s="2">
        <f t="shared" si="3"/>
        <v>8.8235294117647065</v>
      </c>
      <c r="D15" s="2">
        <f t="shared" si="4"/>
        <v>21.951219512195124</v>
      </c>
      <c r="E15" s="2">
        <f t="shared" si="5"/>
        <v>16.666666666666664</v>
      </c>
    </row>
    <row r="16" spans="1:11" x14ac:dyDescent="0.2">
      <c r="A16" t="s">
        <v>10</v>
      </c>
      <c r="B16" s="1">
        <v>2</v>
      </c>
      <c r="C16" s="2">
        <f t="shared" si="3"/>
        <v>8.8235294117647065</v>
      </c>
      <c r="D16" s="2">
        <f t="shared" si="4"/>
        <v>24.390243902439025</v>
      </c>
      <c r="E16" s="2">
        <f t="shared" si="5"/>
        <v>22.222222222222221</v>
      </c>
    </row>
    <row r="17" spans="1:5" x14ac:dyDescent="0.2">
      <c r="A17" t="s">
        <v>11</v>
      </c>
      <c r="B17" s="1">
        <v>5</v>
      </c>
      <c r="C17" s="2">
        <f t="shared" si="3"/>
        <v>26.47058823529412</v>
      </c>
      <c r="D17" s="2">
        <f t="shared" si="4"/>
        <v>31.707317073170731</v>
      </c>
      <c r="E17" s="2">
        <f t="shared" si="5"/>
        <v>41.666666666666671</v>
      </c>
    </row>
    <row r="18" spans="1:5" x14ac:dyDescent="0.2">
      <c r="A18" t="s">
        <v>11</v>
      </c>
      <c r="B18" s="1">
        <v>10</v>
      </c>
      <c r="C18" s="2">
        <f t="shared" si="3"/>
        <v>67.64705882352942</v>
      </c>
      <c r="D18" s="2">
        <f t="shared" si="4"/>
        <v>65.853658536585371</v>
      </c>
      <c r="E18" s="2">
        <f t="shared" si="5"/>
        <v>63.888888888888886</v>
      </c>
    </row>
    <row r="19" spans="1:5" x14ac:dyDescent="0.2">
      <c r="A19" t="s">
        <v>11</v>
      </c>
      <c r="B19" s="1">
        <v>20</v>
      </c>
      <c r="C19" s="2">
        <f t="shared" si="3"/>
        <v>94.117647058823522</v>
      </c>
      <c r="D19" s="2">
        <f t="shared" si="4"/>
        <v>95.121951219512198</v>
      </c>
      <c r="E19" s="2">
        <f t="shared" si="5"/>
        <v>97.222222222222214</v>
      </c>
    </row>
    <row r="21" spans="1:5" x14ac:dyDescent="0.2">
      <c r="A21" s="5" t="s">
        <v>12</v>
      </c>
      <c r="B21" s="5"/>
      <c r="C21" s="5"/>
      <c r="D21" s="5"/>
      <c r="E21" s="5"/>
    </row>
    <row r="22" spans="1:5" x14ac:dyDescent="0.2">
      <c r="A22" s="3" t="s">
        <v>6</v>
      </c>
      <c r="B22" s="1" t="s">
        <v>5</v>
      </c>
      <c r="C22" s="1" t="s">
        <v>0</v>
      </c>
      <c r="D22" s="1" t="s">
        <v>1</v>
      </c>
      <c r="E22" s="1" t="s">
        <v>2</v>
      </c>
    </row>
    <row r="23" spans="1:5" x14ac:dyDescent="0.2">
      <c r="A23" t="s">
        <v>7</v>
      </c>
      <c r="B23" s="1">
        <v>0</v>
      </c>
      <c r="C23">
        <v>227</v>
      </c>
      <c r="D23">
        <v>214</v>
      </c>
      <c r="E23">
        <v>164</v>
      </c>
    </row>
    <row r="24" spans="1:5" x14ac:dyDescent="0.2">
      <c r="A24" t="s">
        <v>8</v>
      </c>
      <c r="B24" s="1">
        <v>0.5</v>
      </c>
      <c r="C24">
        <v>196</v>
      </c>
      <c r="D24">
        <v>192</v>
      </c>
      <c r="E24">
        <v>145</v>
      </c>
    </row>
    <row r="25" spans="1:5" x14ac:dyDescent="0.2">
      <c r="A25" t="s">
        <v>9</v>
      </c>
      <c r="B25" s="1">
        <v>1.3</v>
      </c>
      <c r="C25">
        <v>148</v>
      </c>
      <c r="D25">
        <v>166</v>
      </c>
      <c r="E25">
        <v>125</v>
      </c>
    </row>
    <row r="26" spans="1:5" x14ac:dyDescent="0.2">
      <c r="A26" t="s">
        <v>10</v>
      </c>
      <c r="B26" s="1">
        <v>2</v>
      </c>
      <c r="C26">
        <v>122</v>
      </c>
      <c r="D26">
        <v>142</v>
      </c>
      <c r="E26">
        <v>104</v>
      </c>
    </row>
    <row r="27" spans="1:5" x14ac:dyDescent="0.2">
      <c r="A27" t="s">
        <v>11</v>
      </c>
      <c r="B27" s="1">
        <v>5</v>
      </c>
      <c r="C27">
        <v>53</v>
      </c>
      <c r="D27">
        <v>72</v>
      </c>
      <c r="E27">
        <v>49</v>
      </c>
    </row>
    <row r="28" spans="1:5" x14ac:dyDescent="0.2">
      <c r="A28" t="s">
        <v>11</v>
      </c>
      <c r="B28" s="1">
        <v>10</v>
      </c>
      <c r="C28">
        <v>15</v>
      </c>
      <c r="D28">
        <v>19</v>
      </c>
      <c r="E28">
        <v>20</v>
      </c>
    </row>
    <row r="29" spans="1:5" x14ac:dyDescent="0.2">
      <c r="A29" t="s">
        <v>11</v>
      </c>
      <c r="B29" s="1">
        <v>20</v>
      </c>
      <c r="C29">
        <v>2</v>
      </c>
      <c r="D29">
        <v>2</v>
      </c>
      <c r="E29">
        <v>1</v>
      </c>
    </row>
  </sheetData>
  <mergeCells count="2">
    <mergeCell ref="G1:K1"/>
    <mergeCell ref="A21:E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5BF4-798C-AD45-889F-CDB9B1373C96}">
  <dimension ref="A1:C2"/>
  <sheetViews>
    <sheetView workbookViewId="0">
      <selection activeCell="C2" sqref="A1:C2"/>
    </sheetView>
  </sheetViews>
  <sheetFormatPr baseColWidth="10" defaultRowHeight="16" x14ac:dyDescent="0.2"/>
  <sheetData>
    <row r="1" spans="1:3" x14ac:dyDescent="0.2">
      <c r="A1" s="1" t="s">
        <v>15</v>
      </c>
      <c r="B1" s="1" t="s">
        <v>14</v>
      </c>
      <c r="C1" s="1" t="s">
        <v>13</v>
      </c>
    </row>
    <row r="2" spans="1:3" x14ac:dyDescent="0.2">
      <c r="A2" s="4">
        <v>34</v>
      </c>
      <c r="B2" s="4">
        <v>41</v>
      </c>
      <c r="C2" s="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windows_lost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2022-09-12T17:45:51Z</dcterms:created>
  <dcterms:modified xsi:type="dcterms:W3CDTF">2022-09-22T13:53:36Z</dcterms:modified>
</cp:coreProperties>
</file>