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bookViews>
    <workbookView xWindow="6260" yWindow="460" windowWidth="27640" windowHeight="16540" xr2:uid="{3BD90E84-26BE-BA46-B548-686637E3095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D11" i="1"/>
  <c r="C11" i="1"/>
  <c r="D9" i="1"/>
  <c r="C9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<sst xmlns="http://schemas.openxmlformats.org/spreadsheetml/2006/main" count="21" uniqueCount="21">
  <si>
    <t>Aliso Canyon</t>
  </si>
  <si>
    <t>Clear Creek at Havilah Fire Station</t>
  </si>
  <si>
    <t>Eaton Canyon</t>
  </si>
  <si>
    <t>FS road just past Hemet Lake</t>
  </si>
  <si>
    <t>Hurkey Creek</t>
  </si>
  <si>
    <t>Little Cow Creek #1</t>
  </si>
  <si>
    <t>Little Cow Creek #2</t>
  </si>
  <si>
    <t>Malibu Creek</t>
  </si>
  <si>
    <t>Roadside seep near Fin Gold Creek</t>
  </si>
  <si>
    <t>Santa Ynez Creek</t>
  </si>
  <si>
    <t>Sepsie Creek</t>
  </si>
  <si>
    <t>Tar Creek</t>
  </si>
  <si>
    <t>Trabuco Creek</t>
  </si>
  <si>
    <t>Unnamed Creek Off S6-S7</t>
  </si>
  <si>
    <t>Susan Creek</t>
  </si>
  <si>
    <t>Canton Creek</t>
  </si>
  <si>
    <t>Paradise Creek</t>
  </si>
  <si>
    <t>ID</t>
  </si>
  <si>
    <t>Site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</si>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</sst>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4B05-94BC-C740-922B-9EF4B2A46FB9}">
  <dimension ref="A1:D18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17</v>
      </c>
      <c r="B1" t="s">
        <v>18</v>
      </c>
      <c r="C1" t="s">
        <v>19</v>
      </c>
      <c r="D1" t="s">
        <v>20</v>
      </c>
    </row>
    <row r="2" spans="1:4" x14ac:dyDescent="0.2">
      <c r="A2" s="1">
        <v>74</v>
      </c>
      <c r="B2" s="2" t="s">
        <v>0</v>
      </c>
      <c r="C2" s="3">
        <v>34.463590000000003</v>
      </c>
      <c r="D2" s="3">
        <v>-118.15752999999999</v>
      </c>
    </row>
    <row r="3" spans="1:4" x14ac:dyDescent="0.2">
      <c r="A3" s="1">
        <v>75</v>
      </c>
      <c r="B3" s="2" t="s">
        <v>1</v>
      </c>
      <c r="C3" s="3">
        <v>35.510809999999999</v>
      </c>
      <c r="D3" s="3">
        <v>-118.51819999999999</v>
      </c>
    </row>
    <row r="4" spans="1:4" x14ac:dyDescent="0.2">
      <c r="A4" s="1">
        <v>77</v>
      </c>
      <c r="B4" s="2" t="s">
        <v>2</v>
      </c>
      <c r="C4" s="4">
        <f>34 +10.633/60</f>
        <v>34.177216666666666</v>
      </c>
      <c r="D4" s="4">
        <f>-(118+ 5.739/60)</f>
        <v>-118.09565000000001</v>
      </c>
    </row>
    <row r="5" spans="1:4" x14ac:dyDescent="0.2">
      <c r="A5" s="1">
        <v>113</v>
      </c>
      <c r="B5" s="2" t="s">
        <v>3</v>
      </c>
      <c r="C5" s="4">
        <f>33+ 58.961/60</f>
        <v>33.982683333333334</v>
      </c>
      <c r="D5" s="4">
        <f>-(116 +39.17/60)</f>
        <v>-116.65283333333333</v>
      </c>
    </row>
    <row r="6" spans="1:4" x14ac:dyDescent="0.2">
      <c r="A6" s="1">
        <v>71</v>
      </c>
      <c r="B6" s="2" t="s">
        <v>4</v>
      </c>
      <c r="C6" s="4">
        <f>33 +(40.93/60)</f>
        <v>33.682166666666667</v>
      </c>
      <c r="D6" s="4">
        <f>-(116 + 40.931/60)</f>
        <v>-116.68218333333333</v>
      </c>
    </row>
    <row r="7" spans="1:4" x14ac:dyDescent="0.2">
      <c r="A7" s="1">
        <v>9</v>
      </c>
      <c r="B7" s="2" t="s">
        <v>5</v>
      </c>
      <c r="C7" s="2">
        <v>40.734311111111097</v>
      </c>
      <c r="D7" s="2">
        <v>-122.073358333333</v>
      </c>
    </row>
    <row r="8" spans="1:4" x14ac:dyDescent="0.2">
      <c r="A8" s="1">
        <v>53</v>
      </c>
      <c r="B8" s="2" t="s">
        <v>6</v>
      </c>
      <c r="C8" s="2">
        <v>40.748927777777801</v>
      </c>
      <c r="D8" s="2">
        <v>-121.944236111111</v>
      </c>
    </row>
    <row r="9" spans="1:4" x14ac:dyDescent="0.2">
      <c r="A9" s="1">
        <v>79</v>
      </c>
      <c r="B9" s="2" t="s">
        <v>7</v>
      </c>
      <c r="C9" s="4">
        <f>34 +4.72/60</f>
        <v>34.078666666666663</v>
      </c>
      <c r="D9" s="4">
        <f>-(118+ 41.98/60)</f>
        <v>-118.69966666666667</v>
      </c>
    </row>
    <row r="10" spans="1:4" x14ac:dyDescent="0.2">
      <c r="A10" s="1">
        <v>76</v>
      </c>
      <c r="B10" s="2" t="s">
        <v>8</v>
      </c>
      <c r="C10" s="3">
        <v>37.17324</v>
      </c>
      <c r="D10" s="3">
        <v>-119.63356</v>
      </c>
    </row>
    <row r="11" spans="1:4" x14ac:dyDescent="0.2">
      <c r="A11" s="1">
        <v>80</v>
      </c>
      <c r="B11" s="2" t="s">
        <v>9</v>
      </c>
      <c r="C11" s="4">
        <f>34 +5.116/60</f>
        <v>34.085266666666669</v>
      </c>
      <c r="D11" s="4">
        <f>-(118 +34.437/60)</f>
        <v>-118.57395</v>
      </c>
    </row>
    <row r="12" spans="1:4" x14ac:dyDescent="0.2">
      <c r="A12" s="1">
        <v>66</v>
      </c>
      <c r="B12" s="2" t="s">
        <v>10</v>
      </c>
      <c r="C12" s="3">
        <v>34.458019999999998</v>
      </c>
      <c r="D12" s="3">
        <v>-118.90468</v>
      </c>
    </row>
    <row r="13" spans="1:4" x14ac:dyDescent="0.2">
      <c r="A13" s="1">
        <v>67</v>
      </c>
      <c r="B13" s="2" t="s">
        <v>11</v>
      </c>
      <c r="C13" s="3">
        <v>34.490049999999997</v>
      </c>
      <c r="D13" s="3">
        <v>-118.9302</v>
      </c>
    </row>
    <row r="14" spans="1:4" x14ac:dyDescent="0.2">
      <c r="A14" s="1">
        <v>83</v>
      </c>
      <c r="B14" s="2" t="s">
        <v>12</v>
      </c>
      <c r="C14" s="4">
        <f>33+ 40.46/60</f>
        <v>33.674333333333337</v>
      </c>
      <c r="D14" s="4">
        <f>-(117 +32.654/60)</f>
        <v>-117.54423333333334</v>
      </c>
    </row>
    <row r="15" spans="1:4" x14ac:dyDescent="0.2">
      <c r="A15" s="1">
        <v>62</v>
      </c>
      <c r="B15" s="2" t="s">
        <v>13</v>
      </c>
      <c r="C15" s="3">
        <v>33.29533</v>
      </c>
      <c r="D15" s="3">
        <v>-116.88874800000001</v>
      </c>
    </row>
    <row r="16" spans="1:4" x14ac:dyDescent="0.2">
      <c r="A16" s="1">
        <v>112</v>
      </c>
      <c r="B16" s="2" t="s">
        <v>14</v>
      </c>
      <c r="C16" s="2">
        <v>43.413699999999999</v>
      </c>
      <c r="D16" s="2">
        <v>-122.78043</v>
      </c>
    </row>
    <row r="17" spans="1:4" x14ac:dyDescent="0.2">
      <c r="A17" s="1">
        <v>111</v>
      </c>
      <c r="B17" s="2" t="s">
        <v>15</v>
      </c>
      <c r="C17" s="2">
        <v>43.413699999999999</v>
      </c>
      <c r="D17" s="2">
        <v>-122.78043</v>
      </c>
    </row>
    <row r="18" spans="1:4" x14ac:dyDescent="0.2">
      <c r="A18" s="1">
        <v>97</v>
      </c>
      <c r="B18" s="2" t="s">
        <v>16</v>
      </c>
      <c r="C18" s="2">
        <v>36.517760000000003</v>
      </c>
      <c r="D18" s="2">
        <v>-118.75877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2018-05-02T21:02:40Z</dcterms:created>
  <dcterms:modified xsi:type="dcterms:W3CDTF">2018-05-02T21:20:20Z</dcterms:modified>
</cp:coreProperties>
</file>