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20730" windowHeight="11760"/>
  </bookViews>
  <sheets>
    <sheet name="1-распределение" sheetId="1" r:id="rId1"/>
    <sheet name="1.свод по управлениям" sheetId="2" r:id="rId2"/>
    <sheet name="1. список для приказа" sheetId="3" r:id="rId3"/>
  </sheets>
  <definedNames>
    <definedName name="_xlnm._FilterDatabase" localSheetId="1" hidden="1">'1.свод по управлениям'!$A$2:$B$344</definedName>
    <definedName name="_xlnm._FilterDatabase" localSheetId="0" hidden="1">'1-распределение'!$B$1:$AW$333</definedName>
    <definedName name="_xlnm.Print_Area" localSheetId="0">'1-распределение'!$A$1:$AW$333</definedName>
  </definedNames>
  <calcPr calcId="124519"/>
</workbook>
</file>

<file path=xl/calcChain.xml><?xml version="1.0" encoding="utf-8"?>
<calcChain xmlns="http://schemas.openxmlformats.org/spreadsheetml/2006/main">
  <c r="C320" i="3"/>
  <c r="B343" i="2"/>
  <c r="B330"/>
  <c r="B316"/>
  <c r="B303"/>
  <c r="B288"/>
  <c r="B259"/>
  <c r="B234"/>
  <c r="B209"/>
  <c r="B196"/>
  <c r="B156"/>
  <c r="B122"/>
  <c r="B79"/>
  <c r="B57"/>
  <c r="B37"/>
  <c r="B12"/>
  <c r="C119" i="1"/>
  <c r="C114"/>
  <c r="C113"/>
  <c r="C116"/>
  <c r="C115"/>
  <c r="C77" l="1"/>
  <c r="C279"/>
  <c r="C278"/>
  <c r="C277"/>
  <c r="E331" l="1"/>
  <c r="E333" s="1"/>
  <c r="F331"/>
  <c r="F333" s="1"/>
  <c r="G331"/>
  <c r="G333" s="1"/>
  <c r="H331"/>
  <c r="H333" s="1"/>
  <c r="I331"/>
  <c r="I333" s="1"/>
  <c r="D331"/>
  <c r="D333" s="1"/>
  <c r="L331"/>
  <c r="L333" s="1"/>
  <c r="M331"/>
  <c r="M333" s="1"/>
  <c r="N331"/>
  <c r="N333" s="1"/>
  <c r="O331"/>
  <c r="O333" s="1"/>
  <c r="P331"/>
  <c r="P333" s="1"/>
  <c r="Q331"/>
  <c r="Q333" s="1"/>
  <c r="R331"/>
  <c r="R333" s="1"/>
  <c r="S331"/>
  <c r="S333" s="1"/>
  <c r="T331"/>
  <c r="T333" s="1"/>
  <c r="U331"/>
  <c r="U333" s="1"/>
  <c r="V331"/>
  <c r="V333" s="1"/>
  <c r="W331"/>
  <c r="W333" s="1"/>
  <c r="X331"/>
  <c r="X333" s="1"/>
  <c r="Y331"/>
  <c r="Y333" s="1"/>
  <c r="Z331"/>
  <c r="Z333" s="1"/>
  <c r="AA331"/>
  <c r="AA333" s="1"/>
  <c r="AB331"/>
  <c r="AB333" s="1"/>
  <c r="AC331"/>
  <c r="AC333" s="1"/>
  <c r="AD331"/>
  <c r="AD333" s="1"/>
  <c r="AE331"/>
  <c r="AE333" s="1"/>
  <c r="AF331"/>
  <c r="AF333" s="1"/>
  <c r="AG331"/>
  <c r="AG333" s="1"/>
  <c r="AH331"/>
  <c r="AH333" s="1"/>
  <c r="AI331"/>
  <c r="AI333" s="1"/>
  <c r="AJ331"/>
  <c r="AJ333" s="1"/>
  <c r="AK331"/>
  <c r="AK333" s="1"/>
  <c r="AL331"/>
  <c r="AL333" s="1"/>
  <c r="AM331"/>
  <c r="AM333" s="1"/>
  <c r="AN331"/>
  <c r="AN333" s="1"/>
  <c r="AO331"/>
  <c r="AO333" s="1"/>
  <c r="AP331"/>
  <c r="AP333" s="1"/>
  <c r="AQ331"/>
  <c r="AQ333" s="1"/>
  <c r="AR331"/>
  <c r="AR333" s="1"/>
  <c r="AS331"/>
  <c r="AS333" s="1"/>
  <c r="AT331"/>
  <c r="AT333" s="1"/>
  <c r="AU331"/>
  <c r="AU333" s="1"/>
  <c r="AV331"/>
  <c r="AV333" s="1"/>
  <c r="AW331"/>
  <c r="AW333" s="1"/>
  <c r="K331"/>
  <c r="K333" s="1"/>
  <c r="J331"/>
  <c r="C332"/>
  <c r="C211"/>
  <c r="C290"/>
  <c r="C197"/>
  <c r="C35"/>
  <c r="C184"/>
  <c r="C247"/>
  <c r="C299"/>
  <c r="C155"/>
  <c r="C70"/>
  <c r="C47"/>
  <c r="C89"/>
  <c r="C320"/>
  <c r="C221"/>
  <c r="C12"/>
  <c r="C152"/>
  <c r="C11"/>
  <c r="C196"/>
  <c r="C135"/>
  <c r="C149"/>
  <c r="C73"/>
  <c r="C276"/>
  <c r="C147"/>
  <c r="C134"/>
  <c r="C248"/>
  <c r="C237"/>
  <c r="C289"/>
  <c r="C30"/>
  <c r="C111"/>
  <c r="C328"/>
  <c r="C267"/>
  <c r="C7"/>
  <c r="C142"/>
  <c r="C302"/>
  <c r="C182"/>
  <c r="C327"/>
  <c r="C270"/>
  <c r="C201"/>
  <c r="C219"/>
  <c r="C255"/>
  <c r="C91"/>
  <c r="C16"/>
  <c r="C27"/>
  <c r="C273"/>
  <c r="C186"/>
  <c r="C154"/>
  <c r="C87"/>
  <c r="C72"/>
  <c r="C133"/>
  <c r="C307"/>
  <c r="C75"/>
  <c r="C297"/>
  <c r="C313"/>
  <c r="C29"/>
  <c r="C63"/>
  <c r="C66"/>
  <c r="C44"/>
  <c r="C264"/>
  <c r="C28"/>
  <c r="C317"/>
  <c r="C59"/>
  <c r="C62"/>
  <c r="C269"/>
  <c r="C128"/>
  <c r="C198"/>
  <c r="C272"/>
  <c r="C162"/>
  <c r="C227"/>
  <c r="C112"/>
  <c r="C109"/>
  <c r="C180"/>
  <c r="C167"/>
  <c r="C330"/>
  <c r="C137"/>
  <c r="C148"/>
  <c r="C265"/>
  <c r="C288"/>
  <c r="C249"/>
  <c r="C254"/>
  <c r="C92"/>
  <c r="C218"/>
  <c r="C172"/>
  <c r="C329"/>
  <c r="C263"/>
  <c r="C5"/>
  <c r="C175"/>
  <c r="C230"/>
  <c r="C326"/>
  <c r="C43"/>
  <c r="C9"/>
  <c r="C212"/>
  <c r="C139"/>
  <c r="C144"/>
  <c r="C234"/>
  <c r="C260"/>
  <c r="C286"/>
  <c r="C103"/>
  <c r="C200"/>
  <c r="C238"/>
  <c r="C233"/>
  <c r="C224"/>
  <c r="C245"/>
  <c r="C122"/>
  <c r="C123"/>
  <c r="C8"/>
  <c r="C121"/>
  <c r="C274"/>
  <c r="C34"/>
  <c r="C54"/>
  <c r="C188"/>
  <c r="C49"/>
  <c r="C129"/>
  <c r="C213"/>
  <c r="C160"/>
  <c r="C193"/>
  <c r="C110"/>
  <c r="C239"/>
  <c r="C141"/>
  <c r="C166"/>
  <c r="C150"/>
  <c r="C131"/>
  <c r="C118"/>
  <c r="C222"/>
  <c r="C208"/>
  <c r="C81"/>
  <c r="C287"/>
  <c r="C225"/>
  <c r="C117"/>
  <c r="C325"/>
  <c r="C285"/>
  <c r="C282"/>
  <c r="C58"/>
  <c r="C281"/>
  <c r="C76"/>
  <c r="C321"/>
  <c r="C296"/>
  <c r="C323"/>
  <c r="C107"/>
  <c r="C241"/>
  <c r="C31"/>
  <c r="C229"/>
  <c r="C174"/>
  <c r="C271"/>
  <c r="C253"/>
  <c r="C23"/>
  <c r="C21"/>
  <c r="C171"/>
  <c r="C124"/>
  <c r="C179"/>
  <c r="C303"/>
  <c r="C104"/>
  <c r="C236"/>
  <c r="C157"/>
  <c r="C178"/>
  <c r="C310"/>
  <c r="C6"/>
  <c r="C240"/>
  <c r="C181"/>
  <c r="C300"/>
  <c r="C220"/>
  <c r="C50"/>
  <c r="C314"/>
  <c r="C74"/>
  <c r="C214"/>
  <c r="C324"/>
  <c r="C173"/>
  <c r="C41"/>
  <c r="C163"/>
  <c r="C168"/>
  <c r="C42"/>
  <c r="C293"/>
  <c r="C145"/>
  <c r="C292"/>
  <c r="C232"/>
  <c r="C138"/>
  <c r="C176"/>
  <c r="C190"/>
  <c r="C125"/>
  <c r="C56"/>
  <c r="C250"/>
  <c r="C102"/>
  <c r="C80"/>
  <c r="C95"/>
  <c r="C10"/>
  <c r="C216"/>
  <c r="C275"/>
  <c r="C84"/>
  <c r="C318"/>
  <c r="C97"/>
  <c r="C158"/>
  <c r="C52"/>
  <c r="C19"/>
  <c r="C202"/>
  <c r="C298"/>
  <c r="C322"/>
  <c r="C195"/>
  <c r="C165"/>
  <c r="C36"/>
  <c r="C83"/>
  <c r="C55"/>
  <c r="C256"/>
  <c r="C156"/>
  <c r="C20"/>
  <c r="C60"/>
  <c r="C308"/>
  <c r="C105"/>
  <c r="C226"/>
  <c r="C69"/>
  <c r="C99"/>
  <c r="C65"/>
  <c r="C164"/>
  <c r="C223"/>
  <c r="C284"/>
  <c r="C143"/>
  <c r="C94"/>
  <c r="C33"/>
  <c r="C187"/>
  <c r="C205"/>
  <c r="C309"/>
  <c r="C25"/>
  <c r="C130"/>
  <c r="C301"/>
  <c r="C79"/>
  <c r="C262"/>
  <c r="C305"/>
  <c r="C51"/>
  <c r="C132"/>
  <c r="C26"/>
  <c r="C207"/>
  <c r="C258"/>
  <c r="C17"/>
  <c r="C61"/>
  <c r="C151"/>
  <c r="C40"/>
  <c r="C127"/>
  <c r="C268"/>
  <c r="C161"/>
  <c r="C108"/>
  <c r="C177"/>
  <c r="C312"/>
  <c r="C246"/>
  <c r="C183"/>
  <c r="C85"/>
  <c r="C96"/>
  <c r="C86"/>
  <c r="C39"/>
  <c r="C48"/>
  <c r="C231"/>
  <c r="C67"/>
  <c r="C266"/>
  <c r="C243"/>
  <c r="C32"/>
  <c r="C244"/>
  <c r="C242"/>
  <c r="C126"/>
  <c r="C209"/>
  <c r="C88"/>
  <c r="C37"/>
  <c r="C311"/>
  <c r="C203"/>
  <c r="C68"/>
  <c r="C146"/>
  <c r="C46"/>
  <c r="C291"/>
  <c r="C261"/>
  <c r="C159"/>
  <c r="C259"/>
  <c r="C53"/>
  <c r="C140"/>
  <c r="C191"/>
  <c r="C82"/>
  <c r="C251"/>
  <c r="C15"/>
  <c r="C257"/>
  <c r="C18"/>
  <c r="C71"/>
  <c r="C215"/>
  <c r="C295"/>
  <c r="C24"/>
  <c r="C194"/>
  <c r="C235"/>
  <c r="C315"/>
  <c r="C316"/>
  <c r="C45"/>
  <c r="C100"/>
  <c r="C64"/>
  <c r="C136"/>
  <c r="C189"/>
  <c r="C93"/>
  <c r="C199"/>
  <c r="C22"/>
  <c r="C98"/>
  <c r="C13"/>
  <c r="C210"/>
  <c r="C170"/>
  <c r="C206"/>
  <c r="C101"/>
  <c r="C90"/>
  <c r="C169"/>
  <c r="C304"/>
  <c r="C106"/>
  <c r="C283"/>
  <c r="C185"/>
  <c r="C217"/>
  <c r="C331" l="1"/>
  <c r="J333"/>
</calcChain>
</file>

<file path=xl/sharedStrings.xml><?xml version="1.0" encoding="utf-8"?>
<sst xmlns="http://schemas.openxmlformats.org/spreadsheetml/2006/main" count="1048" uniqueCount="395">
  <si>
    <t>Наименование
управления</t>
  </si>
  <si>
    <t>Итого</t>
  </si>
  <si>
    <t>1.1</t>
  </si>
  <si>
    <t>1.2</t>
  </si>
  <si>
    <t>1.3</t>
  </si>
  <si>
    <t>1.4</t>
  </si>
  <si>
    <t>1.5</t>
  </si>
  <si>
    <t>1.6</t>
  </si>
  <si>
    <t>ФИО</t>
  </si>
  <si>
    <t>УРБП</t>
  </si>
  <si>
    <t>Никитин А.В.</t>
  </si>
  <si>
    <t>Соломатин Д.В.</t>
  </si>
  <si>
    <t>УБУиО</t>
  </si>
  <si>
    <t>Андрианова Е.О.</t>
  </si>
  <si>
    <t>Маркова Н.Е.</t>
  </si>
  <si>
    <t>Пчелинцев А.В.</t>
  </si>
  <si>
    <t>Иванов И.В.</t>
  </si>
  <si>
    <t>Дзантуева М.В.</t>
  </si>
  <si>
    <t>Дегтев А.А.</t>
  </si>
  <si>
    <t>Соколова Ю.В.</t>
  </si>
  <si>
    <t>Качанова Л.П.</t>
  </si>
  <si>
    <t>Корякина Е.В.</t>
  </si>
  <si>
    <t>Андреева Е.А.</t>
  </si>
  <si>
    <t>УОИФБ</t>
  </si>
  <si>
    <t>Карпенко В.М.</t>
  </si>
  <si>
    <t>Савкина Н.А.</t>
  </si>
  <si>
    <t>Тимофеева Е.П.</t>
  </si>
  <si>
    <t>Атаян И.Р.</t>
  </si>
  <si>
    <t>Косенко Н.Г.</t>
  </si>
  <si>
    <t>Левина А.М.</t>
  </si>
  <si>
    <t>УФБО</t>
  </si>
  <si>
    <t>УСФД</t>
  </si>
  <si>
    <t>АУ</t>
  </si>
  <si>
    <t>Калинина Ю.А.</t>
  </si>
  <si>
    <t>Ступина В.А.</t>
  </si>
  <si>
    <t>ФУ</t>
  </si>
  <si>
    <t>Марчук Н.В.</t>
  </si>
  <si>
    <t>Митряев В.Ю.</t>
  </si>
  <si>
    <t>Попова Ю.Н.</t>
  </si>
  <si>
    <t>ЮУ</t>
  </si>
  <si>
    <t>Русанов А.В.</t>
  </si>
  <si>
    <t>Саломатина М.В.</t>
  </si>
  <si>
    <t>Медведева Е.С.</t>
  </si>
  <si>
    <t>Науджина Е.В.</t>
  </si>
  <si>
    <t>УИС</t>
  </si>
  <si>
    <t>Завидов Ю.С.</t>
  </si>
  <si>
    <t>Молоканов И.Н.</t>
  </si>
  <si>
    <t>Ильичева В.Б.</t>
  </si>
  <si>
    <t>Трофимова Н.А.</t>
  </si>
  <si>
    <t>УРСиБИ</t>
  </si>
  <si>
    <t>Гаврилов М.Б.</t>
  </si>
  <si>
    <t>Нагдаев А.Ю.</t>
  </si>
  <si>
    <t>Медведев А.Б.</t>
  </si>
  <si>
    <t>Акимова Г.В.</t>
  </si>
  <si>
    <t>Краев П.Г.</t>
  </si>
  <si>
    <t>УФТ</t>
  </si>
  <si>
    <t>Королева Т.Ф.</t>
  </si>
  <si>
    <t>Бусурина Е.В.</t>
  </si>
  <si>
    <t>Гребеньков Д.В.</t>
  </si>
  <si>
    <t>Спевак В.А.</t>
  </si>
  <si>
    <t>Мороков К.В.</t>
  </si>
  <si>
    <t>Щапина В.В.</t>
  </si>
  <si>
    <t>Васильев Д.В.</t>
  </si>
  <si>
    <t>Колоколов И.О.</t>
  </si>
  <si>
    <t>Осипова Н.А.</t>
  </si>
  <si>
    <t>Демидов Е.Г.</t>
  </si>
  <si>
    <t>УИИСГФ</t>
  </si>
  <si>
    <t>Красницкая И.А.</t>
  </si>
  <si>
    <t>Каюкинов М.В.</t>
  </si>
  <si>
    <t>Нарижная Л.С.</t>
  </si>
  <si>
    <t>Баркова Н.И.</t>
  </si>
  <si>
    <t>Франчук Е.Г.</t>
  </si>
  <si>
    <t>Шорыгина В.В.</t>
  </si>
  <si>
    <t>Степанов М.В.</t>
  </si>
  <si>
    <t>УСиКИвСЭО</t>
  </si>
  <si>
    <t>ИТОГО</t>
  </si>
  <si>
    <t>Резерв</t>
  </si>
  <si>
    <t>1.1 Оптимизация и стандартизация процедур кассового обслуживания</t>
  </si>
  <si>
    <t>1.2. Разработка модели казначейского сопровождения исполнения отдельных государственных контрактов Российской Федерации</t>
  </si>
  <si>
    <t xml:space="preserve">1.3. Обеспечение нормативно–правового регулирования казначейского обслуживания. 
</t>
  </si>
  <si>
    <t>1.4. Реализация механизма обслуживания исполнения федерального бюджета в условиях необходимости обеспечения концентрации средств на едином казначейском счете и повышения эффективности использования ресурсов единого казначейского счета</t>
  </si>
  <si>
    <t>1.5. Разработка модели осуществления операций с иностранной валютой</t>
  </si>
  <si>
    <t>1.6. Участие в разработке федеральных стандартов организации и ведения бухгалтерского учета сектора государственного управления на основе международных стандартов финансовой отчетности в общественном секторе, создание условий для обеспечения формирования отчетности по статистике государственных финансов Российской Федерации.</t>
  </si>
  <si>
    <t>2.1 Развитие официального сайта Российской Федерации для размещения информации о государственных (муниципальных) учреждениях (www.bus.gov.ru) и развитие программно-технических средств Государственной автоматизированной системы "Управление".</t>
  </si>
  <si>
    <t>3.1. Развитие единого портала бюджетной системы Российской Федерации (budget.gov.ru), реализация представления федерального бюджета, бюджетов субъектов Российской Федерации в доступной для граждан форме.</t>
  </si>
  <si>
    <t>3.2. Создание и развитие функциональных и технологических подсистем государственной интегрированной информационной системы управления общественными финансами «Электронный бюджет»</t>
  </si>
  <si>
    <t>4.1. Разработка и утверждение первоочередных нормативных правовых актов и иных документов, необходимых для обеспечения систематизации и кодирования информации в социально-экономической области на федеральном уровне</t>
  </si>
  <si>
    <t>4.2.Разработка проекта федерального закона о систематизации и кодировании инфомрации в Российской Федерации.</t>
  </si>
  <si>
    <t>4.3. Межведомственная коорднация в области систематизации и кодирования информации в социально-экономической области, в том числе реализация Плана мероприятий по формированию методологии систематизации и кодирования информации, а также совершенствованию 
и актуализации общероссийских классификаторов, реестров 
и информационных ресурсов, утвержденного Заместителем Председателя Правительства Российской Федерации А.Дворковичем 31 июля 2014 г. 
№ 4970п-П10, а также иных планов.</t>
  </si>
  <si>
    <t>5.1. Обеспечение нормативного правового регулирования полномочий Федерального казначейства по ведению бюджетного учета и формированию бюджетной отчетности в соответствии с Концепцией централизации функций ведения бюджетного учета и формирования отчетности публично-правовых образований в органах Федерального казначейства</t>
  </si>
  <si>
    <t xml:space="preserve">5.2. Централизация бухгалтерского учета по главе 100 </t>
  </si>
  <si>
    <t>6.1.Обеспечение функционирования системы бюджетных платежей.</t>
  </si>
  <si>
    <t>6.2. Создание информационной среды для осуществления платежей в бюджеты бюджетной системы Российской Федерации и платежно-информационных сервисов Федерального казначейства</t>
  </si>
  <si>
    <t>6.3. Совершенствование и развитие Государственной информационной системы о государственных и муниципальных платежах (ГИС ГМП)</t>
  </si>
  <si>
    <t>6.4. Обеспечение нормативного правового регулирования полномочий Федерального казначейства по ведению бухгалтерского учета и формированию бухгалтерской отчетности по исполнению федерального бюджета, кассовому обслуживанию исполнения бюджетов бюджетной системы Российской Федерации и кассовому обслуживанию бюджетных, автономных учреждений и неучастников бюджетного процесса в условиях функционирования единого казначейского счета Казначейства России.</t>
  </si>
  <si>
    <t>7.1. Реализация новаций в технологии прогнозирования остатков средств на едином казначейском счете</t>
  </si>
  <si>
    <t>7.2. Предоставление Федеральным казначейством бюджетных кредитов на пополнение остатков  средств на счетах бюджетов субъектов Российской Федерации (местных бюджетов).</t>
  </si>
  <si>
    <t>7.3. Осуществление операций по управлению остатками средств на едином счете федерального бюджета в части покупки (продажи) ценных бумаг по договорам репо.</t>
  </si>
  <si>
    <t>7.4.Развитие механизма управления остатками средств на едином счете федерального бюджета.</t>
  </si>
  <si>
    <t>8.1. Создание и передача в эксплуатацию первой очереди единой информационной системы в сфере закупок (ЕИС) в объеме возможностей, обеспечивающих исполнение требований Федерального закона от 05.04.2013 № 44-ФЗ «О контрактной системе в сфере закупок товаров, работ, услуг для обеспечения государственных и муниципальных нужд» (Закон № 44-ФЗ), вступающих в силу с 01.01.2016; Обеспечение развития   сайта www.zakupki.gov.ru в соответствии с требованиями Закона № 44-ФЗ и Федерального закона от 18.07.2011 № 223-ФЗ «О закупках товаров, работ, услуг отдельными видами юридических лиц» (Закон № 223-ФЗ) и функциональными требованиями Минэкономразвития России до ввода в эксплуатацию ЕИС.</t>
  </si>
  <si>
    <t>8.2. Развитие подсистемы управления закупками ГИИС «Электронный бюджет» в части создания функциональных возможностей  планирования закупок, определения поставщиков (исполнителей, подрядчиков), заключения и исполнения контрактов, оценки результативности закупок; обеспечения исполнения Федеральным казначейством контрольных функций в соответствии с частью 5 статьи 99 Федерального закона от 05.04.2013    № 44-ФЗ «О контрактной системе в сфере закупок товаров, работ, услуг для обеспечения государственных и муниципальных нужд».</t>
  </si>
  <si>
    <t xml:space="preserve">8.3.Нормативное правовое обеспечение исполнения Федеральным казначейством полномочий, возложенных Федеральным законом от 05.04.2013 № 44-ФЗ "О контрактной системе в сфере закупок товаров, работ, услуг для обеспечения государственных и муниципальных нужд" </t>
  </si>
  <si>
    <t>9.1. Обеспечение  нормативного правового регулирования полномочий Федерального казначейства по организации исполнения решений налоговых органов  о взыскании налога, сбора, пеней и штрафов и внедрение механизма исполнения решений налоговых органов</t>
  </si>
  <si>
    <t>10.1. Проведение мониторинга в соответствии с планом мониторинга правоприменения в Российской Федерации на 2015 год, включая развитие Информационной правовой базы «Правовые акты Федерального казначейства» (ИПБ ПАФК) и  прикладного программного обеспечения "Федеральное казначейство. Аналитический учёт и ведение судебной работы".</t>
  </si>
  <si>
    <t>11.1. Обеспечение законодательного регулирования внедрения электронного исполнительного документа</t>
  </si>
  <si>
    <t>12.1. Развитие механизмов внутреннего контроля и внутреннего аудита Федерального казначейства.</t>
  </si>
  <si>
    <t xml:space="preserve">12.2. Совершенствование системы проектного управления в Федеральном казначействе. </t>
  </si>
  <si>
    <t>12.3. Развитие системы оценки эффективности деятельности органов Федерального казначейства.</t>
  </si>
  <si>
    <t xml:space="preserve">13.1. Оптимизация технологических процессов в Федеральном казначействе за счет развития информационных систем и обеспечения интеграции функций, реализованных в функциональных подсистемах ГИИС «Электронный бюджет» и в информационных системах Федерального казначейства. </t>
  </si>
  <si>
    <t xml:space="preserve">13.2 Развитие технологий информационного взаимодействия с клиентами Федерального казначейства, технологическое обеспечение внедрения новых информационных сервисов Федерального казначейства. </t>
  </si>
  <si>
    <t>13.3. Создание Единой инфраструктуры для облачных вычислений портальных систем и ГИИС «Электронный бюджет», централизация информационных сервисов Федерального казначейства.</t>
  </si>
  <si>
    <t>13.4. Создание катастрофоустойчивости информационно-технической структуры Федерального казначейства</t>
  </si>
  <si>
    <t>13.5. Развитие Системы управления эксплуатацией Федерального казначейства и создание ситуационного центра Федерального казначейства</t>
  </si>
  <si>
    <t>13.6. Развитие систем обеспечения информационной безопасности Федерального казначейства и защиты сведений ограниченного доступа</t>
  </si>
  <si>
    <t xml:space="preserve"> 13.7. Развитие Удостоверяющего центра Федерального казначейства</t>
  </si>
  <si>
    <t>14.1. Оптимизация структуры органов Федерального казначейства и повышение эффективности управления денежными средствами, выделяемыми на содержание органов Федерального казначейства</t>
  </si>
  <si>
    <t>14.2. Разработка перспективной организационно-функциональной модели Федерального казначейства.</t>
  </si>
  <si>
    <t>14.3. Развитие системы управления казначейскими рисками в части обеспечения устойчивого и надежного функционирования казначейской системы</t>
  </si>
  <si>
    <t>14.4. Обеспечение рационального развития и эффективного использования кадрового потенциала Казначейства России, совершенствование механизмов по противодействию коррупции в Федеральном казначействе</t>
  </si>
  <si>
    <t xml:space="preserve">14.5. Развитие международного сотрудничества Федерального казначейства </t>
  </si>
  <si>
    <t>14.6.  Совершенствование механизмов обеспечения деятельности Федерального казначейства</t>
  </si>
  <si>
    <t>УВК(А)иОЭД</t>
  </si>
  <si>
    <t>УВП</t>
  </si>
  <si>
    <t>Зайцева Ю.В.</t>
  </si>
  <si>
    <t>Панин А.А.</t>
  </si>
  <si>
    <t>Залялова А.В.</t>
  </si>
  <si>
    <t>Аджиева Г.А.</t>
  </si>
  <si>
    <t>Маркова К.А.</t>
  </si>
  <si>
    <t>Васильева О.В.</t>
  </si>
  <si>
    <t>Вобликова Ю.С.</t>
  </si>
  <si>
    <t>Марчук Д.В.</t>
  </si>
  <si>
    <t>Хитрова М.В.</t>
  </si>
  <si>
    <t>Тихомирова О.Н.</t>
  </si>
  <si>
    <t>Букин А.В.</t>
  </si>
  <si>
    <t>Кузьмина С.Н.</t>
  </si>
  <si>
    <t>Толоконников А.М.</t>
  </si>
  <si>
    <t>Ломака С.А.</t>
  </si>
  <si>
    <t>Гусева И.В.</t>
  </si>
  <si>
    <t>Платонов И.В.</t>
  </si>
  <si>
    <t>Павлов Ч.В.</t>
  </si>
  <si>
    <t>Головкин Ю.В.</t>
  </si>
  <si>
    <t>Мелешин О.Г.</t>
  </si>
  <si>
    <t>Гулин В.А.</t>
  </si>
  <si>
    <t>Путилин М.Л.</t>
  </si>
  <si>
    <t>Воскресенская Т.В.</t>
  </si>
  <si>
    <t>Ларин А.Н.</t>
  </si>
  <si>
    <t>Шадрин Е.И.</t>
  </si>
  <si>
    <t>Ястина О.И.</t>
  </si>
  <si>
    <t>Березницкая Н.Н.</t>
  </si>
  <si>
    <t>Чимаев М.Т.</t>
  </si>
  <si>
    <t>Назарова Е.А.</t>
  </si>
  <si>
    <t>Минакова О.П.</t>
  </si>
  <si>
    <t>Малиновская Е.А.</t>
  </si>
  <si>
    <t>Северенкова М.Г.</t>
  </si>
  <si>
    <t>Бараховский М.С.</t>
  </si>
  <si>
    <t>Шаманова И.П.</t>
  </si>
  <si>
    <t>Лямин А.И.</t>
  </si>
  <si>
    <t>Стегарева С.С.</t>
  </si>
  <si>
    <t>Павлова В.Г.</t>
  </si>
  <si>
    <t>Кордюков Ю.А.</t>
  </si>
  <si>
    <t>Болотин А.А.</t>
  </si>
  <si>
    <t>Юшкевич В.И.</t>
  </si>
  <si>
    <t>Викулов Ю.Ю.</t>
  </si>
  <si>
    <t>Гончарова О.Ю.</t>
  </si>
  <si>
    <t>БуслаеваМ.И.</t>
  </si>
  <si>
    <t>Яковец А.В.</t>
  </si>
  <si>
    <t>Паялов А.В.</t>
  </si>
  <si>
    <t>Девин Д.В.</t>
  </si>
  <si>
    <t>Паюрцева Н.М.</t>
  </si>
  <si>
    <t>Тарасов М.Г.</t>
  </si>
  <si>
    <t>Мингазутдинова Л.И.</t>
  </si>
  <si>
    <t>Кононенко А.В.</t>
  </si>
  <si>
    <t>Миннигалина А.Р.</t>
  </si>
  <si>
    <t>Трещилина И.А.</t>
  </si>
  <si>
    <t>Полякова О.В.</t>
  </si>
  <si>
    <t>Иванова Е.Ю.</t>
  </si>
  <si>
    <t>Нестерова Н.К.</t>
  </si>
  <si>
    <t>Печененко Е.В.</t>
  </si>
  <si>
    <t>Садофьев А.А.</t>
  </si>
  <si>
    <t>Кузьмин Н.И.</t>
  </si>
  <si>
    <t>Чекмарева Е.П.</t>
  </si>
  <si>
    <t>Соломяная Ю.В.</t>
  </si>
  <si>
    <t>Бирюкова Л.П.</t>
  </si>
  <si>
    <t>Павлюкова О.В.</t>
  </si>
  <si>
    <t>Светличный А.А.</t>
  </si>
  <si>
    <t>Орлова У.С.</t>
  </si>
  <si>
    <t>Гришина А.В.</t>
  </si>
  <si>
    <t>Трубкина Я.Е.</t>
  </si>
  <si>
    <t>Дружинин С.Г.</t>
  </si>
  <si>
    <t>Мельникова Т.А.</t>
  </si>
  <si>
    <t>Адгишева Э.А.</t>
  </si>
  <si>
    <t>Шайбакова К.А.</t>
  </si>
  <si>
    <t>Хейчеева Э.В.</t>
  </si>
  <si>
    <t>Буркова О.Г.</t>
  </si>
  <si>
    <t>Мищенко Н.Н.</t>
  </si>
  <si>
    <t>Паюрцев А.Г.</t>
  </si>
  <si>
    <t>Васильев Е.Н.</t>
  </si>
  <si>
    <t>Бобкова Е.А.</t>
  </si>
  <si>
    <t>Фимина Н.В.</t>
  </si>
  <si>
    <t>Смолин В.А.</t>
  </si>
  <si>
    <t>Кириллов А.Ю.</t>
  </si>
  <si>
    <t>Чернов А.А.</t>
  </si>
  <si>
    <t>Малахова Е.В.</t>
  </si>
  <si>
    <t>Харитонова О.В.</t>
  </si>
  <si>
    <t>Лаптева И.А.</t>
  </si>
  <si>
    <t>Мухин С.А.</t>
  </si>
  <si>
    <t>Горбатов А.А.</t>
  </si>
  <si>
    <t>Кушниренко Б.К.</t>
  </si>
  <si>
    <t>Кашинцев А.В.</t>
  </si>
  <si>
    <t>Озерова И.А.</t>
  </si>
  <si>
    <t>Бирюков А.И.</t>
  </si>
  <si>
    <t>Бурцев О.Е.</t>
  </si>
  <si>
    <t>Забиров М.Г.</t>
  </si>
  <si>
    <t>Кузина Е.В.</t>
  </si>
  <si>
    <t>Рубин М.Б.</t>
  </si>
  <si>
    <t>Долганов Д.М.</t>
  </si>
  <si>
    <t>Иванов М.Ю.</t>
  </si>
  <si>
    <t>Батищев Н.А.</t>
  </si>
  <si>
    <t>Цуцкиридзе Л.А.</t>
  </si>
  <si>
    <t>Некрасова Е.А.</t>
  </si>
  <si>
    <t>Зеленов А.В.</t>
  </si>
  <si>
    <t>Узбеков К.Б.</t>
  </si>
  <si>
    <t>Кокаев З.А.</t>
  </si>
  <si>
    <t>Ворон Н.Ю.</t>
  </si>
  <si>
    <t>Шахназарьян А.Ю,</t>
  </si>
  <si>
    <t>Доценко Н.И.</t>
  </si>
  <si>
    <t>Пронина А.В.</t>
  </si>
  <si>
    <t>Дець Д.А.</t>
  </si>
  <si>
    <t>Осипова Н.В.</t>
  </si>
  <si>
    <t>Исакова Т.В.</t>
  </si>
  <si>
    <t>Павлюченко А.А.</t>
  </si>
  <si>
    <t>Герасименко Д.В.</t>
  </si>
  <si>
    <t>Коловоротный М.А.</t>
  </si>
  <si>
    <t>Присяжнюк Е.С.</t>
  </si>
  <si>
    <t>Кожевникова Н.В.</t>
  </si>
  <si>
    <t>Шаповаленко Е.В.</t>
  </si>
  <si>
    <t>Михайлов А.В.</t>
  </si>
  <si>
    <t>Старцева Н.В.</t>
  </si>
  <si>
    <t>Биберина Л.В.</t>
  </si>
  <si>
    <t>Долгалев А.В.</t>
  </si>
  <si>
    <t>Цветкова Ю.Е.</t>
  </si>
  <si>
    <t>Корабейникова О.А.</t>
  </si>
  <si>
    <t>Чумарова Г.Н.</t>
  </si>
  <si>
    <t>Белоусова Н.Ю.</t>
  </si>
  <si>
    <t>Бертрам Н.А.</t>
  </si>
  <si>
    <t>Бушина М.А.</t>
  </si>
  <si>
    <t>Кушниренко А.С.</t>
  </si>
  <si>
    <t>Арсентьева О.И.</t>
  </si>
  <si>
    <t>Наволоцкий Е.А.</t>
  </si>
  <si>
    <t>Аминова Л.С.</t>
  </si>
  <si>
    <t>Шубина Л.В.</t>
  </si>
  <si>
    <t>Казакова Т.П.</t>
  </si>
  <si>
    <t>Морева Т.К.</t>
  </si>
  <si>
    <t>Умарова А.Л.</t>
  </si>
  <si>
    <t>Васильджегаз Н.В.</t>
  </si>
  <si>
    <t>Евачева Ю.Э.</t>
  </si>
  <si>
    <t>Родькина Е.А.</t>
  </si>
  <si>
    <t>Попова Д.Г.</t>
  </si>
  <si>
    <t>Палютина Р.А.</t>
  </si>
  <si>
    <t>Михайленко М.Д.</t>
  </si>
  <si>
    <t>Фролова Т.Л.</t>
  </si>
  <si>
    <t>Журавлев А.В.</t>
  </si>
  <si>
    <t>Зудова О.А.</t>
  </si>
  <si>
    <t>Богданова А.И.</t>
  </si>
  <si>
    <t>Самолевская И.С.</t>
  </si>
  <si>
    <t>Щетилина Е.М.</t>
  </si>
  <si>
    <t>Латалина Л.А.</t>
  </si>
  <si>
    <t>Варешко И.П.</t>
  </si>
  <si>
    <t>Платунов М.И.</t>
  </si>
  <si>
    <t>Васильев А.И.</t>
  </si>
  <si>
    <t>Акучурина Т.Г.</t>
  </si>
  <si>
    <t>Мадова И.В.</t>
  </si>
  <si>
    <t>Николенко В.А.</t>
  </si>
  <si>
    <t>Горбунова Н.Н.</t>
  </si>
  <si>
    <t>Дзгоев Т.В.</t>
  </si>
  <si>
    <t>Кипкеева А.П.</t>
  </si>
  <si>
    <t>Гринько Е.А.</t>
  </si>
  <si>
    <t>Митропольский Н.С.</t>
  </si>
  <si>
    <t>Утяганов Р.З.</t>
  </si>
  <si>
    <t>Алборова М.О.</t>
  </si>
  <si>
    <t>Зверева Л.В.</t>
  </si>
  <si>
    <t>Горенкова И.М.</t>
  </si>
  <si>
    <t>Гринько Т.О.</t>
  </si>
  <si>
    <t>Дергачев А.В.</t>
  </si>
  <si>
    <t>Ланюгов В.И.</t>
  </si>
  <si>
    <t>Ермак В.А.</t>
  </si>
  <si>
    <t>Ильин О.В.</t>
  </si>
  <si>
    <t>Чернышов В.В.</t>
  </si>
  <si>
    <t>Гордина К.Г.</t>
  </si>
  <si>
    <t>Корчин А.А.</t>
  </si>
  <si>
    <t>Кристинин А.А.</t>
  </si>
  <si>
    <t>Коркин А.Ю.</t>
  </si>
  <si>
    <t>Нестерович Л.С.</t>
  </si>
  <si>
    <t>Пучкина А.Н.</t>
  </si>
  <si>
    <t>Волкова Т.А.</t>
  </si>
  <si>
    <t>Докучаев А.А.</t>
  </si>
  <si>
    <t>Фандеев М.С.</t>
  </si>
  <si>
    <t>Юркин С.А.</t>
  </si>
  <si>
    <t>Колесова А.А.</t>
  </si>
  <si>
    <t>Пакин Э.Е.</t>
  </si>
  <si>
    <t>Лагаев В.Д.</t>
  </si>
  <si>
    <t>Вязьмин И.С.</t>
  </si>
  <si>
    <t>Волженский М.Ю.</t>
  </si>
  <si>
    <t>Гончаренко С.Ф.</t>
  </si>
  <si>
    <t>Буянова Л.Ю.</t>
  </si>
  <si>
    <t>Засимова И.В.</t>
  </si>
  <si>
    <t>Басиев А.Э.</t>
  </si>
  <si>
    <t>Вершинин И.А.</t>
  </si>
  <si>
    <t>Суконников Е.С.</t>
  </si>
  <si>
    <t>Черникина Т.И.</t>
  </si>
  <si>
    <t>Полехина О.В.</t>
  </si>
  <si>
    <t>Пышкин В.А.</t>
  </si>
  <si>
    <t>Сокк Д.А.</t>
  </si>
  <si>
    <t>Горина Е.А.</t>
  </si>
  <si>
    <t>Андреева В.М.</t>
  </si>
  <si>
    <t>Костюнина Ю.А.</t>
  </si>
  <si>
    <t>Якушева Т.А.</t>
  </si>
  <si>
    <t>Савина Е.Н.</t>
  </si>
  <si>
    <t>Бардина О.С.</t>
  </si>
  <si>
    <t>Гужва Е.А.</t>
  </si>
  <si>
    <t>Павлова Е.В.</t>
  </si>
  <si>
    <t>Облекова О.В.</t>
  </si>
  <si>
    <t>Макаров А.В.</t>
  </si>
  <si>
    <t>Ксенофонтова О.В.</t>
  </si>
  <si>
    <t>Литвинович И.Ю.</t>
  </si>
  <si>
    <t>Алексеева А.С.</t>
  </si>
  <si>
    <t>Дорожинская Г.А.</t>
  </si>
  <si>
    <t>Рысева А.И.</t>
  </si>
  <si>
    <t>Михайленко Е.Н.</t>
  </si>
  <si>
    <t>Минаева Е.В.</t>
  </si>
  <si>
    <t>Зажарская О.И.</t>
  </si>
  <si>
    <t>Литвинова И.А.</t>
  </si>
  <si>
    <t>Нечаева Е.А.</t>
  </si>
  <si>
    <t>Николенко О.В.</t>
  </si>
  <si>
    <t>Горбунова Е.С.</t>
  </si>
  <si>
    <t>Коваленко Е.В.</t>
  </si>
  <si>
    <t>Выговская Л.В.</t>
  </si>
  <si>
    <t>Сагаева Г.С.</t>
  </si>
  <si>
    <t>Засыпкина Е.Л.</t>
  </si>
  <si>
    <t>Петрова Н.Л.</t>
  </si>
  <si>
    <t>Голуб С.А.</t>
  </si>
  <si>
    <t>Тарасова Л.С.</t>
  </si>
  <si>
    <t>Суровцева Г.В.</t>
  </si>
  <si>
    <t>Ерохова Н.В.</t>
  </si>
  <si>
    <t>Мулихова Н.Н.</t>
  </si>
  <si>
    <t>Григорьева В.В.</t>
  </si>
  <si>
    <t>Манюк Т.П.</t>
  </si>
  <si>
    <t>Патета И.Ю.</t>
  </si>
  <si>
    <t>Горячева Е.С.</t>
  </si>
  <si>
    <t>Шкляренко Н.П.</t>
  </si>
  <si>
    <t>Плотникова К.В.</t>
  </si>
  <si>
    <t>Горина Н.А.</t>
  </si>
  <si>
    <t>Архангельская О.К.</t>
  </si>
  <si>
    <t>Шкодкина Ю.Ю.</t>
  </si>
  <si>
    <t>Фомин Д.В.</t>
  </si>
  <si>
    <t>Хуснетдинова Р.М.</t>
  </si>
  <si>
    <t>Плуталова Ю.В.</t>
  </si>
  <si>
    <t>Задорожная Т.Ю.</t>
  </si>
  <si>
    <t>Котляревская Э.Н.</t>
  </si>
  <si>
    <t>Романенкова О.А.</t>
  </si>
  <si>
    <t>Лекарева-Боровкова О.А.</t>
  </si>
  <si>
    <t>Вольф Е.В.</t>
  </si>
  <si>
    <t>Шибанова Т.В.</t>
  </si>
  <si>
    <t>Сабанцев А.Б.</t>
  </si>
  <si>
    <t>Кондратенко А.П.</t>
  </si>
  <si>
    <t>Ищенко Л.В.</t>
  </si>
  <si>
    <t>Корнеева С.Н.</t>
  </si>
  <si>
    <t>Хаджимурадова М.М.</t>
  </si>
  <si>
    <t>Чистякова Е.А.</t>
  </si>
  <si>
    <t>Сидоренко Ю.Г.</t>
  </si>
  <si>
    <t>Яцук Ю.А.</t>
  </si>
  <si>
    <t>Маханькова Н.А.</t>
  </si>
  <si>
    <t>Филиппова Я.А.</t>
  </si>
  <si>
    <t>Грачева С.Г.</t>
  </si>
  <si>
    <t>Ваганова В.Э.</t>
  </si>
  <si>
    <t>Васильева П.А.</t>
  </si>
  <si>
    <t>Малания Д.Т.</t>
  </si>
  <si>
    <t>Ветрова Н.Б.</t>
  </si>
  <si>
    <t>Платунова О.Е.</t>
  </si>
  <si>
    <t>Фомирование годовой бюджетной отчетности за 2014 год</t>
  </si>
  <si>
    <t>Участники группы проверки финансово-хозяйственной деятельности ГК ""Росатом в 2015 году</t>
  </si>
  <si>
    <t>Терентьева Н.Н.</t>
  </si>
  <si>
    <t>Дельдинов М.Ю.</t>
  </si>
  <si>
    <t>Кривенец А.Н.</t>
  </si>
  <si>
    <t>СВОД ПО УПРАВЛЕНИЯМ</t>
  </si>
  <si>
    <t>ВСЕГО</t>
  </si>
  <si>
    <t>Приложение к приказу</t>
  </si>
  <si>
    <t>Федерального казначейства</t>
  </si>
  <si>
    <t>№      ф</t>
  </si>
  <si>
    <t>№ п/п</t>
  </si>
  <si>
    <t>Ф.И.О.</t>
  </si>
  <si>
    <t>Сумма</t>
  </si>
  <si>
    <t>Итого:</t>
  </si>
  <si>
    <t>от "    "  июля 2015 г.</t>
  </si>
  <si>
    <t>Шахназарьян А.Ю.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</si>
</sst>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indexed="8"/>
      <name val="Verdana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sz val="10"/>
      <color indexed="8"/>
      <name val="Arial Cyr"/>
      <family val="2"/>
      <charset val="204"/>
    </font>
    <font>
      <b/>
      <i/>
      <sz val="10"/>
      <color indexed="8"/>
      <name val="Calibri"/>
      <family val="2"/>
      <charset val="204"/>
    </font>
    <font>
      <b/>
      <sz val="10"/>
      <color indexed="13"/>
      <name val="Calibri"/>
      <family val="2"/>
      <charset val="204"/>
    </font>
    <font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5"/>
      <color indexed="8"/>
      <name val="Arial Cyr"/>
      <family val="2"/>
      <charset val="204"/>
    </font>
    <font>
      <sz val="5"/>
      <name val="Times New Roman"/>
      <family val="1"/>
      <charset val="204"/>
    </font>
    <font>
      <sz val="5"/>
      <color theme="1"/>
      <name val="Calibri"/>
      <family val="2"/>
      <charset val="204"/>
      <scheme val="minor"/>
    </font>
    <font>
      <sz val="5"/>
      <color theme="1"/>
      <name val="Times New Roman"/>
      <family val="1"/>
      <charset val="204"/>
    </font>
    <font>
      <b/>
      <sz val="10"/>
      <color indexed="13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rgb="FFFF0000"/>
      <name val="Calibri"/>
      <family val="2"/>
      <charset val="204"/>
    </font>
    <font>
      <sz val="10"/>
      <name val="Calibri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87">
    <xf numFmtId="0" fontId="0" fillId="0" borderId="0"/>
    <xf numFmtId="0" fontId="2" fillId="0" borderId="0" applyNumberFormat="0" applyFill="0" applyBorder="0" applyProtection="0">
      <alignment vertical="top" wrapText="1"/>
    </xf>
    <xf numFmtId="0" fontId="9" fillId="0" borderId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23" fillId="7" borderId="0" applyNumberFormat="0" applyBorder="0" applyAlignment="0" applyProtection="0"/>
    <xf numFmtId="0" fontId="15" fillId="24" borderId="11" applyNumberFormat="0" applyAlignment="0" applyProtection="0"/>
    <xf numFmtId="0" fontId="20" fillId="25" borderId="12" applyNumberFormat="0" applyAlignment="0" applyProtection="0"/>
    <xf numFmtId="0" fontId="24" fillId="0" borderId="0" applyNumberFormat="0" applyFill="0" applyBorder="0" applyAlignment="0" applyProtection="0"/>
    <xf numFmtId="0" fontId="27" fillId="8" borderId="0" applyNumberFormat="0" applyBorder="0" applyAlignment="0" applyProtection="0"/>
    <xf numFmtId="0" fontId="16" fillId="0" borderId="13" applyNumberFormat="0" applyFill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8" fillId="0" borderId="0" applyNumberFormat="0" applyFill="0" applyBorder="0" applyAlignment="0" applyProtection="0"/>
    <xf numFmtId="0" fontId="13" fillId="11" borderId="11" applyNumberFormat="0" applyAlignment="0" applyProtection="0"/>
    <xf numFmtId="0" fontId="25" fillId="0" borderId="16" applyNumberFormat="0" applyFill="0" applyAlignment="0" applyProtection="0"/>
    <xf numFmtId="0" fontId="22" fillId="26" borderId="0" applyNumberFormat="0" applyBorder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4" fillId="24" borderId="18" applyNumberFormat="0" applyAlignment="0" applyProtection="0"/>
    <xf numFmtId="0" fontId="21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3" fillId="11" borderId="11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4" fillId="24" borderId="18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5" fillId="24" borderId="11" applyNumberFormat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1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0" fillId="25" borderId="12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10" fillId="27" borderId="17" applyNumberFormat="0" applyFont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5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</cellStyleXfs>
  <cellXfs count="83">
    <xf numFmtId="0" fontId="0" fillId="0" borderId="0" xfId="0"/>
    <xf numFmtId="1" fontId="6" fillId="0" borderId="5" xfId="1" applyNumberFormat="1" applyFont="1" applyBorder="1" applyAlignment="1"/>
    <xf numFmtId="1" fontId="6" fillId="0" borderId="6" xfId="1" applyNumberFormat="1" applyFont="1" applyBorder="1" applyAlignment="1"/>
    <xf numFmtId="1" fontId="6" fillId="0" borderId="7" xfId="1" applyNumberFormat="1" applyFont="1" applyBorder="1" applyAlignment="1"/>
    <xf numFmtId="1" fontId="6" fillId="0" borderId="8" xfId="1" applyNumberFormat="1" applyFont="1" applyBorder="1" applyAlignment="1"/>
    <xf numFmtId="1" fontId="6" fillId="0" borderId="0" xfId="1" applyNumberFormat="1" applyFont="1" applyBorder="1" applyAlignment="1"/>
    <xf numFmtId="1" fontId="6" fillId="0" borderId="2" xfId="1" applyNumberFormat="1" applyFont="1" applyBorder="1" applyAlignment="1"/>
    <xf numFmtId="1" fontId="6" fillId="0" borderId="9" xfId="1" applyNumberFormat="1" applyFont="1" applyBorder="1" applyAlignment="1"/>
    <xf numFmtId="1" fontId="6" fillId="0" borderId="3" xfId="1" applyNumberFormat="1" applyFont="1" applyBorder="1" applyAlignment="1"/>
    <xf numFmtId="1" fontId="6" fillId="0" borderId="4" xfId="1" applyNumberFormat="1" applyFont="1" applyBorder="1" applyAlignment="1"/>
    <xf numFmtId="0" fontId="0" fillId="0" borderId="0" xfId="0" applyFill="1"/>
    <xf numFmtId="0" fontId="30" fillId="28" borderId="10" xfId="2170" applyFont="1" applyFill="1" applyBorder="1" applyAlignment="1">
      <alignment vertical="top" wrapText="1"/>
    </xf>
    <xf numFmtId="0" fontId="32" fillId="28" borderId="10" xfId="2169" applyFont="1" applyFill="1" applyBorder="1" applyAlignment="1">
      <alignment vertical="top" wrapText="1"/>
    </xf>
    <xf numFmtId="0" fontId="32" fillId="28" borderId="10" xfId="2169" applyFont="1" applyFill="1" applyBorder="1" applyAlignment="1">
      <alignment horizontal="left" vertical="top" wrapText="1"/>
    </xf>
    <xf numFmtId="0" fontId="30" fillId="28" borderId="10" xfId="2169" applyFont="1" applyFill="1" applyBorder="1" applyAlignment="1">
      <alignment horizontal="justify" vertical="top" wrapText="1"/>
    </xf>
    <xf numFmtId="0" fontId="30" fillId="28" borderId="10" xfId="2169" applyFont="1" applyFill="1" applyBorder="1" applyAlignment="1">
      <alignment vertical="top" wrapText="1"/>
    </xf>
    <xf numFmtId="0" fontId="30" fillId="28" borderId="10" xfId="2169" applyFont="1" applyFill="1" applyBorder="1" applyAlignment="1">
      <alignment horizontal="left" vertical="top" wrapText="1"/>
    </xf>
    <xf numFmtId="0" fontId="31" fillId="0" borderId="0" xfId="0" applyFont="1"/>
    <xf numFmtId="0" fontId="0" fillId="0" borderId="10" xfId="0" applyBorder="1"/>
    <xf numFmtId="0" fontId="0" fillId="0" borderId="10" xfId="0" applyFill="1" applyBorder="1"/>
    <xf numFmtId="4" fontId="3" fillId="0" borderId="10" xfId="1" applyNumberFormat="1" applyFont="1" applyBorder="1" applyAlignment="1"/>
    <xf numFmtId="4" fontId="0" fillId="0" borderId="0" xfId="0" applyNumberFormat="1"/>
    <xf numFmtId="0" fontId="0" fillId="30" borderId="10" xfId="0" applyFill="1" applyBorder="1"/>
    <xf numFmtId="4" fontId="0" fillId="30" borderId="10" xfId="0" applyNumberFormat="1" applyFill="1" applyBorder="1"/>
    <xf numFmtId="4" fontId="0" fillId="0" borderId="10" xfId="0" applyNumberFormat="1" applyBorder="1"/>
    <xf numFmtId="0" fontId="35" fillId="0" borderId="10" xfId="0" applyFont="1" applyBorder="1"/>
    <xf numFmtId="4" fontId="35" fillId="0" borderId="10" xfId="0" applyNumberFormat="1" applyFont="1" applyBorder="1"/>
    <xf numFmtId="0" fontId="35" fillId="30" borderId="10" xfId="0" applyFont="1" applyFill="1" applyBorder="1"/>
    <xf numFmtId="4" fontId="35" fillId="30" borderId="10" xfId="0" applyNumberFormat="1" applyFont="1" applyFill="1" applyBorder="1"/>
    <xf numFmtId="0" fontId="36" fillId="0" borderId="0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4" fontId="36" fillId="0" borderId="0" xfId="0" applyNumberFormat="1" applyFont="1" applyFill="1" applyBorder="1" applyAlignment="1">
      <alignment horizontal="right"/>
    </xf>
    <xf numFmtId="0" fontId="37" fillId="0" borderId="0" xfId="0" applyFont="1"/>
    <xf numFmtId="4" fontId="36" fillId="0" borderId="0" xfId="0" applyNumberFormat="1" applyFont="1" applyFill="1" applyBorder="1" applyAlignment="1">
      <alignment horizontal="left"/>
    </xf>
    <xf numFmtId="0" fontId="36" fillId="0" borderId="10" xfId="0" applyFont="1" applyFill="1" applyBorder="1" applyAlignment="1">
      <alignment horizontal="center"/>
    </xf>
    <xf numFmtId="4" fontId="36" fillId="0" borderId="10" xfId="0" applyNumberFormat="1" applyFont="1" applyFill="1" applyBorder="1" applyAlignment="1">
      <alignment horizontal="center"/>
    </xf>
    <xf numFmtId="0" fontId="36" fillId="0" borderId="10" xfId="0" applyFont="1" applyBorder="1"/>
    <xf numFmtId="0" fontId="37" fillId="0" borderId="10" xfId="0" applyFont="1" applyBorder="1"/>
    <xf numFmtId="4" fontId="37" fillId="0" borderId="10" xfId="0" applyNumberFormat="1" applyFont="1" applyBorder="1" applyAlignment="1">
      <alignment horizontal="right"/>
    </xf>
    <xf numFmtId="43" fontId="38" fillId="0" borderId="10" xfId="0" applyNumberFormat="1" applyFont="1" applyFill="1" applyBorder="1" applyAlignment="1">
      <alignment horizontal="right"/>
    </xf>
    <xf numFmtId="1" fontId="29" fillId="2" borderId="10" xfId="1" applyNumberFormat="1" applyFont="1" applyFill="1" applyBorder="1" applyAlignment="1">
      <alignment horizontal="center"/>
    </xf>
    <xf numFmtId="1" fontId="3" fillId="2" borderId="10" xfId="1" applyNumberFormat="1" applyFont="1" applyFill="1" applyBorder="1" applyAlignment="1"/>
    <xf numFmtId="0" fontId="34" fillId="2" borderId="10" xfId="1" applyNumberFormat="1" applyFont="1" applyFill="1" applyBorder="1" applyAlignment="1"/>
    <xf numFmtId="4" fontId="3" fillId="2" borderId="10" xfId="1" applyNumberFormat="1" applyFont="1" applyFill="1" applyBorder="1" applyAlignment="1"/>
    <xf numFmtId="0" fontId="3" fillId="2" borderId="10" xfId="1" applyNumberFormat="1" applyFont="1" applyFill="1" applyBorder="1" applyAlignment="1"/>
    <xf numFmtId="0" fontId="0" fillId="0" borderId="22" xfId="0" applyBorder="1"/>
    <xf numFmtId="1" fontId="6" fillId="2" borderId="1" xfId="1" applyNumberFormat="1" applyFont="1" applyFill="1" applyBorder="1" applyAlignment="1"/>
    <xf numFmtId="1" fontId="6" fillId="0" borderId="1" xfId="1" applyNumberFormat="1" applyFont="1" applyBorder="1" applyAlignment="1"/>
    <xf numFmtId="1" fontId="7" fillId="31" borderId="10" xfId="1" applyNumberFormat="1" applyFont="1" applyFill="1" applyBorder="1" applyAlignment="1">
      <alignment horizontal="center" vertical="center"/>
    </xf>
    <xf numFmtId="0" fontId="4" fillId="31" borderId="10" xfId="1" applyNumberFormat="1" applyFont="1" applyFill="1" applyBorder="1" applyAlignment="1">
      <alignment horizontal="center" wrapText="1"/>
    </xf>
    <xf numFmtId="0" fontId="4" fillId="31" borderId="10" xfId="1" applyNumberFormat="1" applyFont="1" applyFill="1" applyBorder="1" applyAlignment="1">
      <alignment horizontal="center" vertical="center" wrapText="1"/>
    </xf>
    <xf numFmtId="0" fontId="4" fillId="3" borderId="10" xfId="1" applyNumberFormat="1" applyFont="1" applyFill="1" applyBorder="1" applyAlignment="1">
      <alignment horizontal="center" vertical="center"/>
    </xf>
    <xf numFmtId="1" fontId="4" fillId="3" borderId="10" xfId="1" applyNumberFormat="1" applyFont="1" applyFill="1" applyBorder="1" applyAlignment="1">
      <alignment horizontal="center" vertical="center"/>
    </xf>
    <xf numFmtId="0" fontId="4" fillId="2" borderId="10" xfId="1" applyNumberFormat="1" applyFont="1" applyFill="1" applyBorder="1" applyAlignment="1">
      <alignment horizontal="center"/>
    </xf>
    <xf numFmtId="1" fontId="4" fillId="2" borderId="10" xfId="1" applyNumberFormat="1" applyFont="1" applyFill="1" applyBorder="1" applyAlignment="1">
      <alignment horizontal="center"/>
    </xf>
    <xf numFmtId="4" fontId="4" fillId="0" borderId="10" xfId="1" applyNumberFormat="1" applyFont="1" applyBorder="1" applyAlignment="1">
      <alignment horizontal="center" vertical="center"/>
    </xf>
    <xf numFmtId="1" fontId="3" fillId="4" borderId="10" xfId="1" applyNumberFormat="1" applyFont="1" applyFill="1" applyBorder="1" applyAlignment="1"/>
    <xf numFmtId="0" fontId="8" fillId="4" borderId="10" xfId="1" applyNumberFormat="1" applyFont="1" applyFill="1" applyBorder="1" applyAlignment="1"/>
    <xf numFmtId="1" fontId="8" fillId="4" borderId="10" xfId="1" applyNumberFormat="1" applyFont="1" applyFill="1" applyBorder="1" applyAlignment="1"/>
    <xf numFmtId="4" fontId="3" fillId="4" borderId="10" xfId="1" applyNumberFormat="1" applyFont="1" applyFill="1" applyBorder="1" applyAlignment="1"/>
    <xf numFmtId="0" fontId="3" fillId="2" borderId="10" xfId="1" applyNumberFormat="1" applyFont="1" applyFill="1" applyBorder="1" applyAlignment="1">
      <alignment horizontal="left"/>
    </xf>
    <xf numFmtId="0" fontId="34" fillId="2" borderId="10" xfId="1" applyNumberFormat="1" applyFont="1" applyFill="1" applyBorder="1" applyAlignment="1">
      <alignment horizontal="left"/>
    </xf>
    <xf numFmtId="0" fontId="3" fillId="2" borderId="10" xfId="1" applyNumberFormat="1" applyFont="1" applyFill="1" applyBorder="1" applyAlignment="1">
      <alignment wrapText="1"/>
    </xf>
    <xf numFmtId="0" fontId="33" fillId="4" borderId="10" xfId="1" applyNumberFormat="1" applyFont="1" applyFill="1" applyBorder="1" applyAlignment="1"/>
    <xf numFmtId="4" fontId="5" fillId="0" borderId="10" xfId="1" applyNumberFormat="1" applyFont="1" applyBorder="1" applyAlignment="1"/>
    <xf numFmtId="4" fontId="5" fillId="4" borderId="10" xfId="1" applyNumberFormat="1" applyFont="1" applyFill="1" applyBorder="1" applyAlignment="1"/>
    <xf numFmtId="0" fontId="33" fillId="4" borderId="10" xfId="1" applyNumberFormat="1" applyFont="1" applyFill="1" applyBorder="1" applyAlignment="1">
      <alignment wrapText="1"/>
    </xf>
    <xf numFmtId="0" fontId="8" fillId="4" borderId="10" xfId="1" applyNumberFormat="1" applyFont="1" applyFill="1" applyBorder="1" applyAlignment="1">
      <alignment wrapText="1"/>
    </xf>
    <xf numFmtId="1" fontId="3" fillId="0" borderId="10" xfId="1" applyNumberFormat="1" applyFont="1" applyFill="1" applyBorder="1" applyAlignment="1"/>
    <xf numFmtId="0" fontId="3" fillId="0" borderId="10" xfId="1" applyNumberFormat="1" applyFont="1" applyFill="1" applyBorder="1" applyAlignment="1"/>
    <xf numFmtId="4" fontId="3" fillId="0" borderId="10" xfId="1" applyNumberFormat="1" applyFont="1" applyFill="1" applyBorder="1" applyAlignment="1"/>
    <xf numFmtId="0" fontId="3" fillId="2" borderId="10" xfId="1" applyNumberFormat="1" applyFont="1" applyFill="1" applyBorder="1" applyAlignment="1">
      <alignment vertical="top" wrapText="1"/>
    </xf>
    <xf numFmtId="1" fontId="3" fillId="2" borderId="10" xfId="1" applyNumberFormat="1" applyFont="1" applyFill="1" applyBorder="1" applyAlignment="1">
      <alignment vertical="top" wrapText="1"/>
    </xf>
    <xf numFmtId="1" fontId="4" fillId="5" borderId="10" xfId="1" applyNumberFormat="1" applyFont="1" applyFill="1" applyBorder="1" applyAlignment="1"/>
    <xf numFmtId="0" fontId="4" fillId="5" borderId="10" xfId="1" applyNumberFormat="1" applyFont="1" applyFill="1" applyBorder="1" applyAlignment="1"/>
    <xf numFmtId="4" fontId="3" fillId="29" borderId="10" xfId="1" applyNumberFormat="1" applyFont="1" applyFill="1" applyBorder="1" applyAlignment="1"/>
    <xf numFmtId="4" fontId="4" fillId="5" borderId="10" xfId="1" applyNumberFormat="1" applyFont="1" applyFill="1" applyBorder="1" applyAlignment="1"/>
    <xf numFmtId="4" fontId="3" fillId="3" borderId="10" xfId="1" applyNumberFormat="1" applyFont="1" applyFill="1" applyBorder="1" applyAlignment="1"/>
    <xf numFmtId="0" fontId="0" fillId="0" borderId="20" xfId="0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39" fillId="2" borderId="10" xfId="1" applyNumberFormat="1" applyFont="1" applyFill="1" applyBorder="1" applyAlignment="1"/>
    <xf numFmtId="0" fontId="40" fillId="2" borderId="10" xfId="1" applyNumberFormat="1" applyFont="1" applyFill="1" applyBorder="1" applyAlignment="1"/>
  </cellXfs>
  <cellStyles count="2587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20% - Акцент1 2" xfId="9"/>
    <cellStyle name="20% - Акцент1 2 10" xfId="10"/>
    <cellStyle name="20% - Акцент1 2 11" xfId="11"/>
    <cellStyle name="20% - Акцент1 2 12" xfId="12"/>
    <cellStyle name="20% - Акцент1 2 13" xfId="13"/>
    <cellStyle name="20% - Акцент1 2 14" xfId="14"/>
    <cellStyle name="20% - Акцент1 2 15" xfId="15"/>
    <cellStyle name="20% - Акцент1 2 2" xfId="16"/>
    <cellStyle name="20% - Акцент1 2 3" xfId="17"/>
    <cellStyle name="20% - Акцент1 2 4" xfId="18"/>
    <cellStyle name="20% - Акцент1 2 5" xfId="19"/>
    <cellStyle name="20% - Акцент1 2 6" xfId="20"/>
    <cellStyle name="20% - Акцент1 2 7" xfId="21"/>
    <cellStyle name="20% - Акцент1 2 8" xfId="22"/>
    <cellStyle name="20% - Акцент1 2 9" xfId="23"/>
    <cellStyle name="20% - Акцент1 3" xfId="24"/>
    <cellStyle name="20% - Акцент1 3 10" xfId="25"/>
    <cellStyle name="20% - Акцент1 3 11" xfId="26"/>
    <cellStyle name="20% - Акцент1 3 12" xfId="27"/>
    <cellStyle name="20% - Акцент1 3 13" xfId="28"/>
    <cellStyle name="20% - Акцент1 3 14" xfId="29"/>
    <cellStyle name="20% - Акцент1 3 15" xfId="30"/>
    <cellStyle name="20% - Акцент1 3 2" xfId="31"/>
    <cellStyle name="20% - Акцент1 3 3" xfId="32"/>
    <cellStyle name="20% - Акцент1 3 4" xfId="33"/>
    <cellStyle name="20% - Акцент1 3 5" xfId="34"/>
    <cellStyle name="20% - Акцент1 3 6" xfId="35"/>
    <cellStyle name="20% - Акцент1 3 7" xfId="36"/>
    <cellStyle name="20% - Акцент1 3 8" xfId="37"/>
    <cellStyle name="20% - Акцент1 3 9" xfId="38"/>
    <cellStyle name="20% - Акцент1 4" xfId="39"/>
    <cellStyle name="20% - Акцент1 4 10" xfId="40"/>
    <cellStyle name="20% - Акцент1 4 11" xfId="41"/>
    <cellStyle name="20% - Акцент1 4 12" xfId="42"/>
    <cellStyle name="20% - Акцент1 4 13" xfId="43"/>
    <cellStyle name="20% - Акцент1 4 14" xfId="44"/>
    <cellStyle name="20% - Акцент1 4 15" xfId="45"/>
    <cellStyle name="20% - Акцент1 4 2" xfId="46"/>
    <cellStyle name="20% - Акцент1 4 3" xfId="47"/>
    <cellStyle name="20% - Акцент1 4 4" xfId="48"/>
    <cellStyle name="20% - Акцент1 4 5" xfId="49"/>
    <cellStyle name="20% - Акцент1 4 6" xfId="50"/>
    <cellStyle name="20% - Акцент1 4 7" xfId="51"/>
    <cellStyle name="20% - Акцент1 4 8" xfId="52"/>
    <cellStyle name="20% - Акцент1 4 9" xfId="53"/>
    <cellStyle name="20% - Акцент1 5" xfId="54"/>
    <cellStyle name="20% - Акцент1 5 10" xfId="55"/>
    <cellStyle name="20% - Акцент1 5 11" xfId="56"/>
    <cellStyle name="20% - Акцент1 5 12" xfId="57"/>
    <cellStyle name="20% - Акцент1 5 13" xfId="58"/>
    <cellStyle name="20% - Акцент1 5 14" xfId="59"/>
    <cellStyle name="20% - Акцент1 5 15" xfId="60"/>
    <cellStyle name="20% - Акцент1 5 2" xfId="61"/>
    <cellStyle name="20% - Акцент1 5 3" xfId="62"/>
    <cellStyle name="20% - Акцент1 5 4" xfId="63"/>
    <cellStyle name="20% - Акцент1 5 5" xfId="64"/>
    <cellStyle name="20% - Акцент1 5 6" xfId="65"/>
    <cellStyle name="20% - Акцент1 5 7" xfId="66"/>
    <cellStyle name="20% - Акцент1 5 8" xfId="67"/>
    <cellStyle name="20% - Акцент1 5 9" xfId="68"/>
    <cellStyle name="20% - Акцент2 2" xfId="69"/>
    <cellStyle name="20% - Акцент2 2 10" xfId="70"/>
    <cellStyle name="20% - Акцент2 2 11" xfId="71"/>
    <cellStyle name="20% - Акцент2 2 12" xfId="72"/>
    <cellStyle name="20% - Акцент2 2 13" xfId="73"/>
    <cellStyle name="20% - Акцент2 2 14" xfId="74"/>
    <cellStyle name="20% - Акцент2 2 15" xfId="75"/>
    <cellStyle name="20% - Акцент2 2 2" xfId="76"/>
    <cellStyle name="20% - Акцент2 2 3" xfId="77"/>
    <cellStyle name="20% - Акцент2 2 4" xfId="78"/>
    <cellStyle name="20% - Акцент2 2 5" xfId="79"/>
    <cellStyle name="20% - Акцент2 2 6" xfId="80"/>
    <cellStyle name="20% - Акцент2 2 7" xfId="81"/>
    <cellStyle name="20% - Акцент2 2 8" xfId="82"/>
    <cellStyle name="20% - Акцент2 2 9" xfId="83"/>
    <cellStyle name="20% - Акцент2 3" xfId="84"/>
    <cellStyle name="20% - Акцент2 3 10" xfId="85"/>
    <cellStyle name="20% - Акцент2 3 11" xfId="86"/>
    <cellStyle name="20% - Акцент2 3 12" xfId="87"/>
    <cellStyle name="20% - Акцент2 3 13" xfId="88"/>
    <cellStyle name="20% - Акцент2 3 14" xfId="89"/>
    <cellStyle name="20% - Акцент2 3 15" xfId="90"/>
    <cellStyle name="20% - Акцент2 3 2" xfId="91"/>
    <cellStyle name="20% - Акцент2 3 3" xfId="92"/>
    <cellStyle name="20% - Акцент2 3 4" xfId="93"/>
    <cellStyle name="20% - Акцент2 3 5" xfId="94"/>
    <cellStyle name="20% - Акцент2 3 6" xfId="95"/>
    <cellStyle name="20% - Акцент2 3 7" xfId="96"/>
    <cellStyle name="20% - Акцент2 3 8" xfId="97"/>
    <cellStyle name="20% - Акцент2 3 9" xfId="98"/>
    <cellStyle name="20% - Акцент2 4" xfId="99"/>
    <cellStyle name="20% - Акцент2 4 10" xfId="100"/>
    <cellStyle name="20% - Акцент2 4 11" xfId="101"/>
    <cellStyle name="20% - Акцент2 4 12" xfId="102"/>
    <cellStyle name="20% - Акцент2 4 13" xfId="103"/>
    <cellStyle name="20% - Акцент2 4 14" xfId="104"/>
    <cellStyle name="20% - Акцент2 4 15" xfId="105"/>
    <cellStyle name="20% - Акцент2 4 2" xfId="106"/>
    <cellStyle name="20% - Акцент2 4 3" xfId="107"/>
    <cellStyle name="20% - Акцент2 4 4" xfId="108"/>
    <cellStyle name="20% - Акцент2 4 5" xfId="109"/>
    <cellStyle name="20% - Акцент2 4 6" xfId="110"/>
    <cellStyle name="20% - Акцент2 4 7" xfId="111"/>
    <cellStyle name="20% - Акцент2 4 8" xfId="112"/>
    <cellStyle name="20% - Акцент2 4 9" xfId="113"/>
    <cellStyle name="20% - Акцент2 5" xfId="114"/>
    <cellStyle name="20% - Акцент2 5 10" xfId="115"/>
    <cellStyle name="20% - Акцент2 5 11" xfId="116"/>
    <cellStyle name="20% - Акцент2 5 12" xfId="117"/>
    <cellStyle name="20% - Акцент2 5 13" xfId="118"/>
    <cellStyle name="20% - Акцент2 5 14" xfId="119"/>
    <cellStyle name="20% - Акцент2 5 15" xfId="120"/>
    <cellStyle name="20% - Акцент2 5 2" xfId="121"/>
    <cellStyle name="20% - Акцент2 5 3" xfId="122"/>
    <cellStyle name="20% - Акцент2 5 4" xfId="123"/>
    <cellStyle name="20% - Акцент2 5 5" xfId="124"/>
    <cellStyle name="20% - Акцент2 5 6" xfId="125"/>
    <cellStyle name="20% - Акцент2 5 7" xfId="126"/>
    <cellStyle name="20% - Акцент2 5 8" xfId="127"/>
    <cellStyle name="20% - Акцент2 5 9" xfId="128"/>
    <cellStyle name="20% - Акцент3 2" xfId="129"/>
    <cellStyle name="20% - Акцент3 2 10" xfId="130"/>
    <cellStyle name="20% - Акцент3 2 11" xfId="131"/>
    <cellStyle name="20% - Акцент3 2 12" xfId="132"/>
    <cellStyle name="20% - Акцент3 2 13" xfId="133"/>
    <cellStyle name="20% - Акцент3 2 14" xfId="134"/>
    <cellStyle name="20% - Акцент3 2 15" xfId="135"/>
    <cellStyle name="20% - Акцент3 2 2" xfId="136"/>
    <cellStyle name="20% - Акцент3 2 3" xfId="137"/>
    <cellStyle name="20% - Акцент3 2 4" xfId="138"/>
    <cellStyle name="20% - Акцент3 2 5" xfId="139"/>
    <cellStyle name="20% - Акцент3 2 6" xfId="140"/>
    <cellStyle name="20% - Акцент3 2 7" xfId="141"/>
    <cellStyle name="20% - Акцент3 2 8" xfId="142"/>
    <cellStyle name="20% - Акцент3 2 9" xfId="143"/>
    <cellStyle name="20% - Акцент3 3" xfId="144"/>
    <cellStyle name="20% - Акцент3 3 10" xfId="145"/>
    <cellStyle name="20% - Акцент3 3 11" xfId="146"/>
    <cellStyle name="20% - Акцент3 3 12" xfId="147"/>
    <cellStyle name="20% - Акцент3 3 13" xfId="148"/>
    <cellStyle name="20% - Акцент3 3 14" xfId="149"/>
    <cellStyle name="20% - Акцент3 3 15" xfId="150"/>
    <cellStyle name="20% - Акцент3 3 2" xfId="151"/>
    <cellStyle name="20% - Акцент3 3 3" xfId="152"/>
    <cellStyle name="20% - Акцент3 3 4" xfId="153"/>
    <cellStyle name="20% - Акцент3 3 5" xfId="154"/>
    <cellStyle name="20% - Акцент3 3 6" xfId="155"/>
    <cellStyle name="20% - Акцент3 3 7" xfId="156"/>
    <cellStyle name="20% - Акцент3 3 8" xfId="157"/>
    <cellStyle name="20% - Акцент3 3 9" xfId="158"/>
    <cellStyle name="20% - Акцент3 4" xfId="159"/>
    <cellStyle name="20% - Акцент3 4 10" xfId="160"/>
    <cellStyle name="20% - Акцент3 4 11" xfId="161"/>
    <cellStyle name="20% - Акцент3 4 12" xfId="162"/>
    <cellStyle name="20% - Акцент3 4 13" xfId="163"/>
    <cellStyle name="20% - Акцент3 4 14" xfId="164"/>
    <cellStyle name="20% - Акцент3 4 15" xfId="165"/>
    <cellStyle name="20% - Акцент3 4 2" xfId="166"/>
    <cellStyle name="20% - Акцент3 4 3" xfId="167"/>
    <cellStyle name="20% - Акцент3 4 4" xfId="168"/>
    <cellStyle name="20% - Акцент3 4 5" xfId="169"/>
    <cellStyle name="20% - Акцент3 4 6" xfId="170"/>
    <cellStyle name="20% - Акцент3 4 7" xfId="171"/>
    <cellStyle name="20% - Акцент3 4 8" xfId="172"/>
    <cellStyle name="20% - Акцент3 4 9" xfId="173"/>
    <cellStyle name="20% - Акцент3 5" xfId="174"/>
    <cellStyle name="20% - Акцент3 5 10" xfId="175"/>
    <cellStyle name="20% - Акцент3 5 11" xfId="176"/>
    <cellStyle name="20% - Акцент3 5 12" xfId="177"/>
    <cellStyle name="20% - Акцент3 5 13" xfId="178"/>
    <cellStyle name="20% - Акцент3 5 14" xfId="179"/>
    <cellStyle name="20% - Акцент3 5 15" xfId="180"/>
    <cellStyle name="20% - Акцент3 5 2" xfId="181"/>
    <cellStyle name="20% - Акцент3 5 3" xfId="182"/>
    <cellStyle name="20% - Акцент3 5 4" xfId="183"/>
    <cellStyle name="20% - Акцент3 5 5" xfId="184"/>
    <cellStyle name="20% - Акцент3 5 6" xfId="185"/>
    <cellStyle name="20% - Акцент3 5 7" xfId="186"/>
    <cellStyle name="20% - Акцент3 5 8" xfId="187"/>
    <cellStyle name="20% - Акцент3 5 9" xfId="188"/>
    <cellStyle name="20% - Акцент4 2" xfId="189"/>
    <cellStyle name="20% - Акцент4 2 10" xfId="190"/>
    <cellStyle name="20% - Акцент4 2 11" xfId="191"/>
    <cellStyle name="20% - Акцент4 2 12" xfId="192"/>
    <cellStyle name="20% - Акцент4 2 13" xfId="193"/>
    <cellStyle name="20% - Акцент4 2 14" xfId="194"/>
    <cellStyle name="20% - Акцент4 2 15" xfId="195"/>
    <cellStyle name="20% - Акцент4 2 2" xfId="196"/>
    <cellStyle name="20% - Акцент4 2 3" xfId="197"/>
    <cellStyle name="20% - Акцент4 2 4" xfId="198"/>
    <cellStyle name="20% - Акцент4 2 5" xfId="199"/>
    <cellStyle name="20% - Акцент4 2 6" xfId="200"/>
    <cellStyle name="20% - Акцент4 2 7" xfId="201"/>
    <cellStyle name="20% - Акцент4 2 8" xfId="202"/>
    <cellStyle name="20% - Акцент4 2 9" xfId="203"/>
    <cellStyle name="20% - Акцент4 3" xfId="204"/>
    <cellStyle name="20% - Акцент4 3 10" xfId="205"/>
    <cellStyle name="20% - Акцент4 3 11" xfId="206"/>
    <cellStyle name="20% - Акцент4 3 12" xfId="207"/>
    <cellStyle name="20% - Акцент4 3 13" xfId="208"/>
    <cellStyle name="20% - Акцент4 3 14" xfId="209"/>
    <cellStyle name="20% - Акцент4 3 15" xfId="210"/>
    <cellStyle name="20% - Акцент4 3 2" xfId="211"/>
    <cellStyle name="20% - Акцент4 3 3" xfId="212"/>
    <cellStyle name="20% - Акцент4 3 4" xfId="213"/>
    <cellStyle name="20% - Акцент4 3 5" xfId="214"/>
    <cellStyle name="20% - Акцент4 3 6" xfId="215"/>
    <cellStyle name="20% - Акцент4 3 7" xfId="216"/>
    <cellStyle name="20% - Акцент4 3 8" xfId="217"/>
    <cellStyle name="20% - Акцент4 3 9" xfId="218"/>
    <cellStyle name="20% - Акцент4 4" xfId="219"/>
    <cellStyle name="20% - Акцент4 4 10" xfId="220"/>
    <cellStyle name="20% - Акцент4 4 11" xfId="221"/>
    <cellStyle name="20% - Акцент4 4 12" xfId="222"/>
    <cellStyle name="20% - Акцент4 4 13" xfId="223"/>
    <cellStyle name="20% - Акцент4 4 14" xfId="224"/>
    <cellStyle name="20% - Акцент4 4 15" xfId="225"/>
    <cellStyle name="20% - Акцент4 4 2" xfId="226"/>
    <cellStyle name="20% - Акцент4 4 3" xfId="227"/>
    <cellStyle name="20% - Акцент4 4 4" xfId="228"/>
    <cellStyle name="20% - Акцент4 4 5" xfId="229"/>
    <cellStyle name="20% - Акцент4 4 6" xfId="230"/>
    <cellStyle name="20% - Акцент4 4 7" xfId="231"/>
    <cellStyle name="20% - Акцент4 4 8" xfId="232"/>
    <cellStyle name="20% - Акцент4 4 9" xfId="233"/>
    <cellStyle name="20% - Акцент4 5" xfId="234"/>
    <cellStyle name="20% - Акцент4 5 10" xfId="235"/>
    <cellStyle name="20% - Акцент4 5 11" xfId="236"/>
    <cellStyle name="20% - Акцент4 5 12" xfId="237"/>
    <cellStyle name="20% - Акцент4 5 13" xfId="238"/>
    <cellStyle name="20% - Акцент4 5 14" xfId="239"/>
    <cellStyle name="20% - Акцент4 5 15" xfId="240"/>
    <cellStyle name="20% - Акцент4 5 2" xfId="241"/>
    <cellStyle name="20% - Акцент4 5 3" xfId="242"/>
    <cellStyle name="20% - Акцент4 5 4" xfId="243"/>
    <cellStyle name="20% - Акцент4 5 5" xfId="244"/>
    <cellStyle name="20% - Акцент4 5 6" xfId="245"/>
    <cellStyle name="20% - Акцент4 5 7" xfId="246"/>
    <cellStyle name="20% - Акцент4 5 8" xfId="247"/>
    <cellStyle name="20% - Акцент4 5 9" xfId="248"/>
    <cellStyle name="20% - Акцент5 2" xfId="249"/>
    <cellStyle name="20% - Акцент5 2 10" xfId="250"/>
    <cellStyle name="20% - Акцент5 2 11" xfId="251"/>
    <cellStyle name="20% - Акцент5 2 12" xfId="252"/>
    <cellStyle name="20% - Акцент5 2 13" xfId="253"/>
    <cellStyle name="20% - Акцент5 2 14" xfId="254"/>
    <cellStyle name="20% - Акцент5 2 15" xfId="255"/>
    <cellStyle name="20% - Акцент5 2 2" xfId="256"/>
    <cellStyle name="20% - Акцент5 2 3" xfId="257"/>
    <cellStyle name="20% - Акцент5 2 4" xfId="258"/>
    <cellStyle name="20% - Акцент5 2 5" xfId="259"/>
    <cellStyle name="20% - Акцент5 2 6" xfId="260"/>
    <cellStyle name="20% - Акцент5 2 7" xfId="261"/>
    <cellStyle name="20% - Акцент5 2 8" xfId="262"/>
    <cellStyle name="20% - Акцент5 2 9" xfId="263"/>
    <cellStyle name="20% - Акцент5 3" xfId="264"/>
    <cellStyle name="20% - Акцент5 3 10" xfId="265"/>
    <cellStyle name="20% - Акцент5 3 11" xfId="266"/>
    <cellStyle name="20% - Акцент5 3 12" xfId="267"/>
    <cellStyle name="20% - Акцент5 3 13" xfId="268"/>
    <cellStyle name="20% - Акцент5 3 14" xfId="269"/>
    <cellStyle name="20% - Акцент5 3 15" xfId="270"/>
    <cellStyle name="20% - Акцент5 3 2" xfId="271"/>
    <cellStyle name="20% - Акцент5 3 3" xfId="272"/>
    <cellStyle name="20% - Акцент5 3 4" xfId="273"/>
    <cellStyle name="20% - Акцент5 3 5" xfId="274"/>
    <cellStyle name="20% - Акцент5 3 6" xfId="275"/>
    <cellStyle name="20% - Акцент5 3 7" xfId="276"/>
    <cellStyle name="20% - Акцент5 3 8" xfId="277"/>
    <cellStyle name="20% - Акцент5 3 9" xfId="278"/>
    <cellStyle name="20% - Акцент5 4" xfId="279"/>
    <cellStyle name="20% - Акцент5 4 10" xfId="280"/>
    <cellStyle name="20% - Акцент5 4 11" xfId="281"/>
    <cellStyle name="20% - Акцент5 4 12" xfId="282"/>
    <cellStyle name="20% - Акцент5 4 13" xfId="283"/>
    <cellStyle name="20% - Акцент5 4 14" xfId="284"/>
    <cellStyle name="20% - Акцент5 4 15" xfId="285"/>
    <cellStyle name="20% - Акцент5 4 2" xfId="286"/>
    <cellStyle name="20% - Акцент5 4 3" xfId="287"/>
    <cellStyle name="20% - Акцент5 4 4" xfId="288"/>
    <cellStyle name="20% - Акцент5 4 5" xfId="289"/>
    <cellStyle name="20% - Акцент5 4 6" xfId="290"/>
    <cellStyle name="20% - Акцент5 4 7" xfId="291"/>
    <cellStyle name="20% - Акцент5 4 8" xfId="292"/>
    <cellStyle name="20% - Акцент5 4 9" xfId="293"/>
    <cellStyle name="20% - Акцент5 5" xfId="294"/>
    <cellStyle name="20% - Акцент5 5 10" xfId="295"/>
    <cellStyle name="20% - Акцент5 5 11" xfId="296"/>
    <cellStyle name="20% - Акцент5 5 12" xfId="297"/>
    <cellStyle name="20% - Акцент5 5 13" xfId="298"/>
    <cellStyle name="20% - Акцент5 5 14" xfId="299"/>
    <cellStyle name="20% - Акцент5 5 15" xfId="300"/>
    <cellStyle name="20% - Акцент5 5 2" xfId="301"/>
    <cellStyle name="20% - Акцент5 5 3" xfId="302"/>
    <cellStyle name="20% - Акцент5 5 4" xfId="303"/>
    <cellStyle name="20% - Акцент5 5 5" xfId="304"/>
    <cellStyle name="20% - Акцент5 5 6" xfId="305"/>
    <cellStyle name="20% - Акцент5 5 7" xfId="306"/>
    <cellStyle name="20% - Акцент5 5 8" xfId="307"/>
    <cellStyle name="20% - Акцент5 5 9" xfId="308"/>
    <cellStyle name="20% - Акцент6 2" xfId="309"/>
    <cellStyle name="20% - Акцент6 2 10" xfId="310"/>
    <cellStyle name="20% - Акцент6 2 11" xfId="311"/>
    <cellStyle name="20% - Акцент6 2 12" xfId="312"/>
    <cellStyle name="20% - Акцент6 2 13" xfId="313"/>
    <cellStyle name="20% - Акцент6 2 14" xfId="314"/>
    <cellStyle name="20% - Акцент6 2 15" xfId="315"/>
    <cellStyle name="20% - Акцент6 2 2" xfId="316"/>
    <cellStyle name="20% - Акцент6 2 3" xfId="317"/>
    <cellStyle name="20% - Акцент6 2 4" xfId="318"/>
    <cellStyle name="20% - Акцент6 2 5" xfId="319"/>
    <cellStyle name="20% - Акцент6 2 6" xfId="320"/>
    <cellStyle name="20% - Акцент6 2 7" xfId="321"/>
    <cellStyle name="20% - Акцент6 2 8" xfId="322"/>
    <cellStyle name="20% - Акцент6 2 9" xfId="323"/>
    <cellStyle name="20% - Акцент6 3" xfId="324"/>
    <cellStyle name="20% - Акцент6 3 10" xfId="325"/>
    <cellStyle name="20% - Акцент6 3 11" xfId="326"/>
    <cellStyle name="20% - Акцент6 3 12" xfId="327"/>
    <cellStyle name="20% - Акцент6 3 13" xfId="328"/>
    <cellStyle name="20% - Акцент6 3 14" xfId="329"/>
    <cellStyle name="20% - Акцент6 3 15" xfId="330"/>
    <cellStyle name="20% - Акцент6 3 2" xfId="331"/>
    <cellStyle name="20% - Акцент6 3 3" xfId="332"/>
    <cellStyle name="20% - Акцент6 3 4" xfId="333"/>
    <cellStyle name="20% - Акцент6 3 5" xfId="334"/>
    <cellStyle name="20% - Акцент6 3 6" xfId="335"/>
    <cellStyle name="20% - Акцент6 3 7" xfId="336"/>
    <cellStyle name="20% - Акцент6 3 8" xfId="337"/>
    <cellStyle name="20% - Акцент6 3 9" xfId="338"/>
    <cellStyle name="20% - Акцент6 4" xfId="339"/>
    <cellStyle name="20% - Акцент6 4 10" xfId="340"/>
    <cellStyle name="20% - Акцент6 4 11" xfId="341"/>
    <cellStyle name="20% - Акцент6 4 12" xfId="342"/>
    <cellStyle name="20% - Акцент6 4 13" xfId="343"/>
    <cellStyle name="20% - Акцент6 4 14" xfId="344"/>
    <cellStyle name="20% - Акцент6 4 15" xfId="345"/>
    <cellStyle name="20% - Акцент6 4 2" xfId="346"/>
    <cellStyle name="20% - Акцент6 4 3" xfId="347"/>
    <cellStyle name="20% - Акцент6 4 4" xfId="348"/>
    <cellStyle name="20% - Акцент6 4 5" xfId="349"/>
    <cellStyle name="20% - Акцент6 4 6" xfId="350"/>
    <cellStyle name="20% - Акцент6 4 7" xfId="351"/>
    <cellStyle name="20% - Акцент6 4 8" xfId="352"/>
    <cellStyle name="20% - Акцент6 4 9" xfId="353"/>
    <cellStyle name="20% - Акцент6 5" xfId="354"/>
    <cellStyle name="20% - Акцент6 5 10" xfId="355"/>
    <cellStyle name="20% - Акцент6 5 11" xfId="356"/>
    <cellStyle name="20% - Акцент6 5 12" xfId="357"/>
    <cellStyle name="20% - Акцент6 5 13" xfId="358"/>
    <cellStyle name="20% - Акцент6 5 14" xfId="359"/>
    <cellStyle name="20% - Акцент6 5 15" xfId="360"/>
    <cellStyle name="20% - Акцент6 5 2" xfId="361"/>
    <cellStyle name="20% - Акцент6 5 3" xfId="362"/>
    <cellStyle name="20% - Акцент6 5 4" xfId="363"/>
    <cellStyle name="20% - Акцент6 5 5" xfId="364"/>
    <cellStyle name="20% - Акцент6 5 6" xfId="365"/>
    <cellStyle name="20% - Акцент6 5 7" xfId="366"/>
    <cellStyle name="20% - Акцент6 5 8" xfId="367"/>
    <cellStyle name="20% - Акцент6 5 9" xfId="368"/>
    <cellStyle name="40% - Accent1" xfId="369"/>
    <cellStyle name="40% - Accent2" xfId="370"/>
    <cellStyle name="40% - Accent3" xfId="371"/>
    <cellStyle name="40% - Accent4" xfId="372"/>
    <cellStyle name="40% - Accent5" xfId="373"/>
    <cellStyle name="40% - Accent6" xfId="374"/>
    <cellStyle name="40% - Акцент1 2" xfId="375"/>
    <cellStyle name="40% - Акцент1 2 10" xfId="376"/>
    <cellStyle name="40% - Акцент1 2 11" xfId="377"/>
    <cellStyle name="40% - Акцент1 2 12" xfId="378"/>
    <cellStyle name="40% - Акцент1 2 13" xfId="379"/>
    <cellStyle name="40% - Акцент1 2 14" xfId="380"/>
    <cellStyle name="40% - Акцент1 2 15" xfId="381"/>
    <cellStyle name="40% - Акцент1 2 2" xfId="382"/>
    <cellStyle name="40% - Акцент1 2 3" xfId="383"/>
    <cellStyle name="40% - Акцент1 2 4" xfId="384"/>
    <cellStyle name="40% - Акцент1 2 5" xfId="385"/>
    <cellStyle name="40% - Акцент1 2 6" xfId="386"/>
    <cellStyle name="40% - Акцент1 2 7" xfId="387"/>
    <cellStyle name="40% - Акцент1 2 8" xfId="388"/>
    <cellStyle name="40% - Акцент1 2 9" xfId="389"/>
    <cellStyle name="40% - Акцент1 3" xfId="390"/>
    <cellStyle name="40% - Акцент1 3 10" xfId="391"/>
    <cellStyle name="40% - Акцент1 3 11" xfId="392"/>
    <cellStyle name="40% - Акцент1 3 12" xfId="393"/>
    <cellStyle name="40% - Акцент1 3 13" xfId="394"/>
    <cellStyle name="40% - Акцент1 3 14" xfId="395"/>
    <cellStyle name="40% - Акцент1 3 15" xfId="396"/>
    <cellStyle name="40% - Акцент1 3 2" xfId="397"/>
    <cellStyle name="40% - Акцент1 3 3" xfId="398"/>
    <cellStyle name="40% - Акцент1 3 4" xfId="399"/>
    <cellStyle name="40% - Акцент1 3 5" xfId="400"/>
    <cellStyle name="40% - Акцент1 3 6" xfId="401"/>
    <cellStyle name="40% - Акцент1 3 7" xfId="402"/>
    <cellStyle name="40% - Акцент1 3 8" xfId="403"/>
    <cellStyle name="40% - Акцент1 3 9" xfId="404"/>
    <cellStyle name="40% - Акцент1 4" xfId="405"/>
    <cellStyle name="40% - Акцент1 4 10" xfId="406"/>
    <cellStyle name="40% - Акцент1 4 11" xfId="407"/>
    <cellStyle name="40% - Акцент1 4 12" xfId="408"/>
    <cellStyle name="40% - Акцент1 4 13" xfId="409"/>
    <cellStyle name="40% - Акцент1 4 14" xfId="410"/>
    <cellStyle name="40% - Акцент1 4 15" xfId="411"/>
    <cellStyle name="40% - Акцент1 4 2" xfId="412"/>
    <cellStyle name="40% - Акцент1 4 3" xfId="413"/>
    <cellStyle name="40% - Акцент1 4 4" xfId="414"/>
    <cellStyle name="40% - Акцент1 4 5" xfId="415"/>
    <cellStyle name="40% - Акцент1 4 6" xfId="416"/>
    <cellStyle name="40% - Акцент1 4 7" xfId="417"/>
    <cellStyle name="40% - Акцент1 4 8" xfId="418"/>
    <cellStyle name="40% - Акцент1 4 9" xfId="419"/>
    <cellStyle name="40% - Акцент1 5" xfId="420"/>
    <cellStyle name="40% - Акцент1 5 10" xfId="421"/>
    <cellStyle name="40% - Акцент1 5 11" xfId="422"/>
    <cellStyle name="40% - Акцент1 5 12" xfId="423"/>
    <cellStyle name="40% - Акцент1 5 13" xfId="424"/>
    <cellStyle name="40% - Акцент1 5 14" xfId="425"/>
    <cellStyle name="40% - Акцент1 5 15" xfId="426"/>
    <cellStyle name="40% - Акцент1 5 2" xfId="427"/>
    <cellStyle name="40% - Акцент1 5 3" xfId="428"/>
    <cellStyle name="40% - Акцент1 5 4" xfId="429"/>
    <cellStyle name="40% - Акцент1 5 5" xfId="430"/>
    <cellStyle name="40% - Акцент1 5 6" xfId="431"/>
    <cellStyle name="40% - Акцент1 5 7" xfId="432"/>
    <cellStyle name="40% - Акцент1 5 8" xfId="433"/>
    <cellStyle name="40% - Акцент1 5 9" xfId="434"/>
    <cellStyle name="40% - Акцент2 2" xfId="435"/>
    <cellStyle name="40% - Акцент2 2 10" xfId="436"/>
    <cellStyle name="40% - Акцент2 2 11" xfId="437"/>
    <cellStyle name="40% - Акцент2 2 12" xfId="438"/>
    <cellStyle name="40% - Акцент2 2 13" xfId="439"/>
    <cellStyle name="40% - Акцент2 2 14" xfId="440"/>
    <cellStyle name="40% - Акцент2 2 15" xfId="441"/>
    <cellStyle name="40% - Акцент2 2 2" xfId="442"/>
    <cellStyle name="40% - Акцент2 2 3" xfId="443"/>
    <cellStyle name="40% - Акцент2 2 4" xfId="444"/>
    <cellStyle name="40% - Акцент2 2 5" xfId="445"/>
    <cellStyle name="40% - Акцент2 2 6" xfId="446"/>
    <cellStyle name="40% - Акцент2 2 7" xfId="447"/>
    <cellStyle name="40% - Акцент2 2 8" xfId="448"/>
    <cellStyle name="40% - Акцент2 2 9" xfId="449"/>
    <cellStyle name="40% - Акцент2 3" xfId="450"/>
    <cellStyle name="40% - Акцент2 3 10" xfId="451"/>
    <cellStyle name="40% - Акцент2 3 11" xfId="452"/>
    <cellStyle name="40% - Акцент2 3 12" xfId="453"/>
    <cellStyle name="40% - Акцент2 3 13" xfId="454"/>
    <cellStyle name="40% - Акцент2 3 14" xfId="455"/>
    <cellStyle name="40% - Акцент2 3 15" xfId="456"/>
    <cellStyle name="40% - Акцент2 3 2" xfId="457"/>
    <cellStyle name="40% - Акцент2 3 3" xfId="458"/>
    <cellStyle name="40% - Акцент2 3 4" xfId="459"/>
    <cellStyle name="40% - Акцент2 3 5" xfId="460"/>
    <cellStyle name="40% - Акцент2 3 6" xfId="461"/>
    <cellStyle name="40% - Акцент2 3 7" xfId="462"/>
    <cellStyle name="40% - Акцент2 3 8" xfId="463"/>
    <cellStyle name="40% - Акцент2 3 9" xfId="464"/>
    <cellStyle name="40% - Акцент2 4" xfId="465"/>
    <cellStyle name="40% - Акцент2 4 10" xfId="466"/>
    <cellStyle name="40% - Акцент2 4 11" xfId="467"/>
    <cellStyle name="40% - Акцент2 4 12" xfId="468"/>
    <cellStyle name="40% - Акцент2 4 13" xfId="469"/>
    <cellStyle name="40% - Акцент2 4 14" xfId="470"/>
    <cellStyle name="40% - Акцент2 4 15" xfId="471"/>
    <cellStyle name="40% - Акцент2 4 2" xfId="472"/>
    <cellStyle name="40% - Акцент2 4 3" xfId="473"/>
    <cellStyle name="40% - Акцент2 4 4" xfId="474"/>
    <cellStyle name="40% - Акцент2 4 5" xfId="475"/>
    <cellStyle name="40% - Акцент2 4 6" xfId="476"/>
    <cellStyle name="40% - Акцент2 4 7" xfId="477"/>
    <cellStyle name="40% - Акцент2 4 8" xfId="478"/>
    <cellStyle name="40% - Акцент2 4 9" xfId="479"/>
    <cellStyle name="40% - Акцент2 5" xfId="480"/>
    <cellStyle name="40% - Акцент2 5 10" xfId="481"/>
    <cellStyle name="40% - Акцент2 5 11" xfId="482"/>
    <cellStyle name="40% - Акцент2 5 12" xfId="483"/>
    <cellStyle name="40% - Акцент2 5 13" xfId="484"/>
    <cellStyle name="40% - Акцент2 5 14" xfId="485"/>
    <cellStyle name="40% - Акцент2 5 15" xfId="486"/>
    <cellStyle name="40% - Акцент2 5 2" xfId="487"/>
    <cellStyle name="40% - Акцент2 5 3" xfId="488"/>
    <cellStyle name="40% - Акцент2 5 4" xfId="489"/>
    <cellStyle name="40% - Акцент2 5 5" xfId="490"/>
    <cellStyle name="40% - Акцент2 5 6" xfId="491"/>
    <cellStyle name="40% - Акцент2 5 7" xfId="492"/>
    <cellStyle name="40% - Акцент2 5 8" xfId="493"/>
    <cellStyle name="40% - Акцент2 5 9" xfId="494"/>
    <cellStyle name="40% - Акцент3 2" xfId="495"/>
    <cellStyle name="40% - Акцент3 2 10" xfId="496"/>
    <cellStyle name="40% - Акцент3 2 11" xfId="497"/>
    <cellStyle name="40% - Акцент3 2 12" xfId="498"/>
    <cellStyle name="40% - Акцент3 2 13" xfId="499"/>
    <cellStyle name="40% - Акцент3 2 14" xfId="500"/>
    <cellStyle name="40% - Акцент3 2 15" xfId="501"/>
    <cellStyle name="40% - Акцент3 2 2" xfId="502"/>
    <cellStyle name="40% - Акцент3 2 3" xfId="503"/>
    <cellStyle name="40% - Акцент3 2 4" xfId="504"/>
    <cellStyle name="40% - Акцент3 2 5" xfId="505"/>
    <cellStyle name="40% - Акцент3 2 6" xfId="506"/>
    <cellStyle name="40% - Акцент3 2 7" xfId="507"/>
    <cellStyle name="40% - Акцент3 2 8" xfId="508"/>
    <cellStyle name="40% - Акцент3 2 9" xfId="509"/>
    <cellStyle name="40% - Акцент3 3" xfId="510"/>
    <cellStyle name="40% - Акцент3 3 10" xfId="511"/>
    <cellStyle name="40% - Акцент3 3 11" xfId="512"/>
    <cellStyle name="40% - Акцент3 3 12" xfId="513"/>
    <cellStyle name="40% - Акцент3 3 13" xfId="514"/>
    <cellStyle name="40% - Акцент3 3 14" xfId="515"/>
    <cellStyle name="40% - Акцент3 3 15" xfId="516"/>
    <cellStyle name="40% - Акцент3 3 2" xfId="517"/>
    <cellStyle name="40% - Акцент3 3 3" xfId="518"/>
    <cellStyle name="40% - Акцент3 3 4" xfId="519"/>
    <cellStyle name="40% - Акцент3 3 5" xfId="520"/>
    <cellStyle name="40% - Акцент3 3 6" xfId="521"/>
    <cellStyle name="40% - Акцент3 3 7" xfId="522"/>
    <cellStyle name="40% - Акцент3 3 8" xfId="523"/>
    <cellStyle name="40% - Акцент3 3 9" xfId="524"/>
    <cellStyle name="40% - Акцент3 4" xfId="525"/>
    <cellStyle name="40% - Акцент3 4 10" xfId="526"/>
    <cellStyle name="40% - Акцент3 4 11" xfId="527"/>
    <cellStyle name="40% - Акцент3 4 12" xfId="528"/>
    <cellStyle name="40% - Акцент3 4 13" xfId="529"/>
    <cellStyle name="40% - Акцент3 4 14" xfId="530"/>
    <cellStyle name="40% - Акцент3 4 15" xfId="531"/>
    <cellStyle name="40% - Акцент3 4 2" xfId="532"/>
    <cellStyle name="40% - Акцент3 4 3" xfId="533"/>
    <cellStyle name="40% - Акцент3 4 4" xfId="534"/>
    <cellStyle name="40% - Акцент3 4 5" xfId="535"/>
    <cellStyle name="40% - Акцент3 4 6" xfId="536"/>
    <cellStyle name="40% - Акцент3 4 7" xfId="537"/>
    <cellStyle name="40% - Акцент3 4 8" xfId="538"/>
    <cellStyle name="40% - Акцент3 4 9" xfId="539"/>
    <cellStyle name="40% - Акцент3 5" xfId="540"/>
    <cellStyle name="40% - Акцент3 5 10" xfId="541"/>
    <cellStyle name="40% - Акцент3 5 11" xfId="542"/>
    <cellStyle name="40% - Акцент3 5 12" xfId="543"/>
    <cellStyle name="40% - Акцент3 5 13" xfId="544"/>
    <cellStyle name="40% - Акцент3 5 14" xfId="545"/>
    <cellStyle name="40% - Акцент3 5 15" xfId="546"/>
    <cellStyle name="40% - Акцент3 5 2" xfId="547"/>
    <cellStyle name="40% - Акцент3 5 3" xfId="548"/>
    <cellStyle name="40% - Акцент3 5 4" xfId="549"/>
    <cellStyle name="40% - Акцент3 5 5" xfId="550"/>
    <cellStyle name="40% - Акцент3 5 6" xfId="551"/>
    <cellStyle name="40% - Акцент3 5 7" xfId="552"/>
    <cellStyle name="40% - Акцент3 5 8" xfId="553"/>
    <cellStyle name="40% - Акцент3 5 9" xfId="554"/>
    <cellStyle name="40% - Акцент4 2" xfId="555"/>
    <cellStyle name="40% - Акцент4 2 10" xfId="556"/>
    <cellStyle name="40% - Акцент4 2 11" xfId="557"/>
    <cellStyle name="40% - Акцент4 2 12" xfId="558"/>
    <cellStyle name="40% - Акцент4 2 13" xfId="559"/>
    <cellStyle name="40% - Акцент4 2 14" xfId="560"/>
    <cellStyle name="40% - Акцент4 2 15" xfId="561"/>
    <cellStyle name="40% - Акцент4 2 2" xfId="562"/>
    <cellStyle name="40% - Акцент4 2 3" xfId="563"/>
    <cellStyle name="40% - Акцент4 2 4" xfId="564"/>
    <cellStyle name="40% - Акцент4 2 5" xfId="565"/>
    <cellStyle name="40% - Акцент4 2 6" xfId="566"/>
    <cellStyle name="40% - Акцент4 2 7" xfId="567"/>
    <cellStyle name="40% - Акцент4 2 8" xfId="568"/>
    <cellStyle name="40% - Акцент4 2 9" xfId="569"/>
    <cellStyle name="40% - Акцент4 3" xfId="570"/>
    <cellStyle name="40% - Акцент4 3 10" xfId="571"/>
    <cellStyle name="40% - Акцент4 3 11" xfId="572"/>
    <cellStyle name="40% - Акцент4 3 12" xfId="573"/>
    <cellStyle name="40% - Акцент4 3 13" xfId="574"/>
    <cellStyle name="40% - Акцент4 3 14" xfId="575"/>
    <cellStyle name="40% - Акцент4 3 15" xfId="576"/>
    <cellStyle name="40% - Акцент4 3 2" xfId="577"/>
    <cellStyle name="40% - Акцент4 3 3" xfId="578"/>
    <cellStyle name="40% - Акцент4 3 4" xfId="579"/>
    <cellStyle name="40% - Акцент4 3 5" xfId="580"/>
    <cellStyle name="40% - Акцент4 3 6" xfId="581"/>
    <cellStyle name="40% - Акцент4 3 7" xfId="582"/>
    <cellStyle name="40% - Акцент4 3 8" xfId="583"/>
    <cellStyle name="40% - Акцент4 3 9" xfId="584"/>
    <cellStyle name="40% - Акцент4 4" xfId="585"/>
    <cellStyle name="40% - Акцент4 4 10" xfId="586"/>
    <cellStyle name="40% - Акцент4 4 11" xfId="587"/>
    <cellStyle name="40% - Акцент4 4 12" xfId="588"/>
    <cellStyle name="40% - Акцент4 4 13" xfId="589"/>
    <cellStyle name="40% - Акцент4 4 14" xfId="590"/>
    <cellStyle name="40% - Акцент4 4 15" xfId="591"/>
    <cellStyle name="40% - Акцент4 4 2" xfId="592"/>
    <cellStyle name="40% - Акцент4 4 3" xfId="593"/>
    <cellStyle name="40% - Акцент4 4 4" xfId="594"/>
    <cellStyle name="40% - Акцент4 4 5" xfId="595"/>
    <cellStyle name="40% - Акцент4 4 6" xfId="596"/>
    <cellStyle name="40% - Акцент4 4 7" xfId="597"/>
    <cellStyle name="40% - Акцент4 4 8" xfId="598"/>
    <cellStyle name="40% - Акцент4 4 9" xfId="599"/>
    <cellStyle name="40% - Акцент4 5" xfId="600"/>
    <cellStyle name="40% - Акцент4 5 10" xfId="601"/>
    <cellStyle name="40% - Акцент4 5 11" xfId="602"/>
    <cellStyle name="40% - Акцент4 5 12" xfId="603"/>
    <cellStyle name="40% - Акцент4 5 13" xfId="604"/>
    <cellStyle name="40% - Акцент4 5 14" xfId="605"/>
    <cellStyle name="40% - Акцент4 5 15" xfId="606"/>
    <cellStyle name="40% - Акцент4 5 2" xfId="607"/>
    <cellStyle name="40% - Акцент4 5 3" xfId="608"/>
    <cellStyle name="40% - Акцент4 5 4" xfId="609"/>
    <cellStyle name="40% - Акцент4 5 5" xfId="610"/>
    <cellStyle name="40% - Акцент4 5 6" xfId="611"/>
    <cellStyle name="40% - Акцент4 5 7" xfId="612"/>
    <cellStyle name="40% - Акцент4 5 8" xfId="613"/>
    <cellStyle name="40% - Акцент4 5 9" xfId="614"/>
    <cellStyle name="40% - Акцент5 2" xfId="615"/>
    <cellStyle name="40% - Акцент5 2 10" xfId="616"/>
    <cellStyle name="40% - Акцент5 2 11" xfId="617"/>
    <cellStyle name="40% - Акцент5 2 12" xfId="618"/>
    <cellStyle name="40% - Акцент5 2 13" xfId="619"/>
    <cellStyle name="40% - Акцент5 2 14" xfId="620"/>
    <cellStyle name="40% - Акцент5 2 15" xfId="621"/>
    <cellStyle name="40% - Акцент5 2 2" xfId="622"/>
    <cellStyle name="40% - Акцент5 2 3" xfId="623"/>
    <cellStyle name="40% - Акцент5 2 4" xfId="624"/>
    <cellStyle name="40% - Акцент5 2 5" xfId="625"/>
    <cellStyle name="40% - Акцент5 2 6" xfId="626"/>
    <cellStyle name="40% - Акцент5 2 7" xfId="627"/>
    <cellStyle name="40% - Акцент5 2 8" xfId="628"/>
    <cellStyle name="40% - Акцент5 2 9" xfId="629"/>
    <cellStyle name="40% - Акцент5 3" xfId="630"/>
    <cellStyle name="40% - Акцент5 3 10" xfId="631"/>
    <cellStyle name="40% - Акцент5 3 11" xfId="632"/>
    <cellStyle name="40% - Акцент5 3 12" xfId="633"/>
    <cellStyle name="40% - Акцент5 3 13" xfId="634"/>
    <cellStyle name="40% - Акцент5 3 14" xfId="635"/>
    <cellStyle name="40% - Акцент5 3 15" xfId="636"/>
    <cellStyle name="40% - Акцент5 3 2" xfId="637"/>
    <cellStyle name="40% - Акцент5 3 3" xfId="638"/>
    <cellStyle name="40% - Акцент5 3 4" xfId="639"/>
    <cellStyle name="40% - Акцент5 3 5" xfId="640"/>
    <cellStyle name="40% - Акцент5 3 6" xfId="641"/>
    <cellStyle name="40% - Акцент5 3 7" xfId="642"/>
    <cellStyle name="40% - Акцент5 3 8" xfId="643"/>
    <cellStyle name="40% - Акцент5 3 9" xfId="644"/>
    <cellStyle name="40% - Акцент5 4" xfId="645"/>
    <cellStyle name="40% - Акцент5 4 10" xfId="646"/>
    <cellStyle name="40% - Акцент5 4 11" xfId="647"/>
    <cellStyle name="40% - Акцент5 4 12" xfId="648"/>
    <cellStyle name="40% - Акцент5 4 13" xfId="649"/>
    <cellStyle name="40% - Акцент5 4 14" xfId="650"/>
    <cellStyle name="40% - Акцент5 4 15" xfId="651"/>
    <cellStyle name="40% - Акцент5 4 2" xfId="652"/>
    <cellStyle name="40% - Акцент5 4 3" xfId="653"/>
    <cellStyle name="40% - Акцент5 4 4" xfId="654"/>
    <cellStyle name="40% - Акцент5 4 5" xfId="655"/>
    <cellStyle name="40% - Акцент5 4 6" xfId="656"/>
    <cellStyle name="40% - Акцент5 4 7" xfId="657"/>
    <cellStyle name="40% - Акцент5 4 8" xfId="658"/>
    <cellStyle name="40% - Акцент5 4 9" xfId="659"/>
    <cellStyle name="40% - Акцент5 5" xfId="660"/>
    <cellStyle name="40% - Акцент5 5 10" xfId="661"/>
    <cellStyle name="40% - Акцент5 5 11" xfId="662"/>
    <cellStyle name="40% - Акцент5 5 12" xfId="663"/>
    <cellStyle name="40% - Акцент5 5 13" xfId="664"/>
    <cellStyle name="40% - Акцент5 5 14" xfId="665"/>
    <cellStyle name="40% - Акцент5 5 15" xfId="666"/>
    <cellStyle name="40% - Акцент5 5 2" xfId="667"/>
    <cellStyle name="40% - Акцент5 5 3" xfId="668"/>
    <cellStyle name="40% - Акцент5 5 4" xfId="669"/>
    <cellStyle name="40% - Акцент5 5 5" xfId="670"/>
    <cellStyle name="40% - Акцент5 5 6" xfId="671"/>
    <cellStyle name="40% - Акцент5 5 7" xfId="672"/>
    <cellStyle name="40% - Акцент5 5 8" xfId="673"/>
    <cellStyle name="40% - Акцент5 5 9" xfId="674"/>
    <cellStyle name="40% - Акцент6 2" xfId="675"/>
    <cellStyle name="40% - Акцент6 2 10" xfId="676"/>
    <cellStyle name="40% - Акцент6 2 11" xfId="677"/>
    <cellStyle name="40% - Акцент6 2 12" xfId="678"/>
    <cellStyle name="40% - Акцент6 2 13" xfId="679"/>
    <cellStyle name="40% - Акцент6 2 14" xfId="680"/>
    <cellStyle name="40% - Акцент6 2 15" xfId="681"/>
    <cellStyle name="40% - Акцент6 2 2" xfId="682"/>
    <cellStyle name="40% - Акцент6 2 3" xfId="683"/>
    <cellStyle name="40% - Акцент6 2 4" xfId="684"/>
    <cellStyle name="40% - Акцент6 2 5" xfId="685"/>
    <cellStyle name="40% - Акцент6 2 6" xfId="686"/>
    <cellStyle name="40% - Акцент6 2 7" xfId="687"/>
    <cellStyle name="40% - Акцент6 2 8" xfId="688"/>
    <cellStyle name="40% - Акцент6 2 9" xfId="689"/>
    <cellStyle name="40% - Акцент6 3" xfId="690"/>
    <cellStyle name="40% - Акцент6 3 10" xfId="691"/>
    <cellStyle name="40% - Акцент6 3 11" xfId="692"/>
    <cellStyle name="40% - Акцент6 3 12" xfId="693"/>
    <cellStyle name="40% - Акцент6 3 13" xfId="694"/>
    <cellStyle name="40% - Акцент6 3 14" xfId="695"/>
    <cellStyle name="40% - Акцент6 3 15" xfId="696"/>
    <cellStyle name="40% - Акцент6 3 2" xfId="697"/>
    <cellStyle name="40% - Акцент6 3 3" xfId="698"/>
    <cellStyle name="40% - Акцент6 3 4" xfId="699"/>
    <cellStyle name="40% - Акцент6 3 5" xfId="700"/>
    <cellStyle name="40% - Акцент6 3 6" xfId="701"/>
    <cellStyle name="40% - Акцент6 3 7" xfId="702"/>
    <cellStyle name="40% - Акцент6 3 8" xfId="703"/>
    <cellStyle name="40% - Акцент6 3 9" xfId="704"/>
    <cellStyle name="40% - Акцент6 4" xfId="705"/>
    <cellStyle name="40% - Акцент6 4 10" xfId="706"/>
    <cellStyle name="40% - Акцент6 4 11" xfId="707"/>
    <cellStyle name="40% - Акцент6 4 12" xfId="708"/>
    <cellStyle name="40% - Акцент6 4 13" xfId="709"/>
    <cellStyle name="40% - Акцент6 4 14" xfId="710"/>
    <cellStyle name="40% - Акцент6 4 15" xfId="711"/>
    <cellStyle name="40% - Акцент6 4 2" xfId="712"/>
    <cellStyle name="40% - Акцент6 4 3" xfId="713"/>
    <cellStyle name="40% - Акцент6 4 4" xfId="714"/>
    <cellStyle name="40% - Акцент6 4 5" xfId="715"/>
    <cellStyle name="40% - Акцент6 4 6" xfId="716"/>
    <cellStyle name="40% - Акцент6 4 7" xfId="717"/>
    <cellStyle name="40% - Акцент6 4 8" xfId="718"/>
    <cellStyle name="40% - Акцент6 4 9" xfId="719"/>
    <cellStyle name="40% - Акцент6 5" xfId="720"/>
    <cellStyle name="40% - Акцент6 5 10" xfId="721"/>
    <cellStyle name="40% - Акцент6 5 11" xfId="722"/>
    <cellStyle name="40% - Акцент6 5 12" xfId="723"/>
    <cellStyle name="40% - Акцент6 5 13" xfId="724"/>
    <cellStyle name="40% - Акцент6 5 14" xfId="725"/>
    <cellStyle name="40% - Акцент6 5 15" xfId="726"/>
    <cellStyle name="40% - Акцент6 5 2" xfId="727"/>
    <cellStyle name="40% - Акцент6 5 3" xfId="728"/>
    <cellStyle name="40% - Акцент6 5 4" xfId="729"/>
    <cellStyle name="40% - Акцент6 5 5" xfId="730"/>
    <cellStyle name="40% - Акцент6 5 6" xfId="731"/>
    <cellStyle name="40% - Акцент6 5 7" xfId="732"/>
    <cellStyle name="40% - Акцент6 5 8" xfId="733"/>
    <cellStyle name="40% - Акцент6 5 9" xfId="734"/>
    <cellStyle name="60% - Accent1" xfId="735"/>
    <cellStyle name="60% - Accent2" xfId="736"/>
    <cellStyle name="60% - Accent3" xfId="737"/>
    <cellStyle name="60% - Accent4" xfId="738"/>
    <cellStyle name="60% - Accent5" xfId="739"/>
    <cellStyle name="60% - Accent6" xfId="740"/>
    <cellStyle name="60% - Акцент1 2" xfId="741"/>
    <cellStyle name="60% - Акцент1 2 10" xfId="742"/>
    <cellStyle name="60% - Акцент1 2 11" xfId="743"/>
    <cellStyle name="60% - Акцент1 2 12" xfId="744"/>
    <cellStyle name="60% - Акцент1 2 13" xfId="745"/>
    <cellStyle name="60% - Акцент1 2 14" xfId="746"/>
    <cellStyle name="60% - Акцент1 2 15" xfId="747"/>
    <cellStyle name="60% - Акцент1 2 2" xfId="748"/>
    <cellStyle name="60% - Акцент1 2 3" xfId="749"/>
    <cellStyle name="60% - Акцент1 2 4" xfId="750"/>
    <cellStyle name="60% - Акцент1 2 5" xfId="751"/>
    <cellStyle name="60% - Акцент1 2 6" xfId="752"/>
    <cellStyle name="60% - Акцент1 2 7" xfId="753"/>
    <cellStyle name="60% - Акцент1 2 8" xfId="754"/>
    <cellStyle name="60% - Акцент1 2 9" xfId="755"/>
    <cellStyle name="60% - Акцент1 3" xfId="756"/>
    <cellStyle name="60% - Акцент1 3 10" xfId="757"/>
    <cellStyle name="60% - Акцент1 3 11" xfId="758"/>
    <cellStyle name="60% - Акцент1 3 12" xfId="759"/>
    <cellStyle name="60% - Акцент1 3 13" xfId="760"/>
    <cellStyle name="60% - Акцент1 3 14" xfId="761"/>
    <cellStyle name="60% - Акцент1 3 15" xfId="762"/>
    <cellStyle name="60% - Акцент1 3 2" xfId="763"/>
    <cellStyle name="60% - Акцент1 3 3" xfId="764"/>
    <cellStyle name="60% - Акцент1 3 4" xfId="765"/>
    <cellStyle name="60% - Акцент1 3 5" xfId="766"/>
    <cellStyle name="60% - Акцент1 3 6" xfId="767"/>
    <cellStyle name="60% - Акцент1 3 7" xfId="768"/>
    <cellStyle name="60% - Акцент1 3 8" xfId="769"/>
    <cellStyle name="60% - Акцент1 3 9" xfId="770"/>
    <cellStyle name="60% - Акцент1 4" xfId="771"/>
    <cellStyle name="60% - Акцент1 4 10" xfId="772"/>
    <cellStyle name="60% - Акцент1 4 11" xfId="773"/>
    <cellStyle name="60% - Акцент1 4 12" xfId="774"/>
    <cellStyle name="60% - Акцент1 4 13" xfId="775"/>
    <cellStyle name="60% - Акцент1 4 14" xfId="776"/>
    <cellStyle name="60% - Акцент1 4 15" xfId="777"/>
    <cellStyle name="60% - Акцент1 4 2" xfId="778"/>
    <cellStyle name="60% - Акцент1 4 3" xfId="779"/>
    <cellStyle name="60% - Акцент1 4 4" xfId="780"/>
    <cellStyle name="60% - Акцент1 4 5" xfId="781"/>
    <cellStyle name="60% - Акцент1 4 6" xfId="782"/>
    <cellStyle name="60% - Акцент1 4 7" xfId="783"/>
    <cellStyle name="60% - Акцент1 4 8" xfId="784"/>
    <cellStyle name="60% - Акцент1 4 9" xfId="785"/>
    <cellStyle name="60% - Акцент1 5" xfId="786"/>
    <cellStyle name="60% - Акцент1 5 10" xfId="787"/>
    <cellStyle name="60% - Акцент1 5 11" xfId="788"/>
    <cellStyle name="60% - Акцент1 5 12" xfId="789"/>
    <cellStyle name="60% - Акцент1 5 13" xfId="790"/>
    <cellStyle name="60% - Акцент1 5 14" xfId="791"/>
    <cellStyle name="60% - Акцент1 5 15" xfId="792"/>
    <cellStyle name="60% - Акцент1 5 2" xfId="793"/>
    <cellStyle name="60% - Акцент1 5 3" xfId="794"/>
    <cellStyle name="60% - Акцент1 5 4" xfId="795"/>
    <cellStyle name="60% - Акцент1 5 5" xfId="796"/>
    <cellStyle name="60% - Акцент1 5 6" xfId="797"/>
    <cellStyle name="60% - Акцент1 5 7" xfId="798"/>
    <cellStyle name="60% - Акцент1 5 8" xfId="799"/>
    <cellStyle name="60% - Акцент1 5 9" xfId="800"/>
    <cellStyle name="60% - Акцент2 2" xfId="801"/>
    <cellStyle name="60% - Акцент2 2 10" xfId="802"/>
    <cellStyle name="60% - Акцент2 2 11" xfId="803"/>
    <cellStyle name="60% - Акцент2 2 12" xfId="804"/>
    <cellStyle name="60% - Акцент2 2 13" xfId="805"/>
    <cellStyle name="60% - Акцент2 2 14" xfId="806"/>
    <cellStyle name="60% - Акцент2 2 15" xfId="807"/>
    <cellStyle name="60% - Акцент2 2 2" xfId="808"/>
    <cellStyle name="60% - Акцент2 2 3" xfId="809"/>
    <cellStyle name="60% - Акцент2 2 4" xfId="810"/>
    <cellStyle name="60% - Акцент2 2 5" xfId="811"/>
    <cellStyle name="60% - Акцент2 2 6" xfId="812"/>
    <cellStyle name="60% - Акцент2 2 7" xfId="813"/>
    <cellStyle name="60% - Акцент2 2 8" xfId="814"/>
    <cellStyle name="60% - Акцент2 2 9" xfId="815"/>
    <cellStyle name="60% - Акцент2 3" xfId="816"/>
    <cellStyle name="60% - Акцент2 3 10" xfId="817"/>
    <cellStyle name="60% - Акцент2 3 11" xfId="818"/>
    <cellStyle name="60% - Акцент2 3 12" xfId="819"/>
    <cellStyle name="60% - Акцент2 3 13" xfId="820"/>
    <cellStyle name="60% - Акцент2 3 14" xfId="821"/>
    <cellStyle name="60% - Акцент2 3 15" xfId="822"/>
    <cellStyle name="60% - Акцент2 3 2" xfId="823"/>
    <cellStyle name="60% - Акцент2 3 3" xfId="824"/>
    <cellStyle name="60% - Акцент2 3 4" xfId="825"/>
    <cellStyle name="60% - Акцент2 3 5" xfId="826"/>
    <cellStyle name="60% - Акцент2 3 6" xfId="827"/>
    <cellStyle name="60% - Акцент2 3 7" xfId="828"/>
    <cellStyle name="60% - Акцент2 3 8" xfId="829"/>
    <cellStyle name="60% - Акцент2 3 9" xfId="830"/>
    <cellStyle name="60% - Акцент2 4" xfId="831"/>
    <cellStyle name="60% - Акцент2 4 10" xfId="832"/>
    <cellStyle name="60% - Акцент2 4 11" xfId="833"/>
    <cellStyle name="60% - Акцент2 4 12" xfId="834"/>
    <cellStyle name="60% - Акцент2 4 13" xfId="835"/>
    <cellStyle name="60% - Акцент2 4 14" xfId="836"/>
    <cellStyle name="60% - Акцент2 4 15" xfId="837"/>
    <cellStyle name="60% - Акцент2 4 2" xfId="838"/>
    <cellStyle name="60% - Акцент2 4 3" xfId="839"/>
    <cellStyle name="60% - Акцент2 4 4" xfId="840"/>
    <cellStyle name="60% - Акцент2 4 5" xfId="841"/>
    <cellStyle name="60% - Акцент2 4 6" xfId="842"/>
    <cellStyle name="60% - Акцент2 4 7" xfId="843"/>
    <cellStyle name="60% - Акцент2 4 8" xfId="844"/>
    <cellStyle name="60% - Акцент2 4 9" xfId="845"/>
    <cellStyle name="60% - Акцент2 5" xfId="846"/>
    <cellStyle name="60% - Акцент2 5 10" xfId="847"/>
    <cellStyle name="60% - Акцент2 5 11" xfId="848"/>
    <cellStyle name="60% - Акцент2 5 12" xfId="849"/>
    <cellStyle name="60% - Акцент2 5 13" xfId="850"/>
    <cellStyle name="60% - Акцент2 5 14" xfId="851"/>
    <cellStyle name="60% - Акцент2 5 15" xfId="852"/>
    <cellStyle name="60% - Акцент2 5 2" xfId="853"/>
    <cellStyle name="60% - Акцент2 5 3" xfId="854"/>
    <cellStyle name="60% - Акцент2 5 4" xfId="855"/>
    <cellStyle name="60% - Акцент2 5 5" xfId="856"/>
    <cellStyle name="60% - Акцент2 5 6" xfId="857"/>
    <cellStyle name="60% - Акцент2 5 7" xfId="858"/>
    <cellStyle name="60% - Акцент2 5 8" xfId="859"/>
    <cellStyle name="60% - Акцент2 5 9" xfId="860"/>
    <cellStyle name="60% - Акцент3 2" xfId="861"/>
    <cellStyle name="60% - Акцент3 2 10" xfId="862"/>
    <cellStyle name="60% - Акцент3 2 11" xfId="863"/>
    <cellStyle name="60% - Акцент3 2 12" xfId="864"/>
    <cellStyle name="60% - Акцент3 2 13" xfId="865"/>
    <cellStyle name="60% - Акцент3 2 14" xfId="866"/>
    <cellStyle name="60% - Акцент3 2 15" xfId="867"/>
    <cellStyle name="60% - Акцент3 2 2" xfId="868"/>
    <cellStyle name="60% - Акцент3 2 3" xfId="869"/>
    <cellStyle name="60% - Акцент3 2 4" xfId="870"/>
    <cellStyle name="60% - Акцент3 2 5" xfId="871"/>
    <cellStyle name="60% - Акцент3 2 6" xfId="872"/>
    <cellStyle name="60% - Акцент3 2 7" xfId="873"/>
    <cellStyle name="60% - Акцент3 2 8" xfId="874"/>
    <cellStyle name="60% - Акцент3 2 9" xfId="875"/>
    <cellStyle name="60% - Акцент3 3" xfId="876"/>
    <cellStyle name="60% - Акцент3 3 10" xfId="877"/>
    <cellStyle name="60% - Акцент3 3 11" xfId="878"/>
    <cellStyle name="60% - Акцент3 3 12" xfId="879"/>
    <cellStyle name="60% - Акцент3 3 13" xfId="880"/>
    <cellStyle name="60% - Акцент3 3 14" xfId="881"/>
    <cellStyle name="60% - Акцент3 3 15" xfId="882"/>
    <cellStyle name="60% - Акцент3 3 2" xfId="883"/>
    <cellStyle name="60% - Акцент3 3 3" xfId="884"/>
    <cellStyle name="60% - Акцент3 3 4" xfId="885"/>
    <cellStyle name="60% - Акцент3 3 5" xfId="886"/>
    <cellStyle name="60% - Акцент3 3 6" xfId="887"/>
    <cellStyle name="60% - Акцент3 3 7" xfId="888"/>
    <cellStyle name="60% - Акцент3 3 8" xfId="889"/>
    <cellStyle name="60% - Акцент3 3 9" xfId="890"/>
    <cellStyle name="60% - Акцент3 4" xfId="891"/>
    <cellStyle name="60% - Акцент3 4 10" xfId="892"/>
    <cellStyle name="60% - Акцент3 4 11" xfId="893"/>
    <cellStyle name="60% - Акцент3 4 12" xfId="894"/>
    <cellStyle name="60% - Акцент3 4 13" xfId="895"/>
    <cellStyle name="60% - Акцент3 4 14" xfId="896"/>
    <cellStyle name="60% - Акцент3 4 15" xfId="897"/>
    <cellStyle name="60% - Акцент3 4 2" xfId="898"/>
    <cellStyle name="60% - Акцент3 4 3" xfId="899"/>
    <cellStyle name="60% - Акцент3 4 4" xfId="900"/>
    <cellStyle name="60% - Акцент3 4 5" xfId="901"/>
    <cellStyle name="60% - Акцент3 4 6" xfId="902"/>
    <cellStyle name="60% - Акцент3 4 7" xfId="903"/>
    <cellStyle name="60% - Акцент3 4 8" xfId="904"/>
    <cellStyle name="60% - Акцент3 4 9" xfId="905"/>
    <cellStyle name="60% - Акцент3 5" xfId="906"/>
    <cellStyle name="60% - Акцент3 5 10" xfId="907"/>
    <cellStyle name="60% - Акцент3 5 11" xfId="908"/>
    <cellStyle name="60% - Акцент3 5 12" xfId="909"/>
    <cellStyle name="60% - Акцент3 5 13" xfId="910"/>
    <cellStyle name="60% - Акцент3 5 14" xfId="911"/>
    <cellStyle name="60% - Акцент3 5 15" xfId="912"/>
    <cellStyle name="60% - Акцент3 5 2" xfId="913"/>
    <cellStyle name="60% - Акцент3 5 3" xfId="914"/>
    <cellStyle name="60% - Акцент3 5 4" xfId="915"/>
    <cellStyle name="60% - Акцент3 5 5" xfId="916"/>
    <cellStyle name="60% - Акцент3 5 6" xfId="917"/>
    <cellStyle name="60% - Акцент3 5 7" xfId="918"/>
    <cellStyle name="60% - Акцент3 5 8" xfId="919"/>
    <cellStyle name="60% - Акцент3 5 9" xfId="920"/>
    <cellStyle name="60% - Акцент4 2" xfId="921"/>
    <cellStyle name="60% - Акцент4 2 10" xfId="922"/>
    <cellStyle name="60% - Акцент4 2 11" xfId="923"/>
    <cellStyle name="60% - Акцент4 2 12" xfId="924"/>
    <cellStyle name="60% - Акцент4 2 13" xfId="925"/>
    <cellStyle name="60% - Акцент4 2 14" xfId="926"/>
    <cellStyle name="60% - Акцент4 2 15" xfId="927"/>
    <cellStyle name="60% - Акцент4 2 2" xfId="928"/>
    <cellStyle name="60% - Акцент4 2 3" xfId="929"/>
    <cellStyle name="60% - Акцент4 2 4" xfId="930"/>
    <cellStyle name="60% - Акцент4 2 5" xfId="931"/>
    <cellStyle name="60% - Акцент4 2 6" xfId="932"/>
    <cellStyle name="60% - Акцент4 2 7" xfId="933"/>
    <cellStyle name="60% - Акцент4 2 8" xfId="934"/>
    <cellStyle name="60% - Акцент4 2 9" xfId="935"/>
    <cellStyle name="60% - Акцент4 3" xfId="936"/>
    <cellStyle name="60% - Акцент4 3 10" xfId="937"/>
    <cellStyle name="60% - Акцент4 3 11" xfId="938"/>
    <cellStyle name="60% - Акцент4 3 12" xfId="939"/>
    <cellStyle name="60% - Акцент4 3 13" xfId="940"/>
    <cellStyle name="60% - Акцент4 3 14" xfId="941"/>
    <cellStyle name="60% - Акцент4 3 15" xfId="942"/>
    <cellStyle name="60% - Акцент4 3 2" xfId="943"/>
    <cellStyle name="60% - Акцент4 3 3" xfId="944"/>
    <cellStyle name="60% - Акцент4 3 4" xfId="945"/>
    <cellStyle name="60% - Акцент4 3 5" xfId="946"/>
    <cellStyle name="60% - Акцент4 3 6" xfId="947"/>
    <cellStyle name="60% - Акцент4 3 7" xfId="948"/>
    <cellStyle name="60% - Акцент4 3 8" xfId="949"/>
    <cellStyle name="60% - Акцент4 3 9" xfId="950"/>
    <cellStyle name="60% - Акцент4 4" xfId="951"/>
    <cellStyle name="60% - Акцент4 4 10" xfId="952"/>
    <cellStyle name="60% - Акцент4 4 11" xfId="953"/>
    <cellStyle name="60% - Акцент4 4 12" xfId="954"/>
    <cellStyle name="60% - Акцент4 4 13" xfId="955"/>
    <cellStyle name="60% - Акцент4 4 14" xfId="956"/>
    <cellStyle name="60% - Акцент4 4 15" xfId="957"/>
    <cellStyle name="60% - Акцент4 4 2" xfId="958"/>
    <cellStyle name="60% - Акцент4 4 3" xfId="959"/>
    <cellStyle name="60% - Акцент4 4 4" xfId="960"/>
    <cellStyle name="60% - Акцент4 4 5" xfId="961"/>
    <cellStyle name="60% - Акцент4 4 6" xfId="962"/>
    <cellStyle name="60% - Акцент4 4 7" xfId="963"/>
    <cellStyle name="60% - Акцент4 4 8" xfId="964"/>
    <cellStyle name="60% - Акцент4 4 9" xfId="965"/>
    <cellStyle name="60% - Акцент4 5" xfId="966"/>
    <cellStyle name="60% - Акцент4 5 10" xfId="967"/>
    <cellStyle name="60% - Акцент4 5 11" xfId="968"/>
    <cellStyle name="60% - Акцент4 5 12" xfId="969"/>
    <cellStyle name="60% - Акцент4 5 13" xfId="970"/>
    <cellStyle name="60% - Акцент4 5 14" xfId="971"/>
    <cellStyle name="60% - Акцент4 5 15" xfId="972"/>
    <cellStyle name="60% - Акцент4 5 2" xfId="973"/>
    <cellStyle name="60% - Акцент4 5 3" xfId="974"/>
    <cellStyle name="60% - Акцент4 5 4" xfId="975"/>
    <cellStyle name="60% - Акцент4 5 5" xfId="976"/>
    <cellStyle name="60% - Акцент4 5 6" xfId="977"/>
    <cellStyle name="60% - Акцент4 5 7" xfId="978"/>
    <cellStyle name="60% - Акцент4 5 8" xfId="979"/>
    <cellStyle name="60% - Акцент4 5 9" xfId="980"/>
    <cellStyle name="60% - Акцент5 2" xfId="981"/>
    <cellStyle name="60% - Акцент5 2 10" xfId="982"/>
    <cellStyle name="60% - Акцент5 2 11" xfId="983"/>
    <cellStyle name="60% - Акцент5 2 12" xfId="984"/>
    <cellStyle name="60% - Акцент5 2 13" xfId="985"/>
    <cellStyle name="60% - Акцент5 2 14" xfId="986"/>
    <cellStyle name="60% - Акцент5 2 15" xfId="987"/>
    <cellStyle name="60% - Акцент5 2 2" xfId="988"/>
    <cellStyle name="60% - Акцент5 2 3" xfId="989"/>
    <cellStyle name="60% - Акцент5 2 4" xfId="990"/>
    <cellStyle name="60% - Акцент5 2 5" xfId="991"/>
    <cellStyle name="60% - Акцент5 2 6" xfId="992"/>
    <cellStyle name="60% - Акцент5 2 7" xfId="993"/>
    <cellStyle name="60% - Акцент5 2 8" xfId="994"/>
    <cellStyle name="60% - Акцент5 2 9" xfId="995"/>
    <cellStyle name="60% - Акцент5 3" xfId="996"/>
    <cellStyle name="60% - Акцент5 3 10" xfId="997"/>
    <cellStyle name="60% - Акцент5 3 11" xfId="998"/>
    <cellStyle name="60% - Акцент5 3 12" xfId="999"/>
    <cellStyle name="60% - Акцент5 3 13" xfId="1000"/>
    <cellStyle name="60% - Акцент5 3 14" xfId="1001"/>
    <cellStyle name="60% - Акцент5 3 15" xfId="1002"/>
    <cellStyle name="60% - Акцент5 3 2" xfId="1003"/>
    <cellStyle name="60% - Акцент5 3 3" xfId="1004"/>
    <cellStyle name="60% - Акцент5 3 4" xfId="1005"/>
    <cellStyle name="60% - Акцент5 3 5" xfId="1006"/>
    <cellStyle name="60% - Акцент5 3 6" xfId="1007"/>
    <cellStyle name="60% - Акцент5 3 7" xfId="1008"/>
    <cellStyle name="60% - Акцент5 3 8" xfId="1009"/>
    <cellStyle name="60% - Акцент5 3 9" xfId="1010"/>
    <cellStyle name="60% - Акцент5 4" xfId="1011"/>
    <cellStyle name="60% - Акцент5 4 10" xfId="1012"/>
    <cellStyle name="60% - Акцент5 4 11" xfId="1013"/>
    <cellStyle name="60% - Акцент5 4 12" xfId="1014"/>
    <cellStyle name="60% - Акцент5 4 13" xfId="1015"/>
    <cellStyle name="60% - Акцент5 4 14" xfId="1016"/>
    <cellStyle name="60% - Акцент5 4 15" xfId="1017"/>
    <cellStyle name="60% - Акцент5 4 2" xfId="1018"/>
    <cellStyle name="60% - Акцент5 4 3" xfId="1019"/>
    <cellStyle name="60% - Акцент5 4 4" xfId="1020"/>
    <cellStyle name="60% - Акцент5 4 5" xfId="1021"/>
    <cellStyle name="60% - Акцент5 4 6" xfId="1022"/>
    <cellStyle name="60% - Акцент5 4 7" xfId="1023"/>
    <cellStyle name="60% - Акцент5 4 8" xfId="1024"/>
    <cellStyle name="60% - Акцент5 4 9" xfId="1025"/>
    <cellStyle name="60% - Акцент5 5" xfId="1026"/>
    <cellStyle name="60% - Акцент5 5 10" xfId="1027"/>
    <cellStyle name="60% - Акцент5 5 11" xfId="1028"/>
    <cellStyle name="60% - Акцент5 5 12" xfId="1029"/>
    <cellStyle name="60% - Акцент5 5 13" xfId="1030"/>
    <cellStyle name="60% - Акцент5 5 14" xfId="1031"/>
    <cellStyle name="60% - Акцент5 5 15" xfId="1032"/>
    <cellStyle name="60% - Акцент5 5 2" xfId="1033"/>
    <cellStyle name="60% - Акцент5 5 3" xfId="1034"/>
    <cellStyle name="60% - Акцент5 5 4" xfId="1035"/>
    <cellStyle name="60% - Акцент5 5 5" xfId="1036"/>
    <cellStyle name="60% - Акцент5 5 6" xfId="1037"/>
    <cellStyle name="60% - Акцент5 5 7" xfId="1038"/>
    <cellStyle name="60% - Акцент5 5 8" xfId="1039"/>
    <cellStyle name="60% - Акцент5 5 9" xfId="1040"/>
    <cellStyle name="60% - Акцент6 2" xfId="1041"/>
    <cellStyle name="60% - Акцент6 2 10" xfId="1042"/>
    <cellStyle name="60% - Акцент6 2 11" xfId="1043"/>
    <cellStyle name="60% - Акцент6 2 12" xfId="1044"/>
    <cellStyle name="60% - Акцент6 2 13" xfId="1045"/>
    <cellStyle name="60% - Акцент6 2 14" xfId="1046"/>
    <cellStyle name="60% - Акцент6 2 15" xfId="1047"/>
    <cellStyle name="60% - Акцент6 2 2" xfId="1048"/>
    <cellStyle name="60% - Акцент6 2 3" xfId="1049"/>
    <cellStyle name="60% - Акцент6 2 4" xfId="1050"/>
    <cellStyle name="60% - Акцент6 2 5" xfId="1051"/>
    <cellStyle name="60% - Акцент6 2 6" xfId="1052"/>
    <cellStyle name="60% - Акцент6 2 7" xfId="1053"/>
    <cellStyle name="60% - Акцент6 2 8" xfId="1054"/>
    <cellStyle name="60% - Акцент6 2 9" xfId="1055"/>
    <cellStyle name="60% - Акцент6 3" xfId="1056"/>
    <cellStyle name="60% - Акцент6 3 10" xfId="1057"/>
    <cellStyle name="60% - Акцент6 3 11" xfId="1058"/>
    <cellStyle name="60% - Акцент6 3 12" xfId="1059"/>
    <cellStyle name="60% - Акцент6 3 13" xfId="1060"/>
    <cellStyle name="60% - Акцент6 3 14" xfId="1061"/>
    <cellStyle name="60% - Акцент6 3 15" xfId="1062"/>
    <cellStyle name="60% - Акцент6 3 2" xfId="1063"/>
    <cellStyle name="60% - Акцент6 3 3" xfId="1064"/>
    <cellStyle name="60% - Акцент6 3 4" xfId="1065"/>
    <cellStyle name="60% - Акцент6 3 5" xfId="1066"/>
    <cellStyle name="60% - Акцент6 3 6" xfId="1067"/>
    <cellStyle name="60% - Акцент6 3 7" xfId="1068"/>
    <cellStyle name="60% - Акцент6 3 8" xfId="1069"/>
    <cellStyle name="60% - Акцент6 3 9" xfId="1070"/>
    <cellStyle name="60% - Акцент6 4" xfId="1071"/>
    <cellStyle name="60% - Акцент6 4 10" xfId="1072"/>
    <cellStyle name="60% - Акцент6 4 11" xfId="1073"/>
    <cellStyle name="60% - Акцент6 4 12" xfId="1074"/>
    <cellStyle name="60% - Акцент6 4 13" xfId="1075"/>
    <cellStyle name="60% - Акцент6 4 14" xfId="1076"/>
    <cellStyle name="60% - Акцент6 4 15" xfId="1077"/>
    <cellStyle name="60% - Акцент6 4 2" xfId="1078"/>
    <cellStyle name="60% - Акцент6 4 3" xfId="1079"/>
    <cellStyle name="60% - Акцент6 4 4" xfId="1080"/>
    <cellStyle name="60% - Акцент6 4 5" xfId="1081"/>
    <cellStyle name="60% - Акцент6 4 6" xfId="1082"/>
    <cellStyle name="60% - Акцент6 4 7" xfId="1083"/>
    <cellStyle name="60% - Акцент6 4 8" xfId="1084"/>
    <cellStyle name="60% - Акцент6 4 9" xfId="1085"/>
    <cellStyle name="60% - Акцент6 5" xfId="1086"/>
    <cellStyle name="60% - Акцент6 5 10" xfId="1087"/>
    <cellStyle name="60% - Акцент6 5 11" xfId="1088"/>
    <cellStyle name="60% - Акцент6 5 12" xfId="1089"/>
    <cellStyle name="60% - Акцент6 5 13" xfId="1090"/>
    <cellStyle name="60% - Акцент6 5 14" xfId="1091"/>
    <cellStyle name="60% - Акцент6 5 15" xfId="1092"/>
    <cellStyle name="60% - Акцент6 5 2" xfId="1093"/>
    <cellStyle name="60% - Акцент6 5 3" xfId="1094"/>
    <cellStyle name="60% - Акцент6 5 4" xfId="1095"/>
    <cellStyle name="60% - Акцент6 5 5" xfId="1096"/>
    <cellStyle name="60% - Акцент6 5 6" xfId="1097"/>
    <cellStyle name="60% - Акцент6 5 7" xfId="1098"/>
    <cellStyle name="60% - Акцент6 5 8" xfId="1099"/>
    <cellStyle name="60% - Акцент6 5 9" xfId="1100"/>
    <cellStyle name="Accent1" xfId="1101"/>
    <cellStyle name="Accent2" xfId="1102"/>
    <cellStyle name="Accent3" xfId="1103"/>
    <cellStyle name="Accent4" xfId="1104"/>
    <cellStyle name="Accent5" xfId="1105"/>
    <cellStyle name="Accent6" xfId="1106"/>
    <cellStyle name="Bad" xfId="1107"/>
    <cellStyle name="Calculation" xfId="1108"/>
    <cellStyle name="Check Cell" xfId="1109"/>
    <cellStyle name="Explanatory Text" xfId="1110"/>
    <cellStyle name="Good" xfId="1111"/>
    <cellStyle name="Heading 1" xfId="1112"/>
    <cellStyle name="Heading 2" xfId="1113"/>
    <cellStyle name="Heading 3" xfId="1114"/>
    <cellStyle name="Heading 4" xfId="1115"/>
    <cellStyle name="Input" xfId="1116"/>
    <cellStyle name="Linked Cell" xfId="1117"/>
    <cellStyle name="Neutral" xfId="1118"/>
    <cellStyle name="Note" xfId="1119"/>
    <cellStyle name="Note 2" xfId="1120"/>
    <cellStyle name="Note 3" xfId="1121"/>
    <cellStyle name="Output" xfId="1122"/>
    <cellStyle name="Title" xfId="1123"/>
    <cellStyle name="Total" xfId="1124"/>
    <cellStyle name="Warning Text" xfId="1125"/>
    <cellStyle name="Акцент1 2" xfId="1126"/>
    <cellStyle name="Акцент1 2 10" xfId="1127"/>
    <cellStyle name="Акцент1 2 11" xfId="1128"/>
    <cellStyle name="Акцент1 2 12" xfId="1129"/>
    <cellStyle name="Акцент1 2 13" xfId="1130"/>
    <cellStyle name="Акцент1 2 14" xfId="1131"/>
    <cellStyle name="Акцент1 2 15" xfId="1132"/>
    <cellStyle name="Акцент1 2 2" xfId="1133"/>
    <cellStyle name="Акцент1 2 3" xfId="1134"/>
    <cellStyle name="Акцент1 2 4" xfId="1135"/>
    <cellStyle name="Акцент1 2 5" xfId="1136"/>
    <cellStyle name="Акцент1 2 6" xfId="1137"/>
    <cellStyle name="Акцент1 2 7" xfId="1138"/>
    <cellStyle name="Акцент1 2 8" xfId="1139"/>
    <cellStyle name="Акцент1 2 9" xfId="1140"/>
    <cellStyle name="Акцент1 3" xfId="1141"/>
    <cellStyle name="Акцент1 3 10" xfId="1142"/>
    <cellStyle name="Акцент1 3 11" xfId="1143"/>
    <cellStyle name="Акцент1 3 12" xfId="1144"/>
    <cellStyle name="Акцент1 3 13" xfId="1145"/>
    <cellStyle name="Акцент1 3 14" xfId="1146"/>
    <cellStyle name="Акцент1 3 15" xfId="1147"/>
    <cellStyle name="Акцент1 3 2" xfId="1148"/>
    <cellStyle name="Акцент1 3 3" xfId="1149"/>
    <cellStyle name="Акцент1 3 4" xfId="1150"/>
    <cellStyle name="Акцент1 3 5" xfId="1151"/>
    <cellStyle name="Акцент1 3 6" xfId="1152"/>
    <cellStyle name="Акцент1 3 7" xfId="1153"/>
    <cellStyle name="Акцент1 3 8" xfId="1154"/>
    <cellStyle name="Акцент1 3 9" xfId="1155"/>
    <cellStyle name="Акцент1 4" xfId="1156"/>
    <cellStyle name="Акцент1 4 10" xfId="1157"/>
    <cellStyle name="Акцент1 4 11" xfId="1158"/>
    <cellStyle name="Акцент1 4 12" xfId="1159"/>
    <cellStyle name="Акцент1 4 13" xfId="1160"/>
    <cellStyle name="Акцент1 4 14" xfId="1161"/>
    <cellStyle name="Акцент1 4 15" xfId="1162"/>
    <cellStyle name="Акцент1 4 2" xfId="1163"/>
    <cellStyle name="Акцент1 4 3" xfId="1164"/>
    <cellStyle name="Акцент1 4 4" xfId="1165"/>
    <cellStyle name="Акцент1 4 5" xfId="1166"/>
    <cellStyle name="Акцент1 4 6" xfId="1167"/>
    <cellStyle name="Акцент1 4 7" xfId="1168"/>
    <cellStyle name="Акцент1 4 8" xfId="1169"/>
    <cellStyle name="Акцент1 4 9" xfId="1170"/>
    <cellStyle name="Акцент1 5" xfId="1171"/>
    <cellStyle name="Акцент1 5 10" xfId="1172"/>
    <cellStyle name="Акцент1 5 11" xfId="1173"/>
    <cellStyle name="Акцент1 5 12" xfId="1174"/>
    <cellStyle name="Акцент1 5 13" xfId="1175"/>
    <cellStyle name="Акцент1 5 14" xfId="1176"/>
    <cellStyle name="Акцент1 5 15" xfId="1177"/>
    <cellStyle name="Акцент1 5 2" xfId="1178"/>
    <cellStyle name="Акцент1 5 3" xfId="1179"/>
    <cellStyle name="Акцент1 5 4" xfId="1180"/>
    <cellStyle name="Акцент1 5 5" xfId="1181"/>
    <cellStyle name="Акцент1 5 6" xfId="1182"/>
    <cellStyle name="Акцент1 5 7" xfId="1183"/>
    <cellStyle name="Акцент1 5 8" xfId="1184"/>
    <cellStyle name="Акцент1 5 9" xfId="1185"/>
    <cellStyle name="Акцент2 2" xfId="1186"/>
    <cellStyle name="Акцент2 2 10" xfId="1187"/>
    <cellStyle name="Акцент2 2 11" xfId="1188"/>
    <cellStyle name="Акцент2 2 12" xfId="1189"/>
    <cellStyle name="Акцент2 2 13" xfId="1190"/>
    <cellStyle name="Акцент2 2 14" xfId="1191"/>
    <cellStyle name="Акцент2 2 15" xfId="1192"/>
    <cellStyle name="Акцент2 2 2" xfId="1193"/>
    <cellStyle name="Акцент2 2 3" xfId="1194"/>
    <cellStyle name="Акцент2 2 4" xfId="1195"/>
    <cellStyle name="Акцент2 2 5" xfId="1196"/>
    <cellStyle name="Акцент2 2 6" xfId="1197"/>
    <cellStyle name="Акцент2 2 7" xfId="1198"/>
    <cellStyle name="Акцент2 2 8" xfId="1199"/>
    <cellStyle name="Акцент2 2 9" xfId="1200"/>
    <cellStyle name="Акцент2 3" xfId="1201"/>
    <cellStyle name="Акцент2 3 10" xfId="1202"/>
    <cellStyle name="Акцент2 3 11" xfId="1203"/>
    <cellStyle name="Акцент2 3 12" xfId="1204"/>
    <cellStyle name="Акцент2 3 13" xfId="1205"/>
    <cellStyle name="Акцент2 3 14" xfId="1206"/>
    <cellStyle name="Акцент2 3 15" xfId="1207"/>
    <cellStyle name="Акцент2 3 2" xfId="1208"/>
    <cellStyle name="Акцент2 3 3" xfId="1209"/>
    <cellStyle name="Акцент2 3 4" xfId="1210"/>
    <cellStyle name="Акцент2 3 5" xfId="1211"/>
    <cellStyle name="Акцент2 3 6" xfId="1212"/>
    <cellStyle name="Акцент2 3 7" xfId="1213"/>
    <cellStyle name="Акцент2 3 8" xfId="1214"/>
    <cellStyle name="Акцент2 3 9" xfId="1215"/>
    <cellStyle name="Акцент2 4" xfId="1216"/>
    <cellStyle name="Акцент2 4 10" xfId="1217"/>
    <cellStyle name="Акцент2 4 11" xfId="1218"/>
    <cellStyle name="Акцент2 4 12" xfId="1219"/>
    <cellStyle name="Акцент2 4 13" xfId="1220"/>
    <cellStyle name="Акцент2 4 14" xfId="1221"/>
    <cellStyle name="Акцент2 4 15" xfId="1222"/>
    <cellStyle name="Акцент2 4 2" xfId="1223"/>
    <cellStyle name="Акцент2 4 3" xfId="1224"/>
    <cellStyle name="Акцент2 4 4" xfId="1225"/>
    <cellStyle name="Акцент2 4 5" xfId="1226"/>
    <cellStyle name="Акцент2 4 6" xfId="1227"/>
    <cellStyle name="Акцент2 4 7" xfId="1228"/>
    <cellStyle name="Акцент2 4 8" xfId="1229"/>
    <cellStyle name="Акцент2 4 9" xfId="1230"/>
    <cellStyle name="Акцент2 5" xfId="1231"/>
    <cellStyle name="Акцент2 5 10" xfId="1232"/>
    <cellStyle name="Акцент2 5 11" xfId="1233"/>
    <cellStyle name="Акцент2 5 12" xfId="1234"/>
    <cellStyle name="Акцент2 5 13" xfId="1235"/>
    <cellStyle name="Акцент2 5 14" xfId="1236"/>
    <cellStyle name="Акцент2 5 15" xfId="1237"/>
    <cellStyle name="Акцент2 5 2" xfId="1238"/>
    <cellStyle name="Акцент2 5 3" xfId="1239"/>
    <cellStyle name="Акцент2 5 4" xfId="1240"/>
    <cellStyle name="Акцент2 5 5" xfId="1241"/>
    <cellStyle name="Акцент2 5 6" xfId="1242"/>
    <cellStyle name="Акцент2 5 7" xfId="1243"/>
    <cellStyle name="Акцент2 5 8" xfId="1244"/>
    <cellStyle name="Акцент2 5 9" xfId="1245"/>
    <cellStyle name="Акцент3 2" xfId="1246"/>
    <cellStyle name="Акцент3 2 10" xfId="1247"/>
    <cellStyle name="Акцент3 2 11" xfId="1248"/>
    <cellStyle name="Акцент3 2 12" xfId="1249"/>
    <cellStyle name="Акцент3 2 13" xfId="1250"/>
    <cellStyle name="Акцент3 2 14" xfId="1251"/>
    <cellStyle name="Акцент3 2 15" xfId="1252"/>
    <cellStyle name="Акцент3 2 2" xfId="1253"/>
    <cellStyle name="Акцент3 2 3" xfId="1254"/>
    <cellStyle name="Акцент3 2 4" xfId="1255"/>
    <cellStyle name="Акцент3 2 5" xfId="1256"/>
    <cellStyle name="Акцент3 2 6" xfId="1257"/>
    <cellStyle name="Акцент3 2 7" xfId="1258"/>
    <cellStyle name="Акцент3 2 8" xfId="1259"/>
    <cellStyle name="Акцент3 2 9" xfId="1260"/>
    <cellStyle name="Акцент3 3" xfId="1261"/>
    <cellStyle name="Акцент3 3 10" xfId="1262"/>
    <cellStyle name="Акцент3 3 11" xfId="1263"/>
    <cellStyle name="Акцент3 3 12" xfId="1264"/>
    <cellStyle name="Акцент3 3 13" xfId="1265"/>
    <cellStyle name="Акцент3 3 14" xfId="1266"/>
    <cellStyle name="Акцент3 3 15" xfId="1267"/>
    <cellStyle name="Акцент3 3 2" xfId="1268"/>
    <cellStyle name="Акцент3 3 3" xfId="1269"/>
    <cellStyle name="Акцент3 3 4" xfId="1270"/>
    <cellStyle name="Акцент3 3 5" xfId="1271"/>
    <cellStyle name="Акцент3 3 6" xfId="1272"/>
    <cellStyle name="Акцент3 3 7" xfId="1273"/>
    <cellStyle name="Акцент3 3 8" xfId="1274"/>
    <cellStyle name="Акцент3 3 9" xfId="1275"/>
    <cellStyle name="Акцент3 4" xfId="1276"/>
    <cellStyle name="Акцент3 4 10" xfId="1277"/>
    <cellStyle name="Акцент3 4 11" xfId="1278"/>
    <cellStyle name="Акцент3 4 12" xfId="1279"/>
    <cellStyle name="Акцент3 4 13" xfId="1280"/>
    <cellStyle name="Акцент3 4 14" xfId="1281"/>
    <cellStyle name="Акцент3 4 15" xfId="1282"/>
    <cellStyle name="Акцент3 4 2" xfId="1283"/>
    <cellStyle name="Акцент3 4 3" xfId="1284"/>
    <cellStyle name="Акцент3 4 4" xfId="1285"/>
    <cellStyle name="Акцент3 4 5" xfId="1286"/>
    <cellStyle name="Акцент3 4 6" xfId="1287"/>
    <cellStyle name="Акцент3 4 7" xfId="1288"/>
    <cellStyle name="Акцент3 4 8" xfId="1289"/>
    <cellStyle name="Акцент3 4 9" xfId="1290"/>
    <cellStyle name="Акцент3 5" xfId="1291"/>
    <cellStyle name="Акцент3 5 10" xfId="1292"/>
    <cellStyle name="Акцент3 5 11" xfId="1293"/>
    <cellStyle name="Акцент3 5 12" xfId="1294"/>
    <cellStyle name="Акцент3 5 13" xfId="1295"/>
    <cellStyle name="Акцент3 5 14" xfId="1296"/>
    <cellStyle name="Акцент3 5 15" xfId="1297"/>
    <cellStyle name="Акцент3 5 2" xfId="1298"/>
    <cellStyle name="Акцент3 5 3" xfId="1299"/>
    <cellStyle name="Акцент3 5 4" xfId="1300"/>
    <cellStyle name="Акцент3 5 5" xfId="1301"/>
    <cellStyle name="Акцент3 5 6" xfId="1302"/>
    <cellStyle name="Акцент3 5 7" xfId="1303"/>
    <cellStyle name="Акцент3 5 8" xfId="1304"/>
    <cellStyle name="Акцент3 5 9" xfId="1305"/>
    <cellStyle name="Акцент4 2" xfId="1306"/>
    <cellStyle name="Акцент4 2 10" xfId="1307"/>
    <cellStyle name="Акцент4 2 11" xfId="1308"/>
    <cellStyle name="Акцент4 2 12" xfId="1309"/>
    <cellStyle name="Акцент4 2 13" xfId="1310"/>
    <cellStyle name="Акцент4 2 14" xfId="1311"/>
    <cellStyle name="Акцент4 2 15" xfId="1312"/>
    <cellStyle name="Акцент4 2 2" xfId="1313"/>
    <cellStyle name="Акцент4 2 3" xfId="1314"/>
    <cellStyle name="Акцент4 2 4" xfId="1315"/>
    <cellStyle name="Акцент4 2 5" xfId="1316"/>
    <cellStyle name="Акцент4 2 6" xfId="1317"/>
    <cellStyle name="Акцент4 2 7" xfId="1318"/>
    <cellStyle name="Акцент4 2 8" xfId="1319"/>
    <cellStyle name="Акцент4 2 9" xfId="1320"/>
    <cellStyle name="Акцент4 3" xfId="1321"/>
    <cellStyle name="Акцент4 3 10" xfId="1322"/>
    <cellStyle name="Акцент4 3 11" xfId="1323"/>
    <cellStyle name="Акцент4 3 12" xfId="1324"/>
    <cellStyle name="Акцент4 3 13" xfId="1325"/>
    <cellStyle name="Акцент4 3 14" xfId="1326"/>
    <cellStyle name="Акцент4 3 15" xfId="1327"/>
    <cellStyle name="Акцент4 3 2" xfId="1328"/>
    <cellStyle name="Акцент4 3 3" xfId="1329"/>
    <cellStyle name="Акцент4 3 4" xfId="1330"/>
    <cellStyle name="Акцент4 3 5" xfId="1331"/>
    <cellStyle name="Акцент4 3 6" xfId="1332"/>
    <cellStyle name="Акцент4 3 7" xfId="1333"/>
    <cellStyle name="Акцент4 3 8" xfId="1334"/>
    <cellStyle name="Акцент4 3 9" xfId="1335"/>
    <cellStyle name="Акцент4 4" xfId="1336"/>
    <cellStyle name="Акцент4 4 10" xfId="1337"/>
    <cellStyle name="Акцент4 4 11" xfId="1338"/>
    <cellStyle name="Акцент4 4 12" xfId="1339"/>
    <cellStyle name="Акцент4 4 13" xfId="1340"/>
    <cellStyle name="Акцент4 4 14" xfId="1341"/>
    <cellStyle name="Акцент4 4 15" xfId="1342"/>
    <cellStyle name="Акцент4 4 2" xfId="1343"/>
    <cellStyle name="Акцент4 4 3" xfId="1344"/>
    <cellStyle name="Акцент4 4 4" xfId="1345"/>
    <cellStyle name="Акцент4 4 5" xfId="1346"/>
    <cellStyle name="Акцент4 4 6" xfId="1347"/>
    <cellStyle name="Акцент4 4 7" xfId="1348"/>
    <cellStyle name="Акцент4 4 8" xfId="1349"/>
    <cellStyle name="Акцент4 4 9" xfId="1350"/>
    <cellStyle name="Акцент4 5" xfId="1351"/>
    <cellStyle name="Акцент4 5 10" xfId="1352"/>
    <cellStyle name="Акцент4 5 11" xfId="1353"/>
    <cellStyle name="Акцент4 5 12" xfId="1354"/>
    <cellStyle name="Акцент4 5 13" xfId="1355"/>
    <cellStyle name="Акцент4 5 14" xfId="1356"/>
    <cellStyle name="Акцент4 5 15" xfId="1357"/>
    <cellStyle name="Акцент4 5 2" xfId="1358"/>
    <cellStyle name="Акцент4 5 3" xfId="1359"/>
    <cellStyle name="Акцент4 5 4" xfId="1360"/>
    <cellStyle name="Акцент4 5 5" xfId="1361"/>
    <cellStyle name="Акцент4 5 6" xfId="1362"/>
    <cellStyle name="Акцент4 5 7" xfId="1363"/>
    <cellStyle name="Акцент4 5 8" xfId="1364"/>
    <cellStyle name="Акцент4 5 9" xfId="1365"/>
    <cellStyle name="Акцент5 2" xfId="1366"/>
    <cellStyle name="Акцент5 2 10" xfId="1367"/>
    <cellStyle name="Акцент5 2 11" xfId="1368"/>
    <cellStyle name="Акцент5 2 12" xfId="1369"/>
    <cellStyle name="Акцент5 2 13" xfId="1370"/>
    <cellStyle name="Акцент5 2 14" xfId="1371"/>
    <cellStyle name="Акцент5 2 15" xfId="1372"/>
    <cellStyle name="Акцент5 2 2" xfId="1373"/>
    <cellStyle name="Акцент5 2 3" xfId="1374"/>
    <cellStyle name="Акцент5 2 4" xfId="1375"/>
    <cellStyle name="Акцент5 2 5" xfId="1376"/>
    <cellStyle name="Акцент5 2 6" xfId="1377"/>
    <cellStyle name="Акцент5 2 7" xfId="1378"/>
    <cellStyle name="Акцент5 2 8" xfId="1379"/>
    <cellStyle name="Акцент5 2 9" xfId="1380"/>
    <cellStyle name="Акцент5 3" xfId="1381"/>
    <cellStyle name="Акцент5 3 10" xfId="1382"/>
    <cellStyle name="Акцент5 3 11" xfId="1383"/>
    <cellStyle name="Акцент5 3 12" xfId="1384"/>
    <cellStyle name="Акцент5 3 13" xfId="1385"/>
    <cellStyle name="Акцент5 3 14" xfId="1386"/>
    <cellStyle name="Акцент5 3 15" xfId="1387"/>
    <cellStyle name="Акцент5 3 2" xfId="1388"/>
    <cellStyle name="Акцент5 3 3" xfId="1389"/>
    <cellStyle name="Акцент5 3 4" xfId="1390"/>
    <cellStyle name="Акцент5 3 5" xfId="1391"/>
    <cellStyle name="Акцент5 3 6" xfId="1392"/>
    <cellStyle name="Акцент5 3 7" xfId="1393"/>
    <cellStyle name="Акцент5 3 8" xfId="1394"/>
    <cellStyle name="Акцент5 3 9" xfId="1395"/>
    <cellStyle name="Акцент5 4" xfId="1396"/>
    <cellStyle name="Акцент5 4 10" xfId="1397"/>
    <cellStyle name="Акцент5 4 11" xfId="1398"/>
    <cellStyle name="Акцент5 4 12" xfId="1399"/>
    <cellStyle name="Акцент5 4 13" xfId="1400"/>
    <cellStyle name="Акцент5 4 14" xfId="1401"/>
    <cellStyle name="Акцент5 4 15" xfId="1402"/>
    <cellStyle name="Акцент5 4 2" xfId="1403"/>
    <cellStyle name="Акцент5 4 3" xfId="1404"/>
    <cellStyle name="Акцент5 4 4" xfId="1405"/>
    <cellStyle name="Акцент5 4 5" xfId="1406"/>
    <cellStyle name="Акцент5 4 6" xfId="1407"/>
    <cellStyle name="Акцент5 4 7" xfId="1408"/>
    <cellStyle name="Акцент5 4 8" xfId="1409"/>
    <cellStyle name="Акцент5 4 9" xfId="1410"/>
    <cellStyle name="Акцент5 5" xfId="1411"/>
    <cellStyle name="Акцент5 5 10" xfId="1412"/>
    <cellStyle name="Акцент5 5 11" xfId="1413"/>
    <cellStyle name="Акцент5 5 12" xfId="1414"/>
    <cellStyle name="Акцент5 5 13" xfId="1415"/>
    <cellStyle name="Акцент5 5 14" xfId="1416"/>
    <cellStyle name="Акцент5 5 15" xfId="1417"/>
    <cellStyle name="Акцент5 5 2" xfId="1418"/>
    <cellStyle name="Акцент5 5 3" xfId="1419"/>
    <cellStyle name="Акцент5 5 4" xfId="1420"/>
    <cellStyle name="Акцент5 5 5" xfId="1421"/>
    <cellStyle name="Акцент5 5 6" xfId="1422"/>
    <cellStyle name="Акцент5 5 7" xfId="1423"/>
    <cellStyle name="Акцент5 5 8" xfId="1424"/>
    <cellStyle name="Акцент5 5 9" xfId="1425"/>
    <cellStyle name="Акцент6 2" xfId="1426"/>
    <cellStyle name="Акцент6 2 10" xfId="1427"/>
    <cellStyle name="Акцент6 2 11" xfId="1428"/>
    <cellStyle name="Акцент6 2 12" xfId="1429"/>
    <cellStyle name="Акцент6 2 13" xfId="1430"/>
    <cellStyle name="Акцент6 2 14" xfId="1431"/>
    <cellStyle name="Акцент6 2 15" xfId="1432"/>
    <cellStyle name="Акцент6 2 2" xfId="1433"/>
    <cellStyle name="Акцент6 2 3" xfId="1434"/>
    <cellStyle name="Акцент6 2 4" xfId="1435"/>
    <cellStyle name="Акцент6 2 5" xfId="1436"/>
    <cellStyle name="Акцент6 2 6" xfId="1437"/>
    <cellStyle name="Акцент6 2 7" xfId="1438"/>
    <cellStyle name="Акцент6 2 8" xfId="1439"/>
    <cellStyle name="Акцент6 2 9" xfId="1440"/>
    <cellStyle name="Акцент6 3" xfId="1441"/>
    <cellStyle name="Акцент6 3 10" xfId="1442"/>
    <cellStyle name="Акцент6 3 11" xfId="1443"/>
    <cellStyle name="Акцент6 3 12" xfId="1444"/>
    <cellStyle name="Акцент6 3 13" xfId="1445"/>
    <cellStyle name="Акцент6 3 14" xfId="1446"/>
    <cellStyle name="Акцент6 3 15" xfId="1447"/>
    <cellStyle name="Акцент6 3 2" xfId="1448"/>
    <cellStyle name="Акцент6 3 3" xfId="1449"/>
    <cellStyle name="Акцент6 3 4" xfId="1450"/>
    <cellStyle name="Акцент6 3 5" xfId="1451"/>
    <cellStyle name="Акцент6 3 6" xfId="1452"/>
    <cellStyle name="Акцент6 3 7" xfId="1453"/>
    <cellStyle name="Акцент6 3 8" xfId="1454"/>
    <cellStyle name="Акцент6 3 9" xfId="1455"/>
    <cellStyle name="Акцент6 4" xfId="1456"/>
    <cellStyle name="Акцент6 4 10" xfId="1457"/>
    <cellStyle name="Акцент6 4 11" xfId="1458"/>
    <cellStyle name="Акцент6 4 12" xfId="1459"/>
    <cellStyle name="Акцент6 4 13" xfId="1460"/>
    <cellStyle name="Акцент6 4 14" xfId="1461"/>
    <cellStyle name="Акцент6 4 15" xfId="1462"/>
    <cellStyle name="Акцент6 4 2" xfId="1463"/>
    <cellStyle name="Акцент6 4 3" xfId="1464"/>
    <cellStyle name="Акцент6 4 4" xfId="1465"/>
    <cellStyle name="Акцент6 4 5" xfId="1466"/>
    <cellStyle name="Акцент6 4 6" xfId="1467"/>
    <cellStyle name="Акцент6 4 7" xfId="1468"/>
    <cellStyle name="Акцент6 4 8" xfId="1469"/>
    <cellStyle name="Акцент6 4 9" xfId="1470"/>
    <cellStyle name="Акцент6 5" xfId="1471"/>
    <cellStyle name="Акцент6 5 10" xfId="1472"/>
    <cellStyle name="Акцент6 5 11" xfId="1473"/>
    <cellStyle name="Акцент6 5 12" xfId="1474"/>
    <cellStyle name="Акцент6 5 13" xfId="1475"/>
    <cellStyle name="Акцент6 5 14" xfId="1476"/>
    <cellStyle name="Акцент6 5 15" xfId="1477"/>
    <cellStyle name="Акцент6 5 2" xfId="1478"/>
    <cellStyle name="Акцент6 5 3" xfId="1479"/>
    <cellStyle name="Акцент6 5 4" xfId="1480"/>
    <cellStyle name="Акцент6 5 5" xfId="1481"/>
    <cellStyle name="Акцент6 5 6" xfId="1482"/>
    <cellStyle name="Акцент6 5 7" xfId="1483"/>
    <cellStyle name="Акцент6 5 8" xfId="1484"/>
    <cellStyle name="Акцент6 5 9" xfId="1485"/>
    <cellStyle name="Ввод  2" xfId="1486"/>
    <cellStyle name="Ввод  2 10" xfId="1487"/>
    <cellStyle name="Ввод  2 11" xfId="1488"/>
    <cellStyle name="Ввод  2 12" xfId="1489"/>
    <cellStyle name="Ввод  2 13" xfId="1490"/>
    <cellStyle name="Ввод  2 14" xfId="1491"/>
    <cellStyle name="Ввод  2 15" xfId="1492"/>
    <cellStyle name="Ввод  2 2" xfId="1493"/>
    <cellStyle name="Ввод  2 3" xfId="1494"/>
    <cellStyle name="Ввод  2 4" xfId="1495"/>
    <cellStyle name="Ввод  2 5" xfId="1496"/>
    <cellStyle name="Ввод  2 6" xfId="1497"/>
    <cellStyle name="Ввод  2 7" xfId="1498"/>
    <cellStyle name="Ввод  2 8" xfId="1499"/>
    <cellStyle name="Ввод  2 9" xfId="1500"/>
    <cellStyle name="Ввод  3" xfId="1501"/>
    <cellStyle name="Ввод  3 10" xfId="1502"/>
    <cellStyle name="Ввод  3 11" xfId="1503"/>
    <cellStyle name="Ввод  3 12" xfId="1504"/>
    <cellStyle name="Ввод  3 13" xfId="1505"/>
    <cellStyle name="Ввод  3 14" xfId="1506"/>
    <cellStyle name="Ввод  3 15" xfId="1507"/>
    <cellStyle name="Ввод  3 2" xfId="1508"/>
    <cellStyle name="Ввод  3 3" xfId="1509"/>
    <cellStyle name="Ввод  3 4" xfId="1510"/>
    <cellStyle name="Ввод  3 5" xfId="1511"/>
    <cellStyle name="Ввод  3 6" xfId="1512"/>
    <cellStyle name="Ввод  3 7" xfId="1513"/>
    <cellStyle name="Ввод  3 8" xfId="1514"/>
    <cellStyle name="Ввод  3 9" xfId="1515"/>
    <cellStyle name="Ввод  4" xfId="1516"/>
    <cellStyle name="Ввод  4 10" xfId="1517"/>
    <cellStyle name="Ввод  4 11" xfId="1518"/>
    <cellStyle name="Ввод  4 12" xfId="1519"/>
    <cellStyle name="Ввод  4 13" xfId="1520"/>
    <cellStyle name="Ввод  4 14" xfId="1521"/>
    <cellStyle name="Ввод  4 15" xfId="1522"/>
    <cellStyle name="Ввод  4 2" xfId="1523"/>
    <cellStyle name="Ввод  4 3" xfId="1524"/>
    <cellStyle name="Ввод  4 4" xfId="1525"/>
    <cellStyle name="Ввод  4 5" xfId="1526"/>
    <cellStyle name="Ввод  4 6" xfId="1527"/>
    <cellStyle name="Ввод  4 7" xfId="1528"/>
    <cellStyle name="Ввод  4 8" xfId="1529"/>
    <cellStyle name="Ввод  4 9" xfId="1530"/>
    <cellStyle name="Ввод  5" xfId="1531"/>
    <cellStyle name="Ввод  5 10" xfId="1532"/>
    <cellStyle name="Ввод  5 11" xfId="1533"/>
    <cellStyle name="Ввод  5 12" xfId="1534"/>
    <cellStyle name="Ввод  5 13" xfId="1535"/>
    <cellStyle name="Ввод  5 14" xfId="1536"/>
    <cellStyle name="Ввод  5 15" xfId="1537"/>
    <cellStyle name="Ввод  5 2" xfId="1538"/>
    <cellStyle name="Ввод  5 3" xfId="1539"/>
    <cellStyle name="Ввод  5 4" xfId="1540"/>
    <cellStyle name="Ввод  5 5" xfId="1541"/>
    <cellStyle name="Ввод  5 6" xfId="1542"/>
    <cellStyle name="Ввод  5 7" xfId="1543"/>
    <cellStyle name="Ввод  5 8" xfId="1544"/>
    <cellStyle name="Ввод  5 9" xfId="1545"/>
    <cellStyle name="Вывод 2" xfId="1546"/>
    <cellStyle name="Вывод 2 10" xfId="1547"/>
    <cellStyle name="Вывод 2 11" xfId="1548"/>
    <cellStyle name="Вывод 2 12" xfId="1549"/>
    <cellStyle name="Вывод 2 13" xfId="1550"/>
    <cellStyle name="Вывод 2 14" xfId="1551"/>
    <cellStyle name="Вывод 2 15" xfId="1552"/>
    <cellStyle name="Вывод 2 2" xfId="1553"/>
    <cellStyle name="Вывод 2 3" xfId="1554"/>
    <cellStyle name="Вывод 2 4" xfId="1555"/>
    <cellStyle name="Вывод 2 5" xfId="1556"/>
    <cellStyle name="Вывод 2 6" xfId="1557"/>
    <cellStyle name="Вывод 2 7" xfId="1558"/>
    <cellStyle name="Вывод 2 8" xfId="1559"/>
    <cellStyle name="Вывод 2 9" xfId="1560"/>
    <cellStyle name="Вывод 3" xfId="1561"/>
    <cellStyle name="Вывод 3 10" xfId="1562"/>
    <cellStyle name="Вывод 3 11" xfId="1563"/>
    <cellStyle name="Вывод 3 12" xfId="1564"/>
    <cellStyle name="Вывод 3 13" xfId="1565"/>
    <cellStyle name="Вывод 3 14" xfId="1566"/>
    <cellStyle name="Вывод 3 15" xfId="1567"/>
    <cellStyle name="Вывод 3 2" xfId="1568"/>
    <cellStyle name="Вывод 3 3" xfId="1569"/>
    <cellStyle name="Вывод 3 4" xfId="1570"/>
    <cellStyle name="Вывод 3 5" xfId="1571"/>
    <cellStyle name="Вывод 3 6" xfId="1572"/>
    <cellStyle name="Вывод 3 7" xfId="1573"/>
    <cellStyle name="Вывод 3 8" xfId="1574"/>
    <cellStyle name="Вывод 3 9" xfId="1575"/>
    <cellStyle name="Вывод 4" xfId="1576"/>
    <cellStyle name="Вывод 4 10" xfId="1577"/>
    <cellStyle name="Вывод 4 11" xfId="1578"/>
    <cellStyle name="Вывод 4 12" xfId="1579"/>
    <cellStyle name="Вывод 4 13" xfId="1580"/>
    <cellStyle name="Вывод 4 14" xfId="1581"/>
    <cellStyle name="Вывод 4 15" xfId="1582"/>
    <cellStyle name="Вывод 4 2" xfId="1583"/>
    <cellStyle name="Вывод 4 3" xfId="1584"/>
    <cellStyle name="Вывод 4 4" xfId="1585"/>
    <cellStyle name="Вывод 4 5" xfId="1586"/>
    <cellStyle name="Вывод 4 6" xfId="1587"/>
    <cellStyle name="Вывод 4 7" xfId="1588"/>
    <cellStyle name="Вывод 4 8" xfId="1589"/>
    <cellStyle name="Вывод 4 9" xfId="1590"/>
    <cellStyle name="Вывод 5" xfId="1591"/>
    <cellStyle name="Вывод 5 10" xfId="1592"/>
    <cellStyle name="Вывод 5 11" xfId="1593"/>
    <cellStyle name="Вывод 5 12" xfId="1594"/>
    <cellStyle name="Вывод 5 13" xfId="1595"/>
    <cellStyle name="Вывод 5 14" xfId="1596"/>
    <cellStyle name="Вывод 5 15" xfId="1597"/>
    <cellStyle name="Вывод 5 2" xfId="1598"/>
    <cellStyle name="Вывод 5 3" xfId="1599"/>
    <cellStyle name="Вывод 5 4" xfId="1600"/>
    <cellStyle name="Вывод 5 5" xfId="1601"/>
    <cellStyle name="Вывод 5 6" xfId="1602"/>
    <cellStyle name="Вывод 5 7" xfId="1603"/>
    <cellStyle name="Вывод 5 8" xfId="1604"/>
    <cellStyle name="Вывод 5 9" xfId="1605"/>
    <cellStyle name="Вычисление 2" xfId="1606"/>
    <cellStyle name="Вычисление 2 10" xfId="1607"/>
    <cellStyle name="Вычисление 2 11" xfId="1608"/>
    <cellStyle name="Вычисление 2 12" xfId="1609"/>
    <cellStyle name="Вычисление 2 13" xfId="1610"/>
    <cellStyle name="Вычисление 2 14" xfId="1611"/>
    <cellStyle name="Вычисление 2 15" xfId="1612"/>
    <cellStyle name="Вычисление 2 2" xfId="1613"/>
    <cellStyle name="Вычисление 2 3" xfId="1614"/>
    <cellStyle name="Вычисление 2 4" xfId="1615"/>
    <cellStyle name="Вычисление 2 5" xfId="1616"/>
    <cellStyle name="Вычисление 2 6" xfId="1617"/>
    <cellStyle name="Вычисление 2 7" xfId="1618"/>
    <cellStyle name="Вычисление 2 8" xfId="1619"/>
    <cellStyle name="Вычисление 2 9" xfId="1620"/>
    <cellStyle name="Вычисление 3" xfId="1621"/>
    <cellStyle name="Вычисление 3 10" xfId="1622"/>
    <cellStyle name="Вычисление 3 11" xfId="1623"/>
    <cellStyle name="Вычисление 3 12" xfId="1624"/>
    <cellStyle name="Вычисление 3 13" xfId="1625"/>
    <cellStyle name="Вычисление 3 14" xfId="1626"/>
    <cellStyle name="Вычисление 3 15" xfId="1627"/>
    <cellStyle name="Вычисление 3 2" xfId="1628"/>
    <cellStyle name="Вычисление 3 3" xfId="1629"/>
    <cellStyle name="Вычисление 3 4" xfId="1630"/>
    <cellStyle name="Вычисление 3 5" xfId="1631"/>
    <cellStyle name="Вычисление 3 6" xfId="1632"/>
    <cellStyle name="Вычисление 3 7" xfId="1633"/>
    <cellStyle name="Вычисление 3 8" xfId="1634"/>
    <cellStyle name="Вычисление 3 9" xfId="1635"/>
    <cellStyle name="Вычисление 4" xfId="1636"/>
    <cellStyle name="Вычисление 4 10" xfId="1637"/>
    <cellStyle name="Вычисление 4 11" xfId="1638"/>
    <cellStyle name="Вычисление 4 12" xfId="1639"/>
    <cellStyle name="Вычисление 4 13" xfId="1640"/>
    <cellStyle name="Вычисление 4 14" xfId="1641"/>
    <cellStyle name="Вычисление 4 15" xfId="1642"/>
    <cellStyle name="Вычисление 4 2" xfId="1643"/>
    <cellStyle name="Вычисление 4 3" xfId="1644"/>
    <cellStyle name="Вычисление 4 4" xfId="1645"/>
    <cellStyle name="Вычисление 4 5" xfId="1646"/>
    <cellStyle name="Вычисление 4 6" xfId="1647"/>
    <cellStyle name="Вычисление 4 7" xfId="1648"/>
    <cellStyle name="Вычисление 4 8" xfId="1649"/>
    <cellStyle name="Вычисление 4 9" xfId="1650"/>
    <cellStyle name="Вычисление 5" xfId="1651"/>
    <cellStyle name="Вычисление 5 10" xfId="1652"/>
    <cellStyle name="Вычисление 5 11" xfId="1653"/>
    <cellStyle name="Вычисление 5 12" xfId="1654"/>
    <cellStyle name="Вычисление 5 13" xfId="1655"/>
    <cellStyle name="Вычисление 5 14" xfId="1656"/>
    <cellStyle name="Вычисление 5 15" xfId="1657"/>
    <cellStyle name="Вычисление 5 2" xfId="1658"/>
    <cellStyle name="Вычисление 5 3" xfId="1659"/>
    <cellStyle name="Вычисление 5 4" xfId="1660"/>
    <cellStyle name="Вычисление 5 5" xfId="1661"/>
    <cellStyle name="Вычисление 5 6" xfId="1662"/>
    <cellStyle name="Вычисление 5 7" xfId="1663"/>
    <cellStyle name="Вычисление 5 8" xfId="1664"/>
    <cellStyle name="Вычисление 5 9" xfId="1665"/>
    <cellStyle name="Заголовок 1 2" xfId="1666"/>
    <cellStyle name="Заголовок 1 2 10" xfId="1667"/>
    <cellStyle name="Заголовок 1 2 11" xfId="1668"/>
    <cellStyle name="Заголовок 1 2 12" xfId="1669"/>
    <cellStyle name="Заголовок 1 2 13" xfId="1670"/>
    <cellStyle name="Заголовок 1 2 14" xfId="1671"/>
    <cellStyle name="Заголовок 1 2 15" xfId="1672"/>
    <cellStyle name="Заголовок 1 2 2" xfId="1673"/>
    <cellStyle name="Заголовок 1 2 3" xfId="1674"/>
    <cellStyle name="Заголовок 1 2 4" xfId="1675"/>
    <cellStyle name="Заголовок 1 2 5" xfId="1676"/>
    <cellStyle name="Заголовок 1 2 6" xfId="1677"/>
    <cellStyle name="Заголовок 1 2 7" xfId="1678"/>
    <cellStyle name="Заголовок 1 2 8" xfId="1679"/>
    <cellStyle name="Заголовок 1 2 9" xfId="1680"/>
    <cellStyle name="Заголовок 1 3" xfId="1681"/>
    <cellStyle name="Заголовок 1 3 10" xfId="1682"/>
    <cellStyle name="Заголовок 1 3 11" xfId="1683"/>
    <cellStyle name="Заголовок 1 3 12" xfId="1684"/>
    <cellStyle name="Заголовок 1 3 13" xfId="1685"/>
    <cellStyle name="Заголовок 1 3 14" xfId="1686"/>
    <cellStyle name="Заголовок 1 3 15" xfId="1687"/>
    <cellStyle name="Заголовок 1 3 2" xfId="1688"/>
    <cellStyle name="Заголовок 1 3 3" xfId="1689"/>
    <cellStyle name="Заголовок 1 3 4" xfId="1690"/>
    <cellStyle name="Заголовок 1 3 5" xfId="1691"/>
    <cellStyle name="Заголовок 1 3 6" xfId="1692"/>
    <cellStyle name="Заголовок 1 3 7" xfId="1693"/>
    <cellStyle name="Заголовок 1 3 8" xfId="1694"/>
    <cellStyle name="Заголовок 1 3 9" xfId="1695"/>
    <cellStyle name="Заголовок 1 4" xfId="1696"/>
    <cellStyle name="Заголовок 1 4 10" xfId="1697"/>
    <cellStyle name="Заголовок 1 4 11" xfId="1698"/>
    <cellStyle name="Заголовок 1 4 12" xfId="1699"/>
    <cellStyle name="Заголовок 1 4 13" xfId="1700"/>
    <cellStyle name="Заголовок 1 4 14" xfId="1701"/>
    <cellStyle name="Заголовок 1 4 15" xfId="1702"/>
    <cellStyle name="Заголовок 1 4 2" xfId="1703"/>
    <cellStyle name="Заголовок 1 4 3" xfId="1704"/>
    <cellStyle name="Заголовок 1 4 4" xfId="1705"/>
    <cellStyle name="Заголовок 1 4 5" xfId="1706"/>
    <cellStyle name="Заголовок 1 4 6" xfId="1707"/>
    <cellStyle name="Заголовок 1 4 7" xfId="1708"/>
    <cellStyle name="Заголовок 1 4 8" xfId="1709"/>
    <cellStyle name="Заголовок 1 4 9" xfId="1710"/>
    <cellStyle name="Заголовок 1 5" xfId="1711"/>
    <cellStyle name="Заголовок 1 5 10" xfId="1712"/>
    <cellStyle name="Заголовок 1 5 11" xfId="1713"/>
    <cellStyle name="Заголовок 1 5 12" xfId="1714"/>
    <cellStyle name="Заголовок 1 5 13" xfId="1715"/>
    <cellStyle name="Заголовок 1 5 14" xfId="1716"/>
    <cellStyle name="Заголовок 1 5 15" xfId="1717"/>
    <cellStyle name="Заголовок 1 5 2" xfId="1718"/>
    <cellStyle name="Заголовок 1 5 3" xfId="1719"/>
    <cellStyle name="Заголовок 1 5 4" xfId="1720"/>
    <cellStyle name="Заголовок 1 5 5" xfId="1721"/>
    <cellStyle name="Заголовок 1 5 6" xfId="1722"/>
    <cellStyle name="Заголовок 1 5 7" xfId="1723"/>
    <cellStyle name="Заголовок 1 5 8" xfId="1724"/>
    <cellStyle name="Заголовок 1 5 9" xfId="1725"/>
    <cellStyle name="Заголовок 2 2" xfId="1726"/>
    <cellStyle name="Заголовок 2 2 10" xfId="1727"/>
    <cellStyle name="Заголовок 2 2 11" xfId="1728"/>
    <cellStyle name="Заголовок 2 2 12" xfId="1729"/>
    <cellStyle name="Заголовок 2 2 13" xfId="1730"/>
    <cellStyle name="Заголовок 2 2 14" xfId="1731"/>
    <cellStyle name="Заголовок 2 2 15" xfId="1732"/>
    <cellStyle name="Заголовок 2 2 2" xfId="1733"/>
    <cellStyle name="Заголовок 2 2 3" xfId="1734"/>
    <cellStyle name="Заголовок 2 2 4" xfId="1735"/>
    <cellStyle name="Заголовок 2 2 5" xfId="1736"/>
    <cellStyle name="Заголовок 2 2 6" xfId="1737"/>
    <cellStyle name="Заголовок 2 2 7" xfId="1738"/>
    <cellStyle name="Заголовок 2 2 8" xfId="1739"/>
    <cellStyle name="Заголовок 2 2 9" xfId="1740"/>
    <cellStyle name="Заголовок 2 3" xfId="1741"/>
    <cellStyle name="Заголовок 2 3 10" xfId="1742"/>
    <cellStyle name="Заголовок 2 3 11" xfId="1743"/>
    <cellStyle name="Заголовок 2 3 12" xfId="1744"/>
    <cellStyle name="Заголовок 2 3 13" xfId="1745"/>
    <cellStyle name="Заголовок 2 3 14" xfId="1746"/>
    <cellStyle name="Заголовок 2 3 15" xfId="1747"/>
    <cellStyle name="Заголовок 2 3 2" xfId="1748"/>
    <cellStyle name="Заголовок 2 3 3" xfId="1749"/>
    <cellStyle name="Заголовок 2 3 4" xfId="1750"/>
    <cellStyle name="Заголовок 2 3 5" xfId="1751"/>
    <cellStyle name="Заголовок 2 3 6" xfId="1752"/>
    <cellStyle name="Заголовок 2 3 7" xfId="1753"/>
    <cellStyle name="Заголовок 2 3 8" xfId="1754"/>
    <cellStyle name="Заголовок 2 3 9" xfId="1755"/>
    <cellStyle name="Заголовок 2 4" xfId="1756"/>
    <cellStyle name="Заголовок 2 4 10" xfId="1757"/>
    <cellStyle name="Заголовок 2 4 11" xfId="1758"/>
    <cellStyle name="Заголовок 2 4 12" xfId="1759"/>
    <cellStyle name="Заголовок 2 4 13" xfId="1760"/>
    <cellStyle name="Заголовок 2 4 14" xfId="1761"/>
    <cellStyle name="Заголовок 2 4 15" xfId="1762"/>
    <cellStyle name="Заголовок 2 4 2" xfId="1763"/>
    <cellStyle name="Заголовок 2 4 3" xfId="1764"/>
    <cellStyle name="Заголовок 2 4 4" xfId="1765"/>
    <cellStyle name="Заголовок 2 4 5" xfId="1766"/>
    <cellStyle name="Заголовок 2 4 6" xfId="1767"/>
    <cellStyle name="Заголовок 2 4 7" xfId="1768"/>
    <cellStyle name="Заголовок 2 4 8" xfId="1769"/>
    <cellStyle name="Заголовок 2 4 9" xfId="1770"/>
    <cellStyle name="Заголовок 2 5" xfId="1771"/>
    <cellStyle name="Заголовок 2 5 10" xfId="1772"/>
    <cellStyle name="Заголовок 2 5 11" xfId="1773"/>
    <cellStyle name="Заголовок 2 5 12" xfId="1774"/>
    <cellStyle name="Заголовок 2 5 13" xfId="1775"/>
    <cellStyle name="Заголовок 2 5 14" xfId="1776"/>
    <cellStyle name="Заголовок 2 5 15" xfId="1777"/>
    <cellStyle name="Заголовок 2 5 2" xfId="1778"/>
    <cellStyle name="Заголовок 2 5 3" xfId="1779"/>
    <cellStyle name="Заголовок 2 5 4" xfId="1780"/>
    <cellStyle name="Заголовок 2 5 5" xfId="1781"/>
    <cellStyle name="Заголовок 2 5 6" xfId="1782"/>
    <cellStyle name="Заголовок 2 5 7" xfId="1783"/>
    <cellStyle name="Заголовок 2 5 8" xfId="1784"/>
    <cellStyle name="Заголовок 2 5 9" xfId="1785"/>
    <cellStyle name="Заголовок 3 2" xfId="1786"/>
    <cellStyle name="Заголовок 3 2 10" xfId="1787"/>
    <cellStyle name="Заголовок 3 2 11" xfId="1788"/>
    <cellStyle name="Заголовок 3 2 12" xfId="1789"/>
    <cellStyle name="Заголовок 3 2 13" xfId="1790"/>
    <cellStyle name="Заголовок 3 2 14" xfId="1791"/>
    <cellStyle name="Заголовок 3 2 15" xfId="1792"/>
    <cellStyle name="Заголовок 3 2 2" xfId="1793"/>
    <cellStyle name="Заголовок 3 2 3" xfId="1794"/>
    <cellStyle name="Заголовок 3 2 4" xfId="1795"/>
    <cellStyle name="Заголовок 3 2 5" xfId="1796"/>
    <cellStyle name="Заголовок 3 2 6" xfId="1797"/>
    <cellStyle name="Заголовок 3 2 7" xfId="1798"/>
    <cellStyle name="Заголовок 3 2 8" xfId="1799"/>
    <cellStyle name="Заголовок 3 2 9" xfId="1800"/>
    <cellStyle name="Заголовок 3 3" xfId="1801"/>
    <cellStyle name="Заголовок 3 3 10" xfId="1802"/>
    <cellStyle name="Заголовок 3 3 11" xfId="1803"/>
    <cellStyle name="Заголовок 3 3 12" xfId="1804"/>
    <cellStyle name="Заголовок 3 3 13" xfId="1805"/>
    <cellStyle name="Заголовок 3 3 14" xfId="1806"/>
    <cellStyle name="Заголовок 3 3 15" xfId="1807"/>
    <cellStyle name="Заголовок 3 3 2" xfId="1808"/>
    <cellStyle name="Заголовок 3 3 3" xfId="1809"/>
    <cellStyle name="Заголовок 3 3 4" xfId="1810"/>
    <cellStyle name="Заголовок 3 3 5" xfId="1811"/>
    <cellStyle name="Заголовок 3 3 6" xfId="1812"/>
    <cellStyle name="Заголовок 3 3 7" xfId="1813"/>
    <cellStyle name="Заголовок 3 3 8" xfId="1814"/>
    <cellStyle name="Заголовок 3 3 9" xfId="1815"/>
    <cellStyle name="Заголовок 3 4" xfId="1816"/>
    <cellStyle name="Заголовок 3 4 10" xfId="1817"/>
    <cellStyle name="Заголовок 3 4 11" xfId="1818"/>
    <cellStyle name="Заголовок 3 4 12" xfId="1819"/>
    <cellStyle name="Заголовок 3 4 13" xfId="1820"/>
    <cellStyle name="Заголовок 3 4 14" xfId="1821"/>
    <cellStyle name="Заголовок 3 4 15" xfId="1822"/>
    <cellStyle name="Заголовок 3 4 2" xfId="1823"/>
    <cellStyle name="Заголовок 3 4 3" xfId="1824"/>
    <cellStyle name="Заголовок 3 4 4" xfId="1825"/>
    <cellStyle name="Заголовок 3 4 5" xfId="1826"/>
    <cellStyle name="Заголовок 3 4 6" xfId="1827"/>
    <cellStyle name="Заголовок 3 4 7" xfId="1828"/>
    <cellStyle name="Заголовок 3 4 8" xfId="1829"/>
    <cellStyle name="Заголовок 3 4 9" xfId="1830"/>
    <cellStyle name="Заголовок 3 5" xfId="1831"/>
    <cellStyle name="Заголовок 3 5 10" xfId="1832"/>
    <cellStyle name="Заголовок 3 5 11" xfId="1833"/>
    <cellStyle name="Заголовок 3 5 12" xfId="1834"/>
    <cellStyle name="Заголовок 3 5 13" xfId="1835"/>
    <cellStyle name="Заголовок 3 5 14" xfId="1836"/>
    <cellStyle name="Заголовок 3 5 15" xfId="1837"/>
    <cellStyle name="Заголовок 3 5 2" xfId="1838"/>
    <cellStyle name="Заголовок 3 5 3" xfId="1839"/>
    <cellStyle name="Заголовок 3 5 4" xfId="1840"/>
    <cellStyle name="Заголовок 3 5 5" xfId="1841"/>
    <cellStyle name="Заголовок 3 5 6" xfId="1842"/>
    <cellStyle name="Заголовок 3 5 7" xfId="1843"/>
    <cellStyle name="Заголовок 3 5 8" xfId="1844"/>
    <cellStyle name="Заголовок 3 5 9" xfId="1845"/>
    <cellStyle name="Заголовок 4 2" xfId="1846"/>
    <cellStyle name="Заголовок 4 2 10" xfId="1847"/>
    <cellStyle name="Заголовок 4 2 11" xfId="1848"/>
    <cellStyle name="Заголовок 4 2 12" xfId="1849"/>
    <cellStyle name="Заголовок 4 2 13" xfId="1850"/>
    <cellStyle name="Заголовок 4 2 14" xfId="1851"/>
    <cellStyle name="Заголовок 4 2 15" xfId="1852"/>
    <cellStyle name="Заголовок 4 2 2" xfId="1853"/>
    <cellStyle name="Заголовок 4 2 3" xfId="1854"/>
    <cellStyle name="Заголовок 4 2 4" xfId="1855"/>
    <cellStyle name="Заголовок 4 2 5" xfId="1856"/>
    <cellStyle name="Заголовок 4 2 6" xfId="1857"/>
    <cellStyle name="Заголовок 4 2 7" xfId="1858"/>
    <cellStyle name="Заголовок 4 2 8" xfId="1859"/>
    <cellStyle name="Заголовок 4 2 9" xfId="1860"/>
    <cellStyle name="Заголовок 4 3" xfId="1861"/>
    <cellStyle name="Заголовок 4 3 10" xfId="1862"/>
    <cellStyle name="Заголовок 4 3 11" xfId="1863"/>
    <cellStyle name="Заголовок 4 3 12" xfId="1864"/>
    <cellStyle name="Заголовок 4 3 13" xfId="1865"/>
    <cellStyle name="Заголовок 4 3 14" xfId="1866"/>
    <cellStyle name="Заголовок 4 3 15" xfId="1867"/>
    <cellStyle name="Заголовок 4 3 2" xfId="1868"/>
    <cellStyle name="Заголовок 4 3 3" xfId="1869"/>
    <cellStyle name="Заголовок 4 3 4" xfId="1870"/>
    <cellStyle name="Заголовок 4 3 5" xfId="1871"/>
    <cellStyle name="Заголовок 4 3 6" xfId="1872"/>
    <cellStyle name="Заголовок 4 3 7" xfId="1873"/>
    <cellStyle name="Заголовок 4 3 8" xfId="1874"/>
    <cellStyle name="Заголовок 4 3 9" xfId="1875"/>
    <cellStyle name="Заголовок 4 4" xfId="1876"/>
    <cellStyle name="Заголовок 4 4 10" xfId="1877"/>
    <cellStyle name="Заголовок 4 4 11" xfId="1878"/>
    <cellStyle name="Заголовок 4 4 12" xfId="1879"/>
    <cellStyle name="Заголовок 4 4 13" xfId="1880"/>
    <cellStyle name="Заголовок 4 4 14" xfId="1881"/>
    <cellStyle name="Заголовок 4 4 15" xfId="1882"/>
    <cellStyle name="Заголовок 4 4 2" xfId="1883"/>
    <cellStyle name="Заголовок 4 4 3" xfId="1884"/>
    <cellStyle name="Заголовок 4 4 4" xfId="1885"/>
    <cellStyle name="Заголовок 4 4 5" xfId="1886"/>
    <cellStyle name="Заголовок 4 4 6" xfId="1887"/>
    <cellStyle name="Заголовок 4 4 7" xfId="1888"/>
    <cellStyle name="Заголовок 4 4 8" xfId="1889"/>
    <cellStyle name="Заголовок 4 4 9" xfId="1890"/>
    <cellStyle name="Заголовок 4 5" xfId="1891"/>
    <cellStyle name="Заголовок 4 5 10" xfId="1892"/>
    <cellStyle name="Заголовок 4 5 11" xfId="1893"/>
    <cellStyle name="Заголовок 4 5 12" xfId="1894"/>
    <cellStyle name="Заголовок 4 5 13" xfId="1895"/>
    <cellStyle name="Заголовок 4 5 14" xfId="1896"/>
    <cellStyle name="Заголовок 4 5 15" xfId="1897"/>
    <cellStyle name="Заголовок 4 5 2" xfId="1898"/>
    <cellStyle name="Заголовок 4 5 3" xfId="1899"/>
    <cellStyle name="Заголовок 4 5 4" xfId="1900"/>
    <cellStyle name="Заголовок 4 5 5" xfId="1901"/>
    <cellStyle name="Заголовок 4 5 6" xfId="1902"/>
    <cellStyle name="Заголовок 4 5 7" xfId="1903"/>
    <cellStyle name="Заголовок 4 5 8" xfId="1904"/>
    <cellStyle name="Заголовок 4 5 9" xfId="1905"/>
    <cellStyle name="Итог 2" xfId="1906"/>
    <cellStyle name="Итог 2 10" xfId="1907"/>
    <cellStyle name="Итог 2 11" xfId="1908"/>
    <cellStyle name="Итог 2 12" xfId="1909"/>
    <cellStyle name="Итог 2 13" xfId="1910"/>
    <cellStyle name="Итог 2 14" xfId="1911"/>
    <cellStyle name="Итог 2 15" xfId="1912"/>
    <cellStyle name="Итог 2 2" xfId="1913"/>
    <cellStyle name="Итог 2 3" xfId="1914"/>
    <cellStyle name="Итог 2 4" xfId="1915"/>
    <cellStyle name="Итог 2 5" xfId="1916"/>
    <cellStyle name="Итог 2 6" xfId="1917"/>
    <cellStyle name="Итог 2 7" xfId="1918"/>
    <cellStyle name="Итог 2 8" xfId="1919"/>
    <cellStyle name="Итог 2 9" xfId="1920"/>
    <cellStyle name="Итог 3" xfId="1921"/>
    <cellStyle name="Итог 3 10" xfId="1922"/>
    <cellStyle name="Итог 3 11" xfId="1923"/>
    <cellStyle name="Итог 3 12" xfId="1924"/>
    <cellStyle name="Итог 3 13" xfId="1925"/>
    <cellStyle name="Итог 3 14" xfId="1926"/>
    <cellStyle name="Итог 3 15" xfId="1927"/>
    <cellStyle name="Итог 3 2" xfId="1928"/>
    <cellStyle name="Итог 3 3" xfId="1929"/>
    <cellStyle name="Итог 3 4" xfId="1930"/>
    <cellStyle name="Итог 3 5" xfId="1931"/>
    <cellStyle name="Итог 3 6" xfId="1932"/>
    <cellStyle name="Итог 3 7" xfId="1933"/>
    <cellStyle name="Итог 3 8" xfId="1934"/>
    <cellStyle name="Итог 3 9" xfId="1935"/>
    <cellStyle name="Итог 4" xfId="1936"/>
    <cellStyle name="Итог 4 10" xfId="1937"/>
    <cellStyle name="Итог 4 11" xfId="1938"/>
    <cellStyle name="Итог 4 12" xfId="1939"/>
    <cellStyle name="Итог 4 13" xfId="1940"/>
    <cellStyle name="Итог 4 14" xfId="1941"/>
    <cellStyle name="Итог 4 15" xfId="1942"/>
    <cellStyle name="Итог 4 2" xfId="1943"/>
    <cellStyle name="Итог 4 3" xfId="1944"/>
    <cellStyle name="Итог 4 4" xfId="1945"/>
    <cellStyle name="Итог 4 5" xfId="1946"/>
    <cellStyle name="Итог 4 6" xfId="1947"/>
    <cellStyle name="Итог 4 7" xfId="1948"/>
    <cellStyle name="Итог 4 8" xfId="1949"/>
    <cellStyle name="Итог 4 9" xfId="1950"/>
    <cellStyle name="Итог 5" xfId="1951"/>
    <cellStyle name="Итог 5 10" xfId="1952"/>
    <cellStyle name="Итог 5 11" xfId="1953"/>
    <cellStyle name="Итог 5 12" xfId="1954"/>
    <cellStyle name="Итог 5 13" xfId="1955"/>
    <cellStyle name="Итог 5 14" xfId="1956"/>
    <cellStyle name="Итог 5 15" xfId="1957"/>
    <cellStyle name="Итог 5 2" xfId="1958"/>
    <cellStyle name="Итог 5 3" xfId="1959"/>
    <cellStyle name="Итог 5 4" xfId="1960"/>
    <cellStyle name="Итог 5 5" xfId="1961"/>
    <cellStyle name="Итог 5 6" xfId="1962"/>
    <cellStyle name="Итог 5 7" xfId="1963"/>
    <cellStyle name="Итог 5 8" xfId="1964"/>
    <cellStyle name="Итог 5 9" xfId="1965"/>
    <cellStyle name="Контрольная ячейка 2" xfId="1966"/>
    <cellStyle name="Контрольная ячейка 2 10" xfId="1967"/>
    <cellStyle name="Контрольная ячейка 2 11" xfId="1968"/>
    <cellStyle name="Контрольная ячейка 2 12" xfId="1969"/>
    <cellStyle name="Контрольная ячейка 2 13" xfId="1970"/>
    <cellStyle name="Контрольная ячейка 2 14" xfId="1971"/>
    <cellStyle name="Контрольная ячейка 2 15" xfId="1972"/>
    <cellStyle name="Контрольная ячейка 2 2" xfId="1973"/>
    <cellStyle name="Контрольная ячейка 2 3" xfId="1974"/>
    <cellStyle name="Контрольная ячейка 2 4" xfId="1975"/>
    <cellStyle name="Контрольная ячейка 2 5" xfId="1976"/>
    <cellStyle name="Контрольная ячейка 2 6" xfId="1977"/>
    <cellStyle name="Контрольная ячейка 2 7" xfId="1978"/>
    <cellStyle name="Контрольная ячейка 2 8" xfId="1979"/>
    <cellStyle name="Контрольная ячейка 2 9" xfId="1980"/>
    <cellStyle name="Контрольная ячейка 3" xfId="1981"/>
    <cellStyle name="Контрольная ячейка 3 10" xfId="1982"/>
    <cellStyle name="Контрольная ячейка 3 11" xfId="1983"/>
    <cellStyle name="Контрольная ячейка 3 12" xfId="1984"/>
    <cellStyle name="Контрольная ячейка 3 13" xfId="1985"/>
    <cellStyle name="Контрольная ячейка 3 14" xfId="1986"/>
    <cellStyle name="Контрольная ячейка 3 15" xfId="1987"/>
    <cellStyle name="Контрольная ячейка 3 2" xfId="1988"/>
    <cellStyle name="Контрольная ячейка 3 3" xfId="1989"/>
    <cellStyle name="Контрольная ячейка 3 4" xfId="1990"/>
    <cellStyle name="Контрольная ячейка 3 5" xfId="1991"/>
    <cellStyle name="Контрольная ячейка 3 6" xfId="1992"/>
    <cellStyle name="Контрольная ячейка 3 7" xfId="1993"/>
    <cellStyle name="Контрольная ячейка 3 8" xfId="1994"/>
    <cellStyle name="Контрольная ячейка 3 9" xfId="1995"/>
    <cellStyle name="Контрольная ячейка 4" xfId="1996"/>
    <cellStyle name="Контрольная ячейка 4 10" xfId="1997"/>
    <cellStyle name="Контрольная ячейка 4 11" xfId="1998"/>
    <cellStyle name="Контрольная ячейка 4 12" xfId="1999"/>
    <cellStyle name="Контрольная ячейка 4 13" xfId="2000"/>
    <cellStyle name="Контрольная ячейка 4 14" xfId="2001"/>
    <cellStyle name="Контрольная ячейка 4 15" xfId="2002"/>
    <cellStyle name="Контрольная ячейка 4 2" xfId="2003"/>
    <cellStyle name="Контрольная ячейка 4 3" xfId="2004"/>
    <cellStyle name="Контрольная ячейка 4 4" xfId="2005"/>
    <cellStyle name="Контрольная ячейка 4 5" xfId="2006"/>
    <cellStyle name="Контрольная ячейка 4 6" xfId="2007"/>
    <cellStyle name="Контрольная ячейка 4 7" xfId="2008"/>
    <cellStyle name="Контрольная ячейка 4 8" xfId="2009"/>
    <cellStyle name="Контрольная ячейка 4 9" xfId="2010"/>
    <cellStyle name="Контрольная ячейка 5" xfId="2011"/>
    <cellStyle name="Контрольная ячейка 5 10" xfId="2012"/>
    <cellStyle name="Контрольная ячейка 5 11" xfId="2013"/>
    <cellStyle name="Контрольная ячейка 5 12" xfId="2014"/>
    <cellStyle name="Контрольная ячейка 5 13" xfId="2015"/>
    <cellStyle name="Контрольная ячейка 5 14" xfId="2016"/>
    <cellStyle name="Контрольная ячейка 5 15" xfId="2017"/>
    <cellStyle name="Контрольная ячейка 5 2" xfId="2018"/>
    <cellStyle name="Контрольная ячейка 5 3" xfId="2019"/>
    <cellStyle name="Контрольная ячейка 5 4" xfId="2020"/>
    <cellStyle name="Контрольная ячейка 5 5" xfId="2021"/>
    <cellStyle name="Контрольная ячейка 5 6" xfId="2022"/>
    <cellStyle name="Контрольная ячейка 5 7" xfId="2023"/>
    <cellStyle name="Контрольная ячейка 5 8" xfId="2024"/>
    <cellStyle name="Контрольная ячейка 5 9" xfId="2025"/>
    <cellStyle name="Название 2" xfId="2026"/>
    <cellStyle name="Название 2 10" xfId="2027"/>
    <cellStyle name="Название 2 11" xfId="2028"/>
    <cellStyle name="Название 2 12" xfId="2029"/>
    <cellStyle name="Название 2 13" xfId="2030"/>
    <cellStyle name="Название 2 14" xfId="2031"/>
    <cellStyle name="Название 2 15" xfId="2032"/>
    <cellStyle name="Название 2 2" xfId="2033"/>
    <cellStyle name="Название 2 3" xfId="2034"/>
    <cellStyle name="Название 2 4" xfId="2035"/>
    <cellStyle name="Название 2 5" xfId="2036"/>
    <cellStyle name="Название 2 6" xfId="2037"/>
    <cellStyle name="Название 2 7" xfId="2038"/>
    <cellStyle name="Название 2 8" xfId="2039"/>
    <cellStyle name="Название 2 9" xfId="2040"/>
    <cellStyle name="Название 3" xfId="2041"/>
    <cellStyle name="Название 3 10" xfId="2042"/>
    <cellStyle name="Название 3 11" xfId="2043"/>
    <cellStyle name="Название 3 12" xfId="2044"/>
    <cellStyle name="Название 3 13" xfId="2045"/>
    <cellStyle name="Название 3 14" xfId="2046"/>
    <cellStyle name="Название 3 15" xfId="2047"/>
    <cellStyle name="Название 3 2" xfId="2048"/>
    <cellStyle name="Название 3 3" xfId="2049"/>
    <cellStyle name="Название 3 4" xfId="2050"/>
    <cellStyle name="Название 3 5" xfId="2051"/>
    <cellStyle name="Название 3 6" xfId="2052"/>
    <cellStyle name="Название 3 7" xfId="2053"/>
    <cellStyle name="Название 3 8" xfId="2054"/>
    <cellStyle name="Название 3 9" xfId="2055"/>
    <cellStyle name="Название 4" xfId="2056"/>
    <cellStyle name="Название 4 10" xfId="2057"/>
    <cellStyle name="Название 4 11" xfId="2058"/>
    <cellStyle name="Название 4 12" xfId="2059"/>
    <cellStyle name="Название 4 13" xfId="2060"/>
    <cellStyle name="Название 4 14" xfId="2061"/>
    <cellStyle name="Название 4 15" xfId="2062"/>
    <cellStyle name="Название 4 2" xfId="2063"/>
    <cellStyle name="Название 4 3" xfId="2064"/>
    <cellStyle name="Название 4 4" xfId="2065"/>
    <cellStyle name="Название 4 5" xfId="2066"/>
    <cellStyle name="Название 4 6" xfId="2067"/>
    <cellStyle name="Название 4 7" xfId="2068"/>
    <cellStyle name="Название 4 8" xfId="2069"/>
    <cellStyle name="Название 4 9" xfId="2070"/>
    <cellStyle name="Название 5" xfId="2071"/>
    <cellStyle name="Название 5 10" xfId="2072"/>
    <cellStyle name="Название 5 11" xfId="2073"/>
    <cellStyle name="Название 5 12" xfId="2074"/>
    <cellStyle name="Название 5 13" xfId="2075"/>
    <cellStyle name="Название 5 14" xfId="2076"/>
    <cellStyle name="Название 5 15" xfId="2077"/>
    <cellStyle name="Название 5 2" xfId="2078"/>
    <cellStyle name="Название 5 3" xfId="2079"/>
    <cellStyle name="Название 5 4" xfId="2080"/>
    <cellStyle name="Название 5 5" xfId="2081"/>
    <cellStyle name="Название 5 6" xfId="2082"/>
    <cellStyle name="Название 5 7" xfId="2083"/>
    <cellStyle name="Название 5 8" xfId="2084"/>
    <cellStyle name="Название 5 9" xfId="2085"/>
    <cellStyle name="Нейтральный 2" xfId="2086"/>
    <cellStyle name="Нейтральный 2 10" xfId="2087"/>
    <cellStyle name="Нейтральный 2 11" xfId="2088"/>
    <cellStyle name="Нейтральный 2 12" xfId="2089"/>
    <cellStyle name="Нейтральный 2 13" xfId="2090"/>
    <cellStyle name="Нейтральный 2 14" xfId="2091"/>
    <cellStyle name="Нейтральный 2 15" xfId="2092"/>
    <cellStyle name="Нейтральный 2 2" xfId="2093"/>
    <cellStyle name="Нейтральный 2 3" xfId="2094"/>
    <cellStyle name="Нейтральный 2 4" xfId="2095"/>
    <cellStyle name="Нейтральный 2 5" xfId="2096"/>
    <cellStyle name="Нейтральный 2 6" xfId="2097"/>
    <cellStyle name="Нейтральный 2 7" xfId="2098"/>
    <cellStyle name="Нейтральный 2 8" xfId="2099"/>
    <cellStyle name="Нейтральный 2 9" xfId="2100"/>
    <cellStyle name="Нейтральный 3" xfId="2101"/>
    <cellStyle name="Нейтральный 3 10" xfId="2102"/>
    <cellStyle name="Нейтральный 3 11" xfId="2103"/>
    <cellStyle name="Нейтральный 3 12" xfId="2104"/>
    <cellStyle name="Нейтральный 3 13" xfId="2105"/>
    <cellStyle name="Нейтральный 3 14" xfId="2106"/>
    <cellStyle name="Нейтральный 3 15" xfId="2107"/>
    <cellStyle name="Нейтральный 3 2" xfId="2108"/>
    <cellStyle name="Нейтральный 3 3" xfId="2109"/>
    <cellStyle name="Нейтральный 3 4" xfId="2110"/>
    <cellStyle name="Нейтральный 3 5" xfId="2111"/>
    <cellStyle name="Нейтральный 3 6" xfId="2112"/>
    <cellStyle name="Нейтральный 3 7" xfId="2113"/>
    <cellStyle name="Нейтральный 3 8" xfId="2114"/>
    <cellStyle name="Нейтральный 3 9" xfId="2115"/>
    <cellStyle name="Нейтральный 4" xfId="2116"/>
    <cellStyle name="Нейтральный 4 10" xfId="2117"/>
    <cellStyle name="Нейтральный 4 11" xfId="2118"/>
    <cellStyle name="Нейтральный 4 12" xfId="2119"/>
    <cellStyle name="Нейтральный 4 13" xfId="2120"/>
    <cellStyle name="Нейтральный 4 14" xfId="2121"/>
    <cellStyle name="Нейтральный 4 15" xfId="2122"/>
    <cellStyle name="Нейтральный 4 2" xfId="2123"/>
    <cellStyle name="Нейтральный 4 3" xfId="2124"/>
    <cellStyle name="Нейтральный 4 4" xfId="2125"/>
    <cellStyle name="Нейтральный 4 5" xfId="2126"/>
    <cellStyle name="Нейтральный 4 6" xfId="2127"/>
    <cellStyle name="Нейтральный 4 7" xfId="2128"/>
    <cellStyle name="Нейтральный 4 8" xfId="2129"/>
    <cellStyle name="Нейтральный 4 9" xfId="2130"/>
    <cellStyle name="Нейтральный 5" xfId="2131"/>
    <cellStyle name="Нейтральный 5 10" xfId="2132"/>
    <cellStyle name="Нейтральный 5 11" xfId="2133"/>
    <cellStyle name="Нейтральный 5 12" xfId="2134"/>
    <cellStyle name="Нейтральный 5 13" xfId="2135"/>
    <cellStyle name="Нейтральный 5 14" xfId="2136"/>
    <cellStyle name="Нейтральный 5 15" xfId="2137"/>
    <cellStyle name="Нейтральный 5 2" xfId="2138"/>
    <cellStyle name="Нейтральный 5 3" xfId="2139"/>
    <cellStyle name="Нейтральный 5 4" xfId="2140"/>
    <cellStyle name="Нейтральный 5 5" xfId="2141"/>
    <cellStyle name="Нейтральный 5 6" xfId="2142"/>
    <cellStyle name="Нейтральный 5 7" xfId="2143"/>
    <cellStyle name="Нейтральный 5 8" xfId="2144"/>
    <cellStyle name="Нейтральный 5 9" xfId="2145"/>
    <cellStyle name="Обычный" xfId="0" builtinId="0"/>
    <cellStyle name="Обычный 11 10" xfId="2146"/>
    <cellStyle name="Обычный 11 11" xfId="2147"/>
    <cellStyle name="Обычный 11 12" xfId="2148"/>
    <cellStyle name="Обычный 11 13" xfId="2149"/>
    <cellStyle name="Обычный 11 14" xfId="2150"/>
    <cellStyle name="Обычный 11 15" xfId="2151"/>
    <cellStyle name="Обычный 11 2" xfId="2152"/>
    <cellStyle name="Обычный 11 3" xfId="2153"/>
    <cellStyle name="Обычный 11 4" xfId="2154"/>
    <cellStyle name="Обычный 11 5" xfId="2155"/>
    <cellStyle name="Обычный 11 6" xfId="2156"/>
    <cellStyle name="Обычный 11 7" xfId="2157"/>
    <cellStyle name="Обычный 11 8" xfId="2158"/>
    <cellStyle name="Обычный 11 9" xfId="2159"/>
    <cellStyle name="Обычный 12 2" xfId="2160"/>
    <cellStyle name="Обычный 12 3" xfId="2161"/>
    <cellStyle name="Обычный 12 4" xfId="2162"/>
    <cellStyle name="Обычный 12 5" xfId="2163"/>
    <cellStyle name="Обычный 12 6" xfId="2164"/>
    <cellStyle name="Обычный 12 7" xfId="2165"/>
    <cellStyle name="Обычный 12 8" xfId="2166"/>
    <cellStyle name="Обычный 13" xfId="2167"/>
    <cellStyle name="Обычный 2" xfId="1"/>
    <cellStyle name="Обычный 2 10" xfId="2169"/>
    <cellStyle name="Обычный 2 11" xfId="2170"/>
    <cellStyle name="Обычный 2 12" xfId="2171"/>
    <cellStyle name="Обычный 2 13" xfId="2172"/>
    <cellStyle name="Обычный 2 14" xfId="2173"/>
    <cellStyle name="Обычный 2 15" xfId="2174"/>
    <cellStyle name="Обычный 2 16" xfId="2175"/>
    <cellStyle name="Обычный 2 17" xfId="2176"/>
    <cellStyle name="Обычный 2 18" xfId="2177"/>
    <cellStyle name="Обычный 2 19" xfId="2178"/>
    <cellStyle name="Обычный 2 2" xfId="2179"/>
    <cellStyle name="Обычный 2 20" xfId="2180"/>
    <cellStyle name="Обычный 2 21" xfId="2181"/>
    <cellStyle name="Обычный 2 22" xfId="2182"/>
    <cellStyle name="Обычный 2 23" xfId="2183"/>
    <cellStyle name="Обычный 2 24" xfId="2184"/>
    <cellStyle name="Обычный 2 25" xfId="2185"/>
    <cellStyle name="Обычный 2 26" xfId="2168"/>
    <cellStyle name="Обычный 2 3" xfId="2186"/>
    <cellStyle name="Обычный 2 4" xfId="2187"/>
    <cellStyle name="Обычный 2 5" xfId="2188"/>
    <cellStyle name="Обычный 2 6" xfId="2189"/>
    <cellStyle name="Обычный 2 7" xfId="2190"/>
    <cellStyle name="Обычный 2 8" xfId="2191"/>
    <cellStyle name="Обычный 2 9" xfId="2192"/>
    <cellStyle name="Обычный 3" xfId="2"/>
    <cellStyle name="Обычный 3 10" xfId="2193"/>
    <cellStyle name="Обычный 3 11" xfId="2194"/>
    <cellStyle name="Обычный 3 12" xfId="2195"/>
    <cellStyle name="Обычный 3 13" xfId="2196"/>
    <cellStyle name="Обычный 3 14" xfId="2197"/>
    <cellStyle name="Обычный 3 15" xfId="2198"/>
    <cellStyle name="Обычный 3 16" xfId="2199"/>
    <cellStyle name="Обычный 3 2" xfId="2200"/>
    <cellStyle name="Обычный 3 3" xfId="2201"/>
    <cellStyle name="Обычный 3 4" xfId="2202"/>
    <cellStyle name="Обычный 3 5" xfId="2203"/>
    <cellStyle name="Обычный 3 6" xfId="2204"/>
    <cellStyle name="Обычный 3 7" xfId="2205"/>
    <cellStyle name="Обычный 3 8" xfId="2206"/>
    <cellStyle name="Обычный 3 9" xfId="2207"/>
    <cellStyle name="Обычный 4 2" xfId="2208"/>
    <cellStyle name="Обычный 9 10" xfId="2209"/>
    <cellStyle name="Обычный 9 11" xfId="2210"/>
    <cellStyle name="Обычный 9 12" xfId="2211"/>
    <cellStyle name="Обычный 9 13" xfId="2212"/>
    <cellStyle name="Обычный 9 2" xfId="2213"/>
    <cellStyle name="Обычный 9 3" xfId="2214"/>
    <cellStyle name="Обычный 9 4" xfId="2215"/>
    <cellStyle name="Обычный 9 5" xfId="2216"/>
    <cellStyle name="Обычный 9 6" xfId="2217"/>
    <cellStyle name="Обычный 9 7" xfId="2218"/>
    <cellStyle name="Обычный 9 8" xfId="2219"/>
    <cellStyle name="Обычный 9 9" xfId="2220"/>
    <cellStyle name="Плохой 2" xfId="2221"/>
    <cellStyle name="Плохой 2 10" xfId="2222"/>
    <cellStyle name="Плохой 2 11" xfId="2223"/>
    <cellStyle name="Плохой 2 12" xfId="2224"/>
    <cellStyle name="Плохой 2 13" xfId="2225"/>
    <cellStyle name="Плохой 2 14" xfId="2226"/>
    <cellStyle name="Плохой 2 15" xfId="2227"/>
    <cellStyle name="Плохой 2 2" xfId="2228"/>
    <cellStyle name="Плохой 2 3" xfId="2229"/>
    <cellStyle name="Плохой 2 4" xfId="2230"/>
    <cellStyle name="Плохой 2 5" xfId="2231"/>
    <cellStyle name="Плохой 2 6" xfId="2232"/>
    <cellStyle name="Плохой 2 7" xfId="2233"/>
    <cellStyle name="Плохой 2 8" xfId="2234"/>
    <cellStyle name="Плохой 2 9" xfId="2235"/>
    <cellStyle name="Плохой 3" xfId="2236"/>
    <cellStyle name="Плохой 3 10" xfId="2237"/>
    <cellStyle name="Плохой 3 11" xfId="2238"/>
    <cellStyle name="Плохой 3 12" xfId="2239"/>
    <cellStyle name="Плохой 3 13" xfId="2240"/>
    <cellStyle name="Плохой 3 14" xfId="2241"/>
    <cellStyle name="Плохой 3 15" xfId="2242"/>
    <cellStyle name="Плохой 3 2" xfId="2243"/>
    <cellStyle name="Плохой 3 3" xfId="2244"/>
    <cellStyle name="Плохой 3 4" xfId="2245"/>
    <cellStyle name="Плохой 3 5" xfId="2246"/>
    <cellStyle name="Плохой 3 6" xfId="2247"/>
    <cellStyle name="Плохой 3 7" xfId="2248"/>
    <cellStyle name="Плохой 3 8" xfId="2249"/>
    <cellStyle name="Плохой 3 9" xfId="2250"/>
    <cellStyle name="Плохой 4" xfId="2251"/>
    <cellStyle name="Плохой 4 10" xfId="2252"/>
    <cellStyle name="Плохой 4 11" xfId="2253"/>
    <cellStyle name="Плохой 4 12" xfId="2254"/>
    <cellStyle name="Плохой 4 13" xfId="2255"/>
    <cellStyle name="Плохой 4 14" xfId="2256"/>
    <cellStyle name="Плохой 4 15" xfId="2257"/>
    <cellStyle name="Плохой 4 2" xfId="2258"/>
    <cellStyle name="Плохой 4 3" xfId="2259"/>
    <cellStyle name="Плохой 4 4" xfId="2260"/>
    <cellStyle name="Плохой 4 5" xfId="2261"/>
    <cellStyle name="Плохой 4 6" xfId="2262"/>
    <cellStyle name="Плохой 4 7" xfId="2263"/>
    <cellStyle name="Плохой 4 8" xfId="2264"/>
    <cellStyle name="Плохой 4 9" xfId="2265"/>
    <cellStyle name="Плохой 5" xfId="2266"/>
    <cellStyle name="Плохой 5 10" xfId="2267"/>
    <cellStyle name="Плохой 5 11" xfId="2268"/>
    <cellStyle name="Плохой 5 12" xfId="2269"/>
    <cellStyle name="Плохой 5 13" xfId="2270"/>
    <cellStyle name="Плохой 5 14" xfId="2271"/>
    <cellStyle name="Плохой 5 15" xfId="2272"/>
    <cellStyle name="Плохой 5 2" xfId="2273"/>
    <cellStyle name="Плохой 5 3" xfId="2274"/>
    <cellStyle name="Плохой 5 4" xfId="2275"/>
    <cellStyle name="Плохой 5 5" xfId="2276"/>
    <cellStyle name="Плохой 5 6" xfId="2277"/>
    <cellStyle name="Плохой 5 7" xfId="2278"/>
    <cellStyle name="Плохой 5 8" xfId="2279"/>
    <cellStyle name="Плохой 5 9" xfId="2280"/>
    <cellStyle name="Пояснение 2" xfId="2281"/>
    <cellStyle name="Пояснение 2 10" xfId="2282"/>
    <cellStyle name="Пояснение 2 11" xfId="2283"/>
    <cellStyle name="Пояснение 2 12" xfId="2284"/>
    <cellStyle name="Пояснение 2 13" xfId="2285"/>
    <cellStyle name="Пояснение 2 14" xfId="2286"/>
    <cellStyle name="Пояснение 2 15" xfId="2287"/>
    <cellStyle name="Пояснение 2 2" xfId="2288"/>
    <cellStyle name="Пояснение 2 3" xfId="2289"/>
    <cellStyle name="Пояснение 2 4" xfId="2290"/>
    <cellStyle name="Пояснение 2 5" xfId="2291"/>
    <cellStyle name="Пояснение 2 6" xfId="2292"/>
    <cellStyle name="Пояснение 2 7" xfId="2293"/>
    <cellStyle name="Пояснение 2 8" xfId="2294"/>
    <cellStyle name="Пояснение 2 9" xfId="2295"/>
    <cellStyle name="Пояснение 3" xfId="2296"/>
    <cellStyle name="Пояснение 3 10" xfId="2297"/>
    <cellStyle name="Пояснение 3 11" xfId="2298"/>
    <cellStyle name="Пояснение 3 12" xfId="2299"/>
    <cellStyle name="Пояснение 3 13" xfId="2300"/>
    <cellStyle name="Пояснение 3 14" xfId="2301"/>
    <cellStyle name="Пояснение 3 15" xfId="2302"/>
    <cellStyle name="Пояснение 3 2" xfId="2303"/>
    <cellStyle name="Пояснение 3 3" xfId="2304"/>
    <cellStyle name="Пояснение 3 4" xfId="2305"/>
    <cellStyle name="Пояснение 3 5" xfId="2306"/>
    <cellStyle name="Пояснение 3 6" xfId="2307"/>
    <cellStyle name="Пояснение 3 7" xfId="2308"/>
    <cellStyle name="Пояснение 3 8" xfId="2309"/>
    <cellStyle name="Пояснение 3 9" xfId="2310"/>
    <cellStyle name="Пояснение 4" xfId="2311"/>
    <cellStyle name="Пояснение 4 10" xfId="2312"/>
    <cellStyle name="Пояснение 4 11" xfId="2313"/>
    <cellStyle name="Пояснение 4 12" xfId="2314"/>
    <cellStyle name="Пояснение 4 13" xfId="2315"/>
    <cellStyle name="Пояснение 4 14" xfId="2316"/>
    <cellStyle name="Пояснение 4 15" xfId="2317"/>
    <cellStyle name="Пояснение 4 2" xfId="2318"/>
    <cellStyle name="Пояснение 4 3" xfId="2319"/>
    <cellStyle name="Пояснение 4 4" xfId="2320"/>
    <cellStyle name="Пояснение 4 5" xfId="2321"/>
    <cellStyle name="Пояснение 4 6" xfId="2322"/>
    <cellStyle name="Пояснение 4 7" xfId="2323"/>
    <cellStyle name="Пояснение 4 8" xfId="2324"/>
    <cellStyle name="Пояснение 4 9" xfId="2325"/>
    <cellStyle name="Пояснение 5" xfId="2326"/>
    <cellStyle name="Пояснение 5 10" xfId="2327"/>
    <cellStyle name="Пояснение 5 11" xfId="2328"/>
    <cellStyle name="Пояснение 5 12" xfId="2329"/>
    <cellStyle name="Пояснение 5 13" xfId="2330"/>
    <cellStyle name="Пояснение 5 14" xfId="2331"/>
    <cellStyle name="Пояснение 5 15" xfId="2332"/>
    <cellStyle name="Пояснение 5 2" xfId="2333"/>
    <cellStyle name="Пояснение 5 3" xfId="2334"/>
    <cellStyle name="Пояснение 5 4" xfId="2335"/>
    <cellStyle name="Пояснение 5 5" xfId="2336"/>
    <cellStyle name="Пояснение 5 6" xfId="2337"/>
    <cellStyle name="Пояснение 5 7" xfId="2338"/>
    <cellStyle name="Пояснение 5 8" xfId="2339"/>
    <cellStyle name="Пояснение 5 9" xfId="2340"/>
    <cellStyle name="Примечание 2" xfId="2341"/>
    <cellStyle name="Примечание 2 10" xfId="2342"/>
    <cellStyle name="Примечание 2 11" xfId="2343"/>
    <cellStyle name="Примечание 2 12" xfId="2344"/>
    <cellStyle name="Примечание 2 13" xfId="2345"/>
    <cellStyle name="Примечание 2 14" xfId="2346"/>
    <cellStyle name="Примечание 2 15" xfId="2347"/>
    <cellStyle name="Примечание 2 16" xfId="2348"/>
    <cellStyle name="Примечание 2 17" xfId="2349"/>
    <cellStyle name="Примечание 2 18" xfId="2350"/>
    <cellStyle name="Примечание 2 19" xfId="2351"/>
    <cellStyle name="Примечание 2 2" xfId="2352"/>
    <cellStyle name="Примечание 2 3" xfId="2353"/>
    <cellStyle name="Примечание 2 4" xfId="2354"/>
    <cellStyle name="Примечание 2 5" xfId="2355"/>
    <cellStyle name="Примечание 2 6" xfId="2356"/>
    <cellStyle name="Примечание 2 7" xfId="2357"/>
    <cellStyle name="Примечание 2 8" xfId="2358"/>
    <cellStyle name="Примечание 2 9" xfId="2359"/>
    <cellStyle name="Примечание 3" xfId="2360"/>
    <cellStyle name="Примечание 4" xfId="2361"/>
    <cellStyle name="Примечание 5" xfId="2362"/>
    <cellStyle name="Примечание 5 10" xfId="2363"/>
    <cellStyle name="Примечание 5 11" xfId="2364"/>
    <cellStyle name="Примечание 5 12" xfId="2365"/>
    <cellStyle name="Примечание 5 13" xfId="2366"/>
    <cellStyle name="Примечание 5 14" xfId="2367"/>
    <cellStyle name="Примечание 5 15" xfId="2368"/>
    <cellStyle name="Примечание 5 2" xfId="2369"/>
    <cellStyle name="Примечание 5 3" xfId="2370"/>
    <cellStyle name="Примечание 5 4" xfId="2371"/>
    <cellStyle name="Примечание 5 5" xfId="2372"/>
    <cellStyle name="Примечание 5 6" xfId="2373"/>
    <cellStyle name="Примечание 5 7" xfId="2374"/>
    <cellStyle name="Примечание 5 8" xfId="2375"/>
    <cellStyle name="Примечание 5 9" xfId="2376"/>
    <cellStyle name="Примечание 6" xfId="2377"/>
    <cellStyle name="Примечание 6 10" xfId="2378"/>
    <cellStyle name="Примечание 6 11" xfId="2379"/>
    <cellStyle name="Примечание 6 12" xfId="2380"/>
    <cellStyle name="Примечание 6 13" xfId="2381"/>
    <cellStyle name="Примечание 6 14" xfId="2382"/>
    <cellStyle name="Примечание 6 15" xfId="2383"/>
    <cellStyle name="Примечание 6 2" xfId="2384"/>
    <cellStyle name="Примечание 6 3" xfId="2385"/>
    <cellStyle name="Примечание 6 4" xfId="2386"/>
    <cellStyle name="Примечание 6 5" xfId="2387"/>
    <cellStyle name="Примечание 6 6" xfId="2388"/>
    <cellStyle name="Примечание 6 7" xfId="2389"/>
    <cellStyle name="Примечание 6 8" xfId="2390"/>
    <cellStyle name="Примечание 6 9" xfId="2391"/>
    <cellStyle name="Примечание 7" xfId="2392"/>
    <cellStyle name="Примечание 7 10" xfId="2393"/>
    <cellStyle name="Примечание 7 11" xfId="2394"/>
    <cellStyle name="Примечание 7 12" xfId="2395"/>
    <cellStyle name="Примечание 7 13" xfId="2396"/>
    <cellStyle name="Примечание 7 14" xfId="2397"/>
    <cellStyle name="Примечание 7 15" xfId="2398"/>
    <cellStyle name="Примечание 7 2" xfId="2399"/>
    <cellStyle name="Примечание 7 3" xfId="2400"/>
    <cellStyle name="Примечание 7 4" xfId="2401"/>
    <cellStyle name="Примечание 7 5" xfId="2402"/>
    <cellStyle name="Примечание 7 6" xfId="2403"/>
    <cellStyle name="Примечание 7 7" xfId="2404"/>
    <cellStyle name="Примечание 7 8" xfId="2405"/>
    <cellStyle name="Примечание 7 9" xfId="2406"/>
    <cellStyle name="Связанная ячейка 2" xfId="2407"/>
    <cellStyle name="Связанная ячейка 2 10" xfId="2408"/>
    <cellStyle name="Связанная ячейка 2 11" xfId="2409"/>
    <cellStyle name="Связанная ячейка 2 12" xfId="2410"/>
    <cellStyle name="Связанная ячейка 2 13" xfId="2411"/>
    <cellStyle name="Связанная ячейка 2 14" xfId="2412"/>
    <cellStyle name="Связанная ячейка 2 15" xfId="2413"/>
    <cellStyle name="Связанная ячейка 2 2" xfId="2414"/>
    <cellStyle name="Связанная ячейка 2 3" xfId="2415"/>
    <cellStyle name="Связанная ячейка 2 4" xfId="2416"/>
    <cellStyle name="Связанная ячейка 2 5" xfId="2417"/>
    <cellStyle name="Связанная ячейка 2 6" xfId="2418"/>
    <cellStyle name="Связанная ячейка 2 7" xfId="2419"/>
    <cellStyle name="Связанная ячейка 2 8" xfId="2420"/>
    <cellStyle name="Связанная ячейка 2 9" xfId="2421"/>
    <cellStyle name="Связанная ячейка 3" xfId="2422"/>
    <cellStyle name="Связанная ячейка 3 10" xfId="2423"/>
    <cellStyle name="Связанная ячейка 3 11" xfId="2424"/>
    <cellStyle name="Связанная ячейка 3 12" xfId="2425"/>
    <cellStyle name="Связанная ячейка 3 13" xfId="2426"/>
    <cellStyle name="Связанная ячейка 3 14" xfId="2427"/>
    <cellStyle name="Связанная ячейка 3 15" xfId="2428"/>
    <cellStyle name="Связанная ячейка 3 2" xfId="2429"/>
    <cellStyle name="Связанная ячейка 3 3" xfId="2430"/>
    <cellStyle name="Связанная ячейка 3 4" xfId="2431"/>
    <cellStyle name="Связанная ячейка 3 5" xfId="2432"/>
    <cellStyle name="Связанная ячейка 3 6" xfId="2433"/>
    <cellStyle name="Связанная ячейка 3 7" xfId="2434"/>
    <cellStyle name="Связанная ячейка 3 8" xfId="2435"/>
    <cellStyle name="Связанная ячейка 3 9" xfId="2436"/>
    <cellStyle name="Связанная ячейка 4" xfId="2437"/>
    <cellStyle name="Связанная ячейка 4 10" xfId="2438"/>
    <cellStyle name="Связанная ячейка 4 11" xfId="2439"/>
    <cellStyle name="Связанная ячейка 4 12" xfId="2440"/>
    <cellStyle name="Связанная ячейка 4 13" xfId="2441"/>
    <cellStyle name="Связанная ячейка 4 14" xfId="2442"/>
    <cellStyle name="Связанная ячейка 4 15" xfId="2443"/>
    <cellStyle name="Связанная ячейка 4 2" xfId="2444"/>
    <cellStyle name="Связанная ячейка 4 3" xfId="2445"/>
    <cellStyle name="Связанная ячейка 4 4" xfId="2446"/>
    <cellStyle name="Связанная ячейка 4 5" xfId="2447"/>
    <cellStyle name="Связанная ячейка 4 6" xfId="2448"/>
    <cellStyle name="Связанная ячейка 4 7" xfId="2449"/>
    <cellStyle name="Связанная ячейка 4 8" xfId="2450"/>
    <cellStyle name="Связанная ячейка 4 9" xfId="2451"/>
    <cellStyle name="Связанная ячейка 5" xfId="2452"/>
    <cellStyle name="Связанная ячейка 5 10" xfId="2453"/>
    <cellStyle name="Связанная ячейка 5 11" xfId="2454"/>
    <cellStyle name="Связанная ячейка 5 12" xfId="2455"/>
    <cellStyle name="Связанная ячейка 5 13" xfId="2456"/>
    <cellStyle name="Связанная ячейка 5 14" xfId="2457"/>
    <cellStyle name="Связанная ячейка 5 15" xfId="2458"/>
    <cellStyle name="Связанная ячейка 5 2" xfId="2459"/>
    <cellStyle name="Связанная ячейка 5 3" xfId="2460"/>
    <cellStyle name="Связанная ячейка 5 4" xfId="2461"/>
    <cellStyle name="Связанная ячейка 5 5" xfId="2462"/>
    <cellStyle name="Связанная ячейка 5 6" xfId="2463"/>
    <cellStyle name="Связанная ячейка 5 7" xfId="2464"/>
    <cellStyle name="Связанная ячейка 5 8" xfId="2465"/>
    <cellStyle name="Связанная ячейка 5 9" xfId="2466"/>
    <cellStyle name="Текст предупреждения 2" xfId="2467"/>
    <cellStyle name="Текст предупреждения 2 10" xfId="2468"/>
    <cellStyle name="Текст предупреждения 2 11" xfId="2469"/>
    <cellStyle name="Текст предупреждения 2 12" xfId="2470"/>
    <cellStyle name="Текст предупреждения 2 13" xfId="2471"/>
    <cellStyle name="Текст предупреждения 2 14" xfId="2472"/>
    <cellStyle name="Текст предупреждения 2 15" xfId="2473"/>
    <cellStyle name="Текст предупреждения 2 2" xfId="2474"/>
    <cellStyle name="Текст предупреждения 2 3" xfId="2475"/>
    <cellStyle name="Текст предупреждения 2 4" xfId="2476"/>
    <cellStyle name="Текст предупреждения 2 5" xfId="2477"/>
    <cellStyle name="Текст предупреждения 2 6" xfId="2478"/>
    <cellStyle name="Текст предупреждения 2 7" xfId="2479"/>
    <cellStyle name="Текст предупреждения 2 8" xfId="2480"/>
    <cellStyle name="Текст предупреждения 2 9" xfId="2481"/>
    <cellStyle name="Текст предупреждения 3" xfId="2482"/>
    <cellStyle name="Текст предупреждения 3 10" xfId="2483"/>
    <cellStyle name="Текст предупреждения 3 11" xfId="2484"/>
    <cellStyle name="Текст предупреждения 3 12" xfId="2485"/>
    <cellStyle name="Текст предупреждения 3 13" xfId="2486"/>
    <cellStyle name="Текст предупреждения 3 14" xfId="2487"/>
    <cellStyle name="Текст предупреждения 3 15" xfId="2488"/>
    <cellStyle name="Текст предупреждения 3 2" xfId="2489"/>
    <cellStyle name="Текст предупреждения 3 3" xfId="2490"/>
    <cellStyle name="Текст предупреждения 3 4" xfId="2491"/>
    <cellStyle name="Текст предупреждения 3 5" xfId="2492"/>
    <cellStyle name="Текст предупреждения 3 6" xfId="2493"/>
    <cellStyle name="Текст предупреждения 3 7" xfId="2494"/>
    <cellStyle name="Текст предупреждения 3 8" xfId="2495"/>
    <cellStyle name="Текст предупреждения 3 9" xfId="2496"/>
    <cellStyle name="Текст предупреждения 4" xfId="2497"/>
    <cellStyle name="Текст предупреждения 4 10" xfId="2498"/>
    <cellStyle name="Текст предупреждения 4 11" xfId="2499"/>
    <cellStyle name="Текст предупреждения 4 12" xfId="2500"/>
    <cellStyle name="Текст предупреждения 4 13" xfId="2501"/>
    <cellStyle name="Текст предупреждения 4 14" xfId="2502"/>
    <cellStyle name="Текст предупреждения 4 15" xfId="2503"/>
    <cellStyle name="Текст предупреждения 4 2" xfId="2504"/>
    <cellStyle name="Текст предупреждения 4 3" xfId="2505"/>
    <cellStyle name="Текст предупреждения 4 4" xfId="2506"/>
    <cellStyle name="Текст предупреждения 4 5" xfId="2507"/>
    <cellStyle name="Текст предупреждения 4 6" xfId="2508"/>
    <cellStyle name="Текст предупреждения 4 7" xfId="2509"/>
    <cellStyle name="Текст предупреждения 4 8" xfId="2510"/>
    <cellStyle name="Текст предупреждения 4 9" xfId="2511"/>
    <cellStyle name="Текст предупреждения 5" xfId="2512"/>
    <cellStyle name="Текст предупреждения 5 10" xfId="2513"/>
    <cellStyle name="Текст предупреждения 5 11" xfId="2514"/>
    <cellStyle name="Текст предупреждения 5 12" xfId="2515"/>
    <cellStyle name="Текст предупреждения 5 13" xfId="2516"/>
    <cellStyle name="Текст предупреждения 5 14" xfId="2517"/>
    <cellStyle name="Текст предупреждения 5 15" xfId="2518"/>
    <cellStyle name="Текст предупреждения 5 2" xfId="2519"/>
    <cellStyle name="Текст предупреждения 5 3" xfId="2520"/>
    <cellStyle name="Текст предупреждения 5 4" xfId="2521"/>
    <cellStyle name="Текст предупреждения 5 5" xfId="2522"/>
    <cellStyle name="Текст предупреждения 5 6" xfId="2523"/>
    <cellStyle name="Текст предупреждения 5 7" xfId="2524"/>
    <cellStyle name="Текст предупреждения 5 8" xfId="2525"/>
    <cellStyle name="Текст предупреждения 5 9" xfId="2526"/>
    <cellStyle name="Хороший 2" xfId="2527"/>
    <cellStyle name="Хороший 2 10" xfId="2528"/>
    <cellStyle name="Хороший 2 11" xfId="2529"/>
    <cellStyle name="Хороший 2 12" xfId="2530"/>
    <cellStyle name="Хороший 2 13" xfId="2531"/>
    <cellStyle name="Хороший 2 14" xfId="2532"/>
    <cellStyle name="Хороший 2 15" xfId="2533"/>
    <cellStyle name="Хороший 2 2" xfId="2534"/>
    <cellStyle name="Хороший 2 3" xfId="2535"/>
    <cellStyle name="Хороший 2 4" xfId="2536"/>
    <cellStyle name="Хороший 2 5" xfId="2537"/>
    <cellStyle name="Хороший 2 6" xfId="2538"/>
    <cellStyle name="Хороший 2 7" xfId="2539"/>
    <cellStyle name="Хороший 2 8" xfId="2540"/>
    <cellStyle name="Хороший 2 9" xfId="2541"/>
    <cellStyle name="Хороший 3" xfId="2542"/>
    <cellStyle name="Хороший 3 10" xfId="2543"/>
    <cellStyle name="Хороший 3 11" xfId="2544"/>
    <cellStyle name="Хороший 3 12" xfId="2545"/>
    <cellStyle name="Хороший 3 13" xfId="2546"/>
    <cellStyle name="Хороший 3 14" xfId="2547"/>
    <cellStyle name="Хороший 3 15" xfId="2548"/>
    <cellStyle name="Хороший 3 2" xfId="2549"/>
    <cellStyle name="Хороший 3 3" xfId="2550"/>
    <cellStyle name="Хороший 3 4" xfId="2551"/>
    <cellStyle name="Хороший 3 5" xfId="2552"/>
    <cellStyle name="Хороший 3 6" xfId="2553"/>
    <cellStyle name="Хороший 3 7" xfId="2554"/>
    <cellStyle name="Хороший 3 8" xfId="2555"/>
    <cellStyle name="Хороший 3 9" xfId="2556"/>
    <cellStyle name="Хороший 4" xfId="2557"/>
    <cellStyle name="Хороший 4 10" xfId="2558"/>
    <cellStyle name="Хороший 4 11" xfId="2559"/>
    <cellStyle name="Хороший 4 12" xfId="2560"/>
    <cellStyle name="Хороший 4 13" xfId="2561"/>
    <cellStyle name="Хороший 4 14" xfId="2562"/>
    <cellStyle name="Хороший 4 15" xfId="2563"/>
    <cellStyle name="Хороший 4 2" xfId="2564"/>
    <cellStyle name="Хороший 4 3" xfId="2565"/>
    <cellStyle name="Хороший 4 4" xfId="2566"/>
    <cellStyle name="Хороший 4 5" xfId="2567"/>
    <cellStyle name="Хороший 4 6" xfId="2568"/>
    <cellStyle name="Хороший 4 7" xfId="2569"/>
    <cellStyle name="Хороший 4 8" xfId="2570"/>
    <cellStyle name="Хороший 4 9" xfId="2571"/>
    <cellStyle name="Хороший 5" xfId="2572"/>
    <cellStyle name="Хороший 5 10" xfId="2573"/>
    <cellStyle name="Хороший 5 11" xfId="2574"/>
    <cellStyle name="Хороший 5 12" xfId="2575"/>
    <cellStyle name="Хороший 5 13" xfId="2576"/>
    <cellStyle name="Хороший 5 14" xfId="2577"/>
    <cellStyle name="Хороший 5 15" xfId="2578"/>
    <cellStyle name="Хороший 5 2" xfId="2579"/>
    <cellStyle name="Хороший 5 3" xfId="2580"/>
    <cellStyle name="Хороший 5 4" xfId="2581"/>
    <cellStyle name="Хороший 5 5" xfId="2582"/>
    <cellStyle name="Хороший 5 6" xfId="2583"/>
    <cellStyle name="Хороший 5 7" xfId="2584"/>
    <cellStyle name="Хороший 5 8" xfId="2585"/>
    <cellStyle name="Хороший 5 9" xfId="258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42"/>
  <sheetViews>
    <sheetView tabSelected="1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B160" sqref="B160"/>
    </sheetView>
  </sheetViews>
  <sheetFormatPr defaultRowHeight="15"/>
  <cols>
    <col min="1" max="1" width="5.85546875" customWidth="1"/>
    <col min="2" max="2" width="15.7109375" customWidth="1"/>
    <col min="3" max="8" width="14.42578125" customWidth="1"/>
    <col min="9" max="9" width="14.42578125" hidden="1" customWidth="1"/>
    <col min="10" max="13" width="14.42578125" customWidth="1"/>
    <col min="14" max="14" width="14.42578125" hidden="1" customWidth="1"/>
    <col min="15" max="16" width="14.42578125" customWidth="1"/>
    <col min="17" max="17" width="14.42578125" hidden="1" customWidth="1"/>
    <col min="18" max="49" width="14.42578125" customWidth="1"/>
  </cols>
  <sheetData>
    <row r="1" spans="1:49" s="17" customFormat="1" ht="171" customHeight="1">
      <c r="A1" s="40"/>
      <c r="B1" s="40"/>
      <c r="C1" s="40"/>
      <c r="D1" s="15" t="s">
        <v>77</v>
      </c>
      <c r="E1" s="14" t="s">
        <v>78</v>
      </c>
      <c r="F1" s="14" t="s">
        <v>79</v>
      </c>
      <c r="G1" s="14" t="s">
        <v>80</v>
      </c>
      <c r="H1" s="14" t="s">
        <v>81</v>
      </c>
      <c r="I1" s="14" t="s">
        <v>82</v>
      </c>
      <c r="J1" s="16" t="s">
        <v>83</v>
      </c>
      <c r="K1" s="16" t="s">
        <v>84</v>
      </c>
      <c r="L1" s="13" t="s">
        <v>85</v>
      </c>
      <c r="M1" s="16" t="s">
        <v>86</v>
      </c>
      <c r="N1" s="16" t="s">
        <v>87</v>
      </c>
      <c r="O1" s="16" t="s">
        <v>88</v>
      </c>
      <c r="P1" s="15" t="s">
        <v>89</v>
      </c>
      <c r="Q1" s="16" t="s">
        <v>90</v>
      </c>
      <c r="R1" s="12" t="s">
        <v>91</v>
      </c>
      <c r="S1" s="12" t="s">
        <v>92</v>
      </c>
      <c r="T1" s="12" t="s">
        <v>93</v>
      </c>
      <c r="U1" s="12" t="s">
        <v>94</v>
      </c>
      <c r="V1" s="15" t="s">
        <v>95</v>
      </c>
      <c r="W1" s="15" t="s">
        <v>96</v>
      </c>
      <c r="X1" s="15" t="s">
        <v>97</v>
      </c>
      <c r="Y1" s="15" t="s">
        <v>98</v>
      </c>
      <c r="Z1" s="16" t="s">
        <v>99</v>
      </c>
      <c r="AA1" s="15" t="s">
        <v>100</v>
      </c>
      <c r="AB1" s="15" t="s">
        <v>101</v>
      </c>
      <c r="AC1" s="15" t="s">
        <v>102</v>
      </c>
      <c r="AD1" s="16" t="s">
        <v>103</v>
      </c>
      <c r="AE1" s="16" t="s">
        <v>104</v>
      </c>
      <c r="AF1" s="16" t="s">
        <v>105</v>
      </c>
      <c r="AG1" s="16" t="s">
        <v>106</v>
      </c>
      <c r="AH1" s="16" t="s">
        <v>107</v>
      </c>
      <c r="AI1" s="16" t="s">
        <v>108</v>
      </c>
      <c r="AJ1" s="16" t="s">
        <v>109</v>
      </c>
      <c r="AK1" s="16" t="s">
        <v>110</v>
      </c>
      <c r="AL1" s="16" t="s">
        <v>111</v>
      </c>
      <c r="AM1" s="16" t="s">
        <v>112</v>
      </c>
      <c r="AN1" s="16" t="s">
        <v>113</v>
      </c>
      <c r="AO1" s="16" t="s">
        <v>114</v>
      </c>
      <c r="AP1" s="15" t="s">
        <v>115</v>
      </c>
      <c r="AQ1" s="15" t="s">
        <v>116</v>
      </c>
      <c r="AR1" s="15" t="s">
        <v>117</v>
      </c>
      <c r="AS1" s="15" t="s">
        <v>118</v>
      </c>
      <c r="AT1" s="11" t="s">
        <v>119</v>
      </c>
      <c r="AU1" s="11" t="s">
        <v>120</v>
      </c>
      <c r="AV1" s="11" t="s">
        <v>379</v>
      </c>
      <c r="AW1" s="11" t="s">
        <v>380</v>
      </c>
    </row>
    <row r="2" spans="1:49" ht="35.25" customHeight="1">
      <c r="A2" s="48"/>
      <c r="B2" s="49" t="s">
        <v>0</v>
      </c>
      <c r="C2" s="50" t="s">
        <v>1</v>
      </c>
      <c r="D2" s="51" t="s">
        <v>2</v>
      </c>
      <c r="E2" s="51" t="s">
        <v>3</v>
      </c>
      <c r="F2" s="51" t="s">
        <v>4</v>
      </c>
      <c r="G2" s="51" t="s">
        <v>5</v>
      </c>
      <c r="H2" s="51" t="s">
        <v>6</v>
      </c>
      <c r="I2" s="51" t="s">
        <v>7</v>
      </c>
      <c r="J2" s="51">
        <v>2.1</v>
      </c>
      <c r="K2" s="51">
        <v>3.1</v>
      </c>
      <c r="L2" s="51">
        <v>3.2</v>
      </c>
      <c r="M2" s="51">
        <v>4.0999999999999996</v>
      </c>
      <c r="N2" s="51">
        <v>4.2</v>
      </c>
      <c r="O2" s="51">
        <v>4.3</v>
      </c>
      <c r="P2" s="51">
        <v>5.0999999999999996</v>
      </c>
      <c r="Q2" s="51">
        <v>5.2</v>
      </c>
      <c r="R2" s="51">
        <v>6.1</v>
      </c>
      <c r="S2" s="51">
        <v>6.2</v>
      </c>
      <c r="T2" s="51">
        <v>6.3</v>
      </c>
      <c r="U2" s="51">
        <v>6.4</v>
      </c>
      <c r="V2" s="51">
        <v>7.1</v>
      </c>
      <c r="W2" s="51">
        <v>7.2</v>
      </c>
      <c r="X2" s="51">
        <v>7.3</v>
      </c>
      <c r="Y2" s="51">
        <v>7.4</v>
      </c>
      <c r="Z2" s="51">
        <v>8.1</v>
      </c>
      <c r="AA2" s="51">
        <v>8.1999999999999993</v>
      </c>
      <c r="AB2" s="51">
        <v>8.3000000000000007</v>
      </c>
      <c r="AC2" s="51">
        <v>9.1</v>
      </c>
      <c r="AD2" s="51">
        <v>10.1</v>
      </c>
      <c r="AE2" s="51">
        <v>11.1</v>
      </c>
      <c r="AF2" s="51">
        <v>12.1</v>
      </c>
      <c r="AG2" s="51">
        <v>12.2</v>
      </c>
      <c r="AH2" s="51">
        <v>12.3</v>
      </c>
      <c r="AI2" s="51">
        <v>13.1</v>
      </c>
      <c r="AJ2" s="51">
        <v>13.2</v>
      </c>
      <c r="AK2" s="51">
        <v>13.3</v>
      </c>
      <c r="AL2" s="51">
        <v>13.4</v>
      </c>
      <c r="AM2" s="51">
        <v>13.5</v>
      </c>
      <c r="AN2" s="51">
        <v>13.6</v>
      </c>
      <c r="AO2" s="51">
        <v>13.7</v>
      </c>
      <c r="AP2" s="51">
        <v>14.1</v>
      </c>
      <c r="AQ2" s="51">
        <v>14.2</v>
      </c>
      <c r="AR2" s="51">
        <v>14.3</v>
      </c>
      <c r="AS2" s="51">
        <v>14.4</v>
      </c>
      <c r="AT2" s="51">
        <v>14.5</v>
      </c>
      <c r="AU2" s="51">
        <v>14.6</v>
      </c>
      <c r="AV2" s="52"/>
      <c r="AW2" s="52"/>
    </row>
    <row r="3" spans="1:49">
      <c r="A3" s="41"/>
      <c r="B3" s="53" t="s">
        <v>8</v>
      </c>
      <c r="C3" s="54"/>
      <c r="D3" s="20"/>
      <c r="E3" s="20"/>
      <c r="F3" s="55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</row>
    <row r="4" spans="1:49">
      <c r="A4" s="56"/>
      <c r="B4" s="57" t="s">
        <v>9</v>
      </c>
      <c r="C4" s="58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</row>
    <row r="5" spans="1:49">
      <c r="A5" s="41"/>
      <c r="B5" s="42" t="s">
        <v>10</v>
      </c>
      <c r="C5" s="43">
        <f>SUM(D5:AW5)</f>
        <v>410010.83</v>
      </c>
      <c r="D5" s="20"/>
      <c r="E5" s="20"/>
      <c r="F5" s="20">
        <v>98390.5</v>
      </c>
      <c r="G5" s="20"/>
      <c r="H5" s="20"/>
      <c r="I5" s="20"/>
      <c r="J5" s="20">
        <v>144634.03</v>
      </c>
      <c r="K5" s="20"/>
      <c r="L5" s="20"/>
      <c r="M5" s="20"/>
      <c r="N5" s="20"/>
      <c r="O5" s="20"/>
      <c r="P5" s="20"/>
      <c r="Q5" s="20"/>
      <c r="R5" s="20">
        <v>25187.97</v>
      </c>
      <c r="S5" s="20">
        <v>51950.18</v>
      </c>
      <c r="T5" s="20">
        <v>39848.15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>
        <v>30000</v>
      </c>
      <c r="AO5" s="20">
        <v>20000</v>
      </c>
      <c r="AP5" s="20"/>
      <c r="AQ5" s="20"/>
      <c r="AR5" s="20"/>
      <c r="AS5" s="20"/>
      <c r="AT5" s="20"/>
      <c r="AU5" s="20"/>
      <c r="AV5" s="20"/>
      <c r="AW5" s="20"/>
    </row>
    <row r="6" spans="1:49">
      <c r="A6" s="41"/>
      <c r="B6" s="44" t="s">
        <v>200</v>
      </c>
      <c r="C6" s="43">
        <f t="shared" ref="C6:C56" si="0">SUM(D6:AW6)</f>
        <v>216101.07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>
        <v>69266.91</v>
      </c>
      <c r="S6" s="20"/>
      <c r="T6" s="20">
        <v>101834.16</v>
      </c>
      <c r="U6" s="20">
        <v>45000</v>
      </c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pans="1:49">
      <c r="A7" s="41"/>
      <c r="B7" s="44" t="s">
        <v>201</v>
      </c>
      <c r="C7" s="43">
        <f t="shared" si="0"/>
        <v>237429.01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>
        <v>44078.94</v>
      </c>
      <c r="S7" s="20">
        <v>59034.3</v>
      </c>
      <c r="T7" s="20">
        <v>101834.17</v>
      </c>
      <c r="U7" s="20">
        <v>32481.599999999999</v>
      </c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spans="1:49">
      <c r="A8" s="41"/>
      <c r="B8" s="44" t="s">
        <v>243</v>
      </c>
      <c r="C8" s="43">
        <f t="shared" si="0"/>
        <v>114132.98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>
        <v>78712.399999999994</v>
      </c>
      <c r="S8" s="20">
        <v>35420.58</v>
      </c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</row>
    <row r="9" spans="1:49">
      <c r="A9" s="41"/>
      <c r="B9" s="44" t="s">
        <v>244</v>
      </c>
      <c r="C9" s="43">
        <f t="shared" si="0"/>
        <v>106261.73999999999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v>56672.93</v>
      </c>
      <c r="S9" s="20">
        <v>49588.81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</row>
    <row r="10" spans="1:49">
      <c r="A10" s="41"/>
      <c r="B10" s="60" t="s">
        <v>245</v>
      </c>
      <c r="C10" s="43">
        <f t="shared" si="0"/>
        <v>40930.449999999997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>
        <v>40930.449999999997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pans="1:49">
      <c r="A11" s="41"/>
      <c r="B11" s="44" t="s">
        <v>247</v>
      </c>
      <c r="C11" s="43">
        <f t="shared" si="0"/>
        <v>40143.33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>
        <v>40143.33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spans="1:49">
      <c r="A12" s="41"/>
      <c r="B12" s="44" t="s">
        <v>248</v>
      </c>
      <c r="C12" s="43">
        <f t="shared" si="0"/>
        <v>97406.6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>
        <v>97406.6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</row>
    <row r="13" spans="1:49">
      <c r="A13" s="41"/>
      <c r="B13" s="44" t="s">
        <v>249</v>
      </c>
      <c r="C13" s="43">
        <f t="shared" si="0"/>
        <v>101834.17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>
        <v>101834.17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</row>
    <row r="14" spans="1:49">
      <c r="A14" s="56"/>
      <c r="B14" s="57" t="s">
        <v>12</v>
      </c>
      <c r="C14" s="57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</row>
    <row r="15" spans="1:49">
      <c r="A15" s="41"/>
      <c r="B15" s="61" t="s">
        <v>14</v>
      </c>
      <c r="C15" s="43">
        <f t="shared" si="0"/>
        <v>104323.51999999999</v>
      </c>
      <c r="D15" s="20"/>
      <c r="E15" s="20"/>
      <c r="F15" s="20"/>
      <c r="G15" s="20"/>
      <c r="H15" s="20"/>
      <c r="I15" s="20"/>
      <c r="J15" s="20"/>
      <c r="K15" s="20"/>
      <c r="L15" s="20">
        <v>15000</v>
      </c>
      <c r="M15" s="20"/>
      <c r="N15" s="20"/>
      <c r="O15" s="20"/>
      <c r="P15" s="20">
        <v>18000</v>
      </c>
      <c r="Q15" s="20"/>
      <c r="R15" s="20"/>
      <c r="S15" s="20"/>
      <c r="T15" s="20"/>
      <c r="U15" s="20">
        <v>41323.519999999997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>
        <v>30000</v>
      </c>
      <c r="AW15" s="20"/>
    </row>
    <row r="16" spans="1:49">
      <c r="A16" s="41"/>
      <c r="B16" s="42" t="s">
        <v>16</v>
      </c>
      <c r="C16" s="43">
        <f t="shared" si="0"/>
        <v>73000</v>
      </c>
      <c r="D16" s="20"/>
      <c r="E16" s="20"/>
      <c r="F16" s="20"/>
      <c r="G16" s="20"/>
      <c r="H16" s="20"/>
      <c r="I16" s="20"/>
      <c r="J16" s="20"/>
      <c r="K16" s="20">
        <v>28000</v>
      </c>
      <c r="L16" s="20">
        <v>15000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>
        <v>30000</v>
      </c>
      <c r="AW16" s="20"/>
    </row>
    <row r="17" spans="1:49">
      <c r="A17" s="41"/>
      <c r="B17" s="42" t="s">
        <v>15</v>
      </c>
      <c r="C17" s="43">
        <f t="shared" si="0"/>
        <v>25224.71</v>
      </c>
      <c r="D17" s="20"/>
      <c r="E17" s="20"/>
      <c r="F17" s="20"/>
      <c r="G17" s="20"/>
      <c r="H17" s="20"/>
      <c r="I17" s="20"/>
      <c r="J17" s="20"/>
      <c r="K17" s="20">
        <v>10224.709999999999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>
        <v>15000</v>
      </c>
      <c r="AW17" s="20"/>
    </row>
    <row r="18" spans="1:49">
      <c r="A18" s="41"/>
      <c r="B18" s="42" t="s">
        <v>18</v>
      </c>
      <c r="C18" s="43">
        <f t="shared" si="0"/>
        <v>30000</v>
      </c>
      <c r="D18" s="20"/>
      <c r="E18" s="20"/>
      <c r="F18" s="20"/>
      <c r="G18" s="20"/>
      <c r="H18" s="20"/>
      <c r="I18" s="20"/>
      <c r="J18" s="20"/>
      <c r="K18" s="20"/>
      <c r="L18" s="20">
        <v>15000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>
        <v>15000</v>
      </c>
      <c r="AW18" s="20"/>
    </row>
    <row r="19" spans="1:49">
      <c r="A19" s="41"/>
      <c r="B19" s="42" t="s">
        <v>17</v>
      </c>
      <c r="C19" s="43">
        <f t="shared" si="0"/>
        <v>40115.479999999996</v>
      </c>
      <c r="D19" s="20"/>
      <c r="E19" s="20"/>
      <c r="F19" s="20"/>
      <c r="G19" s="20"/>
      <c r="H19" s="20"/>
      <c r="I19" s="20"/>
      <c r="J19" s="20"/>
      <c r="K19" s="20"/>
      <c r="L19" s="20">
        <v>20115.48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>
        <v>20000</v>
      </c>
      <c r="AW19" s="20"/>
    </row>
    <row r="20" spans="1:49">
      <c r="A20" s="41"/>
      <c r="B20" s="42" t="s">
        <v>13</v>
      </c>
      <c r="C20" s="43">
        <f t="shared" si="0"/>
        <v>25000</v>
      </c>
      <c r="D20" s="20"/>
      <c r="E20" s="20"/>
      <c r="F20" s="20"/>
      <c r="G20" s="20"/>
      <c r="H20" s="20"/>
      <c r="I20" s="20"/>
      <c r="J20" s="20"/>
      <c r="K20" s="20"/>
      <c r="L20" s="20">
        <v>10000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>
        <v>15000</v>
      </c>
      <c r="AW20" s="20"/>
    </row>
    <row r="21" spans="1:49">
      <c r="A21" s="41"/>
      <c r="B21" s="42" t="s">
        <v>19</v>
      </c>
      <c r="C21" s="43">
        <f t="shared" si="0"/>
        <v>25000</v>
      </c>
      <c r="D21" s="20"/>
      <c r="E21" s="20"/>
      <c r="F21" s="20"/>
      <c r="G21" s="20"/>
      <c r="H21" s="20"/>
      <c r="I21" s="20"/>
      <c r="J21" s="20"/>
      <c r="K21" s="20"/>
      <c r="L21" s="20">
        <v>10000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>
        <v>15000</v>
      </c>
      <c r="AW21" s="20"/>
    </row>
    <row r="22" spans="1:49">
      <c r="A22" s="41"/>
      <c r="B22" s="42" t="s">
        <v>22</v>
      </c>
      <c r="C22" s="43">
        <f t="shared" si="0"/>
        <v>25000</v>
      </c>
      <c r="D22" s="20"/>
      <c r="E22" s="20"/>
      <c r="F22" s="20"/>
      <c r="G22" s="20"/>
      <c r="H22" s="20"/>
      <c r="I22" s="20"/>
      <c r="J22" s="20"/>
      <c r="K22" s="20"/>
      <c r="L22" s="20">
        <v>10000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>
        <v>15000</v>
      </c>
      <c r="AW22" s="20"/>
    </row>
    <row r="23" spans="1:49">
      <c r="A23" s="41"/>
      <c r="B23" s="61" t="s">
        <v>20</v>
      </c>
      <c r="C23" s="43">
        <f t="shared" si="0"/>
        <v>70000</v>
      </c>
      <c r="D23" s="20"/>
      <c r="E23" s="20"/>
      <c r="F23" s="20"/>
      <c r="G23" s="20"/>
      <c r="H23" s="20"/>
      <c r="I23" s="20"/>
      <c r="J23" s="20"/>
      <c r="K23" s="20"/>
      <c r="L23" s="20">
        <v>10000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>
        <v>20000</v>
      </c>
      <c r="AW23" s="20">
        <v>40000</v>
      </c>
    </row>
    <row r="24" spans="1:49">
      <c r="A24" s="41"/>
      <c r="B24" s="61" t="s">
        <v>21</v>
      </c>
      <c r="C24" s="43">
        <f t="shared" si="0"/>
        <v>25000</v>
      </c>
      <c r="D24" s="20"/>
      <c r="E24" s="20"/>
      <c r="F24" s="20"/>
      <c r="G24" s="20"/>
      <c r="H24" s="20"/>
      <c r="I24" s="20"/>
      <c r="J24" s="20"/>
      <c r="K24" s="20"/>
      <c r="L24" s="20">
        <v>10000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>
        <v>15000</v>
      </c>
      <c r="AW24" s="20"/>
    </row>
    <row r="25" spans="1:49">
      <c r="A25" s="41"/>
      <c r="B25" s="60" t="s">
        <v>192</v>
      </c>
      <c r="C25" s="43">
        <f t="shared" si="0"/>
        <v>55000</v>
      </c>
      <c r="D25" s="20"/>
      <c r="E25" s="20"/>
      <c r="F25" s="20">
        <v>10000</v>
      </c>
      <c r="G25" s="20"/>
      <c r="H25" s="20"/>
      <c r="I25" s="20"/>
      <c r="J25" s="20"/>
      <c r="K25" s="20"/>
      <c r="L25" s="20"/>
      <c r="M25" s="20"/>
      <c r="N25" s="20"/>
      <c r="O25" s="20"/>
      <c r="P25" s="20">
        <v>25000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>
        <v>20000</v>
      </c>
      <c r="AW25" s="20"/>
    </row>
    <row r="26" spans="1:49">
      <c r="A26" s="41"/>
      <c r="B26" s="60" t="s">
        <v>193</v>
      </c>
      <c r="C26" s="43">
        <f t="shared" si="0"/>
        <v>25390.5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v>10390.5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>
        <v>15000</v>
      </c>
      <c r="AW26" s="20"/>
    </row>
    <row r="27" spans="1:49">
      <c r="A27" s="41"/>
      <c r="B27" s="60" t="s">
        <v>194</v>
      </c>
      <c r="C27" s="43">
        <f t="shared" si="0"/>
        <v>30000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>
        <v>15000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>
        <v>15000</v>
      </c>
      <c r="AW27" s="20"/>
    </row>
    <row r="28" spans="1:49">
      <c r="A28" s="41"/>
      <c r="B28" s="44" t="s">
        <v>195</v>
      </c>
      <c r="C28" s="43">
        <f t="shared" si="0"/>
        <v>25000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>
        <v>10000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>
        <v>15000</v>
      </c>
      <c r="AW28" s="20"/>
    </row>
    <row r="29" spans="1:49">
      <c r="A29" s="41"/>
      <c r="B29" s="44" t="s">
        <v>196</v>
      </c>
      <c r="C29" s="43">
        <f t="shared" si="0"/>
        <v>92940.54</v>
      </c>
      <c r="D29" s="20"/>
      <c r="E29" s="20"/>
      <c r="F29" s="20">
        <v>19034.3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>
        <v>43906.239999999998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>
        <v>30000</v>
      </c>
      <c r="AW29" s="20"/>
    </row>
    <row r="30" spans="1:49">
      <c r="A30" s="41"/>
      <c r="B30" s="62" t="s">
        <v>197</v>
      </c>
      <c r="C30" s="43">
        <f t="shared" si="0"/>
        <v>25000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>
        <v>10000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>
        <v>15000</v>
      </c>
      <c r="AW30" s="20"/>
    </row>
    <row r="31" spans="1:49">
      <c r="A31" s="41"/>
      <c r="B31" s="44" t="s">
        <v>198</v>
      </c>
      <c r="C31" s="43">
        <f t="shared" si="0"/>
        <v>10000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>
        <v>10000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</row>
    <row r="32" spans="1:49">
      <c r="A32" s="41"/>
      <c r="B32" s="60" t="s">
        <v>199</v>
      </c>
      <c r="C32" s="43">
        <f t="shared" si="0"/>
        <v>43906.239999999998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>
        <v>43906.239999999998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</row>
    <row r="33" spans="1:49">
      <c r="A33" s="41"/>
      <c r="B33" s="60" t="s">
        <v>361</v>
      </c>
      <c r="C33" s="43">
        <f t="shared" si="0"/>
        <v>15000</v>
      </c>
      <c r="D33" s="20"/>
      <c r="E33" s="20"/>
      <c r="F33" s="20">
        <v>15000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</row>
    <row r="34" spans="1:49">
      <c r="A34" s="41"/>
      <c r="B34" s="60" t="s">
        <v>362</v>
      </c>
      <c r="C34" s="43">
        <f t="shared" si="0"/>
        <v>15000</v>
      </c>
      <c r="D34" s="20"/>
      <c r="E34" s="20"/>
      <c r="F34" s="20">
        <v>15000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</row>
    <row r="35" spans="1:49">
      <c r="A35" s="41"/>
      <c r="B35" s="60" t="s">
        <v>378</v>
      </c>
      <c r="C35" s="43">
        <f t="shared" si="0"/>
        <v>10000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>
        <v>10000</v>
      </c>
      <c r="AR35" s="20"/>
      <c r="AS35" s="20"/>
      <c r="AT35" s="20"/>
      <c r="AU35" s="20"/>
      <c r="AV35" s="20"/>
      <c r="AW35" s="20"/>
    </row>
    <row r="36" spans="1:49">
      <c r="A36" s="41"/>
      <c r="B36" s="60" t="s">
        <v>381</v>
      </c>
      <c r="C36" s="43">
        <f t="shared" si="0"/>
        <v>20000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>
        <v>20000</v>
      </c>
      <c r="AW36" s="20"/>
    </row>
    <row r="37" spans="1:49">
      <c r="A37" s="41"/>
      <c r="B37" s="60" t="s">
        <v>383</v>
      </c>
      <c r="C37" s="43">
        <f t="shared" si="0"/>
        <v>40000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>
        <v>40000</v>
      </c>
    </row>
    <row r="38" spans="1:49">
      <c r="A38" s="56"/>
      <c r="B38" s="63" t="s">
        <v>23</v>
      </c>
      <c r="C38" s="57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</row>
    <row r="39" spans="1:49">
      <c r="A39" s="41"/>
      <c r="B39" s="42" t="s">
        <v>25</v>
      </c>
      <c r="C39" s="43">
        <f t="shared" si="0"/>
        <v>45000</v>
      </c>
      <c r="D39" s="64"/>
      <c r="E39" s="20"/>
      <c r="F39" s="20"/>
      <c r="G39" s="20">
        <v>25000</v>
      </c>
      <c r="H39" s="20"/>
      <c r="I39" s="20"/>
      <c r="J39" s="20"/>
      <c r="K39" s="20"/>
      <c r="L39" s="20">
        <v>10000</v>
      </c>
      <c r="M39" s="20"/>
      <c r="N39" s="20"/>
      <c r="O39" s="20"/>
      <c r="P39" s="20"/>
      <c r="Q39" s="20"/>
      <c r="R39" s="20"/>
      <c r="S39" s="20"/>
      <c r="T39" s="20"/>
      <c r="U39" s="20"/>
      <c r="V39" s="20">
        <v>10000</v>
      </c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</row>
    <row r="40" spans="1:49">
      <c r="A40" s="41"/>
      <c r="B40" s="61" t="s">
        <v>28</v>
      </c>
      <c r="C40" s="43">
        <f t="shared" si="0"/>
        <v>40000</v>
      </c>
      <c r="D40" s="64"/>
      <c r="E40" s="20"/>
      <c r="F40" s="20"/>
      <c r="G40" s="20">
        <v>25000</v>
      </c>
      <c r="H40" s="20"/>
      <c r="I40" s="20"/>
      <c r="J40" s="20"/>
      <c r="K40" s="20"/>
      <c r="L40" s="20">
        <v>10000</v>
      </c>
      <c r="M40" s="20"/>
      <c r="N40" s="20"/>
      <c r="O40" s="20"/>
      <c r="P40" s="20"/>
      <c r="Q40" s="20"/>
      <c r="R40" s="20"/>
      <c r="S40" s="20"/>
      <c r="T40" s="20"/>
      <c r="U40" s="20"/>
      <c r="V40" s="20">
        <v>5000</v>
      </c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</row>
    <row r="41" spans="1:49">
      <c r="A41" s="41"/>
      <c r="B41" s="61" t="s">
        <v>26</v>
      </c>
      <c r="C41" s="43">
        <f t="shared" si="0"/>
        <v>42000</v>
      </c>
      <c r="D41" s="64"/>
      <c r="E41" s="20"/>
      <c r="F41" s="20"/>
      <c r="G41" s="20">
        <v>32000</v>
      </c>
      <c r="H41" s="20"/>
      <c r="I41" s="20"/>
      <c r="J41" s="20"/>
      <c r="K41" s="20"/>
      <c r="L41" s="20">
        <v>10000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</row>
    <row r="42" spans="1:49">
      <c r="A42" s="41"/>
      <c r="B42" s="61" t="s">
        <v>27</v>
      </c>
      <c r="C42" s="43">
        <f t="shared" si="0"/>
        <v>44895.979999999996</v>
      </c>
      <c r="D42" s="64"/>
      <c r="E42" s="20"/>
      <c r="F42" s="20"/>
      <c r="G42" s="20">
        <v>7000</v>
      </c>
      <c r="H42" s="20"/>
      <c r="I42" s="20"/>
      <c r="J42" s="20"/>
      <c r="K42" s="20"/>
      <c r="L42" s="20">
        <v>6895.98</v>
      </c>
      <c r="M42" s="20"/>
      <c r="N42" s="20"/>
      <c r="O42" s="20"/>
      <c r="P42" s="20"/>
      <c r="Q42" s="20"/>
      <c r="R42" s="20"/>
      <c r="S42" s="20"/>
      <c r="T42" s="20"/>
      <c r="U42" s="20"/>
      <c r="V42" s="20">
        <v>21000</v>
      </c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>
        <v>10000</v>
      </c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:49">
      <c r="A43" s="41"/>
      <c r="B43" s="60" t="s">
        <v>24</v>
      </c>
      <c r="C43" s="43">
        <f t="shared" si="0"/>
        <v>65000</v>
      </c>
      <c r="D43" s="20"/>
      <c r="E43" s="20"/>
      <c r="F43" s="20"/>
      <c r="G43" s="20">
        <v>40000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>
        <v>10000</v>
      </c>
      <c r="W43" s="20"/>
      <c r="X43" s="20"/>
      <c r="Y43" s="20"/>
      <c r="Z43" s="20">
        <v>15000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:49">
      <c r="A44" s="41"/>
      <c r="B44" s="44" t="s">
        <v>129</v>
      </c>
      <c r="C44" s="43">
        <f t="shared" si="0"/>
        <v>74584</v>
      </c>
      <c r="D44" s="20"/>
      <c r="E44" s="20"/>
      <c r="F44" s="20"/>
      <c r="G44" s="20">
        <v>25000</v>
      </c>
      <c r="H44" s="20">
        <v>22584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>
        <v>12000</v>
      </c>
      <c r="W44" s="20"/>
      <c r="X44" s="20"/>
      <c r="Y44" s="20"/>
      <c r="Z44" s="20">
        <v>15000</v>
      </c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49">
      <c r="A45" s="41"/>
      <c r="B45" s="44" t="s">
        <v>133</v>
      </c>
      <c r="C45" s="43">
        <f t="shared" si="0"/>
        <v>30000</v>
      </c>
      <c r="D45" s="64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>
        <v>15000</v>
      </c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>
        <v>15000</v>
      </c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:49">
      <c r="A46" s="41"/>
      <c r="B46" s="60" t="s">
        <v>29</v>
      </c>
      <c r="C46" s="43">
        <f t="shared" si="0"/>
        <v>25064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>
        <v>10064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>
        <v>15000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:49">
      <c r="A47" s="41"/>
      <c r="B47" s="60" t="s">
        <v>182</v>
      </c>
      <c r="C47" s="43">
        <f t="shared" si="0"/>
        <v>95000</v>
      </c>
      <c r="D47" s="20"/>
      <c r="E47" s="20"/>
      <c r="F47" s="20"/>
      <c r="G47" s="20">
        <v>90000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>
        <v>5000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:49">
      <c r="A48" s="41"/>
      <c r="B48" s="60" t="s">
        <v>183</v>
      </c>
      <c r="C48" s="43">
        <f t="shared" si="0"/>
        <v>95000</v>
      </c>
      <c r="D48" s="20"/>
      <c r="E48" s="20"/>
      <c r="F48" s="20"/>
      <c r="G48" s="20">
        <v>10000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>
        <v>85000</v>
      </c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</row>
    <row r="49" spans="1:49">
      <c r="A49" s="41"/>
      <c r="B49" s="60" t="s">
        <v>190</v>
      </c>
      <c r="C49" s="43">
        <f t="shared" si="0"/>
        <v>76000</v>
      </c>
      <c r="D49" s="20"/>
      <c r="E49" s="20"/>
      <c r="F49" s="20"/>
      <c r="G49" s="20">
        <v>39000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>
        <v>37000</v>
      </c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</row>
    <row r="50" spans="1:49">
      <c r="A50" s="41"/>
      <c r="B50" s="60" t="s">
        <v>184</v>
      </c>
      <c r="C50" s="43">
        <f t="shared" si="0"/>
        <v>32000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>
        <v>32000</v>
      </c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</row>
    <row r="51" spans="1:49">
      <c r="A51" s="41"/>
      <c r="B51" s="60" t="s">
        <v>185</v>
      </c>
      <c r="C51" s="43">
        <f t="shared" si="0"/>
        <v>83000</v>
      </c>
      <c r="D51" s="20"/>
      <c r="E51" s="20"/>
      <c r="F51" s="20"/>
      <c r="G51" s="20">
        <v>38000</v>
      </c>
      <c r="H51" s="20">
        <v>35000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>
        <v>10000</v>
      </c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</row>
    <row r="52" spans="1:49">
      <c r="A52" s="41"/>
      <c r="B52" s="60" t="s">
        <v>186</v>
      </c>
      <c r="C52" s="43">
        <f t="shared" si="0"/>
        <v>35000</v>
      </c>
      <c r="D52" s="20"/>
      <c r="E52" s="20"/>
      <c r="F52" s="20"/>
      <c r="G52" s="20">
        <v>30000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>
        <v>5000</v>
      </c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</row>
    <row r="53" spans="1:49">
      <c r="A53" s="41"/>
      <c r="B53" s="60" t="s">
        <v>187</v>
      </c>
      <c r="C53" s="43">
        <f t="shared" si="0"/>
        <v>25000</v>
      </c>
      <c r="D53" s="20"/>
      <c r="E53" s="20"/>
      <c r="F53" s="20"/>
      <c r="G53" s="20">
        <v>25000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  <row r="54" spans="1:49">
      <c r="A54" s="41"/>
      <c r="B54" s="60" t="s">
        <v>188</v>
      </c>
      <c r="C54" s="43">
        <f t="shared" si="0"/>
        <v>25952.5</v>
      </c>
      <c r="D54" s="20"/>
      <c r="E54" s="20"/>
      <c r="F54" s="20"/>
      <c r="G54" s="20">
        <v>25952.5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</row>
    <row r="55" spans="1:49">
      <c r="A55" s="41"/>
      <c r="B55" s="60" t="s">
        <v>189</v>
      </c>
      <c r="C55" s="43">
        <f t="shared" si="0"/>
        <v>105000</v>
      </c>
      <c r="D55" s="20"/>
      <c r="E55" s="20"/>
      <c r="F55" s="20"/>
      <c r="G55" s="20"/>
      <c r="H55" s="20">
        <v>70000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>
        <v>25000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18"/>
      <c r="AQ55" s="20"/>
      <c r="AR55" s="20">
        <v>10000</v>
      </c>
      <c r="AS55" s="20"/>
      <c r="AT55" s="20"/>
      <c r="AU55" s="20"/>
      <c r="AV55" s="20"/>
      <c r="AW55" s="20"/>
    </row>
    <row r="56" spans="1:49">
      <c r="A56" s="41"/>
      <c r="B56" s="60" t="s">
        <v>191</v>
      </c>
      <c r="C56" s="43">
        <f t="shared" si="0"/>
        <v>20000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>
        <v>20000</v>
      </c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</row>
    <row r="57" spans="1:49">
      <c r="A57" s="56"/>
      <c r="B57" s="63" t="s">
        <v>30</v>
      </c>
      <c r="C57" s="57"/>
      <c r="D57" s="65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</row>
    <row r="58" spans="1:49">
      <c r="A58" s="41"/>
      <c r="B58" s="44" t="s">
        <v>250</v>
      </c>
      <c r="C58" s="43">
        <f t="shared" ref="C58:C111" si="1">SUM(D58:AW58)</f>
        <v>140000</v>
      </c>
      <c r="D58" s="64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>
        <v>50000</v>
      </c>
      <c r="X58" s="20">
        <v>50000</v>
      </c>
      <c r="Y58" s="20">
        <v>40000</v>
      </c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</row>
    <row r="59" spans="1:49">
      <c r="A59" s="41"/>
      <c r="B59" s="44" t="s">
        <v>251</v>
      </c>
      <c r="C59" s="43">
        <f t="shared" si="1"/>
        <v>140000</v>
      </c>
      <c r="D59" s="64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>
        <v>50000</v>
      </c>
      <c r="X59" s="20">
        <v>50000</v>
      </c>
      <c r="Y59" s="20">
        <v>40000</v>
      </c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</row>
    <row r="60" spans="1:49">
      <c r="A60" s="41"/>
      <c r="B60" s="44" t="s">
        <v>252</v>
      </c>
      <c r="C60" s="43">
        <f t="shared" si="1"/>
        <v>110000</v>
      </c>
      <c r="D60" s="64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>
        <v>35000</v>
      </c>
      <c r="X60" s="20">
        <v>40000</v>
      </c>
      <c r="Y60" s="20">
        <v>35000</v>
      </c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</row>
    <row r="61" spans="1:49">
      <c r="A61" s="41"/>
      <c r="B61" s="44" t="s">
        <v>253</v>
      </c>
      <c r="C61" s="43">
        <f t="shared" si="1"/>
        <v>73000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>
        <v>19000</v>
      </c>
      <c r="X61" s="20">
        <v>32000</v>
      </c>
      <c r="Y61" s="20">
        <v>22000</v>
      </c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</row>
    <row r="62" spans="1:49">
      <c r="A62" s="41"/>
      <c r="B62" s="44" t="s">
        <v>254</v>
      </c>
      <c r="C62" s="43">
        <f t="shared" si="1"/>
        <v>73000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>
        <v>19000</v>
      </c>
      <c r="X62" s="20">
        <v>32000</v>
      </c>
      <c r="Y62" s="20">
        <v>22000</v>
      </c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</row>
    <row r="63" spans="1:49">
      <c r="A63" s="41"/>
      <c r="B63" s="44" t="s">
        <v>255</v>
      </c>
      <c r="C63" s="43">
        <f t="shared" si="1"/>
        <v>73000</v>
      </c>
      <c r="D63" s="64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>
        <v>19000</v>
      </c>
      <c r="X63" s="20">
        <v>32000</v>
      </c>
      <c r="Y63" s="20">
        <v>22000</v>
      </c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</row>
    <row r="64" spans="1:49">
      <c r="A64" s="41"/>
      <c r="B64" s="44" t="s">
        <v>256</v>
      </c>
      <c r="C64" s="43">
        <f t="shared" si="1"/>
        <v>56000</v>
      </c>
      <c r="D64" s="64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>
        <v>10000</v>
      </c>
      <c r="X64" s="20">
        <v>30000</v>
      </c>
      <c r="Y64" s="20">
        <v>16000</v>
      </c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</row>
    <row r="65" spans="1:49">
      <c r="A65" s="41"/>
      <c r="B65" s="44" t="s">
        <v>257</v>
      </c>
      <c r="C65" s="43">
        <f t="shared" si="1"/>
        <v>40000</v>
      </c>
      <c r="D65" s="64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>
        <v>10000</v>
      </c>
      <c r="X65" s="20">
        <v>20000</v>
      </c>
      <c r="Y65" s="20">
        <v>10000</v>
      </c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</row>
    <row r="66" spans="1:49">
      <c r="A66" s="41"/>
      <c r="B66" s="44" t="s">
        <v>258</v>
      </c>
      <c r="C66" s="43">
        <f t="shared" si="1"/>
        <v>110000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>
        <v>35000</v>
      </c>
      <c r="X66" s="20">
        <v>40000</v>
      </c>
      <c r="Y66" s="20">
        <v>35000</v>
      </c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</row>
    <row r="67" spans="1:49">
      <c r="A67" s="41"/>
      <c r="B67" s="60" t="s">
        <v>259</v>
      </c>
      <c r="C67" s="43">
        <f t="shared" si="1"/>
        <v>73000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>
        <v>19000</v>
      </c>
      <c r="X67" s="20">
        <v>32000</v>
      </c>
      <c r="Y67" s="20">
        <v>22000</v>
      </c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</row>
    <row r="68" spans="1:49">
      <c r="A68" s="41"/>
      <c r="B68" s="44" t="s">
        <v>260</v>
      </c>
      <c r="C68" s="43">
        <f t="shared" si="1"/>
        <v>110000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>
        <v>35000</v>
      </c>
      <c r="X68" s="20">
        <v>40000</v>
      </c>
      <c r="Y68" s="20">
        <v>35000</v>
      </c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</row>
    <row r="69" spans="1:49">
      <c r="A69" s="41"/>
      <c r="B69" s="44" t="s">
        <v>261</v>
      </c>
      <c r="C69" s="43">
        <f t="shared" si="1"/>
        <v>76000</v>
      </c>
      <c r="D69" s="64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>
        <v>19000</v>
      </c>
      <c r="X69" s="20">
        <v>35000</v>
      </c>
      <c r="Y69" s="20">
        <v>22000</v>
      </c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</row>
    <row r="70" spans="1:49">
      <c r="A70" s="41"/>
      <c r="B70" s="44" t="s">
        <v>262</v>
      </c>
      <c r="C70" s="43">
        <f t="shared" si="1"/>
        <v>63000</v>
      </c>
      <c r="D70" s="64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>
        <v>13000</v>
      </c>
      <c r="X70" s="20">
        <v>30000</v>
      </c>
      <c r="Y70" s="20">
        <v>20000</v>
      </c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</row>
    <row r="71" spans="1:49">
      <c r="A71" s="41"/>
      <c r="B71" s="44" t="s">
        <v>263</v>
      </c>
      <c r="C71" s="43">
        <f t="shared" si="1"/>
        <v>48000</v>
      </c>
      <c r="D71" s="64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>
        <v>10000</v>
      </c>
      <c r="X71" s="20">
        <v>22000</v>
      </c>
      <c r="Y71" s="20">
        <v>16000</v>
      </c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</row>
    <row r="72" spans="1:49">
      <c r="A72" s="41"/>
      <c r="B72" s="44" t="s">
        <v>264</v>
      </c>
      <c r="C72" s="43">
        <f t="shared" si="1"/>
        <v>110000</v>
      </c>
      <c r="D72" s="64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>
        <v>35000</v>
      </c>
      <c r="X72" s="20">
        <v>40000</v>
      </c>
      <c r="Y72" s="20">
        <v>35000</v>
      </c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</row>
    <row r="73" spans="1:49">
      <c r="A73" s="41"/>
      <c r="B73" s="44" t="s">
        <v>265</v>
      </c>
      <c r="C73" s="43">
        <f t="shared" si="1"/>
        <v>73000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>
        <v>19000</v>
      </c>
      <c r="X73" s="20">
        <v>32000</v>
      </c>
      <c r="Y73" s="20">
        <v>22000</v>
      </c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</row>
    <row r="74" spans="1:49">
      <c r="A74" s="41"/>
      <c r="B74" s="44" t="s">
        <v>266</v>
      </c>
      <c r="C74" s="43">
        <f t="shared" si="1"/>
        <v>73000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>
        <v>19000</v>
      </c>
      <c r="X74" s="20">
        <v>32000</v>
      </c>
      <c r="Y74" s="20">
        <v>22000</v>
      </c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</row>
    <row r="75" spans="1:49">
      <c r="A75" s="41"/>
      <c r="B75" s="44" t="s">
        <v>267</v>
      </c>
      <c r="C75" s="43">
        <f t="shared" si="1"/>
        <v>63000</v>
      </c>
      <c r="D75" s="64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>
        <v>13000</v>
      </c>
      <c r="X75" s="20">
        <v>30000</v>
      </c>
      <c r="Y75" s="20">
        <v>20000</v>
      </c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</row>
    <row r="76" spans="1:49">
      <c r="A76" s="41"/>
      <c r="B76" s="41" t="s">
        <v>268</v>
      </c>
      <c r="C76" s="43">
        <f t="shared" si="1"/>
        <v>68000</v>
      </c>
      <c r="D76" s="64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>
        <v>13000</v>
      </c>
      <c r="X76" s="20">
        <v>35000</v>
      </c>
      <c r="Y76" s="20">
        <v>20000</v>
      </c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</row>
    <row r="77" spans="1:49">
      <c r="A77" s="41"/>
      <c r="B77" s="41" t="s">
        <v>269</v>
      </c>
      <c r="C77" s="43">
        <f t="shared" si="1"/>
        <v>48975.1</v>
      </c>
      <c r="D77" s="64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>
        <v>10596.3</v>
      </c>
      <c r="X77" s="20">
        <v>22426.3</v>
      </c>
      <c r="Y77" s="20">
        <v>15952.5</v>
      </c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</row>
    <row r="78" spans="1:49">
      <c r="A78" s="56"/>
      <c r="B78" s="66" t="s">
        <v>31</v>
      </c>
      <c r="C78" s="67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</row>
    <row r="79" spans="1:49">
      <c r="A79" s="41"/>
      <c r="B79" s="44" t="s">
        <v>127</v>
      </c>
      <c r="C79" s="43">
        <f t="shared" si="1"/>
        <v>90000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>
        <v>90000</v>
      </c>
      <c r="AA79" s="18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</row>
    <row r="80" spans="1:49">
      <c r="A80" s="41"/>
      <c r="B80" s="44" t="s">
        <v>128</v>
      </c>
      <c r="C80" s="43">
        <f t="shared" si="1"/>
        <v>150000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>
        <v>150000</v>
      </c>
      <c r="AA80" s="18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</row>
    <row r="81" spans="1:50">
      <c r="A81" s="41"/>
      <c r="B81" s="44" t="s">
        <v>202</v>
      </c>
      <c r="C81" s="43">
        <f t="shared" si="1"/>
        <v>75000</v>
      </c>
      <c r="D81" s="20">
        <v>50000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>
        <v>25000</v>
      </c>
      <c r="V81" s="20"/>
      <c r="W81" s="20"/>
      <c r="X81" s="20"/>
      <c r="Y81" s="20"/>
      <c r="Z81" s="20"/>
      <c r="AA81" s="18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</row>
    <row r="82" spans="1:50" s="18" customFormat="1">
      <c r="A82" s="41"/>
      <c r="B82" s="44" t="s">
        <v>203</v>
      </c>
      <c r="C82" s="43">
        <f t="shared" si="1"/>
        <v>67149.97</v>
      </c>
      <c r="D82" s="20"/>
      <c r="E82" s="20"/>
      <c r="F82" s="20">
        <v>55495.57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>
        <v>11654.4</v>
      </c>
      <c r="V82" s="20"/>
      <c r="W82" s="20"/>
      <c r="X82" s="20"/>
      <c r="Y82" s="20"/>
      <c r="Z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45"/>
    </row>
    <row r="83" spans="1:50">
      <c r="A83" s="41"/>
      <c r="B83" s="44" t="s">
        <v>204</v>
      </c>
      <c r="C83" s="43">
        <f t="shared" si="1"/>
        <v>65000</v>
      </c>
      <c r="D83" s="20"/>
      <c r="E83" s="20"/>
      <c r="F83" s="20">
        <v>50000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>
        <v>15000</v>
      </c>
      <c r="V83" s="20"/>
      <c r="W83" s="20"/>
      <c r="X83" s="20"/>
      <c r="Y83" s="20"/>
      <c r="Z83" s="20"/>
      <c r="AA83" s="18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</row>
    <row r="84" spans="1:50">
      <c r="A84" s="41"/>
      <c r="B84" s="44" t="s">
        <v>338</v>
      </c>
      <c r="C84" s="43">
        <f t="shared" si="1"/>
        <v>25000</v>
      </c>
      <c r="D84" s="20">
        <v>25000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8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</row>
    <row r="85" spans="1:50">
      <c r="A85" s="41"/>
      <c r="B85" s="44" t="s">
        <v>339</v>
      </c>
      <c r="C85" s="43">
        <f t="shared" si="1"/>
        <v>50000</v>
      </c>
      <c r="D85" s="20">
        <v>50000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8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</row>
    <row r="86" spans="1:50">
      <c r="A86" s="41"/>
      <c r="B86" s="44" t="s">
        <v>340</v>
      </c>
      <c r="C86" s="43">
        <f t="shared" si="1"/>
        <v>15000</v>
      </c>
      <c r="D86" s="20">
        <v>15000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8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</row>
    <row r="87" spans="1:50">
      <c r="A87" s="41"/>
      <c r="B87" s="44" t="s">
        <v>341</v>
      </c>
      <c r="C87" s="43">
        <f t="shared" si="1"/>
        <v>30000</v>
      </c>
      <c r="D87" s="20">
        <v>7585.75</v>
      </c>
      <c r="E87" s="20">
        <v>5269.29</v>
      </c>
      <c r="F87" s="20">
        <v>13285.43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8"/>
      <c r="AB87" s="20">
        <v>3859.53</v>
      </c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</row>
    <row r="88" spans="1:50">
      <c r="A88" s="41"/>
      <c r="B88" s="44" t="s">
        <v>342</v>
      </c>
      <c r="C88" s="43">
        <f t="shared" si="1"/>
        <v>100000</v>
      </c>
      <c r="D88" s="20"/>
      <c r="E88" s="20">
        <v>100000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8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</row>
    <row r="89" spans="1:50">
      <c r="A89" s="41"/>
      <c r="B89" s="44" t="s">
        <v>343</v>
      </c>
      <c r="C89" s="43">
        <f t="shared" si="1"/>
        <v>100000</v>
      </c>
      <c r="D89" s="20"/>
      <c r="E89" s="20">
        <v>100000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8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</row>
    <row r="90" spans="1:50">
      <c r="A90" s="41"/>
      <c r="B90" s="44" t="s">
        <v>344</v>
      </c>
      <c r="C90" s="43">
        <f t="shared" si="1"/>
        <v>110000</v>
      </c>
      <c r="D90" s="20"/>
      <c r="E90" s="20">
        <v>110000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8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</row>
    <row r="91" spans="1:50">
      <c r="A91" s="41"/>
      <c r="B91" s="44" t="s">
        <v>345</v>
      </c>
      <c r="C91" s="43">
        <f t="shared" si="1"/>
        <v>60000</v>
      </c>
      <c r="D91" s="20"/>
      <c r="E91" s="20">
        <v>60000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8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</row>
    <row r="92" spans="1:50">
      <c r="A92" s="41"/>
      <c r="B92" s="44" t="s">
        <v>346</v>
      </c>
      <c r="C92" s="43">
        <f t="shared" si="1"/>
        <v>9663.7099999999991</v>
      </c>
      <c r="D92" s="20"/>
      <c r="E92" s="20">
        <v>9663.7099999999991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8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</row>
    <row r="93" spans="1:50">
      <c r="A93" s="41"/>
      <c r="B93" s="44" t="s">
        <v>347</v>
      </c>
      <c r="C93" s="43">
        <f t="shared" si="1"/>
        <v>40000</v>
      </c>
      <c r="D93" s="20"/>
      <c r="E93" s="20">
        <v>40000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8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</row>
    <row r="94" spans="1:50">
      <c r="A94" s="41"/>
      <c r="B94" s="44" t="s">
        <v>348</v>
      </c>
      <c r="C94" s="43">
        <f t="shared" si="1"/>
        <v>30000</v>
      </c>
      <c r="D94" s="20"/>
      <c r="E94" s="20">
        <v>30000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8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</row>
    <row r="95" spans="1:50">
      <c r="A95" s="41"/>
      <c r="B95" s="44" t="s">
        <v>349</v>
      </c>
      <c r="C95" s="43">
        <f t="shared" si="1"/>
        <v>10000</v>
      </c>
      <c r="D95" s="20"/>
      <c r="E95" s="20">
        <v>10000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8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</row>
    <row r="96" spans="1:50" s="10" customFormat="1">
      <c r="A96" s="68"/>
      <c r="B96" s="69" t="s">
        <v>350</v>
      </c>
      <c r="C96" s="43">
        <f t="shared" si="1"/>
        <v>15000</v>
      </c>
      <c r="D96" s="70"/>
      <c r="E96" s="70">
        <v>15000</v>
      </c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19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</row>
    <row r="97" spans="1:49">
      <c r="A97" s="41"/>
      <c r="B97" s="44" t="s">
        <v>351</v>
      </c>
      <c r="C97" s="43">
        <f t="shared" si="1"/>
        <v>8000</v>
      </c>
      <c r="D97" s="20"/>
      <c r="E97" s="20">
        <v>8000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8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</row>
    <row r="98" spans="1:49">
      <c r="A98" s="41"/>
      <c r="B98" s="44" t="s">
        <v>352</v>
      </c>
      <c r="C98" s="43">
        <f t="shared" si="1"/>
        <v>9000</v>
      </c>
      <c r="D98" s="20"/>
      <c r="E98" s="20">
        <v>9000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8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</row>
    <row r="99" spans="1:49">
      <c r="A99" s="41"/>
      <c r="B99" s="44" t="s">
        <v>353</v>
      </c>
      <c r="C99" s="43">
        <f t="shared" si="1"/>
        <v>25000</v>
      </c>
      <c r="D99" s="20"/>
      <c r="E99" s="20">
        <v>25000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8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</row>
    <row r="100" spans="1:49">
      <c r="A100" s="41"/>
      <c r="B100" s="44" t="s">
        <v>354</v>
      </c>
      <c r="C100" s="43">
        <f t="shared" si="1"/>
        <v>8000</v>
      </c>
      <c r="D100" s="20"/>
      <c r="E100" s="20">
        <v>8000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8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</row>
    <row r="101" spans="1:49">
      <c r="A101" s="41"/>
      <c r="B101" s="44" t="s">
        <v>355</v>
      </c>
      <c r="C101" s="43">
        <f t="shared" si="1"/>
        <v>40000</v>
      </c>
      <c r="D101" s="20"/>
      <c r="E101" s="20">
        <v>40000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8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</row>
    <row r="102" spans="1:49">
      <c r="A102" s="41"/>
      <c r="B102" s="44" t="s">
        <v>356</v>
      </c>
      <c r="C102" s="43">
        <f t="shared" si="1"/>
        <v>15000</v>
      </c>
      <c r="D102" s="20"/>
      <c r="E102" s="20">
        <v>15000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8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</row>
    <row r="103" spans="1:49">
      <c r="A103" s="41"/>
      <c r="B103" s="44" t="s">
        <v>357</v>
      </c>
      <c r="C103" s="43">
        <f t="shared" si="1"/>
        <v>30000</v>
      </c>
      <c r="D103" s="20"/>
      <c r="E103" s="20">
        <v>30000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8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</row>
    <row r="104" spans="1:49">
      <c r="A104" s="41"/>
      <c r="B104" s="44" t="s">
        <v>358</v>
      </c>
      <c r="C104" s="43">
        <f t="shared" si="1"/>
        <v>25000</v>
      </c>
      <c r="D104" s="20"/>
      <c r="E104" s="20"/>
      <c r="F104" s="20">
        <v>25000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8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</row>
    <row r="105" spans="1:49">
      <c r="A105" s="41"/>
      <c r="B105" s="44" t="s">
        <v>359</v>
      </c>
      <c r="C105" s="43">
        <f t="shared" si="1"/>
        <v>53000</v>
      </c>
      <c r="D105" s="20"/>
      <c r="E105" s="20"/>
      <c r="F105" s="20">
        <v>53000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8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</row>
    <row r="106" spans="1:49">
      <c r="A106" s="41"/>
      <c r="B106" s="44" t="s">
        <v>363</v>
      </c>
      <c r="C106" s="43">
        <f t="shared" si="1"/>
        <v>100000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8"/>
      <c r="AB106" s="20">
        <v>100000</v>
      </c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</row>
    <row r="107" spans="1:49">
      <c r="A107" s="41"/>
      <c r="B107" s="44" t="s">
        <v>364</v>
      </c>
      <c r="C107" s="43">
        <f t="shared" si="1"/>
        <v>85000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8"/>
      <c r="AB107" s="20">
        <v>85000</v>
      </c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</row>
    <row r="108" spans="1:49">
      <c r="A108" s="41"/>
      <c r="B108" s="44" t="s">
        <v>365</v>
      </c>
      <c r="C108" s="43">
        <f t="shared" si="1"/>
        <v>21000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8"/>
      <c r="AB108" s="20">
        <v>23.75</v>
      </c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>
        <v>20976.25</v>
      </c>
      <c r="AR108" s="20"/>
      <c r="AS108" s="20"/>
      <c r="AT108" s="20"/>
      <c r="AU108" s="20"/>
      <c r="AV108" s="20"/>
      <c r="AW108" s="20"/>
    </row>
    <row r="109" spans="1:49">
      <c r="A109" s="41"/>
      <c r="B109" s="44" t="s">
        <v>366</v>
      </c>
      <c r="C109" s="43">
        <f t="shared" si="1"/>
        <v>30000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8"/>
      <c r="AB109" s="20">
        <v>30000</v>
      </c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</row>
    <row r="110" spans="1:49">
      <c r="A110" s="41"/>
      <c r="B110" s="44" t="s">
        <v>367</v>
      </c>
      <c r="C110" s="43">
        <f t="shared" si="1"/>
        <v>85000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8"/>
      <c r="AB110" s="20">
        <v>85000</v>
      </c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</row>
    <row r="111" spans="1:49">
      <c r="A111" s="41"/>
      <c r="B111" s="44" t="s">
        <v>368</v>
      </c>
      <c r="C111" s="43">
        <f t="shared" si="1"/>
        <v>65000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8"/>
      <c r="AB111" s="20">
        <v>65000</v>
      </c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</row>
    <row r="112" spans="1:49">
      <c r="A112" s="41"/>
      <c r="B112" s="44" t="s">
        <v>369</v>
      </c>
      <c r="C112" s="43">
        <f t="shared" ref="C112:C179" si="2">SUM(D112:AW112)</f>
        <v>24678.720000000001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8"/>
      <c r="AB112" s="20">
        <v>24678.720000000001</v>
      </c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</row>
    <row r="113" spans="1:49">
      <c r="A113" s="41"/>
      <c r="B113" s="44" t="s">
        <v>370</v>
      </c>
      <c r="C113" s="43">
        <f t="shared" si="2"/>
        <v>30000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>
        <v>30000</v>
      </c>
      <c r="AR113" s="20"/>
      <c r="AS113" s="20"/>
      <c r="AT113" s="20"/>
      <c r="AU113" s="20"/>
      <c r="AV113" s="20"/>
      <c r="AW113" s="20"/>
    </row>
    <row r="114" spans="1:49">
      <c r="A114" s="41"/>
      <c r="B114" s="44" t="s">
        <v>371</v>
      </c>
      <c r="C114" s="43">
        <f t="shared" si="2"/>
        <v>30000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>
        <v>30000</v>
      </c>
      <c r="AR114" s="20"/>
      <c r="AS114" s="20"/>
      <c r="AT114" s="20"/>
      <c r="AU114" s="20"/>
      <c r="AV114" s="20"/>
      <c r="AW114" s="20"/>
    </row>
    <row r="115" spans="1:49">
      <c r="A115" s="41"/>
      <c r="B115" s="44" t="s">
        <v>372</v>
      </c>
      <c r="C115" s="43">
        <f t="shared" ref="C115:C116" si="3">SUM(D115:AW115)</f>
        <v>30000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>
        <v>30000</v>
      </c>
      <c r="AR115" s="20"/>
      <c r="AS115" s="20"/>
      <c r="AT115" s="20"/>
      <c r="AU115" s="20"/>
      <c r="AV115" s="20"/>
      <c r="AW115" s="20"/>
    </row>
    <row r="116" spans="1:49">
      <c r="A116" s="41"/>
      <c r="B116" s="44" t="s">
        <v>373</v>
      </c>
      <c r="C116" s="43">
        <f t="shared" si="3"/>
        <v>10000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>
        <v>10000</v>
      </c>
      <c r="AR116" s="20"/>
      <c r="AS116" s="20"/>
      <c r="AT116" s="20"/>
      <c r="AU116" s="20"/>
      <c r="AV116" s="20"/>
      <c r="AW116" s="20"/>
    </row>
    <row r="117" spans="1:49">
      <c r="A117" s="41"/>
      <c r="B117" s="44" t="s">
        <v>374</v>
      </c>
      <c r="C117" s="43">
        <f t="shared" si="2"/>
        <v>40000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>
        <v>40000</v>
      </c>
      <c r="AR117" s="20"/>
      <c r="AS117" s="20"/>
      <c r="AT117" s="20"/>
      <c r="AU117" s="20"/>
      <c r="AV117" s="20"/>
      <c r="AW117" s="20"/>
    </row>
    <row r="118" spans="1:49">
      <c r="A118" s="41"/>
      <c r="B118" s="44" t="s">
        <v>375</v>
      </c>
      <c r="C118" s="43">
        <f t="shared" si="2"/>
        <v>30000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>
        <v>30000</v>
      </c>
      <c r="AR118" s="20"/>
      <c r="AS118" s="20"/>
      <c r="AT118" s="20"/>
      <c r="AU118" s="20"/>
      <c r="AV118" s="20"/>
      <c r="AW118" s="20"/>
    </row>
    <row r="119" spans="1:49">
      <c r="A119" s="41"/>
      <c r="B119" s="44" t="s">
        <v>376</v>
      </c>
      <c r="C119" s="43">
        <f t="shared" si="2"/>
        <v>15000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>
        <v>15000</v>
      </c>
      <c r="AR119" s="20"/>
      <c r="AS119" s="20"/>
      <c r="AT119" s="20"/>
      <c r="AU119" s="20"/>
      <c r="AV119" s="20"/>
      <c r="AW119" s="20"/>
    </row>
    <row r="120" spans="1:49">
      <c r="A120" s="56"/>
      <c r="B120" s="63" t="s">
        <v>121</v>
      </c>
      <c r="C120" s="57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</row>
    <row r="121" spans="1:49">
      <c r="A121" s="41"/>
      <c r="B121" s="44" t="s">
        <v>206</v>
      </c>
      <c r="C121" s="43">
        <f t="shared" si="2"/>
        <v>55000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>
        <v>55000</v>
      </c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</row>
    <row r="122" spans="1:49">
      <c r="A122" s="41"/>
      <c r="B122" s="44" t="s">
        <v>205</v>
      </c>
      <c r="C122" s="43">
        <f t="shared" si="2"/>
        <v>105000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>
        <v>55000</v>
      </c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>
        <v>50000</v>
      </c>
    </row>
    <row r="123" spans="1:49">
      <c r="A123" s="41"/>
      <c r="B123" s="44" t="s">
        <v>207</v>
      </c>
      <c r="C123" s="43">
        <f t="shared" si="2"/>
        <v>70000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>
        <v>70000</v>
      </c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</row>
    <row r="124" spans="1:49">
      <c r="A124" s="41"/>
      <c r="B124" s="60" t="s">
        <v>208</v>
      </c>
      <c r="C124" s="43">
        <f t="shared" si="2"/>
        <v>50000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>
        <v>50000</v>
      </c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</row>
    <row r="125" spans="1:49">
      <c r="A125" s="41"/>
      <c r="B125" s="44" t="s">
        <v>209</v>
      </c>
      <c r="C125" s="43">
        <f t="shared" si="2"/>
        <v>40000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>
        <v>40000</v>
      </c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</row>
    <row r="126" spans="1:49">
      <c r="A126" s="41"/>
      <c r="B126" s="44" t="s">
        <v>210</v>
      </c>
      <c r="C126" s="43">
        <f t="shared" si="2"/>
        <v>20000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>
        <v>20000</v>
      </c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</row>
    <row r="127" spans="1:49">
      <c r="A127" s="41"/>
      <c r="B127" s="44" t="s">
        <v>211</v>
      </c>
      <c r="C127" s="43">
        <f t="shared" si="2"/>
        <v>40000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>
        <v>40000</v>
      </c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</row>
    <row r="128" spans="1:49">
      <c r="A128" s="41"/>
      <c r="B128" s="44" t="s">
        <v>212</v>
      </c>
      <c r="C128" s="43">
        <f t="shared" si="2"/>
        <v>11500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>
        <v>11500</v>
      </c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</row>
    <row r="129" spans="1:49">
      <c r="A129" s="41"/>
      <c r="B129" s="44" t="s">
        <v>213</v>
      </c>
      <c r="C129" s="43">
        <f t="shared" si="2"/>
        <v>20000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>
        <v>20000</v>
      </c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</row>
    <row r="130" spans="1:49">
      <c r="A130" s="41"/>
      <c r="B130" s="44" t="s">
        <v>214</v>
      </c>
      <c r="C130" s="43">
        <f t="shared" si="2"/>
        <v>20000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>
        <v>20000</v>
      </c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</row>
    <row r="131" spans="1:49">
      <c r="A131" s="41"/>
      <c r="B131" s="44" t="s">
        <v>215</v>
      </c>
      <c r="C131" s="43">
        <f t="shared" si="2"/>
        <v>18952.5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>
        <v>18952.5</v>
      </c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</row>
    <row r="132" spans="1:49">
      <c r="A132" s="41"/>
      <c r="B132" s="44" t="s">
        <v>216</v>
      </c>
      <c r="C132" s="43">
        <f t="shared" si="2"/>
        <v>19000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>
        <v>19000</v>
      </c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</row>
    <row r="133" spans="1:49">
      <c r="A133" s="41"/>
      <c r="B133" s="44" t="s">
        <v>217</v>
      </c>
      <c r="C133" s="43">
        <f t="shared" si="2"/>
        <v>19000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>
        <v>19000</v>
      </c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</row>
    <row r="134" spans="1:49">
      <c r="A134" s="41"/>
      <c r="B134" s="44" t="s">
        <v>218</v>
      </c>
      <c r="C134" s="43">
        <f t="shared" si="2"/>
        <v>17000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>
        <v>17000</v>
      </c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</row>
    <row r="135" spans="1:49">
      <c r="A135" s="41"/>
      <c r="B135" s="60" t="s">
        <v>219</v>
      </c>
      <c r="C135" s="43">
        <f t="shared" si="2"/>
        <v>17000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>
        <v>17000</v>
      </c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</row>
    <row r="136" spans="1:49">
      <c r="A136" s="41"/>
      <c r="B136" s="44" t="s">
        <v>220</v>
      </c>
      <c r="C136" s="43">
        <f t="shared" si="2"/>
        <v>20000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20000</v>
      </c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</row>
    <row r="137" spans="1:49">
      <c r="A137" s="41"/>
      <c r="B137" s="44" t="s">
        <v>221</v>
      </c>
      <c r="C137" s="43">
        <f t="shared" si="2"/>
        <v>15000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>
        <v>15000</v>
      </c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</row>
    <row r="138" spans="1:49">
      <c r="A138" s="41"/>
      <c r="B138" s="44" t="s">
        <v>222</v>
      </c>
      <c r="C138" s="43">
        <f t="shared" si="2"/>
        <v>11500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>
        <v>11500</v>
      </c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</row>
    <row r="139" spans="1:49">
      <c r="A139" s="41"/>
      <c r="B139" s="44" t="s">
        <v>223</v>
      </c>
      <c r="C139" s="43">
        <f t="shared" si="2"/>
        <v>57000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>
        <v>50000</v>
      </c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>
        <v>7000</v>
      </c>
      <c r="AS139" s="20"/>
      <c r="AT139" s="20"/>
      <c r="AU139" s="20"/>
      <c r="AV139" s="20"/>
      <c r="AW139" s="20"/>
    </row>
    <row r="140" spans="1:49">
      <c r="A140" s="41"/>
      <c r="B140" s="44" t="s">
        <v>224</v>
      </c>
      <c r="C140" s="43">
        <f t="shared" si="2"/>
        <v>47500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>
        <v>40000</v>
      </c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>
        <v>7500</v>
      </c>
      <c r="AS140" s="20"/>
      <c r="AT140" s="20"/>
      <c r="AU140" s="20"/>
      <c r="AV140" s="20"/>
      <c r="AW140" s="20"/>
    </row>
    <row r="141" spans="1:49">
      <c r="A141" s="41"/>
      <c r="B141" s="44" t="s">
        <v>225</v>
      </c>
      <c r="C141" s="43">
        <f t="shared" si="2"/>
        <v>25171.5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>
        <v>25171.5</v>
      </c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</row>
    <row r="142" spans="1:49">
      <c r="A142" s="41"/>
      <c r="B142" s="44" t="s">
        <v>226</v>
      </c>
      <c r="C142" s="43">
        <f t="shared" si="2"/>
        <v>20000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>
        <v>20000</v>
      </c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</row>
    <row r="143" spans="1:49">
      <c r="A143" s="41"/>
      <c r="B143" s="44" t="s">
        <v>227</v>
      </c>
      <c r="C143" s="43">
        <f t="shared" si="2"/>
        <v>20000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>
        <v>20000</v>
      </c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</row>
    <row r="144" spans="1:49">
      <c r="A144" s="41"/>
      <c r="B144" s="44" t="s">
        <v>228</v>
      </c>
      <c r="C144" s="43">
        <f t="shared" si="2"/>
        <v>20000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>
        <v>20000</v>
      </c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</row>
    <row r="145" spans="1:49">
      <c r="A145" s="41"/>
      <c r="B145" s="44" t="s">
        <v>229</v>
      </c>
      <c r="C145" s="43">
        <f t="shared" si="2"/>
        <v>60000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>
        <v>30000</v>
      </c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>
        <v>30000</v>
      </c>
    </row>
    <row r="146" spans="1:49">
      <c r="A146" s="41"/>
      <c r="B146" s="60" t="s">
        <v>230</v>
      </c>
      <c r="C146" s="43">
        <f t="shared" si="2"/>
        <v>11500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>
        <v>11500</v>
      </c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</row>
    <row r="147" spans="1:49">
      <c r="A147" s="41"/>
      <c r="B147" s="44" t="s">
        <v>231</v>
      </c>
      <c r="C147" s="43">
        <f t="shared" si="2"/>
        <v>30000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>
        <v>30000</v>
      </c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</row>
    <row r="148" spans="1:49">
      <c r="A148" s="41"/>
      <c r="B148" s="44" t="s">
        <v>232</v>
      </c>
      <c r="C148" s="43">
        <f t="shared" si="2"/>
        <v>48000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>
        <v>23000</v>
      </c>
      <c r="AG148" s="20"/>
      <c r="AH148" s="20">
        <v>25000</v>
      </c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</row>
    <row r="149" spans="1:49">
      <c r="A149" s="41"/>
      <c r="B149" s="44" t="s">
        <v>233</v>
      </c>
      <c r="C149" s="43">
        <f t="shared" si="2"/>
        <v>20000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>
        <v>20000</v>
      </c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</row>
    <row r="150" spans="1:49">
      <c r="A150" s="41"/>
      <c r="B150" s="44" t="s">
        <v>234</v>
      </c>
      <c r="C150" s="43">
        <f t="shared" si="2"/>
        <v>20000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>
        <v>20000</v>
      </c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</row>
    <row r="151" spans="1:49">
      <c r="A151" s="41"/>
      <c r="B151" s="44" t="s">
        <v>235</v>
      </c>
      <c r="C151" s="43">
        <f t="shared" si="2"/>
        <v>30000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>
        <v>30000</v>
      </c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</row>
    <row r="152" spans="1:49">
      <c r="A152" s="41"/>
      <c r="B152" s="44" t="s">
        <v>236</v>
      </c>
      <c r="C152" s="43">
        <f t="shared" si="2"/>
        <v>14476.25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>
        <v>14476.25</v>
      </c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</row>
    <row r="153" spans="1:49">
      <c r="A153" s="56"/>
      <c r="B153" s="63" t="s">
        <v>32</v>
      </c>
      <c r="C153" s="57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</row>
    <row r="154" spans="1:49">
      <c r="A154" s="41"/>
      <c r="B154" s="44" t="s">
        <v>33</v>
      </c>
      <c r="C154" s="43">
        <f t="shared" si="2"/>
        <v>30000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>
        <v>10000</v>
      </c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>
        <v>20000</v>
      </c>
      <c r="AV154" s="20"/>
      <c r="AW154" s="20"/>
    </row>
    <row r="155" spans="1:49">
      <c r="A155" s="41"/>
      <c r="B155" s="44" t="s">
        <v>131</v>
      </c>
      <c r="C155" s="43">
        <f t="shared" si="2"/>
        <v>10000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>
        <v>10000</v>
      </c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</row>
    <row r="156" spans="1:49">
      <c r="A156" s="41"/>
      <c r="B156" s="44" t="s">
        <v>34</v>
      </c>
      <c r="C156" s="43">
        <f t="shared" si="2"/>
        <v>10000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>
        <v>10000</v>
      </c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</row>
    <row r="157" spans="1:49">
      <c r="A157" s="41"/>
      <c r="B157" s="44" t="s">
        <v>132</v>
      </c>
      <c r="C157" s="43">
        <f t="shared" si="2"/>
        <v>20000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>
        <v>20000</v>
      </c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</row>
    <row r="158" spans="1:49">
      <c r="A158" s="41"/>
      <c r="B158" s="82" t="s">
        <v>237</v>
      </c>
      <c r="C158" s="43">
        <f t="shared" si="2"/>
        <v>45000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>
        <v>10000</v>
      </c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>
        <v>35000</v>
      </c>
      <c r="AT158" s="20"/>
      <c r="AU158" s="20"/>
      <c r="AV158" s="20"/>
      <c r="AW158" s="20"/>
    </row>
    <row r="159" spans="1:49">
      <c r="A159" s="41"/>
      <c r="B159" s="44" t="s">
        <v>238</v>
      </c>
      <c r="C159" s="43">
        <f t="shared" si="2"/>
        <v>30000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>
        <v>10000</v>
      </c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>
        <v>20000</v>
      </c>
      <c r="AV159" s="20"/>
      <c r="AW159" s="20"/>
    </row>
    <row r="160" spans="1:49">
      <c r="A160" s="41"/>
      <c r="B160" s="82" t="s">
        <v>306</v>
      </c>
      <c r="C160" s="43">
        <f t="shared" si="2"/>
        <v>109000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>
        <v>20000</v>
      </c>
      <c r="AQ160" s="20"/>
      <c r="AR160" s="20"/>
      <c r="AS160" s="20"/>
      <c r="AT160" s="20"/>
      <c r="AU160" s="20">
        <v>89000</v>
      </c>
      <c r="AV160" s="20"/>
      <c r="AW160" s="20"/>
    </row>
    <row r="161" spans="1:49">
      <c r="A161" s="41"/>
      <c r="B161" s="81" t="s">
        <v>307</v>
      </c>
      <c r="C161" s="43">
        <f t="shared" si="2"/>
        <v>89000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>
        <v>89000</v>
      </c>
      <c r="AT161" s="20"/>
      <c r="AU161" s="20"/>
      <c r="AV161" s="20"/>
      <c r="AW161" s="20"/>
    </row>
    <row r="162" spans="1:49">
      <c r="A162" s="41"/>
      <c r="B162" s="81" t="s">
        <v>308</v>
      </c>
      <c r="C162" s="43">
        <f t="shared" si="2"/>
        <v>89000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>
        <v>89000</v>
      </c>
      <c r="AT162" s="20"/>
      <c r="AU162" s="20"/>
      <c r="AV162" s="20"/>
      <c r="AW162" s="20"/>
    </row>
    <row r="163" spans="1:49">
      <c r="A163" s="41"/>
      <c r="B163" s="44" t="s">
        <v>309</v>
      </c>
      <c r="C163" s="43">
        <f t="shared" si="2"/>
        <v>75000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>
        <v>75000</v>
      </c>
      <c r="AT163" s="20"/>
      <c r="AU163" s="20"/>
      <c r="AV163" s="20"/>
      <c r="AW163" s="20"/>
    </row>
    <row r="164" spans="1:49">
      <c r="A164" s="41"/>
      <c r="B164" s="44" t="s">
        <v>310</v>
      </c>
      <c r="C164" s="43">
        <f t="shared" si="2"/>
        <v>25000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>
        <v>25000</v>
      </c>
      <c r="AT164" s="20"/>
      <c r="AU164" s="20"/>
      <c r="AV164" s="20"/>
      <c r="AW164" s="20"/>
    </row>
    <row r="165" spans="1:49">
      <c r="A165" s="41"/>
      <c r="B165" s="44" t="s">
        <v>311</v>
      </c>
      <c r="C165" s="43">
        <f t="shared" si="2"/>
        <v>25000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>
        <v>25000</v>
      </c>
      <c r="AT165" s="20"/>
      <c r="AU165" s="20"/>
      <c r="AV165" s="20"/>
      <c r="AW165" s="20"/>
    </row>
    <row r="166" spans="1:49">
      <c r="A166" s="41"/>
      <c r="B166" s="44" t="s">
        <v>312</v>
      </c>
      <c r="C166" s="43">
        <f t="shared" si="2"/>
        <v>75000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>
        <v>75000</v>
      </c>
      <c r="AT166" s="20"/>
      <c r="AU166" s="20"/>
      <c r="AV166" s="20"/>
      <c r="AW166" s="20"/>
    </row>
    <row r="167" spans="1:49">
      <c r="A167" s="41"/>
      <c r="B167" s="44" t="s">
        <v>313</v>
      </c>
      <c r="C167" s="43">
        <f t="shared" si="2"/>
        <v>42952.5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>
        <v>42952.5</v>
      </c>
      <c r="AT167" s="20"/>
      <c r="AU167" s="20"/>
      <c r="AV167" s="20"/>
      <c r="AW167" s="20"/>
    </row>
    <row r="168" spans="1:49">
      <c r="A168" s="41"/>
      <c r="B168" s="44" t="s">
        <v>314</v>
      </c>
      <c r="C168" s="43">
        <f t="shared" si="2"/>
        <v>18000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>
        <v>18000</v>
      </c>
      <c r="AT168" s="20"/>
      <c r="AU168" s="20"/>
      <c r="AV168" s="20"/>
      <c r="AW168" s="20"/>
    </row>
    <row r="169" spans="1:49">
      <c r="A169" s="41"/>
      <c r="B169" s="44" t="s">
        <v>315</v>
      </c>
      <c r="C169" s="43">
        <f t="shared" si="2"/>
        <v>18000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>
        <v>18000</v>
      </c>
      <c r="AT169" s="20"/>
      <c r="AU169" s="20"/>
      <c r="AV169" s="20"/>
      <c r="AW169" s="20"/>
    </row>
    <row r="170" spans="1:49">
      <c r="A170" s="41"/>
      <c r="B170" s="81" t="s">
        <v>316</v>
      </c>
      <c r="C170" s="43">
        <f t="shared" si="2"/>
        <v>89000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>
        <v>89000</v>
      </c>
      <c r="AU170" s="20"/>
      <c r="AV170" s="20"/>
      <c r="AW170" s="20"/>
    </row>
    <row r="171" spans="1:49">
      <c r="A171" s="41"/>
      <c r="B171" s="81" t="s">
        <v>317</v>
      </c>
      <c r="C171" s="43">
        <f t="shared" si="2"/>
        <v>75000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>
        <v>75000</v>
      </c>
      <c r="AU171" s="20"/>
      <c r="AV171" s="20"/>
      <c r="AW171" s="20"/>
    </row>
    <row r="172" spans="1:49">
      <c r="A172" s="41"/>
      <c r="B172" s="44" t="s">
        <v>318</v>
      </c>
      <c r="C172" s="43">
        <f t="shared" si="2"/>
        <v>50000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>
        <v>50000</v>
      </c>
      <c r="AU172" s="20"/>
      <c r="AV172" s="20"/>
      <c r="AW172" s="20"/>
    </row>
    <row r="173" spans="1:49">
      <c r="A173" s="41"/>
      <c r="B173" s="44" t="s">
        <v>319</v>
      </c>
      <c r="C173" s="43">
        <f t="shared" si="2"/>
        <v>30000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>
        <v>30000</v>
      </c>
      <c r="AU173" s="20"/>
      <c r="AV173" s="20"/>
      <c r="AW173" s="20"/>
    </row>
    <row r="174" spans="1:49">
      <c r="A174" s="41"/>
      <c r="B174" s="44" t="s">
        <v>320</v>
      </c>
      <c r="C174" s="43">
        <f t="shared" si="2"/>
        <v>20000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>
        <v>20000</v>
      </c>
      <c r="AU174" s="20"/>
      <c r="AV174" s="20"/>
      <c r="AW174" s="20"/>
    </row>
    <row r="175" spans="1:49">
      <c r="A175" s="41"/>
      <c r="B175" s="44" t="s">
        <v>321</v>
      </c>
      <c r="C175" s="43">
        <f t="shared" si="2"/>
        <v>20000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>
        <v>20000</v>
      </c>
      <c r="AU175" s="20"/>
      <c r="AV175" s="20"/>
      <c r="AW175" s="20"/>
    </row>
    <row r="176" spans="1:49">
      <c r="A176" s="41"/>
      <c r="B176" s="44" t="s">
        <v>322</v>
      </c>
      <c r="C176" s="43">
        <f t="shared" si="2"/>
        <v>75000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>
        <v>75000</v>
      </c>
      <c r="AU176" s="20"/>
      <c r="AV176" s="20"/>
      <c r="AW176" s="20"/>
    </row>
    <row r="177" spans="1:49">
      <c r="A177" s="41"/>
      <c r="B177" s="44" t="s">
        <v>323</v>
      </c>
      <c r="C177" s="43">
        <f t="shared" si="2"/>
        <v>55000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>
        <v>55000</v>
      </c>
      <c r="AU177" s="20"/>
      <c r="AV177" s="20"/>
      <c r="AW177" s="20"/>
    </row>
    <row r="178" spans="1:49">
      <c r="A178" s="41"/>
      <c r="B178" s="44" t="s">
        <v>324</v>
      </c>
      <c r="C178" s="43">
        <f t="shared" si="2"/>
        <v>37952.5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>
        <v>37952.5</v>
      </c>
      <c r="AU178" s="20"/>
      <c r="AV178" s="20"/>
      <c r="AW178" s="20"/>
    </row>
    <row r="179" spans="1:49">
      <c r="A179" s="41"/>
      <c r="B179" s="44" t="s">
        <v>325</v>
      </c>
      <c r="C179" s="43">
        <f t="shared" si="2"/>
        <v>40000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>
        <v>40000</v>
      </c>
      <c r="AU179" s="20"/>
      <c r="AV179" s="20"/>
      <c r="AW179" s="20"/>
    </row>
    <row r="180" spans="1:49">
      <c r="A180" s="41"/>
      <c r="B180" s="44" t="s">
        <v>326</v>
      </c>
      <c r="C180" s="43">
        <f t="shared" ref="C180:C219" si="4">SUM(D180:AW180)</f>
        <v>75000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>
        <v>75000</v>
      </c>
      <c r="AV180" s="20"/>
      <c r="AW180" s="20"/>
    </row>
    <row r="181" spans="1:49">
      <c r="A181" s="41"/>
      <c r="B181" s="44" t="s">
        <v>327</v>
      </c>
      <c r="C181" s="43">
        <f t="shared" si="4"/>
        <v>10000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>
        <v>10000</v>
      </c>
      <c r="AV181" s="20"/>
      <c r="AW181" s="20"/>
    </row>
    <row r="182" spans="1:49">
      <c r="A182" s="41"/>
      <c r="B182" s="44" t="s">
        <v>328</v>
      </c>
      <c r="C182" s="43">
        <f t="shared" si="4"/>
        <v>20000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>
        <v>20000</v>
      </c>
      <c r="AV182" s="20"/>
      <c r="AW182" s="20"/>
    </row>
    <row r="183" spans="1:49">
      <c r="A183" s="41"/>
      <c r="B183" s="44" t="s">
        <v>329</v>
      </c>
      <c r="C183" s="43">
        <f t="shared" si="4"/>
        <v>20000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>
        <v>20000</v>
      </c>
      <c r="AV183" s="20"/>
      <c r="AW183" s="20"/>
    </row>
    <row r="184" spans="1:49">
      <c r="A184" s="41"/>
      <c r="B184" s="44" t="s">
        <v>330</v>
      </c>
      <c r="C184" s="43">
        <f t="shared" si="4"/>
        <v>20000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>
        <v>20000</v>
      </c>
      <c r="AV184" s="20"/>
      <c r="AW184" s="20"/>
    </row>
    <row r="185" spans="1:49">
      <c r="A185" s="41"/>
      <c r="B185" s="44" t="s">
        <v>331</v>
      </c>
      <c r="C185" s="43">
        <f t="shared" si="4"/>
        <v>20000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>
        <v>20000</v>
      </c>
      <c r="AV185" s="20"/>
      <c r="AW185" s="20"/>
    </row>
    <row r="186" spans="1:49">
      <c r="A186" s="41"/>
      <c r="B186" s="44" t="s">
        <v>332</v>
      </c>
      <c r="C186" s="43">
        <f t="shared" si="4"/>
        <v>20000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>
        <v>20000</v>
      </c>
      <c r="AV186" s="20"/>
      <c r="AW186" s="20"/>
    </row>
    <row r="187" spans="1:49">
      <c r="A187" s="41"/>
      <c r="B187" s="44" t="s">
        <v>333</v>
      </c>
      <c r="C187" s="43">
        <f t="shared" si="4"/>
        <v>67952.5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>
        <v>67952.5</v>
      </c>
      <c r="AV187" s="20"/>
      <c r="AW187" s="20"/>
    </row>
    <row r="188" spans="1:49">
      <c r="A188" s="41"/>
      <c r="B188" s="44" t="s">
        <v>334</v>
      </c>
      <c r="C188" s="43">
        <f t="shared" si="4"/>
        <v>35000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>
        <v>35000</v>
      </c>
      <c r="AV188" s="20"/>
      <c r="AW188" s="20"/>
    </row>
    <row r="189" spans="1:49">
      <c r="A189" s="41"/>
      <c r="B189" s="44" t="s">
        <v>335</v>
      </c>
      <c r="C189" s="43">
        <f t="shared" si="4"/>
        <v>25000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>
        <v>25000</v>
      </c>
      <c r="AV189" s="20"/>
      <c r="AW189" s="20"/>
    </row>
    <row r="190" spans="1:49">
      <c r="A190" s="41"/>
      <c r="B190" s="44" t="s">
        <v>336</v>
      </c>
      <c r="C190" s="43">
        <f t="shared" si="4"/>
        <v>25000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>
        <v>25000</v>
      </c>
      <c r="AV190" s="20"/>
      <c r="AW190" s="20"/>
    </row>
    <row r="191" spans="1:49">
      <c r="A191" s="41"/>
      <c r="B191" s="44" t="s">
        <v>337</v>
      </c>
      <c r="C191" s="43">
        <f t="shared" si="4"/>
        <v>25000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>
        <v>25000</v>
      </c>
      <c r="AV191" s="20"/>
      <c r="AW191" s="20"/>
    </row>
    <row r="192" spans="1:49">
      <c r="A192" s="56"/>
      <c r="B192" s="63" t="s">
        <v>35</v>
      </c>
      <c r="C192" s="57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</row>
    <row r="193" spans="1:49">
      <c r="A193" s="41"/>
      <c r="B193" s="42" t="s">
        <v>38</v>
      </c>
      <c r="C193" s="43">
        <f t="shared" si="4"/>
        <v>19923.830000000002</v>
      </c>
      <c r="D193" s="20"/>
      <c r="E193" s="20"/>
      <c r="F193" s="20"/>
      <c r="G193" s="20"/>
      <c r="H193" s="20"/>
      <c r="I193" s="20"/>
      <c r="J193" s="20"/>
      <c r="K193" s="20"/>
      <c r="L193" s="20">
        <v>19923.830000000002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</row>
    <row r="194" spans="1:49">
      <c r="A194" s="41"/>
      <c r="B194" s="42" t="s">
        <v>37</v>
      </c>
      <c r="C194" s="43">
        <f t="shared" si="4"/>
        <v>19923.830000000002</v>
      </c>
      <c r="D194" s="20"/>
      <c r="E194" s="20"/>
      <c r="F194" s="20"/>
      <c r="G194" s="20"/>
      <c r="H194" s="20"/>
      <c r="I194" s="20"/>
      <c r="J194" s="20"/>
      <c r="K194" s="20"/>
      <c r="L194" s="20">
        <v>19923.830000000002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</row>
    <row r="195" spans="1:49">
      <c r="A195" s="41"/>
      <c r="B195" s="42" t="s">
        <v>36</v>
      </c>
      <c r="C195" s="43">
        <f t="shared" si="4"/>
        <v>25089.58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>
        <v>25089.58</v>
      </c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</row>
    <row r="196" spans="1:49">
      <c r="A196" s="41"/>
      <c r="B196" s="44" t="s">
        <v>148</v>
      </c>
      <c r="C196" s="43">
        <f t="shared" si="4"/>
        <v>30000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>
        <v>20000</v>
      </c>
      <c r="AG196" s="20"/>
      <c r="AH196" s="20"/>
      <c r="AI196" s="20"/>
      <c r="AJ196" s="20"/>
      <c r="AK196" s="20"/>
      <c r="AL196" s="20"/>
      <c r="AM196" s="20">
        <v>10000</v>
      </c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</row>
    <row r="197" spans="1:49">
      <c r="A197" s="41"/>
      <c r="B197" s="44" t="s">
        <v>149</v>
      </c>
      <c r="C197" s="43">
        <f t="shared" si="4"/>
        <v>7500</v>
      </c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>
        <v>7500</v>
      </c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</row>
    <row r="198" spans="1:49">
      <c r="A198" s="41"/>
      <c r="B198" s="44" t="s">
        <v>150</v>
      </c>
      <c r="C198" s="43">
        <f t="shared" si="4"/>
        <v>7500</v>
      </c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>
        <v>7500</v>
      </c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</row>
    <row r="199" spans="1:49">
      <c r="A199" s="41"/>
      <c r="B199" s="44" t="s">
        <v>151</v>
      </c>
      <c r="C199" s="43">
        <f t="shared" si="4"/>
        <v>5000</v>
      </c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>
        <v>5000</v>
      </c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</row>
    <row r="200" spans="1:49">
      <c r="A200" s="41"/>
      <c r="B200" s="44" t="s">
        <v>181</v>
      </c>
      <c r="C200" s="43">
        <f t="shared" si="4"/>
        <v>30000</v>
      </c>
      <c r="D200" s="20"/>
      <c r="E200" s="20"/>
      <c r="F200" s="20"/>
      <c r="G200" s="20">
        <v>30000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18"/>
      <c r="AQ200" s="20"/>
      <c r="AR200" s="20"/>
      <c r="AS200" s="20"/>
      <c r="AT200" s="20"/>
      <c r="AU200" s="20"/>
      <c r="AV200" s="20"/>
      <c r="AW200" s="20"/>
    </row>
    <row r="201" spans="1:49">
      <c r="A201" s="41"/>
      <c r="B201" s="44" t="s">
        <v>301</v>
      </c>
      <c r="C201" s="43">
        <f t="shared" si="4"/>
        <v>56781</v>
      </c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>
        <v>56781</v>
      </c>
      <c r="AQ201" s="20"/>
      <c r="AR201" s="20"/>
      <c r="AS201" s="20"/>
      <c r="AT201" s="20"/>
      <c r="AU201" s="20"/>
      <c r="AV201" s="20"/>
      <c r="AW201" s="20"/>
    </row>
    <row r="202" spans="1:49">
      <c r="A202" s="41"/>
      <c r="B202" s="44" t="s">
        <v>302</v>
      </c>
      <c r="C202" s="43">
        <f t="shared" si="4"/>
        <v>50000</v>
      </c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>
        <v>50000</v>
      </c>
      <c r="AQ202" s="20"/>
      <c r="AR202" s="20"/>
      <c r="AS202" s="20"/>
      <c r="AT202" s="20"/>
      <c r="AU202" s="20"/>
      <c r="AV202" s="20"/>
      <c r="AW202" s="20"/>
    </row>
    <row r="203" spans="1:49">
      <c r="A203" s="41"/>
      <c r="B203" s="44" t="s">
        <v>377</v>
      </c>
      <c r="C203" s="43">
        <f t="shared" si="4"/>
        <v>30000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>
        <v>30000</v>
      </c>
      <c r="AR203" s="20"/>
      <c r="AS203" s="20"/>
      <c r="AT203" s="20"/>
      <c r="AU203" s="20"/>
      <c r="AV203" s="20"/>
      <c r="AW203" s="20"/>
    </row>
    <row r="204" spans="1:49">
      <c r="A204" s="56"/>
      <c r="B204" s="63" t="s">
        <v>39</v>
      </c>
      <c r="C204" s="57"/>
      <c r="D204" s="57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</row>
    <row r="205" spans="1:49">
      <c r="A205" s="41"/>
      <c r="B205" s="61" t="s">
        <v>42</v>
      </c>
      <c r="C205" s="43">
        <f t="shared" si="4"/>
        <v>42710.29</v>
      </c>
      <c r="D205" s="20"/>
      <c r="E205" s="20"/>
      <c r="F205" s="20"/>
      <c r="G205" s="20"/>
      <c r="H205" s="20"/>
      <c r="I205" s="20"/>
      <c r="J205" s="20">
        <v>17710.29</v>
      </c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>
        <v>25000</v>
      </c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</row>
    <row r="206" spans="1:49">
      <c r="A206" s="41"/>
      <c r="B206" s="42" t="s">
        <v>43</v>
      </c>
      <c r="C206" s="43">
        <f t="shared" si="4"/>
        <v>47331</v>
      </c>
      <c r="D206" s="20"/>
      <c r="E206" s="20"/>
      <c r="F206" s="20"/>
      <c r="G206" s="20"/>
      <c r="H206" s="20"/>
      <c r="I206" s="20"/>
      <c r="J206" s="20"/>
      <c r="K206" s="20">
        <v>10331</v>
      </c>
      <c r="L206" s="20">
        <v>12000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>
        <v>25000</v>
      </c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</row>
    <row r="207" spans="1:49">
      <c r="A207" s="41"/>
      <c r="B207" s="42" t="s">
        <v>40</v>
      </c>
      <c r="C207" s="43">
        <f t="shared" si="4"/>
        <v>30137.59</v>
      </c>
      <c r="D207" s="20"/>
      <c r="E207" s="20"/>
      <c r="F207" s="20"/>
      <c r="G207" s="20"/>
      <c r="H207" s="20"/>
      <c r="I207" s="20"/>
      <c r="J207" s="20"/>
      <c r="K207" s="20"/>
      <c r="L207" s="20">
        <v>10137.59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>
        <v>20000</v>
      </c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</row>
    <row r="208" spans="1:49">
      <c r="A208" s="41"/>
      <c r="B208" s="42" t="s">
        <v>41</v>
      </c>
      <c r="C208" s="43">
        <f t="shared" si="4"/>
        <v>77758.58</v>
      </c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>
        <v>14758.58</v>
      </c>
      <c r="AB208" s="20"/>
      <c r="AC208" s="20"/>
      <c r="AD208" s="20">
        <v>18000</v>
      </c>
      <c r="AE208" s="20"/>
      <c r="AF208" s="20"/>
      <c r="AG208" s="20"/>
      <c r="AH208" s="20"/>
      <c r="AI208" s="20"/>
      <c r="AJ208" s="20"/>
      <c r="AK208" s="20"/>
      <c r="AL208" s="20"/>
      <c r="AM208" s="20">
        <v>15000</v>
      </c>
      <c r="AN208" s="20"/>
      <c r="AO208" s="20"/>
      <c r="AP208" s="20"/>
      <c r="AQ208" s="20"/>
      <c r="AR208" s="20"/>
      <c r="AS208" s="20"/>
      <c r="AT208" s="20"/>
      <c r="AU208" s="20"/>
      <c r="AV208" s="20"/>
      <c r="AW208" s="20">
        <v>30000</v>
      </c>
    </row>
    <row r="209" spans="1:49">
      <c r="A209" s="41"/>
      <c r="B209" s="71" t="s">
        <v>152</v>
      </c>
      <c r="C209" s="43">
        <f t="shared" si="4"/>
        <v>20000</v>
      </c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>
        <v>20000</v>
      </c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</row>
    <row r="210" spans="1:49">
      <c r="A210" s="41"/>
      <c r="B210" s="44" t="s">
        <v>153</v>
      </c>
      <c r="C210" s="43">
        <f t="shared" si="4"/>
        <v>33000</v>
      </c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>
        <v>18000</v>
      </c>
      <c r="AE210" s="20"/>
      <c r="AF210" s="20"/>
      <c r="AG210" s="20"/>
      <c r="AH210" s="20"/>
      <c r="AI210" s="20"/>
      <c r="AJ210" s="20"/>
      <c r="AK210" s="20"/>
      <c r="AL210" s="20"/>
      <c r="AM210" s="20">
        <v>15000</v>
      </c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</row>
    <row r="211" spans="1:49">
      <c r="A211" s="41"/>
      <c r="B211" s="44" t="s">
        <v>240</v>
      </c>
      <c r="C211" s="43">
        <f t="shared" si="4"/>
        <v>75000</v>
      </c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>
        <v>25000</v>
      </c>
      <c r="AE211" s="20"/>
      <c r="AF211" s="20">
        <v>10000</v>
      </c>
      <c r="AG211" s="20">
        <v>20000</v>
      </c>
      <c r="AH211" s="20">
        <v>20000</v>
      </c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</row>
    <row r="212" spans="1:49">
      <c r="A212" s="41"/>
      <c r="B212" s="44" t="s">
        <v>241</v>
      </c>
      <c r="C212" s="43">
        <f t="shared" si="4"/>
        <v>42000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>
        <v>22000</v>
      </c>
      <c r="AE212" s="20"/>
      <c r="AF212" s="20">
        <v>10000</v>
      </c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>
        <v>10000</v>
      </c>
      <c r="AS212" s="20"/>
      <c r="AT212" s="20"/>
      <c r="AU212" s="20"/>
      <c r="AV212" s="20"/>
      <c r="AW212" s="20"/>
    </row>
    <row r="213" spans="1:49">
      <c r="A213" s="41"/>
      <c r="B213" s="44" t="s">
        <v>270</v>
      </c>
      <c r="C213" s="43">
        <f t="shared" si="4"/>
        <v>90000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>
        <v>70000</v>
      </c>
      <c r="AD213" s="20">
        <v>10000</v>
      </c>
      <c r="AE213" s="20">
        <v>10000</v>
      </c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</row>
    <row r="214" spans="1:49">
      <c r="A214" s="41"/>
      <c r="B214" s="71" t="s">
        <v>271</v>
      </c>
      <c r="C214" s="43">
        <f t="shared" si="4"/>
        <v>132000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>
        <v>90000</v>
      </c>
      <c r="AD214" s="20">
        <v>22000</v>
      </c>
      <c r="AE214" s="20">
        <v>20000</v>
      </c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</row>
    <row r="215" spans="1:49">
      <c r="A215" s="41"/>
      <c r="B215" s="44" t="s">
        <v>272</v>
      </c>
      <c r="C215" s="43">
        <f t="shared" si="4"/>
        <v>104100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>
        <v>75000</v>
      </c>
      <c r="AD215" s="20">
        <v>12000</v>
      </c>
      <c r="AE215" s="20">
        <v>17100</v>
      </c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</row>
    <row r="216" spans="1:49">
      <c r="A216" s="41"/>
      <c r="B216" s="44" t="s">
        <v>273</v>
      </c>
      <c r="C216" s="43">
        <f t="shared" si="4"/>
        <v>117100</v>
      </c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>
        <v>75000</v>
      </c>
      <c r="AD216" s="20">
        <v>25000</v>
      </c>
      <c r="AE216" s="20">
        <v>17100</v>
      </c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</row>
    <row r="217" spans="1:49">
      <c r="A217" s="41"/>
      <c r="B217" s="44" t="s">
        <v>274</v>
      </c>
      <c r="C217" s="43">
        <f t="shared" si="4"/>
        <v>63076.5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>
        <v>30976.5</v>
      </c>
      <c r="AD217" s="20">
        <v>15000</v>
      </c>
      <c r="AE217" s="20">
        <v>17100</v>
      </c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</row>
    <row r="218" spans="1:49">
      <c r="A218" s="41"/>
      <c r="B218" s="44" t="s">
        <v>275</v>
      </c>
      <c r="C218" s="43">
        <f t="shared" si="4"/>
        <v>56308.5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>
        <v>30976</v>
      </c>
      <c r="AD218" s="20">
        <v>8242</v>
      </c>
      <c r="AE218" s="20">
        <v>17090.5</v>
      </c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</row>
    <row r="219" spans="1:49">
      <c r="A219" s="41"/>
      <c r="B219" s="44" t="s">
        <v>276</v>
      </c>
      <c r="C219" s="43">
        <f t="shared" si="4"/>
        <v>30000</v>
      </c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18"/>
      <c r="AD219" s="20">
        <v>30000</v>
      </c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</row>
    <row r="220" spans="1:49">
      <c r="A220" s="41"/>
      <c r="B220" s="44" t="s">
        <v>277</v>
      </c>
      <c r="C220" s="43">
        <f t="shared" ref="C220:C254" si="5">SUM(D220:AW220)</f>
        <v>46000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18"/>
      <c r="AD220" s="20">
        <v>46000</v>
      </c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</row>
    <row r="221" spans="1:49">
      <c r="A221" s="41"/>
      <c r="B221" s="44" t="s">
        <v>278</v>
      </c>
      <c r="C221" s="43">
        <f t="shared" si="5"/>
        <v>28000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18"/>
      <c r="AD221" s="20">
        <v>28000</v>
      </c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</row>
    <row r="222" spans="1:49">
      <c r="A222" s="41"/>
      <c r="B222" s="71" t="s">
        <v>279</v>
      </c>
      <c r="C222" s="43">
        <f t="shared" si="5"/>
        <v>18986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18"/>
      <c r="AD222" s="20">
        <v>18986</v>
      </c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</row>
    <row r="223" spans="1:49">
      <c r="A223" s="41"/>
      <c r="B223" s="44" t="s">
        <v>280</v>
      </c>
      <c r="C223" s="43">
        <f t="shared" si="5"/>
        <v>14000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>
        <v>14000</v>
      </c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</row>
    <row r="224" spans="1:49">
      <c r="A224" s="41"/>
      <c r="B224" s="44" t="s">
        <v>281</v>
      </c>
      <c r="C224" s="43">
        <f t="shared" si="5"/>
        <v>11493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>
        <v>11493</v>
      </c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</row>
    <row r="225" spans="1:49">
      <c r="A225" s="41"/>
      <c r="B225" s="44" t="s">
        <v>282</v>
      </c>
      <c r="C225" s="43">
        <f t="shared" si="5"/>
        <v>23000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>
        <v>23000</v>
      </c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</row>
    <row r="226" spans="1:49">
      <c r="A226" s="41"/>
      <c r="B226" s="71" t="s">
        <v>283</v>
      </c>
      <c r="C226" s="43">
        <f t="shared" si="5"/>
        <v>22239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>
        <v>22239</v>
      </c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</row>
    <row r="227" spans="1:49" ht="25.5">
      <c r="A227" s="41"/>
      <c r="B227" s="72" t="s">
        <v>360</v>
      </c>
      <c r="C227" s="43">
        <f t="shared" si="5"/>
        <v>39356.199999999997</v>
      </c>
      <c r="D227" s="20"/>
      <c r="E227" s="20"/>
      <c r="F227" s="20">
        <v>39356.199999999997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</row>
    <row r="228" spans="1:49">
      <c r="A228" s="56"/>
      <c r="B228" s="63" t="s">
        <v>44</v>
      </c>
      <c r="C228" s="57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</row>
    <row r="229" spans="1:49">
      <c r="A229" s="41"/>
      <c r="B229" s="42" t="s">
        <v>48</v>
      </c>
      <c r="C229" s="43">
        <f t="shared" si="5"/>
        <v>40445</v>
      </c>
      <c r="D229" s="20"/>
      <c r="E229" s="20"/>
      <c r="F229" s="20"/>
      <c r="G229" s="20"/>
      <c r="H229" s="20"/>
      <c r="I229" s="20"/>
      <c r="J229" s="20">
        <v>20000</v>
      </c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>
        <v>20445</v>
      </c>
      <c r="AN229" s="18"/>
      <c r="AO229" s="20"/>
      <c r="AP229" s="20"/>
      <c r="AQ229" s="20"/>
      <c r="AR229" s="20"/>
      <c r="AS229" s="20"/>
      <c r="AT229" s="20"/>
      <c r="AU229" s="20"/>
      <c r="AV229" s="20"/>
      <c r="AW229" s="20"/>
    </row>
    <row r="230" spans="1:49">
      <c r="A230" s="41"/>
      <c r="B230" s="42" t="s">
        <v>45</v>
      </c>
      <c r="C230" s="43">
        <f t="shared" si="5"/>
        <v>216723.93</v>
      </c>
      <c r="D230" s="20"/>
      <c r="E230" s="20"/>
      <c r="F230" s="20"/>
      <c r="G230" s="20"/>
      <c r="H230" s="20"/>
      <c r="I230" s="20"/>
      <c r="J230" s="20">
        <v>27227.439999999999</v>
      </c>
      <c r="K230" s="20"/>
      <c r="L230" s="20"/>
      <c r="M230" s="20"/>
      <c r="N230" s="20"/>
      <c r="O230" s="20"/>
      <c r="P230" s="20"/>
      <c r="Q230" s="20"/>
      <c r="R230" s="20">
        <v>1180.69</v>
      </c>
      <c r="S230" s="20"/>
      <c r="T230" s="20">
        <v>59034.3</v>
      </c>
      <c r="U230" s="20"/>
      <c r="V230" s="20"/>
      <c r="W230" s="20"/>
      <c r="X230" s="20"/>
      <c r="Y230" s="20"/>
      <c r="Z230" s="20">
        <v>60000</v>
      </c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>
        <v>69281.5</v>
      </c>
      <c r="AN230" s="18"/>
      <c r="AO230" s="20"/>
      <c r="AP230" s="20"/>
      <c r="AQ230" s="20"/>
      <c r="AR230" s="20"/>
      <c r="AS230" s="20"/>
      <c r="AT230" s="20"/>
      <c r="AU230" s="20"/>
      <c r="AV230" s="20"/>
      <c r="AW230" s="20"/>
    </row>
    <row r="231" spans="1:49">
      <c r="A231" s="41"/>
      <c r="B231" s="42" t="s">
        <v>46</v>
      </c>
      <c r="C231" s="43">
        <f t="shared" si="5"/>
        <v>47204.97</v>
      </c>
      <c r="D231" s="20"/>
      <c r="E231" s="20"/>
      <c r="F231" s="20"/>
      <c r="G231" s="20"/>
      <c r="H231" s="20"/>
      <c r="I231" s="20"/>
      <c r="J231" s="20"/>
      <c r="K231" s="20">
        <v>27204.97</v>
      </c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>
        <v>20000</v>
      </c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</row>
    <row r="232" spans="1:49">
      <c r="A232" s="41"/>
      <c r="B232" s="42" t="s">
        <v>124</v>
      </c>
      <c r="C232" s="43">
        <f t="shared" si="5"/>
        <v>47303.03</v>
      </c>
      <c r="D232" s="20"/>
      <c r="E232" s="20"/>
      <c r="F232" s="20"/>
      <c r="G232" s="20"/>
      <c r="H232" s="20"/>
      <c r="I232" s="20"/>
      <c r="J232" s="20"/>
      <c r="K232" s="20"/>
      <c r="L232" s="20">
        <v>27303.03</v>
      </c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>
        <v>20000</v>
      </c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</row>
    <row r="233" spans="1:49">
      <c r="A233" s="41"/>
      <c r="B233" s="60" t="s">
        <v>47</v>
      </c>
      <c r="C233" s="43">
        <f t="shared" si="5"/>
        <v>80000</v>
      </c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>
        <v>10000</v>
      </c>
      <c r="AA233" s="20"/>
      <c r="AB233" s="20"/>
      <c r="AC233" s="20"/>
      <c r="AD233" s="20"/>
      <c r="AE233" s="20"/>
      <c r="AF233" s="20"/>
      <c r="AG233" s="20"/>
      <c r="AH233" s="20"/>
      <c r="AI233" s="20">
        <v>50000</v>
      </c>
      <c r="AJ233" s="20"/>
      <c r="AK233" s="20">
        <v>20000</v>
      </c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</row>
    <row r="234" spans="1:49">
      <c r="A234" s="41"/>
      <c r="B234" s="44" t="s">
        <v>134</v>
      </c>
      <c r="C234" s="43">
        <f t="shared" si="5"/>
        <v>107384.85</v>
      </c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>
        <v>18103.849999999999</v>
      </c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>
        <v>89281</v>
      </c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</row>
    <row r="235" spans="1:49">
      <c r="A235" s="41"/>
      <c r="B235" s="44" t="s">
        <v>135</v>
      </c>
      <c r="C235" s="43">
        <f t="shared" si="5"/>
        <v>79281</v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>
        <v>69281</v>
      </c>
      <c r="AL235" s="20"/>
      <c r="AM235" s="20"/>
      <c r="AN235" s="20"/>
      <c r="AO235" s="20"/>
      <c r="AP235" s="18"/>
      <c r="AQ235" s="20"/>
      <c r="AR235" s="20">
        <v>10000</v>
      </c>
      <c r="AS235" s="20"/>
      <c r="AT235" s="20"/>
      <c r="AU235" s="20"/>
      <c r="AV235" s="20"/>
      <c r="AW235" s="20"/>
    </row>
    <row r="236" spans="1:49">
      <c r="A236" s="41"/>
      <c r="B236" s="44" t="s">
        <v>136</v>
      </c>
      <c r="C236" s="43">
        <f t="shared" si="5"/>
        <v>20000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>
        <v>20000</v>
      </c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</row>
    <row r="237" spans="1:49">
      <c r="A237" s="41"/>
      <c r="B237" s="44" t="s">
        <v>137</v>
      </c>
      <c r="C237" s="43">
        <f t="shared" si="5"/>
        <v>20000</v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>
        <v>20000</v>
      </c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</row>
    <row r="238" spans="1:49">
      <c r="A238" s="41"/>
      <c r="B238" s="60" t="s">
        <v>138</v>
      </c>
      <c r="C238" s="43">
        <f t="shared" si="5"/>
        <v>19678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>
        <v>19678</v>
      </c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</row>
    <row r="239" spans="1:49">
      <c r="A239" s="41"/>
      <c r="B239" s="60" t="s">
        <v>139</v>
      </c>
      <c r="C239" s="43">
        <f t="shared" si="5"/>
        <v>19678</v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>
        <v>19678</v>
      </c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</row>
    <row r="240" spans="1:49">
      <c r="A240" s="41"/>
      <c r="B240" s="44" t="s">
        <v>140</v>
      </c>
      <c r="C240" s="43">
        <f t="shared" si="5"/>
        <v>19678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>
        <v>19678</v>
      </c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</row>
    <row r="241" spans="1:49">
      <c r="A241" s="41"/>
      <c r="B241" s="44" t="s">
        <v>141</v>
      </c>
      <c r="C241" s="43">
        <f t="shared" si="5"/>
        <v>19678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18"/>
      <c r="AL241" s="20">
        <v>19678</v>
      </c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</row>
    <row r="242" spans="1:49">
      <c r="A242" s="41"/>
      <c r="B242" s="44" t="s">
        <v>142</v>
      </c>
      <c r="C242" s="43">
        <f t="shared" si="5"/>
        <v>20000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4">
        <v>20000</v>
      </c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</row>
    <row r="243" spans="1:49">
      <c r="A243" s="41"/>
      <c r="B243" s="44" t="s">
        <v>143</v>
      </c>
      <c r="C243" s="43">
        <f t="shared" si="5"/>
        <v>19678.5</v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18"/>
      <c r="AL243" s="20">
        <v>19678.5</v>
      </c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</row>
    <row r="244" spans="1:49">
      <c r="A244" s="41"/>
      <c r="B244" s="60" t="s">
        <v>144</v>
      </c>
      <c r="C244" s="43">
        <f t="shared" si="5"/>
        <v>20000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4">
        <v>20000</v>
      </c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</row>
    <row r="245" spans="1:49">
      <c r="A245" s="41"/>
      <c r="B245" s="44" t="s">
        <v>145</v>
      </c>
      <c r="C245" s="43">
        <f t="shared" si="5"/>
        <v>20000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4">
        <v>20000</v>
      </c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</row>
    <row r="246" spans="1:49">
      <c r="A246" s="41"/>
      <c r="B246" s="44" t="s">
        <v>146</v>
      </c>
      <c r="C246" s="43">
        <f t="shared" si="5"/>
        <v>20000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4">
        <v>20000</v>
      </c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</row>
    <row r="247" spans="1:49">
      <c r="A247" s="41"/>
      <c r="B247" s="44" t="s">
        <v>147</v>
      </c>
      <c r="C247" s="43">
        <f t="shared" si="5"/>
        <v>20445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18"/>
      <c r="AL247" s="20"/>
      <c r="AM247" s="20">
        <v>20445</v>
      </c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</row>
    <row r="248" spans="1:49">
      <c r="A248" s="41"/>
      <c r="B248" s="60" t="s">
        <v>169</v>
      </c>
      <c r="C248" s="43">
        <f t="shared" si="5"/>
        <v>50000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>
        <v>25000</v>
      </c>
      <c r="AO248" s="20">
        <v>25000</v>
      </c>
      <c r="AP248" s="20"/>
      <c r="AQ248" s="20"/>
      <c r="AR248" s="20"/>
      <c r="AS248" s="20"/>
      <c r="AT248" s="20"/>
      <c r="AU248" s="20"/>
      <c r="AV248" s="20"/>
      <c r="AW248" s="20"/>
    </row>
    <row r="249" spans="1:49">
      <c r="A249" s="41"/>
      <c r="B249" s="44" t="s">
        <v>246</v>
      </c>
      <c r="C249" s="43">
        <f t="shared" si="5"/>
        <v>20071.66</v>
      </c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>
        <v>20071.66</v>
      </c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</row>
    <row r="250" spans="1:49">
      <c r="A250" s="41"/>
      <c r="B250" s="44" t="s">
        <v>304</v>
      </c>
      <c r="C250" s="43">
        <f t="shared" si="5"/>
        <v>10000</v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>
        <v>10000</v>
      </c>
      <c r="AQ250" s="20"/>
      <c r="AR250" s="20"/>
      <c r="AS250" s="20"/>
      <c r="AT250" s="20"/>
      <c r="AU250" s="20"/>
      <c r="AV250" s="20"/>
      <c r="AW250" s="20"/>
    </row>
    <row r="251" spans="1:49">
      <c r="A251" s="41"/>
      <c r="B251" s="60" t="s">
        <v>305</v>
      </c>
      <c r="C251" s="43">
        <f t="shared" si="5"/>
        <v>10000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>
        <v>10000</v>
      </c>
      <c r="AQ251" s="20"/>
      <c r="AR251" s="20"/>
      <c r="AS251" s="20"/>
      <c r="AT251" s="20"/>
      <c r="AU251" s="20"/>
      <c r="AV251" s="20"/>
      <c r="AW251" s="20"/>
    </row>
    <row r="252" spans="1:49">
      <c r="A252" s="56"/>
      <c r="B252" s="66" t="s">
        <v>49</v>
      </c>
      <c r="C252" s="67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</row>
    <row r="253" spans="1:49">
      <c r="A253" s="41"/>
      <c r="B253" s="42" t="s">
        <v>52</v>
      </c>
      <c r="C253" s="43">
        <f t="shared" si="5"/>
        <v>170161.24</v>
      </c>
      <c r="D253" s="20"/>
      <c r="E253" s="20"/>
      <c r="F253" s="20"/>
      <c r="G253" s="20"/>
      <c r="H253" s="20"/>
      <c r="I253" s="20"/>
      <c r="J253" s="20">
        <v>40000</v>
      </c>
      <c r="K253" s="20"/>
      <c r="L253" s="20"/>
      <c r="M253" s="20"/>
      <c r="N253" s="20"/>
      <c r="O253" s="20"/>
      <c r="P253" s="20"/>
      <c r="Q253" s="20"/>
      <c r="R253" s="20"/>
      <c r="S253" s="20"/>
      <c r="T253" s="20">
        <v>45161.24</v>
      </c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>
        <v>35000</v>
      </c>
      <c r="AN253" s="20">
        <v>20000</v>
      </c>
      <c r="AO253" s="20">
        <v>30000</v>
      </c>
      <c r="AP253" s="20"/>
      <c r="AQ253" s="20"/>
      <c r="AR253" s="20"/>
      <c r="AS253" s="20"/>
      <c r="AT253" s="20"/>
      <c r="AU253" s="20"/>
      <c r="AV253" s="20"/>
      <c r="AW253" s="20"/>
    </row>
    <row r="254" spans="1:49">
      <c r="A254" s="41"/>
      <c r="B254" s="42" t="s">
        <v>50</v>
      </c>
      <c r="C254" s="43">
        <f t="shared" si="5"/>
        <v>55447.21</v>
      </c>
      <c r="D254" s="20"/>
      <c r="E254" s="20"/>
      <c r="F254" s="20"/>
      <c r="G254" s="20"/>
      <c r="H254" s="20"/>
      <c r="I254" s="20"/>
      <c r="J254" s="20">
        <v>4275.7299999999996</v>
      </c>
      <c r="K254" s="20">
        <v>5827.51</v>
      </c>
      <c r="L254" s="20">
        <v>5343.97</v>
      </c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>
        <v>30000</v>
      </c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>
        <v>10000</v>
      </c>
      <c r="AO254" s="20"/>
      <c r="AP254" s="20"/>
      <c r="AQ254" s="20"/>
      <c r="AR254" s="20"/>
      <c r="AS254" s="20"/>
      <c r="AT254" s="20"/>
      <c r="AU254" s="20"/>
      <c r="AV254" s="20"/>
      <c r="AW254" s="20"/>
    </row>
    <row r="255" spans="1:49">
      <c r="A255" s="41"/>
      <c r="B255" s="42" t="s">
        <v>51</v>
      </c>
      <c r="C255" s="43">
        <f t="shared" ref="C255:C305" si="6">SUM(D255:AW255)</f>
        <v>60000</v>
      </c>
      <c r="D255" s="20"/>
      <c r="E255" s="20"/>
      <c r="F255" s="20"/>
      <c r="G255" s="20"/>
      <c r="H255" s="20"/>
      <c r="I255" s="20"/>
      <c r="J255" s="20"/>
      <c r="K255" s="20">
        <v>20000</v>
      </c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>
        <v>30000</v>
      </c>
      <c r="AJ255" s="20"/>
      <c r="AK255" s="20"/>
      <c r="AL255" s="20"/>
      <c r="AM255" s="20"/>
      <c r="AN255" s="20"/>
      <c r="AO255" s="20">
        <v>10000</v>
      </c>
      <c r="AP255" s="20"/>
      <c r="AQ255" s="20"/>
      <c r="AR255" s="20"/>
      <c r="AS255" s="20"/>
      <c r="AT255" s="20"/>
      <c r="AU255" s="20"/>
      <c r="AV255" s="20"/>
      <c r="AW255" s="20"/>
    </row>
    <row r="256" spans="1:49">
      <c r="A256" s="41"/>
      <c r="B256" s="42" t="s">
        <v>54</v>
      </c>
      <c r="C256" s="43">
        <f t="shared" si="6"/>
        <v>150679.91999999998</v>
      </c>
      <c r="D256" s="20"/>
      <c r="E256" s="20"/>
      <c r="F256" s="20"/>
      <c r="G256" s="20"/>
      <c r="H256" s="20"/>
      <c r="I256" s="20"/>
      <c r="J256" s="20"/>
      <c r="K256" s="20"/>
      <c r="L256" s="20">
        <v>50000</v>
      </c>
      <c r="M256" s="20"/>
      <c r="N256" s="20"/>
      <c r="O256" s="20"/>
      <c r="P256" s="20"/>
      <c r="Q256" s="20"/>
      <c r="R256" s="20"/>
      <c r="S256" s="20"/>
      <c r="T256" s="20">
        <v>25679.919999999998</v>
      </c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>
        <v>35000</v>
      </c>
      <c r="AN256" s="20">
        <v>30000</v>
      </c>
      <c r="AO256" s="20">
        <v>10000</v>
      </c>
      <c r="AP256" s="20"/>
      <c r="AQ256" s="20"/>
      <c r="AR256" s="20"/>
      <c r="AS256" s="20"/>
      <c r="AT256" s="20"/>
      <c r="AU256" s="20"/>
      <c r="AV256" s="20"/>
      <c r="AW256" s="20"/>
    </row>
    <row r="257" spans="1:49">
      <c r="A257" s="41"/>
      <c r="B257" s="44" t="s">
        <v>53</v>
      </c>
      <c r="C257" s="43">
        <f t="shared" si="6"/>
        <v>50000</v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>
        <v>30000</v>
      </c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>
        <v>20000</v>
      </c>
      <c r="AO257" s="20"/>
      <c r="AP257" s="20"/>
      <c r="AQ257" s="20"/>
      <c r="AR257" s="20"/>
      <c r="AS257" s="20"/>
      <c r="AT257" s="20"/>
      <c r="AU257" s="20"/>
      <c r="AV257" s="20"/>
      <c r="AW257" s="20"/>
    </row>
    <row r="258" spans="1:49">
      <c r="A258" s="41"/>
      <c r="B258" s="44" t="s">
        <v>154</v>
      </c>
      <c r="C258" s="43">
        <f t="shared" si="6"/>
        <v>46584.119999999995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>
        <v>7084.12</v>
      </c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>
        <v>5000</v>
      </c>
      <c r="AO258" s="20"/>
      <c r="AP258" s="18"/>
      <c r="AQ258" s="20"/>
      <c r="AR258" s="20">
        <v>14500</v>
      </c>
      <c r="AS258" s="20"/>
      <c r="AT258" s="20"/>
      <c r="AU258" s="20"/>
      <c r="AV258" s="20">
        <v>20000</v>
      </c>
      <c r="AW258" s="20"/>
    </row>
    <row r="259" spans="1:49">
      <c r="A259" s="41"/>
      <c r="B259" s="44" t="s">
        <v>155</v>
      </c>
      <c r="C259" s="43">
        <f t="shared" si="6"/>
        <v>30000</v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>
        <v>15000</v>
      </c>
      <c r="AO259" s="20">
        <v>15000</v>
      </c>
      <c r="AP259" s="20"/>
      <c r="AQ259" s="20"/>
      <c r="AR259" s="20"/>
      <c r="AS259" s="20"/>
      <c r="AT259" s="20"/>
      <c r="AU259" s="20"/>
      <c r="AV259" s="20"/>
      <c r="AW259" s="20"/>
    </row>
    <row r="260" spans="1:49">
      <c r="A260" s="41"/>
      <c r="B260" s="44" t="s">
        <v>156</v>
      </c>
      <c r="C260" s="43">
        <f t="shared" si="6"/>
        <v>30000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>
        <v>20000</v>
      </c>
      <c r="AG260" s="20"/>
      <c r="AH260" s="20"/>
      <c r="AI260" s="20"/>
      <c r="AJ260" s="20"/>
      <c r="AK260" s="20"/>
      <c r="AL260" s="20"/>
      <c r="AM260" s="20"/>
      <c r="AN260" s="20">
        <v>10000</v>
      </c>
      <c r="AO260" s="20"/>
      <c r="AP260" s="20"/>
      <c r="AQ260" s="20"/>
      <c r="AR260" s="20"/>
      <c r="AS260" s="20"/>
      <c r="AT260" s="20"/>
      <c r="AU260" s="20"/>
      <c r="AV260" s="20"/>
      <c r="AW260" s="20"/>
    </row>
    <row r="261" spans="1:49">
      <c r="A261" s="41"/>
      <c r="B261" s="44" t="s">
        <v>157</v>
      </c>
      <c r="C261" s="43">
        <f t="shared" si="6"/>
        <v>40071.660000000003</v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>
        <v>20071.66</v>
      </c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>
        <v>17242.75</v>
      </c>
      <c r="AO261" s="20">
        <v>2757.25</v>
      </c>
      <c r="AP261" s="20"/>
      <c r="AQ261" s="20"/>
      <c r="AR261" s="20"/>
      <c r="AS261" s="20"/>
      <c r="AT261" s="20"/>
      <c r="AU261" s="20"/>
      <c r="AV261" s="20"/>
      <c r="AW261" s="20"/>
    </row>
    <row r="262" spans="1:49">
      <c r="A262" s="41"/>
      <c r="B262" s="41" t="s">
        <v>158</v>
      </c>
      <c r="C262" s="43">
        <f t="shared" si="6"/>
        <v>25000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>
        <v>15000</v>
      </c>
      <c r="AO262" s="20">
        <v>10000</v>
      </c>
      <c r="AP262" s="20"/>
      <c r="AQ262" s="20"/>
      <c r="AR262" s="20"/>
      <c r="AS262" s="20"/>
      <c r="AT262" s="20"/>
      <c r="AU262" s="20"/>
      <c r="AV262" s="20"/>
      <c r="AW262" s="20"/>
    </row>
    <row r="263" spans="1:49">
      <c r="A263" s="41"/>
      <c r="B263" s="41" t="s">
        <v>159</v>
      </c>
      <c r="C263" s="43">
        <f t="shared" si="6"/>
        <v>40071.660000000003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>
        <v>9445.49</v>
      </c>
      <c r="T263" s="20">
        <v>10626.17</v>
      </c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>
        <v>20000</v>
      </c>
      <c r="AO263" s="20"/>
      <c r="AP263" s="20"/>
      <c r="AQ263" s="20"/>
      <c r="AR263" s="20"/>
      <c r="AS263" s="20"/>
      <c r="AT263" s="20"/>
      <c r="AU263" s="20"/>
      <c r="AV263" s="20"/>
      <c r="AW263" s="20"/>
    </row>
    <row r="264" spans="1:49">
      <c r="A264" s="41"/>
      <c r="B264" s="41" t="s">
        <v>160</v>
      </c>
      <c r="C264" s="43">
        <f t="shared" si="6"/>
        <v>25000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>
        <v>15000</v>
      </c>
      <c r="AO264" s="20">
        <v>10000</v>
      </c>
      <c r="AP264" s="20"/>
      <c r="AQ264" s="20"/>
      <c r="AR264" s="20"/>
      <c r="AS264" s="20"/>
      <c r="AT264" s="20"/>
      <c r="AU264" s="20"/>
      <c r="AV264" s="20"/>
      <c r="AW264" s="20"/>
    </row>
    <row r="265" spans="1:49">
      <c r="A265" s="41"/>
      <c r="B265" s="41" t="s">
        <v>161</v>
      </c>
      <c r="C265" s="43">
        <f t="shared" si="6"/>
        <v>25000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>
        <v>10000</v>
      </c>
      <c r="AO265" s="20">
        <v>15000</v>
      </c>
      <c r="AP265" s="20"/>
      <c r="AQ265" s="20"/>
      <c r="AR265" s="20"/>
      <c r="AS265" s="20"/>
      <c r="AT265" s="20"/>
      <c r="AU265" s="20"/>
      <c r="AV265" s="20"/>
      <c r="AW265" s="20"/>
    </row>
    <row r="266" spans="1:49">
      <c r="A266" s="41"/>
      <c r="B266" s="41" t="s">
        <v>162</v>
      </c>
      <c r="C266" s="43">
        <f t="shared" si="6"/>
        <v>15514.5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>
        <v>5514.5</v>
      </c>
      <c r="AO266" s="20">
        <v>10000</v>
      </c>
      <c r="AP266" s="20"/>
      <c r="AQ266" s="20"/>
      <c r="AR266" s="20"/>
      <c r="AS266" s="20"/>
      <c r="AT266" s="20"/>
      <c r="AU266" s="20"/>
      <c r="AV266" s="20"/>
      <c r="AW266" s="20"/>
    </row>
    <row r="267" spans="1:49">
      <c r="A267" s="41"/>
      <c r="B267" s="41" t="s">
        <v>163</v>
      </c>
      <c r="C267" s="43">
        <f t="shared" si="6"/>
        <v>15000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>
        <v>15000</v>
      </c>
      <c r="AO267" s="20"/>
      <c r="AP267" s="20"/>
      <c r="AQ267" s="20"/>
      <c r="AR267" s="20"/>
      <c r="AS267" s="20"/>
      <c r="AT267" s="20"/>
      <c r="AU267" s="20"/>
      <c r="AV267" s="20"/>
      <c r="AW267" s="20"/>
    </row>
    <row r="268" spans="1:49">
      <c r="A268" s="41"/>
      <c r="B268" s="41" t="s">
        <v>164</v>
      </c>
      <c r="C268" s="43">
        <f t="shared" si="6"/>
        <v>15000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>
        <v>15000</v>
      </c>
      <c r="AO268" s="20"/>
      <c r="AP268" s="20"/>
      <c r="AQ268" s="20"/>
      <c r="AR268" s="20"/>
      <c r="AS268" s="20"/>
      <c r="AT268" s="20"/>
      <c r="AU268" s="20"/>
      <c r="AV268" s="20"/>
      <c r="AW268" s="20"/>
    </row>
    <row r="269" spans="1:49">
      <c r="A269" s="41"/>
      <c r="B269" s="41" t="s">
        <v>165</v>
      </c>
      <c r="C269" s="43">
        <f t="shared" si="6"/>
        <v>20000</v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>
        <v>20000</v>
      </c>
      <c r="AO269" s="20"/>
      <c r="AP269" s="20"/>
      <c r="AQ269" s="20"/>
      <c r="AR269" s="20"/>
      <c r="AS269" s="20"/>
      <c r="AT269" s="20"/>
      <c r="AU269" s="20"/>
      <c r="AV269" s="20"/>
      <c r="AW269" s="20"/>
    </row>
    <row r="270" spans="1:49">
      <c r="A270" s="41"/>
      <c r="B270" s="41" t="s">
        <v>166</v>
      </c>
      <c r="C270" s="43">
        <f t="shared" si="6"/>
        <v>40000</v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>
        <v>20000</v>
      </c>
      <c r="AO270" s="20">
        <v>20000</v>
      </c>
      <c r="AP270" s="20"/>
      <c r="AQ270" s="20"/>
      <c r="AR270" s="20"/>
      <c r="AS270" s="20"/>
      <c r="AT270" s="20"/>
      <c r="AU270" s="20"/>
      <c r="AV270" s="20"/>
      <c r="AW270" s="20"/>
    </row>
    <row r="271" spans="1:49">
      <c r="A271" s="41"/>
      <c r="B271" s="41" t="s">
        <v>167</v>
      </c>
      <c r="C271" s="43">
        <f t="shared" si="6"/>
        <v>50000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>
        <v>20000</v>
      </c>
      <c r="AO271" s="20">
        <v>30000</v>
      </c>
      <c r="AP271" s="20"/>
      <c r="AQ271" s="20"/>
      <c r="AR271" s="20"/>
      <c r="AS271" s="20"/>
      <c r="AT271" s="20"/>
      <c r="AU271" s="20"/>
      <c r="AV271" s="20"/>
      <c r="AW271" s="20"/>
    </row>
    <row r="272" spans="1:49">
      <c r="A272" s="41"/>
      <c r="B272" s="41" t="s">
        <v>168</v>
      </c>
      <c r="C272" s="43">
        <f t="shared" si="6"/>
        <v>40000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>
        <v>20000</v>
      </c>
      <c r="AO272" s="20">
        <v>20000</v>
      </c>
      <c r="AP272" s="20"/>
      <c r="AQ272" s="20"/>
      <c r="AR272" s="20"/>
      <c r="AS272" s="20"/>
      <c r="AT272" s="20"/>
      <c r="AU272" s="20"/>
      <c r="AV272" s="20"/>
      <c r="AW272" s="20"/>
    </row>
    <row r="273" spans="1:49">
      <c r="A273" s="41"/>
      <c r="B273" s="41" t="s">
        <v>174</v>
      </c>
      <c r="C273" s="43">
        <f t="shared" si="6"/>
        <v>15000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>
        <v>15000</v>
      </c>
      <c r="AO273" s="20"/>
      <c r="AP273" s="20"/>
      <c r="AQ273" s="20"/>
      <c r="AR273" s="20"/>
      <c r="AS273" s="20"/>
      <c r="AT273" s="20"/>
      <c r="AU273" s="20"/>
      <c r="AV273" s="20"/>
      <c r="AW273" s="20"/>
    </row>
    <row r="274" spans="1:49">
      <c r="A274" s="41"/>
      <c r="B274" s="41" t="s">
        <v>175</v>
      </c>
      <c r="C274" s="43">
        <f t="shared" si="6"/>
        <v>30000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>
        <v>15000</v>
      </c>
      <c r="AP274" s="20"/>
      <c r="AQ274" s="20"/>
      <c r="AR274" s="20"/>
      <c r="AS274" s="20"/>
      <c r="AT274" s="20"/>
      <c r="AU274" s="20"/>
      <c r="AV274" s="20">
        <v>15000</v>
      </c>
      <c r="AW274" s="20"/>
    </row>
    <row r="275" spans="1:49">
      <c r="A275" s="41"/>
      <c r="B275" s="41" t="s">
        <v>176</v>
      </c>
      <c r="C275" s="43">
        <f t="shared" si="6"/>
        <v>30000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>
        <v>15000</v>
      </c>
      <c r="AP275" s="20"/>
      <c r="AQ275" s="20"/>
      <c r="AR275" s="20"/>
      <c r="AS275" s="20"/>
      <c r="AT275" s="20"/>
      <c r="AU275" s="20"/>
      <c r="AV275" s="20">
        <v>15000</v>
      </c>
      <c r="AW275" s="20"/>
    </row>
    <row r="276" spans="1:49">
      <c r="A276" s="41"/>
      <c r="B276" s="41" t="s">
        <v>177</v>
      </c>
      <c r="C276" s="43">
        <f t="shared" si="6"/>
        <v>15000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>
        <v>15000</v>
      </c>
      <c r="AP276" s="20"/>
      <c r="AQ276" s="20"/>
      <c r="AR276" s="20"/>
      <c r="AS276" s="20"/>
      <c r="AT276" s="20"/>
      <c r="AU276" s="20"/>
      <c r="AV276" s="20"/>
      <c r="AW276" s="20"/>
    </row>
    <row r="277" spans="1:49">
      <c r="A277" s="41"/>
      <c r="B277" s="41" t="s">
        <v>178</v>
      </c>
      <c r="C277" s="43">
        <f t="shared" si="6"/>
        <v>50000</v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>
        <v>50000</v>
      </c>
      <c r="AP277" s="20"/>
      <c r="AQ277" s="20"/>
      <c r="AR277" s="20"/>
      <c r="AS277" s="20"/>
      <c r="AT277" s="20"/>
      <c r="AU277" s="20"/>
      <c r="AV277" s="20"/>
      <c r="AW277" s="20"/>
    </row>
    <row r="278" spans="1:49">
      <c r="A278" s="41"/>
      <c r="B278" s="41" t="s">
        <v>179</v>
      </c>
      <c r="C278" s="43">
        <f t="shared" si="6"/>
        <v>40000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>
        <v>40000</v>
      </c>
      <c r="AP278" s="20"/>
      <c r="AQ278" s="20"/>
      <c r="AR278" s="20"/>
      <c r="AS278" s="20"/>
      <c r="AT278" s="20"/>
      <c r="AU278" s="20"/>
      <c r="AV278" s="20"/>
      <c r="AW278" s="20"/>
    </row>
    <row r="279" spans="1:49">
      <c r="A279" s="41"/>
      <c r="B279" s="41" t="s">
        <v>180</v>
      </c>
      <c r="C279" s="43">
        <f t="shared" si="6"/>
        <v>20000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>
        <v>20000</v>
      </c>
      <c r="AP279" s="20"/>
      <c r="AQ279" s="20"/>
      <c r="AR279" s="20"/>
      <c r="AS279" s="20"/>
      <c r="AT279" s="20"/>
      <c r="AU279" s="20"/>
      <c r="AV279" s="20"/>
      <c r="AW279" s="20"/>
    </row>
    <row r="280" spans="1:49">
      <c r="A280" s="56"/>
      <c r="B280" s="63" t="s">
        <v>55</v>
      </c>
      <c r="C280" s="57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</row>
    <row r="281" spans="1:49">
      <c r="A281" s="41"/>
      <c r="B281" s="42" t="s">
        <v>65</v>
      </c>
      <c r="C281" s="43">
        <f t="shared" si="6"/>
        <v>189999.99</v>
      </c>
      <c r="D281" s="20"/>
      <c r="E281" s="20"/>
      <c r="F281" s="20"/>
      <c r="G281" s="20"/>
      <c r="H281" s="20"/>
      <c r="I281" s="20"/>
      <c r="J281" s="20"/>
      <c r="K281" s="20">
        <v>17218.34</v>
      </c>
      <c r="L281" s="20">
        <v>36895.980000000003</v>
      </c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>
        <v>11952.5</v>
      </c>
      <c r="AA281" s="20">
        <v>65831.67</v>
      </c>
      <c r="AB281" s="20"/>
      <c r="AC281" s="20"/>
      <c r="AD281" s="20"/>
      <c r="AE281" s="20"/>
      <c r="AF281" s="20"/>
      <c r="AG281" s="20"/>
      <c r="AH281" s="20"/>
      <c r="AI281" s="20"/>
      <c r="AJ281" s="20">
        <v>58101.5</v>
      </c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</row>
    <row r="282" spans="1:49">
      <c r="A282" s="41"/>
      <c r="B282" s="42" t="s">
        <v>62</v>
      </c>
      <c r="C282" s="43">
        <f t="shared" si="6"/>
        <v>40000</v>
      </c>
      <c r="D282" s="20"/>
      <c r="E282" s="20"/>
      <c r="F282" s="20"/>
      <c r="G282" s="20"/>
      <c r="H282" s="20"/>
      <c r="I282" s="20"/>
      <c r="J282" s="20">
        <v>40000</v>
      </c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</row>
    <row r="283" spans="1:49">
      <c r="A283" s="41"/>
      <c r="B283" s="61" t="s">
        <v>64</v>
      </c>
      <c r="C283" s="43">
        <f t="shared" si="6"/>
        <v>29983.62</v>
      </c>
      <c r="D283" s="20"/>
      <c r="E283" s="20"/>
      <c r="F283" s="20"/>
      <c r="G283" s="20"/>
      <c r="H283" s="20"/>
      <c r="I283" s="20"/>
      <c r="J283" s="20">
        <v>19034.3</v>
      </c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>
        <v>10949.32</v>
      </c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</row>
    <row r="284" spans="1:49">
      <c r="A284" s="41"/>
      <c r="B284" s="42" t="s">
        <v>59</v>
      </c>
      <c r="C284" s="43">
        <f t="shared" si="6"/>
        <v>248873.35</v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>
        <v>39356.199999999997</v>
      </c>
      <c r="S284" s="20">
        <v>29517.15</v>
      </c>
      <c r="T284" s="20"/>
      <c r="U284" s="20"/>
      <c r="V284" s="20"/>
      <c r="W284" s="20"/>
      <c r="X284" s="20"/>
      <c r="Y284" s="20"/>
      <c r="Z284" s="20"/>
      <c r="AA284" s="20">
        <v>120000</v>
      </c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>
        <v>30000</v>
      </c>
      <c r="AO284" s="20">
        <v>30000</v>
      </c>
      <c r="AP284" s="20"/>
      <c r="AQ284" s="20"/>
      <c r="AR284" s="20"/>
      <c r="AS284" s="20"/>
      <c r="AT284" s="20"/>
      <c r="AU284" s="20"/>
      <c r="AV284" s="20"/>
      <c r="AW284" s="20"/>
    </row>
    <row r="285" spans="1:49">
      <c r="A285" s="41"/>
      <c r="B285" s="44" t="s">
        <v>60</v>
      </c>
      <c r="C285" s="43">
        <f t="shared" si="6"/>
        <v>50000</v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>
        <v>20000</v>
      </c>
      <c r="AA285" s="20"/>
      <c r="AB285" s="20"/>
      <c r="AC285" s="20"/>
      <c r="AD285" s="20"/>
      <c r="AE285" s="20"/>
      <c r="AF285" s="20"/>
      <c r="AG285" s="20"/>
      <c r="AH285" s="20"/>
      <c r="AI285" s="20"/>
      <c r="AJ285" s="20">
        <v>30000</v>
      </c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</row>
    <row r="286" spans="1:49">
      <c r="A286" s="41"/>
      <c r="B286" s="44" t="s">
        <v>63</v>
      </c>
      <c r="C286" s="43">
        <f t="shared" si="6"/>
        <v>130000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>
        <v>10000</v>
      </c>
      <c r="AA286" s="20"/>
      <c r="AB286" s="20"/>
      <c r="AC286" s="20"/>
      <c r="AD286" s="20"/>
      <c r="AE286" s="20"/>
      <c r="AF286" s="20"/>
      <c r="AG286" s="20"/>
      <c r="AH286" s="20"/>
      <c r="AI286" s="20"/>
      <c r="AJ286" s="20">
        <v>120000</v>
      </c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</row>
    <row r="287" spans="1:49">
      <c r="A287" s="41"/>
      <c r="B287" s="60" t="s">
        <v>58</v>
      </c>
      <c r="C287" s="43">
        <f t="shared" si="6"/>
        <v>250000</v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>
        <v>180000</v>
      </c>
      <c r="AJ287" s="20"/>
      <c r="AK287" s="20"/>
      <c r="AL287" s="20"/>
      <c r="AM287" s="20">
        <v>70000</v>
      </c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</row>
    <row r="288" spans="1:49">
      <c r="A288" s="41"/>
      <c r="B288" s="60" t="s">
        <v>130</v>
      </c>
      <c r="C288" s="43">
        <f t="shared" si="6"/>
        <v>70000</v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>
        <v>43562</v>
      </c>
      <c r="AJ288" s="20">
        <v>26438</v>
      </c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</row>
    <row r="289" spans="1:50">
      <c r="A289" s="41"/>
      <c r="B289" s="44" t="s">
        <v>56</v>
      </c>
      <c r="C289" s="43">
        <f t="shared" si="6"/>
        <v>260000</v>
      </c>
      <c r="D289" s="20"/>
      <c r="E289" s="20"/>
      <c r="F289" s="20"/>
      <c r="G289" s="20">
        <v>30000</v>
      </c>
      <c r="H289" s="20">
        <v>20000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>
        <v>30000</v>
      </c>
      <c r="W289" s="20"/>
      <c r="X289" s="20"/>
      <c r="Y289" s="20"/>
      <c r="Z289" s="20"/>
      <c r="AA289" s="20"/>
      <c r="AB289" s="20"/>
      <c r="AC289" s="20">
        <v>70000</v>
      </c>
      <c r="AD289" s="20"/>
      <c r="AE289" s="20"/>
      <c r="AF289" s="20"/>
      <c r="AG289" s="20"/>
      <c r="AH289" s="20"/>
      <c r="AI289" s="20"/>
      <c r="AJ289" s="20">
        <v>110000</v>
      </c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</row>
    <row r="290" spans="1:50">
      <c r="A290" s="41"/>
      <c r="B290" s="44" t="s">
        <v>61</v>
      </c>
      <c r="C290" s="43">
        <f t="shared" si="6"/>
        <v>107413</v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>
        <v>50000</v>
      </c>
      <c r="AD290" s="20"/>
      <c r="AE290" s="20"/>
      <c r="AF290" s="20"/>
      <c r="AG290" s="20"/>
      <c r="AH290" s="20"/>
      <c r="AI290" s="20"/>
      <c r="AJ290" s="20">
        <v>57413</v>
      </c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</row>
    <row r="291" spans="1:50">
      <c r="A291" s="41"/>
      <c r="B291" s="44" t="s">
        <v>57</v>
      </c>
      <c r="C291" s="43">
        <f t="shared" si="6"/>
        <v>80000</v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>
        <v>50000</v>
      </c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>
        <v>30000</v>
      </c>
      <c r="AW291" s="20"/>
    </row>
    <row r="292" spans="1:50">
      <c r="A292" s="41"/>
      <c r="B292" s="60" t="s">
        <v>303</v>
      </c>
      <c r="C292" s="43">
        <f t="shared" si="6"/>
        <v>50000</v>
      </c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>
        <v>50000</v>
      </c>
      <c r="AQ292" s="20"/>
      <c r="AR292" s="20"/>
      <c r="AS292" s="20"/>
      <c r="AT292" s="20"/>
      <c r="AU292" s="20"/>
      <c r="AV292" s="20"/>
      <c r="AW292" s="20"/>
    </row>
    <row r="293" spans="1:50">
      <c r="A293" s="41"/>
      <c r="B293" s="60" t="s">
        <v>382</v>
      </c>
      <c r="C293" s="43">
        <f t="shared" si="6"/>
        <v>15000</v>
      </c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>
        <v>15000</v>
      </c>
      <c r="AW293" s="20"/>
    </row>
    <row r="294" spans="1:50">
      <c r="A294" s="56"/>
      <c r="B294" s="63" t="s">
        <v>66</v>
      </c>
      <c r="C294" s="57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</row>
    <row r="295" spans="1:50">
      <c r="A295" s="41"/>
      <c r="B295" s="42" t="s">
        <v>11</v>
      </c>
      <c r="C295" s="43">
        <f t="shared" si="6"/>
        <v>200000</v>
      </c>
      <c r="D295" s="64"/>
      <c r="E295" s="20"/>
      <c r="F295" s="20"/>
      <c r="G295" s="20"/>
      <c r="H295" s="20"/>
      <c r="I295" s="20"/>
      <c r="J295" s="20">
        <v>120000</v>
      </c>
      <c r="K295" s="20"/>
      <c r="L295" s="20">
        <v>40000</v>
      </c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>
        <v>40000</v>
      </c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</row>
    <row r="296" spans="1:50">
      <c r="A296" s="41"/>
      <c r="B296" s="42" t="s">
        <v>123</v>
      </c>
      <c r="C296" s="43">
        <f t="shared" si="6"/>
        <v>125560.22</v>
      </c>
      <c r="D296" s="64"/>
      <c r="E296" s="20"/>
      <c r="F296" s="20"/>
      <c r="G296" s="20"/>
      <c r="H296" s="20"/>
      <c r="I296" s="20"/>
      <c r="J296" s="20">
        <v>100000</v>
      </c>
      <c r="K296" s="20">
        <v>25560.22</v>
      </c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</row>
    <row r="297" spans="1:50">
      <c r="A297" s="41"/>
      <c r="B297" s="42" t="s">
        <v>69</v>
      </c>
      <c r="C297" s="43">
        <f t="shared" si="6"/>
        <v>50000</v>
      </c>
      <c r="D297" s="64"/>
      <c r="E297" s="20"/>
      <c r="F297" s="20"/>
      <c r="G297" s="20"/>
      <c r="H297" s="20"/>
      <c r="I297" s="20"/>
      <c r="J297" s="20">
        <v>50000</v>
      </c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</row>
    <row r="298" spans="1:50" s="18" customFormat="1">
      <c r="A298" s="41"/>
      <c r="B298" s="42" t="s">
        <v>72</v>
      </c>
      <c r="C298" s="43">
        <f t="shared" si="6"/>
        <v>82784.56</v>
      </c>
      <c r="D298" s="20"/>
      <c r="E298" s="20"/>
      <c r="F298" s="20"/>
      <c r="G298" s="20"/>
      <c r="H298" s="20"/>
      <c r="I298" s="20"/>
      <c r="J298" s="20">
        <v>7461.21</v>
      </c>
      <c r="K298" s="20"/>
      <c r="L298" s="20">
        <v>20000</v>
      </c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>
        <v>55323.35</v>
      </c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45"/>
    </row>
    <row r="299" spans="1:50">
      <c r="A299" s="41"/>
      <c r="B299" s="42" t="s">
        <v>73</v>
      </c>
      <c r="C299" s="43">
        <f t="shared" si="6"/>
        <v>200000</v>
      </c>
      <c r="D299" s="64"/>
      <c r="E299" s="20"/>
      <c r="F299" s="20"/>
      <c r="G299" s="20"/>
      <c r="H299" s="20"/>
      <c r="I299" s="20"/>
      <c r="J299" s="20"/>
      <c r="K299" s="20">
        <v>200000</v>
      </c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</row>
    <row r="300" spans="1:50">
      <c r="A300" s="41"/>
      <c r="B300" s="42" t="s">
        <v>67</v>
      </c>
      <c r="C300" s="43">
        <f t="shared" si="6"/>
        <v>51000</v>
      </c>
      <c r="D300" s="64"/>
      <c r="E300" s="20"/>
      <c r="F300" s="20"/>
      <c r="G300" s="20"/>
      <c r="H300" s="20"/>
      <c r="I300" s="20"/>
      <c r="J300" s="20"/>
      <c r="K300" s="20"/>
      <c r="L300" s="20">
        <v>51000</v>
      </c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</row>
    <row r="301" spans="1:50">
      <c r="A301" s="41"/>
      <c r="B301" s="42" t="s">
        <v>68</v>
      </c>
      <c r="C301" s="43">
        <f t="shared" si="6"/>
        <v>61000</v>
      </c>
      <c r="D301" s="64"/>
      <c r="E301" s="20"/>
      <c r="F301" s="20"/>
      <c r="G301" s="20"/>
      <c r="H301" s="20"/>
      <c r="I301" s="20"/>
      <c r="J301" s="20"/>
      <c r="K301" s="20"/>
      <c r="L301" s="20">
        <v>61000</v>
      </c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</row>
    <row r="302" spans="1:50">
      <c r="A302" s="41"/>
      <c r="B302" s="42" t="s">
        <v>70</v>
      </c>
      <c r="C302" s="43">
        <f t="shared" si="6"/>
        <v>200000</v>
      </c>
      <c r="D302" s="64"/>
      <c r="E302" s="20"/>
      <c r="F302" s="20"/>
      <c r="G302" s="20">
        <v>20000</v>
      </c>
      <c r="H302" s="20"/>
      <c r="I302" s="20"/>
      <c r="J302" s="20"/>
      <c r="K302" s="20"/>
      <c r="L302" s="20">
        <v>140000</v>
      </c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>
        <v>20000</v>
      </c>
      <c r="AO302" s="20">
        <v>20000</v>
      </c>
      <c r="AP302" s="20"/>
      <c r="AQ302" s="20"/>
      <c r="AR302" s="20"/>
      <c r="AS302" s="20"/>
      <c r="AT302" s="20"/>
      <c r="AU302" s="20"/>
      <c r="AV302" s="20"/>
      <c r="AW302" s="20"/>
    </row>
    <row r="303" spans="1:50">
      <c r="A303" s="41"/>
      <c r="B303" s="42" t="s">
        <v>71</v>
      </c>
      <c r="C303" s="43">
        <f t="shared" si="6"/>
        <v>61000</v>
      </c>
      <c r="D303" s="64"/>
      <c r="E303" s="20"/>
      <c r="F303" s="20"/>
      <c r="G303" s="20"/>
      <c r="H303" s="20"/>
      <c r="I303" s="20"/>
      <c r="J303" s="20"/>
      <c r="K303" s="20"/>
      <c r="L303" s="20">
        <v>41000</v>
      </c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>
        <v>10000</v>
      </c>
      <c r="AO303" s="20">
        <v>10000</v>
      </c>
      <c r="AP303" s="20"/>
      <c r="AQ303" s="20"/>
      <c r="AR303" s="20"/>
      <c r="AS303" s="20"/>
      <c r="AT303" s="20"/>
      <c r="AU303" s="20"/>
      <c r="AV303" s="20"/>
      <c r="AW303" s="20"/>
    </row>
    <row r="304" spans="1:50">
      <c r="A304" s="41"/>
      <c r="B304" s="42" t="s">
        <v>125</v>
      </c>
      <c r="C304" s="43">
        <f t="shared" si="6"/>
        <v>200000</v>
      </c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>
        <v>200000</v>
      </c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</row>
    <row r="305" spans="1:49">
      <c r="A305" s="41"/>
      <c r="B305" s="42" t="s">
        <v>126</v>
      </c>
      <c r="C305" s="43">
        <f t="shared" si="6"/>
        <v>51379.91</v>
      </c>
      <c r="D305" s="64"/>
      <c r="E305" s="20"/>
      <c r="F305" s="20"/>
      <c r="G305" s="20"/>
      <c r="H305" s="20"/>
      <c r="I305" s="20"/>
      <c r="J305" s="20"/>
      <c r="K305" s="20"/>
      <c r="L305" s="20">
        <v>51379.91</v>
      </c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</row>
    <row r="306" spans="1:49">
      <c r="A306" s="56"/>
      <c r="B306" s="63" t="s">
        <v>74</v>
      </c>
      <c r="C306" s="57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</row>
    <row r="307" spans="1:49">
      <c r="A307" s="41"/>
      <c r="B307" s="44" t="s">
        <v>289</v>
      </c>
      <c r="C307" s="43">
        <f t="shared" ref="C307:C332" si="7">SUM(D307:AW307)</f>
        <v>253774.65999999997</v>
      </c>
      <c r="D307" s="20"/>
      <c r="E307" s="20"/>
      <c r="F307" s="20"/>
      <c r="G307" s="20"/>
      <c r="H307" s="20"/>
      <c r="I307" s="20"/>
      <c r="J307" s="20"/>
      <c r="K307" s="20"/>
      <c r="L307" s="20"/>
      <c r="M307" s="20">
        <v>121600.36</v>
      </c>
      <c r="N307" s="20"/>
      <c r="O307" s="20">
        <v>132174.29999999999</v>
      </c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</row>
    <row r="308" spans="1:49">
      <c r="A308" s="41"/>
      <c r="B308" s="44" t="s">
        <v>290</v>
      </c>
      <c r="C308" s="43">
        <f t="shared" si="7"/>
        <v>253774.65999999997</v>
      </c>
      <c r="D308" s="20"/>
      <c r="E308" s="20"/>
      <c r="F308" s="20"/>
      <c r="G308" s="20"/>
      <c r="H308" s="20"/>
      <c r="I308" s="20"/>
      <c r="J308" s="20"/>
      <c r="K308" s="20"/>
      <c r="L308" s="20"/>
      <c r="M308" s="20">
        <v>121600.36</v>
      </c>
      <c r="N308" s="20"/>
      <c r="O308" s="20">
        <v>132174.29999999999</v>
      </c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</row>
    <row r="309" spans="1:49">
      <c r="A309" s="41"/>
      <c r="B309" s="44" t="s">
        <v>291</v>
      </c>
      <c r="C309" s="43">
        <f t="shared" si="7"/>
        <v>1861.3400000000001</v>
      </c>
      <c r="D309" s="20"/>
      <c r="E309" s="20"/>
      <c r="F309" s="20"/>
      <c r="G309" s="20"/>
      <c r="H309" s="20"/>
      <c r="I309" s="20"/>
      <c r="J309" s="20"/>
      <c r="K309" s="20"/>
      <c r="L309" s="20"/>
      <c r="M309" s="20">
        <v>891.89</v>
      </c>
      <c r="N309" s="20"/>
      <c r="O309" s="20">
        <v>969.45</v>
      </c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</row>
    <row r="310" spans="1:49">
      <c r="A310" s="41"/>
      <c r="B310" s="44" t="s">
        <v>292</v>
      </c>
      <c r="C310" s="43">
        <f t="shared" si="7"/>
        <v>4237.4400000000005</v>
      </c>
      <c r="D310" s="20"/>
      <c r="E310" s="20"/>
      <c r="F310" s="20"/>
      <c r="G310" s="20"/>
      <c r="H310" s="20"/>
      <c r="I310" s="20"/>
      <c r="J310" s="20"/>
      <c r="K310" s="20"/>
      <c r="L310" s="20"/>
      <c r="M310" s="20">
        <v>2030.44</v>
      </c>
      <c r="N310" s="20"/>
      <c r="O310" s="20">
        <v>2207</v>
      </c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</row>
    <row r="311" spans="1:49">
      <c r="A311" s="41"/>
      <c r="B311" s="44" t="s">
        <v>293</v>
      </c>
      <c r="C311" s="43">
        <f t="shared" si="7"/>
        <v>32742.85</v>
      </c>
      <c r="D311" s="20"/>
      <c r="E311" s="20"/>
      <c r="F311" s="20"/>
      <c r="G311" s="20"/>
      <c r="H311" s="20"/>
      <c r="I311" s="20"/>
      <c r="J311" s="20"/>
      <c r="K311" s="20"/>
      <c r="L311" s="20"/>
      <c r="M311" s="20">
        <v>15689.28</v>
      </c>
      <c r="N311" s="20"/>
      <c r="O311" s="20">
        <v>17053.57</v>
      </c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</row>
    <row r="312" spans="1:49">
      <c r="A312" s="41"/>
      <c r="B312" s="44" t="s">
        <v>294</v>
      </c>
      <c r="C312" s="43">
        <f t="shared" si="7"/>
        <v>30726.85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>
        <v>14723.28</v>
      </c>
      <c r="N312" s="20"/>
      <c r="O312" s="20">
        <v>16003.57</v>
      </c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</row>
    <row r="313" spans="1:49">
      <c r="A313" s="41"/>
      <c r="B313" s="44" t="s">
        <v>295</v>
      </c>
      <c r="C313" s="43">
        <f t="shared" si="7"/>
        <v>141985.16999999998</v>
      </c>
      <c r="D313" s="20"/>
      <c r="E313" s="20"/>
      <c r="F313" s="20"/>
      <c r="G313" s="20"/>
      <c r="H313" s="20"/>
      <c r="I313" s="20"/>
      <c r="J313" s="20"/>
      <c r="K313" s="20"/>
      <c r="L313" s="20"/>
      <c r="M313" s="20">
        <v>68034.559999999998</v>
      </c>
      <c r="N313" s="20"/>
      <c r="O313" s="20">
        <v>73950.61</v>
      </c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</row>
    <row r="314" spans="1:49">
      <c r="A314" s="41"/>
      <c r="B314" s="44" t="s">
        <v>296</v>
      </c>
      <c r="C314" s="43">
        <f t="shared" si="7"/>
        <v>43844.95</v>
      </c>
      <c r="D314" s="20"/>
      <c r="E314" s="20"/>
      <c r="F314" s="20"/>
      <c r="G314" s="20"/>
      <c r="H314" s="20"/>
      <c r="I314" s="20"/>
      <c r="J314" s="20"/>
      <c r="K314" s="20"/>
      <c r="L314" s="20"/>
      <c r="M314" s="20">
        <v>21009.040000000001</v>
      </c>
      <c r="N314" s="20"/>
      <c r="O314" s="20">
        <v>22835.91</v>
      </c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</row>
    <row r="315" spans="1:49">
      <c r="A315" s="41"/>
      <c r="B315" s="44" t="s">
        <v>297</v>
      </c>
      <c r="C315" s="43">
        <f t="shared" si="7"/>
        <v>43844.95</v>
      </c>
      <c r="D315" s="20"/>
      <c r="E315" s="20"/>
      <c r="F315" s="20"/>
      <c r="G315" s="20"/>
      <c r="H315" s="20"/>
      <c r="I315" s="20"/>
      <c r="J315" s="20"/>
      <c r="K315" s="20"/>
      <c r="L315" s="20"/>
      <c r="M315" s="20">
        <v>21009.040000000001</v>
      </c>
      <c r="N315" s="20"/>
      <c r="O315" s="20">
        <v>22835.91</v>
      </c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</row>
    <row r="316" spans="1:49">
      <c r="A316" s="41"/>
      <c r="B316" s="44" t="s">
        <v>298</v>
      </c>
      <c r="C316" s="43">
        <f t="shared" si="7"/>
        <v>106175.72</v>
      </c>
      <c r="D316" s="20"/>
      <c r="E316" s="20"/>
      <c r="F316" s="20"/>
      <c r="G316" s="20"/>
      <c r="H316" s="20"/>
      <c r="I316" s="20"/>
      <c r="J316" s="20"/>
      <c r="K316" s="20"/>
      <c r="L316" s="20"/>
      <c r="M316" s="20">
        <v>50875.87</v>
      </c>
      <c r="N316" s="20"/>
      <c r="O316" s="20">
        <v>55299.85</v>
      </c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</row>
    <row r="317" spans="1:49">
      <c r="A317" s="41"/>
      <c r="B317" s="44" t="s">
        <v>299</v>
      </c>
      <c r="C317" s="43">
        <f t="shared" si="7"/>
        <v>853.3599999999999</v>
      </c>
      <c r="D317" s="20"/>
      <c r="E317" s="20"/>
      <c r="F317" s="20"/>
      <c r="G317" s="20"/>
      <c r="H317" s="20"/>
      <c r="I317" s="20"/>
      <c r="J317" s="20"/>
      <c r="K317" s="20"/>
      <c r="L317" s="20"/>
      <c r="M317" s="20">
        <v>408.9</v>
      </c>
      <c r="N317" s="20"/>
      <c r="O317" s="20">
        <v>444.46</v>
      </c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</row>
    <row r="318" spans="1:49">
      <c r="A318" s="41"/>
      <c r="B318" s="44" t="s">
        <v>300</v>
      </c>
      <c r="C318" s="43">
        <f t="shared" si="7"/>
        <v>30726.85</v>
      </c>
      <c r="D318" s="20"/>
      <c r="E318" s="20"/>
      <c r="F318" s="20"/>
      <c r="G318" s="20"/>
      <c r="H318" s="20"/>
      <c r="I318" s="20"/>
      <c r="J318" s="20"/>
      <c r="K318" s="20"/>
      <c r="L318" s="20"/>
      <c r="M318" s="20">
        <v>14723.28</v>
      </c>
      <c r="N318" s="20"/>
      <c r="O318" s="20">
        <v>16003.57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</row>
    <row r="319" spans="1:49">
      <c r="A319" s="56"/>
      <c r="B319" s="63" t="s">
        <v>122</v>
      </c>
      <c r="C319" s="57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</row>
    <row r="320" spans="1:49">
      <c r="A320" s="41"/>
      <c r="B320" s="44" t="s">
        <v>170</v>
      </c>
      <c r="C320" s="43">
        <f t="shared" si="7"/>
        <v>37500</v>
      </c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>
        <v>3500</v>
      </c>
      <c r="AH320" s="20"/>
      <c r="AI320" s="20"/>
      <c r="AJ320" s="20"/>
      <c r="AK320" s="20"/>
      <c r="AL320" s="20"/>
      <c r="AM320" s="20"/>
      <c r="AN320" s="20">
        <v>3000</v>
      </c>
      <c r="AO320" s="20"/>
      <c r="AP320" s="20"/>
      <c r="AQ320" s="20"/>
      <c r="AR320" s="20">
        <v>31000</v>
      </c>
      <c r="AS320" s="20"/>
      <c r="AT320" s="20"/>
      <c r="AU320" s="20"/>
      <c r="AV320" s="20"/>
      <c r="AW320" s="20"/>
    </row>
    <row r="321" spans="1:49">
      <c r="A321" s="41"/>
      <c r="B321" s="44" t="s">
        <v>171</v>
      </c>
      <c r="C321" s="43">
        <f t="shared" si="7"/>
        <v>28500</v>
      </c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>
        <v>3000</v>
      </c>
      <c r="AO321" s="20"/>
      <c r="AP321" s="20"/>
      <c r="AQ321" s="20"/>
      <c r="AR321" s="20">
        <v>25500</v>
      </c>
      <c r="AS321" s="20"/>
      <c r="AT321" s="20"/>
      <c r="AU321" s="20"/>
      <c r="AV321" s="20"/>
      <c r="AW321" s="20"/>
    </row>
    <row r="322" spans="1:49">
      <c r="A322" s="41"/>
      <c r="B322" s="44" t="s">
        <v>172</v>
      </c>
      <c r="C322" s="43">
        <f t="shared" si="7"/>
        <v>23000</v>
      </c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>
        <v>3000</v>
      </c>
      <c r="AO322" s="20"/>
      <c r="AP322" s="20"/>
      <c r="AQ322" s="20"/>
      <c r="AR322" s="20">
        <v>20000</v>
      </c>
      <c r="AS322" s="20"/>
      <c r="AT322" s="20"/>
      <c r="AU322" s="20"/>
      <c r="AV322" s="20"/>
      <c r="AW322" s="20"/>
    </row>
    <row r="323" spans="1:49">
      <c r="A323" s="41"/>
      <c r="B323" s="44" t="s">
        <v>173</v>
      </c>
      <c r="C323" s="43">
        <f t="shared" si="7"/>
        <v>57500</v>
      </c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>
        <v>2000</v>
      </c>
      <c r="AH323" s="20"/>
      <c r="AI323" s="20"/>
      <c r="AJ323" s="20"/>
      <c r="AK323" s="20"/>
      <c r="AL323" s="20"/>
      <c r="AM323" s="20"/>
      <c r="AN323" s="20">
        <v>1000</v>
      </c>
      <c r="AO323" s="20"/>
      <c r="AP323" s="20"/>
      <c r="AQ323" s="20"/>
      <c r="AR323" s="20">
        <v>24500</v>
      </c>
      <c r="AS323" s="20"/>
      <c r="AT323" s="20"/>
      <c r="AU323" s="20"/>
      <c r="AV323" s="20"/>
      <c r="AW323" s="20">
        <v>30000</v>
      </c>
    </row>
    <row r="324" spans="1:49">
      <c r="A324" s="41"/>
      <c r="B324" s="44" t="s">
        <v>239</v>
      </c>
      <c r="C324" s="43">
        <f t="shared" si="7"/>
        <v>68500</v>
      </c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>
        <v>5500</v>
      </c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>
        <v>33000</v>
      </c>
      <c r="AS324" s="20"/>
      <c r="AT324" s="20"/>
      <c r="AU324" s="20"/>
      <c r="AV324" s="20"/>
      <c r="AW324" s="20">
        <v>30000</v>
      </c>
    </row>
    <row r="325" spans="1:49">
      <c r="A325" s="41"/>
      <c r="B325" s="44" t="s">
        <v>242</v>
      </c>
      <c r="C325" s="43">
        <f t="shared" si="7"/>
        <v>40000</v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>
        <v>4000</v>
      </c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>
        <v>36000</v>
      </c>
      <c r="AS325" s="20"/>
      <c r="AT325" s="20"/>
      <c r="AU325" s="20"/>
      <c r="AV325" s="20"/>
      <c r="AW325" s="20"/>
    </row>
    <row r="326" spans="1:49">
      <c r="A326" s="41"/>
      <c r="B326" s="44" t="s">
        <v>284</v>
      </c>
      <c r="C326" s="43">
        <f t="shared" si="7"/>
        <v>21322.1</v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>
        <v>21322.1</v>
      </c>
      <c r="AS326" s="20"/>
      <c r="AT326" s="20"/>
      <c r="AU326" s="20"/>
      <c r="AV326" s="20"/>
      <c r="AW326" s="20"/>
    </row>
    <row r="327" spans="1:49">
      <c r="A327" s="41"/>
      <c r="B327" s="44" t="s">
        <v>285</v>
      </c>
      <c r="C327" s="43">
        <f t="shared" si="7"/>
        <v>12792.6</v>
      </c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>
        <v>12792.6</v>
      </c>
      <c r="AS327" s="20"/>
      <c r="AT327" s="20"/>
      <c r="AU327" s="20"/>
      <c r="AV327" s="20"/>
      <c r="AW327" s="20"/>
    </row>
    <row r="328" spans="1:49">
      <c r="A328" s="41"/>
      <c r="B328" s="44" t="s">
        <v>286</v>
      </c>
      <c r="C328" s="43">
        <f t="shared" si="7"/>
        <v>8528.4</v>
      </c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>
        <v>8528.4</v>
      </c>
      <c r="AS328" s="20"/>
      <c r="AT328" s="20"/>
      <c r="AU328" s="20"/>
      <c r="AV328" s="20"/>
      <c r="AW328" s="20"/>
    </row>
    <row r="329" spans="1:49">
      <c r="A329" s="41"/>
      <c r="B329" s="44" t="s">
        <v>287</v>
      </c>
      <c r="C329" s="43">
        <f t="shared" si="7"/>
        <v>8528.4</v>
      </c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>
        <v>8528.4</v>
      </c>
      <c r="AS329" s="20"/>
      <c r="AT329" s="20"/>
      <c r="AU329" s="20"/>
      <c r="AV329" s="20"/>
      <c r="AW329" s="20"/>
    </row>
    <row r="330" spans="1:49">
      <c r="A330" s="41"/>
      <c r="B330" s="44" t="s">
        <v>288</v>
      </c>
      <c r="C330" s="43">
        <f t="shared" si="7"/>
        <v>15000</v>
      </c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>
        <v>15000</v>
      </c>
      <c r="AS330" s="20"/>
      <c r="AT330" s="20"/>
      <c r="AU330" s="20"/>
      <c r="AV330" s="20"/>
      <c r="AW330" s="20"/>
    </row>
    <row r="331" spans="1:49">
      <c r="A331" s="73"/>
      <c r="B331" s="74" t="s">
        <v>75</v>
      </c>
      <c r="C331" s="75">
        <f t="shared" si="7"/>
        <v>16808383</v>
      </c>
      <c r="D331" s="76">
        <f t="shared" ref="D331:AW331" si="8">SUM(D5:D330)</f>
        <v>147585.75</v>
      </c>
      <c r="E331" s="76">
        <f t="shared" si="8"/>
        <v>614933</v>
      </c>
      <c r="F331" s="76">
        <f t="shared" si="8"/>
        <v>393562</v>
      </c>
      <c r="G331" s="76">
        <f t="shared" si="8"/>
        <v>491952.5</v>
      </c>
      <c r="H331" s="76">
        <f t="shared" si="8"/>
        <v>147584</v>
      </c>
      <c r="I331" s="76">
        <f t="shared" si="8"/>
        <v>0</v>
      </c>
      <c r="J331" s="76">
        <f t="shared" si="8"/>
        <v>590343</v>
      </c>
      <c r="K331" s="76">
        <f t="shared" si="8"/>
        <v>344366.75</v>
      </c>
      <c r="L331" s="76">
        <f t="shared" si="8"/>
        <v>737919.6</v>
      </c>
      <c r="M331" s="76">
        <f t="shared" si="8"/>
        <v>452596.30000000005</v>
      </c>
      <c r="N331" s="76">
        <f t="shared" si="8"/>
        <v>0</v>
      </c>
      <c r="O331" s="76">
        <f t="shared" si="8"/>
        <v>491952.49999999994</v>
      </c>
      <c r="P331" s="76">
        <f t="shared" si="8"/>
        <v>98390.5</v>
      </c>
      <c r="Q331" s="76">
        <f t="shared" si="8"/>
        <v>0</v>
      </c>
      <c r="R331" s="76">
        <f t="shared" si="8"/>
        <v>393562</v>
      </c>
      <c r="S331" s="76">
        <f t="shared" si="8"/>
        <v>295171.50000000006</v>
      </c>
      <c r="T331" s="76">
        <f t="shared" si="8"/>
        <v>590343</v>
      </c>
      <c r="U331" s="76">
        <f t="shared" si="8"/>
        <v>258271.99999999997</v>
      </c>
      <c r="V331" s="76">
        <f t="shared" si="8"/>
        <v>332064</v>
      </c>
      <c r="W331" s="76">
        <f t="shared" si="8"/>
        <v>452596.3</v>
      </c>
      <c r="X331" s="76">
        <f t="shared" si="8"/>
        <v>676426.3</v>
      </c>
      <c r="Y331" s="76">
        <f t="shared" si="8"/>
        <v>491952.5</v>
      </c>
      <c r="Z331" s="76">
        <f t="shared" si="8"/>
        <v>491952.5</v>
      </c>
      <c r="AA331" s="76">
        <f t="shared" si="8"/>
        <v>491952.5</v>
      </c>
      <c r="AB331" s="76">
        <f t="shared" si="8"/>
        <v>393562</v>
      </c>
      <c r="AC331" s="76">
        <f t="shared" si="8"/>
        <v>491952.5</v>
      </c>
      <c r="AD331" s="76">
        <f t="shared" si="8"/>
        <v>368960</v>
      </c>
      <c r="AE331" s="76">
        <f t="shared" si="8"/>
        <v>98390.5</v>
      </c>
      <c r="AF331" s="76">
        <f t="shared" si="8"/>
        <v>491952.5</v>
      </c>
      <c r="AG331" s="76">
        <f t="shared" si="8"/>
        <v>295171.5</v>
      </c>
      <c r="AH331" s="76">
        <f t="shared" si="8"/>
        <v>245976.25</v>
      </c>
      <c r="AI331" s="76">
        <f t="shared" si="8"/>
        <v>393562</v>
      </c>
      <c r="AJ331" s="76">
        <f t="shared" si="8"/>
        <v>491952.5</v>
      </c>
      <c r="AK331" s="76">
        <f t="shared" si="8"/>
        <v>393562</v>
      </c>
      <c r="AL331" s="76">
        <f t="shared" si="8"/>
        <v>98390.5</v>
      </c>
      <c r="AM331" s="76">
        <f t="shared" si="8"/>
        <v>295171.5</v>
      </c>
      <c r="AN331" s="76">
        <f t="shared" si="8"/>
        <v>442757.25</v>
      </c>
      <c r="AO331" s="76">
        <f t="shared" si="8"/>
        <v>442757.25</v>
      </c>
      <c r="AP331" s="76">
        <f t="shared" si="8"/>
        <v>196781</v>
      </c>
      <c r="AQ331" s="76">
        <f t="shared" si="8"/>
        <v>245976.25</v>
      </c>
      <c r="AR331" s="76">
        <f t="shared" si="8"/>
        <v>295171.50000000006</v>
      </c>
      <c r="AS331" s="76">
        <f t="shared" si="8"/>
        <v>491952.5</v>
      </c>
      <c r="AT331" s="76">
        <f t="shared" si="8"/>
        <v>491952.5</v>
      </c>
      <c r="AU331" s="76">
        <f t="shared" si="8"/>
        <v>491952.5</v>
      </c>
      <c r="AV331" s="76">
        <f t="shared" si="8"/>
        <v>415000</v>
      </c>
      <c r="AW331" s="76">
        <f t="shared" si="8"/>
        <v>250000</v>
      </c>
    </row>
    <row r="332" spans="1:49">
      <c r="A332" s="41"/>
      <c r="B332" s="43"/>
      <c r="C332" s="43">
        <f t="shared" si="7"/>
        <v>16808383</v>
      </c>
      <c r="D332" s="20">
        <v>147585.75</v>
      </c>
      <c r="E332" s="20">
        <v>614933</v>
      </c>
      <c r="F332" s="20">
        <v>393562</v>
      </c>
      <c r="G332" s="20">
        <v>491952.5</v>
      </c>
      <c r="H332" s="20">
        <v>147584</v>
      </c>
      <c r="I332" s="20">
        <v>0</v>
      </c>
      <c r="J332" s="20">
        <v>590343</v>
      </c>
      <c r="K332" s="20">
        <v>344366.75</v>
      </c>
      <c r="L332" s="20">
        <v>737919.6</v>
      </c>
      <c r="M332" s="20">
        <v>452596.3</v>
      </c>
      <c r="N332" s="20">
        <v>0</v>
      </c>
      <c r="O332" s="20">
        <v>491952.5</v>
      </c>
      <c r="P332" s="20">
        <v>98390.5</v>
      </c>
      <c r="Q332" s="20">
        <v>0</v>
      </c>
      <c r="R332" s="20">
        <v>393562</v>
      </c>
      <c r="S332" s="20">
        <v>295171.5</v>
      </c>
      <c r="T332" s="20">
        <v>590343</v>
      </c>
      <c r="U332" s="20">
        <v>258272</v>
      </c>
      <c r="V332" s="20">
        <v>332064</v>
      </c>
      <c r="W332" s="20">
        <v>452596.3</v>
      </c>
      <c r="X332" s="20">
        <v>676426.3</v>
      </c>
      <c r="Y332" s="20">
        <v>491952.5</v>
      </c>
      <c r="Z332" s="20">
        <v>491952.5</v>
      </c>
      <c r="AA332" s="20">
        <v>491952.5</v>
      </c>
      <c r="AB332" s="20">
        <v>393562</v>
      </c>
      <c r="AC332" s="20">
        <v>491952.5</v>
      </c>
      <c r="AD332" s="20">
        <v>368960</v>
      </c>
      <c r="AE332" s="20">
        <v>98390.5</v>
      </c>
      <c r="AF332" s="20">
        <v>491952.5</v>
      </c>
      <c r="AG332" s="20">
        <v>295171.5</v>
      </c>
      <c r="AH332" s="20">
        <v>245976.25</v>
      </c>
      <c r="AI332" s="20">
        <v>393562</v>
      </c>
      <c r="AJ332" s="20">
        <v>491952.5</v>
      </c>
      <c r="AK332" s="20">
        <v>393562</v>
      </c>
      <c r="AL332" s="20">
        <v>98390.5</v>
      </c>
      <c r="AM332" s="20">
        <v>295171.5</v>
      </c>
      <c r="AN332" s="20">
        <v>442757.25</v>
      </c>
      <c r="AO332" s="20">
        <v>442757.25</v>
      </c>
      <c r="AP332" s="20">
        <v>196781</v>
      </c>
      <c r="AQ332" s="20">
        <v>245976.25</v>
      </c>
      <c r="AR332" s="20">
        <v>295171.5</v>
      </c>
      <c r="AS332" s="20">
        <v>491952.5</v>
      </c>
      <c r="AT332" s="20">
        <v>491952.5</v>
      </c>
      <c r="AU332" s="20">
        <v>491952.5</v>
      </c>
      <c r="AV332" s="20">
        <v>415000</v>
      </c>
      <c r="AW332" s="20">
        <v>250000</v>
      </c>
    </row>
    <row r="333" spans="1:49">
      <c r="A333" s="41"/>
      <c r="B333" s="74" t="s">
        <v>76</v>
      </c>
      <c r="C333" s="76"/>
      <c r="D333" s="77">
        <f>D332-D331</f>
        <v>0</v>
      </c>
      <c r="E333" s="77">
        <f t="shared" ref="E333:I333" si="9">E332-E331</f>
        <v>0</v>
      </c>
      <c r="F333" s="77">
        <f t="shared" si="9"/>
        <v>0</v>
      </c>
      <c r="G333" s="77">
        <f t="shared" si="9"/>
        <v>0</v>
      </c>
      <c r="H333" s="77">
        <f t="shared" si="9"/>
        <v>0</v>
      </c>
      <c r="I333" s="77">
        <f t="shared" si="9"/>
        <v>0</v>
      </c>
      <c r="J333" s="77">
        <f>J332-J331</f>
        <v>0</v>
      </c>
      <c r="K333" s="77">
        <f>K332-K331</f>
        <v>0</v>
      </c>
      <c r="L333" s="77">
        <f t="shared" ref="L333:AW333" si="10">L332-L331</f>
        <v>0</v>
      </c>
      <c r="M333" s="77">
        <f t="shared" si="10"/>
        <v>0</v>
      </c>
      <c r="N333" s="77">
        <f t="shared" si="10"/>
        <v>0</v>
      </c>
      <c r="O333" s="77">
        <f t="shared" si="10"/>
        <v>0</v>
      </c>
      <c r="P333" s="77">
        <f t="shared" si="10"/>
        <v>0</v>
      </c>
      <c r="Q333" s="77">
        <f t="shared" si="10"/>
        <v>0</v>
      </c>
      <c r="R333" s="77">
        <f t="shared" si="10"/>
        <v>0</v>
      </c>
      <c r="S333" s="77">
        <f t="shared" si="10"/>
        <v>0</v>
      </c>
      <c r="T333" s="77">
        <f t="shared" si="10"/>
        <v>0</v>
      </c>
      <c r="U333" s="77">
        <f t="shared" si="10"/>
        <v>0</v>
      </c>
      <c r="V333" s="77">
        <f t="shared" si="10"/>
        <v>0</v>
      </c>
      <c r="W333" s="77">
        <f t="shared" si="10"/>
        <v>0</v>
      </c>
      <c r="X333" s="77">
        <f t="shared" si="10"/>
        <v>0</v>
      </c>
      <c r="Y333" s="77">
        <f t="shared" si="10"/>
        <v>0</v>
      </c>
      <c r="Z333" s="77">
        <f t="shared" si="10"/>
        <v>0</v>
      </c>
      <c r="AA333" s="77">
        <f t="shared" si="10"/>
        <v>0</v>
      </c>
      <c r="AB333" s="77">
        <f t="shared" si="10"/>
        <v>0</v>
      </c>
      <c r="AC333" s="77">
        <f t="shared" si="10"/>
        <v>0</v>
      </c>
      <c r="AD333" s="77">
        <f t="shared" si="10"/>
        <v>0</v>
      </c>
      <c r="AE333" s="77">
        <f t="shared" si="10"/>
        <v>0</v>
      </c>
      <c r="AF333" s="77">
        <f t="shared" si="10"/>
        <v>0</v>
      </c>
      <c r="AG333" s="77">
        <f t="shared" si="10"/>
        <v>0</v>
      </c>
      <c r="AH333" s="77">
        <f t="shared" si="10"/>
        <v>0</v>
      </c>
      <c r="AI333" s="77">
        <f t="shared" si="10"/>
        <v>0</v>
      </c>
      <c r="AJ333" s="77">
        <f t="shared" si="10"/>
        <v>0</v>
      </c>
      <c r="AK333" s="77">
        <f t="shared" si="10"/>
        <v>0</v>
      </c>
      <c r="AL333" s="77">
        <f t="shared" si="10"/>
        <v>0</v>
      </c>
      <c r="AM333" s="77">
        <f t="shared" si="10"/>
        <v>0</v>
      </c>
      <c r="AN333" s="77">
        <f t="shared" si="10"/>
        <v>0</v>
      </c>
      <c r="AO333" s="77">
        <f t="shared" si="10"/>
        <v>0</v>
      </c>
      <c r="AP333" s="77">
        <f t="shared" si="10"/>
        <v>0</v>
      </c>
      <c r="AQ333" s="77">
        <f t="shared" si="10"/>
        <v>0</v>
      </c>
      <c r="AR333" s="77">
        <f t="shared" si="10"/>
        <v>0</v>
      </c>
      <c r="AS333" s="77">
        <f t="shared" si="10"/>
        <v>0</v>
      </c>
      <c r="AT333" s="77">
        <f t="shared" si="10"/>
        <v>0</v>
      </c>
      <c r="AU333" s="77">
        <f t="shared" si="10"/>
        <v>0</v>
      </c>
      <c r="AV333" s="77">
        <f t="shared" si="10"/>
        <v>0</v>
      </c>
      <c r="AW333" s="77">
        <f t="shared" si="10"/>
        <v>0</v>
      </c>
    </row>
    <row r="334" spans="1:49">
      <c r="A334" s="46"/>
      <c r="B334" s="46"/>
      <c r="C334" s="46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</row>
    <row r="335" spans="1:49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3"/>
    </row>
    <row r="336" spans="1:49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6"/>
    </row>
    <row r="337" spans="1:49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6"/>
    </row>
    <row r="338" spans="1:49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6"/>
    </row>
    <row r="339" spans="1:4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6"/>
    </row>
    <row r="340" spans="1:49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6"/>
    </row>
    <row r="341" spans="1:49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6"/>
    </row>
    <row r="342" spans="1:49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9"/>
    </row>
  </sheetData>
  <autoFilter ref="B1:AW333"/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4"/>
  <sheetViews>
    <sheetView topLeftCell="A124" workbookViewId="0">
      <selection activeCell="A148" sqref="A148"/>
    </sheetView>
  </sheetViews>
  <sheetFormatPr defaultRowHeight="15"/>
  <cols>
    <col min="1" max="1" width="30.28515625" customWidth="1"/>
    <col min="2" max="2" width="21.42578125" style="21" customWidth="1"/>
  </cols>
  <sheetData>
    <row r="1" spans="1:2">
      <c r="A1" s="78" t="s">
        <v>384</v>
      </c>
      <c r="B1" s="78"/>
    </row>
    <row r="2" spans="1:2">
      <c r="A2" s="22" t="s">
        <v>9</v>
      </c>
      <c r="B2" s="23"/>
    </row>
    <row r="3" spans="1:2">
      <c r="A3" s="18" t="s">
        <v>10</v>
      </c>
      <c r="B3" s="24">
        <v>410010.83</v>
      </c>
    </row>
    <row r="4" spans="1:2">
      <c r="A4" s="18" t="s">
        <v>200</v>
      </c>
      <c r="B4" s="24">
        <v>216101.07</v>
      </c>
    </row>
    <row r="5" spans="1:2">
      <c r="A5" s="18" t="s">
        <v>201</v>
      </c>
      <c r="B5" s="24">
        <v>237429.01</v>
      </c>
    </row>
    <row r="6" spans="1:2">
      <c r="A6" s="18" t="s">
        <v>243</v>
      </c>
      <c r="B6" s="24">
        <v>114132.98</v>
      </c>
    </row>
    <row r="7" spans="1:2">
      <c r="A7" s="18" t="s">
        <v>244</v>
      </c>
      <c r="B7" s="24">
        <v>106261.73999999999</v>
      </c>
    </row>
    <row r="8" spans="1:2">
      <c r="A8" s="18" t="s">
        <v>245</v>
      </c>
      <c r="B8" s="24">
        <v>40930.449999999997</v>
      </c>
    </row>
    <row r="9" spans="1:2">
      <c r="A9" s="18" t="s">
        <v>247</v>
      </c>
      <c r="B9" s="24">
        <v>40143.33</v>
      </c>
    </row>
    <row r="10" spans="1:2">
      <c r="A10" s="18" t="s">
        <v>248</v>
      </c>
      <c r="B10" s="24">
        <v>97406.6</v>
      </c>
    </row>
    <row r="11" spans="1:2">
      <c r="A11" s="18" t="s">
        <v>249</v>
      </c>
      <c r="B11" s="24">
        <v>101834.17</v>
      </c>
    </row>
    <row r="12" spans="1:2">
      <c r="A12" s="25" t="s">
        <v>75</v>
      </c>
      <c r="B12" s="26">
        <f>SUM(B3:B11)</f>
        <v>1364250.18</v>
      </c>
    </row>
    <row r="13" spans="1:2">
      <c r="A13" s="22" t="s">
        <v>12</v>
      </c>
      <c r="B13" s="23"/>
    </row>
    <row r="14" spans="1:2">
      <c r="A14" s="18" t="s">
        <v>14</v>
      </c>
      <c r="B14" s="24">
        <v>104323.51999999999</v>
      </c>
    </row>
    <row r="15" spans="1:2">
      <c r="A15" s="18" t="s">
        <v>16</v>
      </c>
      <c r="B15" s="24">
        <v>73000</v>
      </c>
    </row>
    <row r="16" spans="1:2">
      <c r="A16" s="18" t="s">
        <v>15</v>
      </c>
      <c r="B16" s="24">
        <v>25224.71</v>
      </c>
    </row>
    <row r="17" spans="1:2">
      <c r="A17" s="18" t="s">
        <v>18</v>
      </c>
      <c r="B17" s="24">
        <v>30000</v>
      </c>
    </row>
    <row r="18" spans="1:2">
      <c r="A18" s="18" t="s">
        <v>17</v>
      </c>
      <c r="B18" s="24">
        <v>40115.479999999996</v>
      </c>
    </row>
    <row r="19" spans="1:2">
      <c r="A19" s="18" t="s">
        <v>13</v>
      </c>
      <c r="B19" s="24">
        <v>25000</v>
      </c>
    </row>
    <row r="20" spans="1:2">
      <c r="A20" s="18" t="s">
        <v>19</v>
      </c>
      <c r="B20" s="24">
        <v>25000</v>
      </c>
    </row>
    <row r="21" spans="1:2">
      <c r="A21" s="18" t="s">
        <v>22</v>
      </c>
      <c r="B21" s="24">
        <v>25000</v>
      </c>
    </row>
    <row r="22" spans="1:2">
      <c r="A22" s="18" t="s">
        <v>20</v>
      </c>
      <c r="B22" s="24">
        <v>70000</v>
      </c>
    </row>
    <row r="23" spans="1:2">
      <c r="A23" s="18" t="s">
        <v>21</v>
      </c>
      <c r="B23" s="24">
        <v>25000</v>
      </c>
    </row>
    <row r="24" spans="1:2">
      <c r="A24" s="18" t="s">
        <v>192</v>
      </c>
      <c r="B24" s="24">
        <v>55000</v>
      </c>
    </row>
    <row r="25" spans="1:2">
      <c r="A25" s="18" t="s">
        <v>193</v>
      </c>
      <c r="B25" s="24">
        <v>25390.5</v>
      </c>
    </row>
    <row r="26" spans="1:2">
      <c r="A26" s="18" t="s">
        <v>194</v>
      </c>
      <c r="B26" s="24">
        <v>30000</v>
      </c>
    </row>
    <row r="27" spans="1:2">
      <c r="A27" s="18" t="s">
        <v>195</v>
      </c>
      <c r="B27" s="24">
        <v>25000</v>
      </c>
    </row>
    <row r="28" spans="1:2">
      <c r="A28" s="18" t="s">
        <v>196</v>
      </c>
      <c r="B28" s="24">
        <v>92940.54</v>
      </c>
    </row>
    <row r="29" spans="1:2">
      <c r="A29" s="18" t="s">
        <v>197</v>
      </c>
      <c r="B29" s="24">
        <v>25000</v>
      </c>
    </row>
    <row r="30" spans="1:2">
      <c r="A30" s="18" t="s">
        <v>198</v>
      </c>
      <c r="B30" s="24">
        <v>10000</v>
      </c>
    </row>
    <row r="31" spans="1:2">
      <c r="A31" s="18" t="s">
        <v>199</v>
      </c>
      <c r="B31" s="24">
        <v>43906.239999999998</v>
      </c>
    </row>
    <row r="32" spans="1:2">
      <c r="A32" s="18" t="s">
        <v>361</v>
      </c>
      <c r="B32" s="24">
        <v>15000</v>
      </c>
    </row>
    <row r="33" spans="1:2">
      <c r="A33" s="18" t="s">
        <v>362</v>
      </c>
      <c r="B33" s="24">
        <v>15000</v>
      </c>
    </row>
    <row r="34" spans="1:2">
      <c r="A34" s="18" t="s">
        <v>378</v>
      </c>
      <c r="B34" s="24">
        <v>10000</v>
      </c>
    </row>
    <row r="35" spans="1:2">
      <c r="A35" s="18" t="s">
        <v>381</v>
      </c>
      <c r="B35" s="24">
        <v>20000</v>
      </c>
    </row>
    <row r="36" spans="1:2">
      <c r="A36" s="18" t="s">
        <v>383</v>
      </c>
      <c r="B36" s="24">
        <v>40000</v>
      </c>
    </row>
    <row r="37" spans="1:2">
      <c r="A37" s="25" t="s">
        <v>75</v>
      </c>
      <c r="B37" s="26">
        <f>SUM(B14:B36)</f>
        <v>849900.99</v>
      </c>
    </row>
    <row r="38" spans="1:2">
      <c r="A38" s="22" t="s">
        <v>23</v>
      </c>
      <c r="B38" s="23"/>
    </row>
    <row r="39" spans="1:2">
      <c r="A39" s="18" t="s">
        <v>25</v>
      </c>
      <c r="B39" s="24">
        <v>45000</v>
      </c>
    </row>
    <row r="40" spans="1:2">
      <c r="A40" s="18" t="s">
        <v>28</v>
      </c>
      <c r="B40" s="24">
        <v>40000</v>
      </c>
    </row>
    <row r="41" spans="1:2">
      <c r="A41" s="18" t="s">
        <v>26</v>
      </c>
      <c r="B41" s="24">
        <v>42000</v>
      </c>
    </row>
    <row r="42" spans="1:2">
      <c r="A42" s="18" t="s">
        <v>27</v>
      </c>
      <c r="B42" s="24">
        <v>44895.979999999996</v>
      </c>
    </row>
    <row r="43" spans="1:2">
      <c r="A43" s="18" t="s">
        <v>24</v>
      </c>
      <c r="B43" s="24">
        <v>65000</v>
      </c>
    </row>
    <row r="44" spans="1:2">
      <c r="A44" s="18" t="s">
        <v>129</v>
      </c>
      <c r="B44" s="24">
        <v>74584</v>
      </c>
    </row>
    <row r="45" spans="1:2">
      <c r="A45" s="18" t="s">
        <v>133</v>
      </c>
      <c r="B45" s="24">
        <v>30000</v>
      </c>
    </row>
    <row r="46" spans="1:2">
      <c r="A46" s="18" t="s">
        <v>29</v>
      </c>
      <c r="B46" s="24">
        <v>25064</v>
      </c>
    </row>
    <row r="47" spans="1:2">
      <c r="A47" s="18" t="s">
        <v>182</v>
      </c>
      <c r="B47" s="24">
        <v>95000</v>
      </c>
    </row>
    <row r="48" spans="1:2">
      <c r="A48" s="18" t="s">
        <v>183</v>
      </c>
      <c r="B48" s="24">
        <v>95000</v>
      </c>
    </row>
    <row r="49" spans="1:2">
      <c r="A49" s="18" t="s">
        <v>190</v>
      </c>
      <c r="B49" s="24">
        <v>76000</v>
      </c>
    </row>
    <row r="50" spans="1:2">
      <c r="A50" s="18" t="s">
        <v>184</v>
      </c>
      <c r="B50" s="24">
        <v>32000</v>
      </c>
    </row>
    <row r="51" spans="1:2">
      <c r="A51" s="18" t="s">
        <v>185</v>
      </c>
      <c r="B51" s="24">
        <v>83000</v>
      </c>
    </row>
    <row r="52" spans="1:2">
      <c r="A52" s="18" t="s">
        <v>186</v>
      </c>
      <c r="B52" s="24">
        <v>35000</v>
      </c>
    </row>
    <row r="53" spans="1:2">
      <c r="A53" s="18" t="s">
        <v>187</v>
      </c>
      <c r="B53" s="24">
        <v>25000</v>
      </c>
    </row>
    <row r="54" spans="1:2">
      <c r="A54" s="18" t="s">
        <v>188</v>
      </c>
      <c r="B54" s="24">
        <v>25952.5</v>
      </c>
    </row>
    <row r="55" spans="1:2">
      <c r="A55" s="18" t="s">
        <v>189</v>
      </c>
      <c r="B55" s="24">
        <v>105000</v>
      </c>
    </row>
    <row r="56" spans="1:2">
      <c r="A56" s="18" t="s">
        <v>191</v>
      </c>
      <c r="B56" s="24">
        <v>20000</v>
      </c>
    </row>
    <row r="57" spans="1:2">
      <c r="A57" s="25" t="s">
        <v>75</v>
      </c>
      <c r="B57" s="26">
        <f>SUM(B39:B56)</f>
        <v>958496.48</v>
      </c>
    </row>
    <row r="58" spans="1:2">
      <c r="A58" s="22" t="s">
        <v>30</v>
      </c>
      <c r="B58" s="23"/>
    </row>
    <row r="59" spans="1:2">
      <c r="A59" s="18" t="s">
        <v>250</v>
      </c>
      <c r="B59" s="24">
        <v>140000</v>
      </c>
    </row>
    <row r="60" spans="1:2">
      <c r="A60" s="18" t="s">
        <v>251</v>
      </c>
      <c r="B60" s="24">
        <v>140000</v>
      </c>
    </row>
    <row r="61" spans="1:2">
      <c r="A61" s="18" t="s">
        <v>252</v>
      </c>
      <c r="B61" s="24">
        <v>110000</v>
      </c>
    </row>
    <row r="62" spans="1:2">
      <c r="A62" s="18" t="s">
        <v>253</v>
      </c>
      <c r="B62" s="24">
        <v>73000</v>
      </c>
    </row>
    <row r="63" spans="1:2">
      <c r="A63" s="18" t="s">
        <v>254</v>
      </c>
      <c r="B63" s="24">
        <v>73000</v>
      </c>
    </row>
    <row r="64" spans="1:2">
      <c r="A64" s="18" t="s">
        <v>255</v>
      </c>
      <c r="B64" s="24">
        <v>73000</v>
      </c>
    </row>
    <row r="65" spans="1:2">
      <c r="A65" s="18" t="s">
        <v>256</v>
      </c>
      <c r="B65" s="24">
        <v>56000</v>
      </c>
    </row>
    <row r="66" spans="1:2">
      <c r="A66" s="18" t="s">
        <v>257</v>
      </c>
      <c r="B66" s="24">
        <v>40000</v>
      </c>
    </row>
    <row r="67" spans="1:2">
      <c r="A67" s="18" t="s">
        <v>258</v>
      </c>
      <c r="B67" s="24">
        <v>110000</v>
      </c>
    </row>
    <row r="68" spans="1:2">
      <c r="A68" s="18" t="s">
        <v>259</v>
      </c>
      <c r="B68" s="24">
        <v>73000</v>
      </c>
    </row>
    <row r="69" spans="1:2">
      <c r="A69" s="18" t="s">
        <v>260</v>
      </c>
      <c r="B69" s="24">
        <v>110000</v>
      </c>
    </row>
    <row r="70" spans="1:2">
      <c r="A70" s="18" t="s">
        <v>261</v>
      </c>
      <c r="B70" s="24">
        <v>76000</v>
      </c>
    </row>
    <row r="71" spans="1:2">
      <c r="A71" s="18" t="s">
        <v>262</v>
      </c>
      <c r="B71" s="24">
        <v>63000</v>
      </c>
    </row>
    <row r="72" spans="1:2">
      <c r="A72" s="18" t="s">
        <v>263</v>
      </c>
      <c r="B72" s="24">
        <v>48000</v>
      </c>
    </row>
    <row r="73" spans="1:2">
      <c r="A73" s="18" t="s">
        <v>264</v>
      </c>
      <c r="B73" s="24">
        <v>110000</v>
      </c>
    </row>
    <row r="74" spans="1:2">
      <c r="A74" s="18" t="s">
        <v>265</v>
      </c>
      <c r="B74" s="24">
        <v>73000</v>
      </c>
    </row>
    <row r="75" spans="1:2">
      <c r="A75" s="18" t="s">
        <v>266</v>
      </c>
      <c r="B75" s="24">
        <v>73000</v>
      </c>
    </row>
    <row r="76" spans="1:2">
      <c r="A76" s="18" t="s">
        <v>267</v>
      </c>
      <c r="B76" s="24">
        <v>63000</v>
      </c>
    </row>
    <row r="77" spans="1:2">
      <c r="A77" s="18" t="s">
        <v>268</v>
      </c>
      <c r="B77" s="24">
        <v>68000</v>
      </c>
    </row>
    <row r="78" spans="1:2">
      <c r="A78" s="18" t="s">
        <v>269</v>
      </c>
      <c r="B78" s="24">
        <v>48975.1</v>
      </c>
    </row>
    <row r="79" spans="1:2">
      <c r="A79" s="25" t="s">
        <v>75</v>
      </c>
      <c r="B79" s="26">
        <f>SUM(B59:B78)</f>
        <v>1620975.1</v>
      </c>
    </row>
    <row r="80" spans="1:2">
      <c r="A80" s="22" t="s">
        <v>31</v>
      </c>
      <c r="B80" s="23"/>
    </row>
    <row r="81" spans="1:2">
      <c r="A81" s="18" t="s">
        <v>127</v>
      </c>
      <c r="B81" s="24">
        <v>90000</v>
      </c>
    </row>
    <row r="82" spans="1:2">
      <c r="A82" s="18" t="s">
        <v>128</v>
      </c>
      <c r="B82" s="24">
        <v>150000</v>
      </c>
    </row>
    <row r="83" spans="1:2">
      <c r="A83" s="18" t="s">
        <v>202</v>
      </c>
      <c r="B83" s="24">
        <v>75000</v>
      </c>
    </row>
    <row r="84" spans="1:2">
      <c r="A84" s="18" t="s">
        <v>203</v>
      </c>
      <c r="B84" s="24">
        <v>67149.97</v>
      </c>
    </row>
    <row r="85" spans="1:2">
      <c r="A85" s="18" t="s">
        <v>204</v>
      </c>
      <c r="B85" s="24">
        <v>65000</v>
      </c>
    </row>
    <row r="86" spans="1:2">
      <c r="A86" s="18" t="s">
        <v>338</v>
      </c>
      <c r="B86" s="24">
        <v>25000</v>
      </c>
    </row>
    <row r="87" spans="1:2">
      <c r="A87" s="18" t="s">
        <v>339</v>
      </c>
      <c r="B87" s="24">
        <v>50000</v>
      </c>
    </row>
    <row r="88" spans="1:2">
      <c r="A88" s="18" t="s">
        <v>340</v>
      </c>
      <c r="B88" s="24">
        <v>15000</v>
      </c>
    </row>
    <row r="89" spans="1:2">
      <c r="A89" s="18" t="s">
        <v>341</v>
      </c>
      <c r="B89" s="24">
        <v>30000</v>
      </c>
    </row>
    <row r="90" spans="1:2">
      <c r="A90" s="18" t="s">
        <v>342</v>
      </c>
      <c r="B90" s="24">
        <v>100000</v>
      </c>
    </row>
    <row r="91" spans="1:2">
      <c r="A91" s="18" t="s">
        <v>343</v>
      </c>
      <c r="B91" s="24">
        <v>100000</v>
      </c>
    </row>
    <row r="92" spans="1:2">
      <c r="A92" s="18" t="s">
        <v>344</v>
      </c>
      <c r="B92" s="24">
        <v>110000</v>
      </c>
    </row>
    <row r="93" spans="1:2">
      <c r="A93" s="18" t="s">
        <v>345</v>
      </c>
      <c r="B93" s="24">
        <v>60000</v>
      </c>
    </row>
    <row r="94" spans="1:2">
      <c r="A94" s="18" t="s">
        <v>346</v>
      </c>
      <c r="B94" s="24">
        <v>9663.7099999999991</v>
      </c>
    </row>
    <row r="95" spans="1:2">
      <c r="A95" s="18" t="s">
        <v>347</v>
      </c>
      <c r="B95" s="24">
        <v>40000</v>
      </c>
    </row>
    <row r="96" spans="1:2">
      <c r="A96" s="18" t="s">
        <v>348</v>
      </c>
      <c r="B96" s="24">
        <v>30000</v>
      </c>
    </row>
    <row r="97" spans="1:2">
      <c r="A97" s="18" t="s">
        <v>349</v>
      </c>
      <c r="B97" s="24">
        <v>10000</v>
      </c>
    </row>
    <row r="98" spans="1:2">
      <c r="A98" s="18" t="s">
        <v>350</v>
      </c>
      <c r="B98" s="24">
        <v>15000</v>
      </c>
    </row>
    <row r="99" spans="1:2">
      <c r="A99" s="18" t="s">
        <v>351</v>
      </c>
      <c r="B99" s="24">
        <v>8000</v>
      </c>
    </row>
    <row r="100" spans="1:2">
      <c r="A100" s="18" t="s">
        <v>352</v>
      </c>
      <c r="B100" s="24">
        <v>9000</v>
      </c>
    </row>
    <row r="101" spans="1:2">
      <c r="A101" s="18" t="s">
        <v>353</v>
      </c>
      <c r="B101" s="24">
        <v>25000</v>
      </c>
    </row>
    <row r="102" spans="1:2">
      <c r="A102" s="18" t="s">
        <v>354</v>
      </c>
      <c r="B102" s="24">
        <v>8000</v>
      </c>
    </row>
    <row r="103" spans="1:2">
      <c r="A103" s="18" t="s">
        <v>355</v>
      </c>
      <c r="B103" s="24">
        <v>40000</v>
      </c>
    </row>
    <row r="104" spans="1:2">
      <c r="A104" s="18" t="s">
        <v>356</v>
      </c>
      <c r="B104" s="24">
        <v>15000</v>
      </c>
    </row>
    <row r="105" spans="1:2">
      <c r="A105" s="18" t="s">
        <v>357</v>
      </c>
      <c r="B105" s="24">
        <v>30000</v>
      </c>
    </row>
    <row r="106" spans="1:2">
      <c r="A106" s="18" t="s">
        <v>358</v>
      </c>
      <c r="B106" s="24">
        <v>25000</v>
      </c>
    </row>
    <row r="107" spans="1:2">
      <c r="A107" s="18" t="s">
        <v>359</v>
      </c>
      <c r="B107" s="24">
        <v>53000</v>
      </c>
    </row>
    <row r="108" spans="1:2">
      <c r="A108" s="18" t="s">
        <v>363</v>
      </c>
      <c r="B108" s="24">
        <v>100000</v>
      </c>
    </row>
    <row r="109" spans="1:2">
      <c r="A109" s="18" t="s">
        <v>364</v>
      </c>
      <c r="B109" s="24">
        <v>85000</v>
      </c>
    </row>
    <row r="110" spans="1:2">
      <c r="A110" s="18" t="s">
        <v>365</v>
      </c>
      <c r="B110" s="24">
        <v>21000</v>
      </c>
    </row>
    <row r="111" spans="1:2">
      <c r="A111" s="18" t="s">
        <v>366</v>
      </c>
      <c r="B111" s="24">
        <v>30000</v>
      </c>
    </row>
    <row r="112" spans="1:2">
      <c r="A112" s="18" t="s">
        <v>367</v>
      </c>
      <c r="B112" s="24">
        <v>85000</v>
      </c>
    </row>
    <row r="113" spans="1:2">
      <c r="A113" s="18" t="s">
        <v>368</v>
      </c>
      <c r="B113" s="24">
        <v>65000</v>
      </c>
    </row>
    <row r="114" spans="1:2">
      <c r="A114" s="18" t="s">
        <v>369</v>
      </c>
      <c r="B114" s="24">
        <v>24678.720000000001</v>
      </c>
    </row>
    <row r="115" spans="1:2">
      <c r="A115" s="18" t="s">
        <v>370</v>
      </c>
      <c r="B115" s="24">
        <v>30000</v>
      </c>
    </row>
    <row r="116" spans="1:2">
      <c r="A116" s="18" t="s">
        <v>371</v>
      </c>
      <c r="B116" s="24">
        <v>30000</v>
      </c>
    </row>
    <row r="117" spans="1:2">
      <c r="A117" s="18" t="s">
        <v>372</v>
      </c>
      <c r="B117" s="24">
        <v>30000</v>
      </c>
    </row>
    <row r="118" spans="1:2">
      <c r="A118" s="18" t="s">
        <v>373</v>
      </c>
      <c r="B118" s="24">
        <v>10000</v>
      </c>
    </row>
    <row r="119" spans="1:2">
      <c r="A119" s="18" t="s">
        <v>374</v>
      </c>
      <c r="B119" s="24">
        <v>40000</v>
      </c>
    </row>
    <row r="120" spans="1:2">
      <c r="A120" s="18" t="s">
        <v>375</v>
      </c>
      <c r="B120" s="24">
        <v>30000</v>
      </c>
    </row>
    <row r="121" spans="1:2">
      <c r="A121" s="18" t="s">
        <v>376</v>
      </c>
      <c r="B121" s="24">
        <v>15000</v>
      </c>
    </row>
    <row r="122" spans="1:2">
      <c r="A122" s="25" t="s">
        <v>75</v>
      </c>
      <c r="B122" s="26">
        <f>SUM(B81:B121)</f>
        <v>1850492.4</v>
      </c>
    </row>
    <row r="123" spans="1:2">
      <c r="A123" s="22" t="s">
        <v>121</v>
      </c>
      <c r="B123" s="23"/>
    </row>
    <row r="124" spans="1:2">
      <c r="A124" s="18" t="s">
        <v>206</v>
      </c>
      <c r="B124" s="24">
        <v>55000</v>
      </c>
    </row>
    <row r="125" spans="1:2">
      <c r="A125" s="18" t="s">
        <v>205</v>
      </c>
      <c r="B125" s="24">
        <v>105000</v>
      </c>
    </row>
    <row r="126" spans="1:2">
      <c r="A126" s="18" t="s">
        <v>207</v>
      </c>
      <c r="B126" s="24">
        <v>70000</v>
      </c>
    </row>
    <row r="127" spans="1:2">
      <c r="A127" s="18" t="s">
        <v>208</v>
      </c>
      <c r="B127" s="24">
        <v>50000</v>
      </c>
    </row>
    <row r="128" spans="1:2">
      <c r="A128" s="18" t="s">
        <v>209</v>
      </c>
      <c r="B128" s="24">
        <v>40000</v>
      </c>
    </row>
    <row r="129" spans="1:2">
      <c r="A129" s="18" t="s">
        <v>210</v>
      </c>
      <c r="B129" s="24">
        <v>20000</v>
      </c>
    </row>
    <row r="130" spans="1:2">
      <c r="A130" s="18" t="s">
        <v>211</v>
      </c>
      <c r="B130" s="24">
        <v>40000</v>
      </c>
    </row>
    <row r="131" spans="1:2">
      <c r="A131" s="18" t="s">
        <v>212</v>
      </c>
      <c r="B131" s="24">
        <v>11500</v>
      </c>
    </row>
    <row r="132" spans="1:2">
      <c r="A132" s="18" t="s">
        <v>213</v>
      </c>
      <c r="B132" s="24">
        <v>20000</v>
      </c>
    </row>
    <row r="133" spans="1:2">
      <c r="A133" s="18" t="s">
        <v>214</v>
      </c>
      <c r="B133" s="24">
        <v>20000</v>
      </c>
    </row>
    <row r="134" spans="1:2">
      <c r="A134" s="18" t="s">
        <v>215</v>
      </c>
      <c r="B134" s="24">
        <v>18952.5</v>
      </c>
    </row>
    <row r="135" spans="1:2">
      <c r="A135" s="18" t="s">
        <v>216</v>
      </c>
      <c r="B135" s="24">
        <v>19000</v>
      </c>
    </row>
    <row r="136" spans="1:2">
      <c r="A136" s="18" t="s">
        <v>217</v>
      </c>
      <c r="B136" s="24">
        <v>19000</v>
      </c>
    </row>
    <row r="137" spans="1:2">
      <c r="A137" s="18" t="s">
        <v>218</v>
      </c>
      <c r="B137" s="24">
        <v>17000</v>
      </c>
    </row>
    <row r="138" spans="1:2">
      <c r="A138" s="18" t="s">
        <v>219</v>
      </c>
      <c r="B138" s="24">
        <v>17000</v>
      </c>
    </row>
    <row r="139" spans="1:2">
      <c r="A139" s="18" t="s">
        <v>220</v>
      </c>
      <c r="B139" s="24">
        <v>20000</v>
      </c>
    </row>
    <row r="140" spans="1:2">
      <c r="A140" s="18" t="s">
        <v>221</v>
      </c>
      <c r="B140" s="24">
        <v>15000</v>
      </c>
    </row>
    <row r="141" spans="1:2">
      <c r="A141" s="18" t="s">
        <v>222</v>
      </c>
      <c r="B141" s="24">
        <v>11500</v>
      </c>
    </row>
    <row r="142" spans="1:2">
      <c r="A142" s="18" t="s">
        <v>223</v>
      </c>
      <c r="B142" s="24">
        <v>57000</v>
      </c>
    </row>
    <row r="143" spans="1:2">
      <c r="A143" s="18" t="s">
        <v>394</v>
      </c>
      <c r="B143" s="24">
        <v>47500</v>
      </c>
    </row>
    <row r="144" spans="1:2">
      <c r="A144" s="18" t="s">
        <v>225</v>
      </c>
      <c r="B144" s="24">
        <v>25171.5</v>
      </c>
    </row>
    <row r="145" spans="1:2">
      <c r="A145" s="18" t="s">
        <v>226</v>
      </c>
      <c r="B145" s="24">
        <v>20000</v>
      </c>
    </row>
    <row r="146" spans="1:2">
      <c r="A146" s="18" t="s">
        <v>227</v>
      </c>
      <c r="B146" s="24">
        <v>20000</v>
      </c>
    </row>
    <row r="147" spans="1:2">
      <c r="A147" s="18" t="s">
        <v>228</v>
      </c>
      <c r="B147" s="24">
        <v>20000</v>
      </c>
    </row>
    <row r="148" spans="1:2">
      <c r="A148" s="18" t="s">
        <v>229</v>
      </c>
      <c r="B148" s="24">
        <v>60000</v>
      </c>
    </row>
    <row r="149" spans="1:2">
      <c r="A149" s="18" t="s">
        <v>230</v>
      </c>
      <c r="B149" s="24">
        <v>11500</v>
      </c>
    </row>
    <row r="150" spans="1:2">
      <c r="A150" s="18" t="s">
        <v>231</v>
      </c>
      <c r="B150" s="24">
        <v>30000</v>
      </c>
    </row>
    <row r="151" spans="1:2">
      <c r="A151" s="18" t="s">
        <v>232</v>
      </c>
      <c r="B151" s="24">
        <v>48000</v>
      </c>
    </row>
    <row r="152" spans="1:2">
      <c r="A152" s="18" t="s">
        <v>233</v>
      </c>
      <c r="B152" s="24">
        <v>20000</v>
      </c>
    </row>
    <row r="153" spans="1:2">
      <c r="A153" s="18" t="s">
        <v>234</v>
      </c>
      <c r="B153" s="24">
        <v>20000</v>
      </c>
    </row>
    <row r="154" spans="1:2">
      <c r="A154" s="18" t="s">
        <v>235</v>
      </c>
      <c r="B154" s="24">
        <v>30000</v>
      </c>
    </row>
    <row r="155" spans="1:2">
      <c r="A155" s="18" t="s">
        <v>236</v>
      </c>
      <c r="B155" s="24">
        <v>14476.25</v>
      </c>
    </row>
    <row r="156" spans="1:2">
      <c r="A156" s="25" t="s">
        <v>75</v>
      </c>
      <c r="B156" s="26">
        <f>SUM(B124:B155)</f>
        <v>992600.25</v>
      </c>
    </row>
    <row r="157" spans="1:2">
      <c r="A157" s="22" t="s">
        <v>32</v>
      </c>
      <c r="B157" s="23"/>
    </row>
    <row r="158" spans="1:2">
      <c r="A158" s="18" t="s">
        <v>33</v>
      </c>
      <c r="B158" s="24">
        <v>30000</v>
      </c>
    </row>
    <row r="159" spans="1:2">
      <c r="A159" s="18" t="s">
        <v>131</v>
      </c>
      <c r="B159" s="24">
        <v>10000</v>
      </c>
    </row>
    <row r="160" spans="1:2">
      <c r="A160" s="18" t="s">
        <v>34</v>
      </c>
      <c r="B160" s="24">
        <v>10000</v>
      </c>
    </row>
    <row r="161" spans="1:2">
      <c r="A161" s="18" t="s">
        <v>132</v>
      </c>
      <c r="B161" s="24">
        <v>20000</v>
      </c>
    </row>
    <row r="162" spans="1:2">
      <c r="A162" s="18" t="s">
        <v>237</v>
      </c>
      <c r="B162" s="24">
        <v>45000</v>
      </c>
    </row>
    <row r="163" spans="1:2">
      <c r="A163" s="18" t="s">
        <v>238</v>
      </c>
      <c r="B163" s="24">
        <v>30000</v>
      </c>
    </row>
    <row r="164" spans="1:2">
      <c r="A164" s="18" t="s">
        <v>306</v>
      </c>
      <c r="B164" s="24">
        <v>109000</v>
      </c>
    </row>
    <row r="165" spans="1:2">
      <c r="A165" s="18" t="s">
        <v>307</v>
      </c>
      <c r="B165" s="24">
        <v>89000</v>
      </c>
    </row>
    <row r="166" spans="1:2">
      <c r="A166" s="18" t="s">
        <v>308</v>
      </c>
      <c r="B166" s="24">
        <v>89000</v>
      </c>
    </row>
    <row r="167" spans="1:2">
      <c r="A167" s="18" t="s">
        <v>309</v>
      </c>
      <c r="B167" s="24">
        <v>75000</v>
      </c>
    </row>
    <row r="168" spans="1:2">
      <c r="A168" s="18" t="s">
        <v>310</v>
      </c>
      <c r="B168" s="24">
        <v>25000</v>
      </c>
    </row>
    <row r="169" spans="1:2">
      <c r="A169" s="18" t="s">
        <v>311</v>
      </c>
      <c r="B169" s="24">
        <v>25000</v>
      </c>
    </row>
    <row r="170" spans="1:2">
      <c r="A170" s="18" t="s">
        <v>312</v>
      </c>
      <c r="B170" s="24">
        <v>75000</v>
      </c>
    </row>
    <row r="171" spans="1:2">
      <c r="A171" s="18" t="s">
        <v>313</v>
      </c>
      <c r="B171" s="24">
        <v>42952.5</v>
      </c>
    </row>
    <row r="172" spans="1:2">
      <c r="A172" s="18" t="s">
        <v>314</v>
      </c>
      <c r="B172" s="24">
        <v>18000</v>
      </c>
    </row>
    <row r="173" spans="1:2">
      <c r="A173" s="18" t="s">
        <v>315</v>
      </c>
      <c r="B173" s="24">
        <v>18000</v>
      </c>
    </row>
    <row r="174" spans="1:2">
      <c r="A174" s="18" t="s">
        <v>316</v>
      </c>
      <c r="B174" s="24">
        <v>89000</v>
      </c>
    </row>
    <row r="175" spans="1:2">
      <c r="A175" s="18" t="s">
        <v>317</v>
      </c>
      <c r="B175" s="24">
        <v>75000</v>
      </c>
    </row>
    <row r="176" spans="1:2">
      <c r="A176" s="18" t="s">
        <v>318</v>
      </c>
      <c r="B176" s="24">
        <v>50000</v>
      </c>
    </row>
    <row r="177" spans="1:2">
      <c r="A177" s="18" t="s">
        <v>319</v>
      </c>
      <c r="B177" s="24">
        <v>30000</v>
      </c>
    </row>
    <row r="178" spans="1:2">
      <c r="A178" s="18" t="s">
        <v>320</v>
      </c>
      <c r="B178" s="24">
        <v>20000</v>
      </c>
    </row>
    <row r="179" spans="1:2">
      <c r="A179" s="18" t="s">
        <v>321</v>
      </c>
      <c r="B179" s="24">
        <v>20000</v>
      </c>
    </row>
    <row r="180" spans="1:2">
      <c r="A180" s="18" t="s">
        <v>322</v>
      </c>
      <c r="B180" s="24">
        <v>75000</v>
      </c>
    </row>
    <row r="181" spans="1:2">
      <c r="A181" s="18" t="s">
        <v>323</v>
      </c>
      <c r="B181" s="24">
        <v>55000</v>
      </c>
    </row>
    <row r="182" spans="1:2">
      <c r="A182" s="18" t="s">
        <v>324</v>
      </c>
      <c r="B182" s="24">
        <v>37952.5</v>
      </c>
    </row>
    <row r="183" spans="1:2">
      <c r="A183" s="18" t="s">
        <v>325</v>
      </c>
      <c r="B183" s="24">
        <v>40000</v>
      </c>
    </row>
    <row r="184" spans="1:2">
      <c r="A184" s="18" t="s">
        <v>326</v>
      </c>
      <c r="B184" s="24">
        <v>75000</v>
      </c>
    </row>
    <row r="185" spans="1:2">
      <c r="A185" s="18" t="s">
        <v>327</v>
      </c>
      <c r="B185" s="24">
        <v>10000</v>
      </c>
    </row>
    <row r="186" spans="1:2">
      <c r="A186" s="18" t="s">
        <v>328</v>
      </c>
      <c r="B186" s="24">
        <v>20000</v>
      </c>
    </row>
    <row r="187" spans="1:2">
      <c r="A187" s="18" t="s">
        <v>329</v>
      </c>
      <c r="B187" s="24">
        <v>20000</v>
      </c>
    </row>
    <row r="188" spans="1:2">
      <c r="A188" s="18" t="s">
        <v>330</v>
      </c>
      <c r="B188" s="24">
        <v>20000</v>
      </c>
    </row>
    <row r="189" spans="1:2">
      <c r="A189" s="18" t="s">
        <v>331</v>
      </c>
      <c r="B189" s="24">
        <v>20000</v>
      </c>
    </row>
    <row r="190" spans="1:2">
      <c r="A190" s="18" t="s">
        <v>332</v>
      </c>
      <c r="B190" s="24">
        <v>20000</v>
      </c>
    </row>
    <row r="191" spans="1:2">
      <c r="A191" s="18" t="s">
        <v>333</v>
      </c>
      <c r="B191" s="24">
        <v>67952.5</v>
      </c>
    </row>
    <row r="192" spans="1:2">
      <c r="A192" s="18" t="s">
        <v>334</v>
      </c>
      <c r="B192" s="24">
        <v>35000</v>
      </c>
    </row>
    <row r="193" spans="1:2">
      <c r="A193" s="18" t="s">
        <v>335</v>
      </c>
      <c r="B193" s="24">
        <v>25000</v>
      </c>
    </row>
    <row r="194" spans="1:2">
      <c r="A194" s="18" t="s">
        <v>336</v>
      </c>
      <c r="B194" s="24">
        <v>25000</v>
      </c>
    </row>
    <row r="195" spans="1:2">
      <c r="A195" s="18" t="s">
        <v>337</v>
      </c>
      <c r="B195" s="24">
        <v>25000</v>
      </c>
    </row>
    <row r="196" spans="1:2">
      <c r="A196" s="25" t="s">
        <v>75</v>
      </c>
      <c r="B196" s="26">
        <f>SUM(B158:B195)</f>
        <v>1565857.5</v>
      </c>
    </row>
    <row r="197" spans="1:2">
      <c r="A197" s="22" t="s">
        <v>35</v>
      </c>
      <c r="B197" s="23"/>
    </row>
    <row r="198" spans="1:2">
      <c r="A198" s="18" t="s">
        <v>38</v>
      </c>
      <c r="B198" s="24">
        <v>19923.830000000002</v>
      </c>
    </row>
    <row r="199" spans="1:2">
      <c r="A199" s="18" t="s">
        <v>37</v>
      </c>
      <c r="B199" s="24">
        <v>19923.830000000002</v>
      </c>
    </row>
    <row r="200" spans="1:2">
      <c r="A200" s="18" t="s">
        <v>36</v>
      </c>
      <c r="B200" s="24">
        <v>25089.58</v>
      </c>
    </row>
    <row r="201" spans="1:2">
      <c r="A201" s="18" t="s">
        <v>148</v>
      </c>
      <c r="B201" s="24">
        <v>30000</v>
      </c>
    </row>
    <row r="202" spans="1:2">
      <c r="A202" s="18" t="s">
        <v>149</v>
      </c>
      <c r="B202" s="24">
        <v>7500</v>
      </c>
    </row>
    <row r="203" spans="1:2">
      <c r="A203" s="18" t="s">
        <v>150</v>
      </c>
      <c r="B203" s="24">
        <v>7500</v>
      </c>
    </row>
    <row r="204" spans="1:2">
      <c r="A204" s="18" t="s">
        <v>151</v>
      </c>
      <c r="B204" s="24">
        <v>5000</v>
      </c>
    </row>
    <row r="205" spans="1:2">
      <c r="A205" s="18" t="s">
        <v>181</v>
      </c>
      <c r="B205" s="24">
        <v>30000</v>
      </c>
    </row>
    <row r="206" spans="1:2">
      <c r="A206" s="18" t="s">
        <v>301</v>
      </c>
      <c r="B206" s="24">
        <v>56781</v>
      </c>
    </row>
    <row r="207" spans="1:2">
      <c r="A207" s="18" t="s">
        <v>302</v>
      </c>
      <c r="B207" s="24">
        <v>50000</v>
      </c>
    </row>
    <row r="208" spans="1:2">
      <c r="A208" s="18" t="s">
        <v>377</v>
      </c>
      <c r="B208" s="24">
        <v>30000</v>
      </c>
    </row>
    <row r="209" spans="1:2">
      <c r="A209" s="25" t="s">
        <v>75</v>
      </c>
      <c r="B209" s="26">
        <f>SUM(B198:B208)</f>
        <v>281718.24</v>
      </c>
    </row>
    <row r="210" spans="1:2">
      <c r="A210" s="22" t="s">
        <v>39</v>
      </c>
      <c r="B210" s="23"/>
    </row>
    <row r="211" spans="1:2">
      <c r="A211" s="18" t="s">
        <v>42</v>
      </c>
      <c r="B211" s="24">
        <v>42710.29</v>
      </c>
    </row>
    <row r="212" spans="1:2">
      <c r="A212" s="18" t="s">
        <v>43</v>
      </c>
      <c r="B212" s="24">
        <v>47331</v>
      </c>
    </row>
    <row r="213" spans="1:2">
      <c r="A213" s="18" t="s">
        <v>40</v>
      </c>
      <c r="B213" s="24">
        <v>30137.59</v>
      </c>
    </row>
    <row r="214" spans="1:2">
      <c r="A214" s="18" t="s">
        <v>41</v>
      </c>
      <c r="B214" s="24">
        <v>77758.58</v>
      </c>
    </row>
    <row r="215" spans="1:2">
      <c r="A215" s="18" t="s">
        <v>152</v>
      </c>
      <c r="B215" s="24">
        <v>20000</v>
      </c>
    </row>
    <row r="216" spans="1:2">
      <c r="A216" s="18" t="s">
        <v>153</v>
      </c>
      <c r="B216" s="24">
        <v>33000</v>
      </c>
    </row>
    <row r="217" spans="1:2">
      <c r="A217" s="18" t="s">
        <v>240</v>
      </c>
      <c r="B217" s="24">
        <v>75000</v>
      </c>
    </row>
    <row r="218" spans="1:2">
      <c r="A218" s="18" t="s">
        <v>241</v>
      </c>
      <c r="B218" s="24">
        <v>42000</v>
      </c>
    </row>
    <row r="219" spans="1:2">
      <c r="A219" s="18" t="s">
        <v>270</v>
      </c>
      <c r="B219" s="24">
        <v>90000</v>
      </c>
    </row>
    <row r="220" spans="1:2">
      <c r="A220" s="18" t="s">
        <v>271</v>
      </c>
      <c r="B220" s="24">
        <v>132000</v>
      </c>
    </row>
    <row r="221" spans="1:2">
      <c r="A221" s="18" t="s">
        <v>272</v>
      </c>
      <c r="B221" s="24">
        <v>104100</v>
      </c>
    </row>
    <row r="222" spans="1:2">
      <c r="A222" s="18" t="s">
        <v>273</v>
      </c>
      <c r="B222" s="24">
        <v>117100</v>
      </c>
    </row>
    <row r="223" spans="1:2">
      <c r="A223" s="18" t="s">
        <v>274</v>
      </c>
      <c r="B223" s="24">
        <v>63076.5</v>
      </c>
    </row>
    <row r="224" spans="1:2">
      <c r="A224" s="18" t="s">
        <v>275</v>
      </c>
      <c r="B224" s="24">
        <v>56308.5</v>
      </c>
    </row>
    <row r="225" spans="1:2">
      <c r="A225" s="18" t="s">
        <v>276</v>
      </c>
      <c r="B225" s="24">
        <v>30000</v>
      </c>
    </row>
    <row r="226" spans="1:2">
      <c r="A226" s="18" t="s">
        <v>277</v>
      </c>
      <c r="B226" s="24">
        <v>46000</v>
      </c>
    </row>
    <row r="227" spans="1:2">
      <c r="A227" s="18" t="s">
        <v>278</v>
      </c>
      <c r="B227" s="24">
        <v>28000</v>
      </c>
    </row>
    <row r="228" spans="1:2">
      <c r="A228" s="18" t="s">
        <v>279</v>
      </c>
      <c r="B228" s="24">
        <v>18986</v>
      </c>
    </row>
    <row r="229" spans="1:2">
      <c r="A229" s="18" t="s">
        <v>280</v>
      </c>
      <c r="B229" s="24">
        <v>14000</v>
      </c>
    </row>
    <row r="230" spans="1:2">
      <c r="A230" s="18" t="s">
        <v>281</v>
      </c>
      <c r="B230" s="24">
        <v>11493</v>
      </c>
    </row>
    <row r="231" spans="1:2">
      <c r="A231" s="18" t="s">
        <v>282</v>
      </c>
      <c r="B231" s="24">
        <v>23000</v>
      </c>
    </row>
    <row r="232" spans="1:2">
      <c r="A232" s="18" t="s">
        <v>283</v>
      </c>
      <c r="B232" s="24">
        <v>22239</v>
      </c>
    </row>
    <row r="233" spans="1:2">
      <c r="A233" s="18" t="s">
        <v>360</v>
      </c>
      <c r="B233" s="24">
        <v>39356.199999999997</v>
      </c>
    </row>
    <row r="234" spans="1:2">
      <c r="A234" s="25" t="s">
        <v>75</v>
      </c>
      <c r="B234" s="26">
        <f>SUM(B211:B233)</f>
        <v>1163596.6599999999</v>
      </c>
    </row>
    <row r="235" spans="1:2">
      <c r="A235" s="22" t="s">
        <v>44</v>
      </c>
      <c r="B235" s="23"/>
    </row>
    <row r="236" spans="1:2">
      <c r="A236" s="18" t="s">
        <v>48</v>
      </c>
      <c r="B236" s="24">
        <v>40445</v>
      </c>
    </row>
    <row r="237" spans="1:2">
      <c r="A237" s="18" t="s">
        <v>45</v>
      </c>
      <c r="B237" s="24">
        <v>216723.93</v>
      </c>
    </row>
    <row r="238" spans="1:2">
      <c r="A238" s="18" t="s">
        <v>46</v>
      </c>
      <c r="B238" s="24">
        <v>47204.97</v>
      </c>
    </row>
    <row r="239" spans="1:2">
      <c r="A239" s="18" t="s">
        <v>124</v>
      </c>
      <c r="B239" s="24">
        <v>47303.03</v>
      </c>
    </row>
    <row r="240" spans="1:2">
      <c r="A240" s="18" t="s">
        <v>47</v>
      </c>
      <c r="B240" s="24">
        <v>80000</v>
      </c>
    </row>
    <row r="241" spans="1:2">
      <c r="A241" s="18" t="s">
        <v>134</v>
      </c>
      <c r="B241" s="24">
        <v>107384.85</v>
      </c>
    </row>
    <row r="242" spans="1:2">
      <c r="A242" s="18" t="s">
        <v>135</v>
      </c>
      <c r="B242" s="24">
        <v>79281</v>
      </c>
    </row>
    <row r="243" spans="1:2">
      <c r="A243" s="18" t="s">
        <v>136</v>
      </c>
      <c r="B243" s="24">
        <v>20000</v>
      </c>
    </row>
    <row r="244" spans="1:2">
      <c r="A244" s="18" t="s">
        <v>137</v>
      </c>
      <c r="B244" s="24">
        <v>20000</v>
      </c>
    </row>
    <row r="245" spans="1:2">
      <c r="A245" s="18" t="s">
        <v>138</v>
      </c>
      <c r="B245" s="24">
        <v>19678</v>
      </c>
    </row>
    <row r="246" spans="1:2">
      <c r="A246" s="18" t="s">
        <v>139</v>
      </c>
      <c r="B246" s="24">
        <v>19678</v>
      </c>
    </row>
    <row r="247" spans="1:2">
      <c r="A247" s="18" t="s">
        <v>140</v>
      </c>
      <c r="B247" s="24">
        <v>19678</v>
      </c>
    </row>
    <row r="248" spans="1:2">
      <c r="A248" s="18" t="s">
        <v>141</v>
      </c>
      <c r="B248" s="24">
        <v>19678</v>
      </c>
    </row>
    <row r="249" spans="1:2">
      <c r="A249" s="18" t="s">
        <v>142</v>
      </c>
      <c r="B249" s="24">
        <v>20000</v>
      </c>
    </row>
    <row r="250" spans="1:2">
      <c r="A250" s="18" t="s">
        <v>143</v>
      </c>
      <c r="B250" s="24">
        <v>19678.5</v>
      </c>
    </row>
    <row r="251" spans="1:2">
      <c r="A251" s="18" t="s">
        <v>144</v>
      </c>
      <c r="B251" s="24">
        <v>20000</v>
      </c>
    </row>
    <row r="252" spans="1:2">
      <c r="A252" s="18" t="s">
        <v>145</v>
      </c>
      <c r="B252" s="24">
        <v>20000</v>
      </c>
    </row>
    <row r="253" spans="1:2">
      <c r="A253" s="18" t="s">
        <v>146</v>
      </c>
      <c r="B253" s="24">
        <v>20000</v>
      </c>
    </row>
    <row r="254" spans="1:2">
      <c r="A254" s="18" t="s">
        <v>147</v>
      </c>
      <c r="B254" s="24">
        <v>20445</v>
      </c>
    </row>
    <row r="255" spans="1:2">
      <c r="A255" s="18" t="s">
        <v>169</v>
      </c>
      <c r="B255" s="24">
        <v>50000</v>
      </c>
    </row>
    <row r="256" spans="1:2">
      <c r="A256" s="18" t="s">
        <v>246</v>
      </c>
      <c r="B256" s="24">
        <v>20071.66</v>
      </c>
    </row>
    <row r="257" spans="1:2">
      <c r="A257" s="18" t="s">
        <v>304</v>
      </c>
      <c r="B257" s="24">
        <v>10000</v>
      </c>
    </row>
    <row r="258" spans="1:2">
      <c r="A258" s="18" t="s">
        <v>305</v>
      </c>
      <c r="B258" s="24">
        <v>10000</v>
      </c>
    </row>
    <row r="259" spans="1:2">
      <c r="A259" s="25" t="s">
        <v>75</v>
      </c>
      <c r="B259" s="26">
        <f>SUM(B236:B258)</f>
        <v>947249.94000000006</v>
      </c>
    </row>
    <row r="260" spans="1:2">
      <c r="A260" s="22" t="s">
        <v>49</v>
      </c>
      <c r="B260" s="23"/>
    </row>
    <row r="261" spans="1:2">
      <c r="A261" s="18" t="s">
        <v>52</v>
      </c>
      <c r="B261" s="24">
        <v>170161.24</v>
      </c>
    </row>
    <row r="262" spans="1:2">
      <c r="A262" s="18" t="s">
        <v>50</v>
      </c>
      <c r="B262" s="24">
        <v>55447.21</v>
      </c>
    </row>
    <row r="263" spans="1:2">
      <c r="A263" s="18" t="s">
        <v>51</v>
      </c>
      <c r="B263" s="24">
        <v>60000</v>
      </c>
    </row>
    <row r="264" spans="1:2">
      <c r="A264" s="18" t="s">
        <v>54</v>
      </c>
      <c r="B264" s="24">
        <v>150679.91999999998</v>
      </c>
    </row>
    <row r="265" spans="1:2">
      <c r="A265" s="18" t="s">
        <v>53</v>
      </c>
      <c r="B265" s="24">
        <v>50000</v>
      </c>
    </row>
    <row r="266" spans="1:2">
      <c r="A266" s="18" t="s">
        <v>154</v>
      </c>
      <c r="B266" s="24">
        <v>46584.119999999995</v>
      </c>
    </row>
    <row r="267" spans="1:2">
      <c r="A267" s="18" t="s">
        <v>155</v>
      </c>
      <c r="B267" s="24">
        <v>30000</v>
      </c>
    </row>
    <row r="268" spans="1:2">
      <c r="A268" s="18" t="s">
        <v>156</v>
      </c>
      <c r="B268" s="24">
        <v>30000</v>
      </c>
    </row>
    <row r="269" spans="1:2">
      <c r="A269" s="18" t="s">
        <v>157</v>
      </c>
      <c r="B269" s="24">
        <v>40071.660000000003</v>
      </c>
    </row>
    <row r="270" spans="1:2">
      <c r="A270" s="18" t="s">
        <v>158</v>
      </c>
      <c r="B270" s="24">
        <v>25000</v>
      </c>
    </row>
    <row r="271" spans="1:2">
      <c r="A271" s="18" t="s">
        <v>159</v>
      </c>
      <c r="B271" s="24">
        <v>40071.660000000003</v>
      </c>
    </row>
    <row r="272" spans="1:2">
      <c r="A272" s="18" t="s">
        <v>160</v>
      </c>
      <c r="B272" s="24">
        <v>25000</v>
      </c>
    </row>
    <row r="273" spans="1:2">
      <c r="A273" s="18" t="s">
        <v>161</v>
      </c>
      <c r="B273" s="24">
        <v>25000</v>
      </c>
    </row>
    <row r="274" spans="1:2">
      <c r="A274" s="18" t="s">
        <v>162</v>
      </c>
      <c r="B274" s="24">
        <v>15514.5</v>
      </c>
    </row>
    <row r="275" spans="1:2">
      <c r="A275" s="18" t="s">
        <v>163</v>
      </c>
      <c r="B275" s="24">
        <v>15000</v>
      </c>
    </row>
    <row r="276" spans="1:2">
      <c r="A276" s="18" t="s">
        <v>164</v>
      </c>
      <c r="B276" s="24">
        <v>15000</v>
      </c>
    </row>
    <row r="277" spans="1:2">
      <c r="A277" s="18" t="s">
        <v>165</v>
      </c>
      <c r="B277" s="24">
        <v>20000</v>
      </c>
    </row>
    <row r="278" spans="1:2">
      <c r="A278" s="18" t="s">
        <v>166</v>
      </c>
      <c r="B278" s="24">
        <v>40000</v>
      </c>
    </row>
    <row r="279" spans="1:2">
      <c r="A279" s="18" t="s">
        <v>167</v>
      </c>
      <c r="B279" s="24">
        <v>50000</v>
      </c>
    </row>
    <row r="280" spans="1:2">
      <c r="A280" s="18" t="s">
        <v>168</v>
      </c>
      <c r="B280" s="24">
        <v>40000</v>
      </c>
    </row>
    <row r="281" spans="1:2">
      <c r="A281" s="18" t="s">
        <v>174</v>
      </c>
      <c r="B281" s="24">
        <v>15000</v>
      </c>
    </row>
    <row r="282" spans="1:2">
      <c r="A282" s="18" t="s">
        <v>175</v>
      </c>
      <c r="B282" s="24">
        <v>30000</v>
      </c>
    </row>
    <row r="283" spans="1:2">
      <c r="A283" s="18" t="s">
        <v>176</v>
      </c>
      <c r="B283" s="24">
        <v>30000</v>
      </c>
    </row>
    <row r="284" spans="1:2">
      <c r="A284" s="18" t="s">
        <v>177</v>
      </c>
      <c r="B284" s="24">
        <v>15000</v>
      </c>
    </row>
    <row r="285" spans="1:2">
      <c r="A285" s="18" t="s">
        <v>178</v>
      </c>
      <c r="B285" s="24">
        <v>50000</v>
      </c>
    </row>
    <row r="286" spans="1:2">
      <c r="A286" s="18" t="s">
        <v>179</v>
      </c>
      <c r="B286" s="24">
        <v>40000</v>
      </c>
    </row>
    <row r="287" spans="1:2">
      <c r="A287" s="18" t="s">
        <v>180</v>
      </c>
      <c r="B287" s="24">
        <v>20000</v>
      </c>
    </row>
    <row r="288" spans="1:2">
      <c r="A288" s="25" t="s">
        <v>75</v>
      </c>
      <c r="B288" s="26">
        <f>SUM(B261:B287)</f>
        <v>1143530.31</v>
      </c>
    </row>
    <row r="289" spans="1:2">
      <c r="A289" s="22" t="s">
        <v>55</v>
      </c>
      <c r="B289" s="23"/>
    </row>
    <row r="290" spans="1:2">
      <c r="A290" s="18" t="s">
        <v>65</v>
      </c>
      <c r="B290" s="24">
        <v>189999.99</v>
      </c>
    </row>
    <row r="291" spans="1:2">
      <c r="A291" s="18" t="s">
        <v>62</v>
      </c>
      <c r="B291" s="24">
        <v>40000</v>
      </c>
    </row>
    <row r="292" spans="1:2">
      <c r="A292" s="18" t="s">
        <v>64</v>
      </c>
      <c r="B292" s="24">
        <v>29983.62</v>
      </c>
    </row>
    <row r="293" spans="1:2">
      <c r="A293" s="18" t="s">
        <v>59</v>
      </c>
      <c r="B293" s="24">
        <v>248873.35</v>
      </c>
    </row>
    <row r="294" spans="1:2">
      <c r="A294" s="18" t="s">
        <v>60</v>
      </c>
      <c r="B294" s="24">
        <v>50000</v>
      </c>
    </row>
    <row r="295" spans="1:2">
      <c r="A295" s="18" t="s">
        <v>63</v>
      </c>
      <c r="B295" s="24">
        <v>130000</v>
      </c>
    </row>
    <row r="296" spans="1:2">
      <c r="A296" s="18" t="s">
        <v>58</v>
      </c>
      <c r="B296" s="24">
        <v>250000</v>
      </c>
    </row>
    <row r="297" spans="1:2">
      <c r="A297" s="18" t="s">
        <v>130</v>
      </c>
      <c r="B297" s="24">
        <v>70000</v>
      </c>
    </row>
    <row r="298" spans="1:2">
      <c r="A298" s="18" t="s">
        <v>56</v>
      </c>
      <c r="B298" s="24">
        <v>260000</v>
      </c>
    </row>
    <row r="299" spans="1:2">
      <c r="A299" s="18" t="s">
        <v>61</v>
      </c>
      <c r="B299" s="24">
        <v>107413</v>
      </c>
    </row>
    <row r="300" spans="1:2">
      <c r="A300" s="18" t="s">
        <v>57</v>
      </c>
      <c r="B300" s="24">
        <v>80000</v>
      </c>
    </row>
    <row r="301" spans="1:2">
      <c r="A301" s="18" t="s">
        <v>303</v>
      </c>
      <c r="B301" s="24">
        <v>50000</v>
      </c>
    </row>
    <row r="302" spans="1:2">
      <c r="A302" s="18" t="s">
        <v>382</v>
      </c>
      <c r="B302" s="24">
        <v>15000</v>
      </c>
    </row>
    <row r="303" spans="1:2">
      <c r="A303" s="25" t="s">
        <v>75</v>
      </c>
      <c r="B303" s="26">
        <f>SUM(B290:B302)</f>
        <v>1521269.96</v>
      </c>
    </row>
    <row r="304" spans="1:2">
      <c r="A304" s="22" t="s">
        <v>66</v>
      </c>
      <c r="B304" s="23"/>
    </row>
    <row r="305" spans="1:2">
      <c r="A305" s="18" t="s">
        <v>11</v>
      </c>
      <c r="B305" s="24">
        <v>200000</v>
      </c>
    </row>
    <row r="306" spans="1:2">
      <c r="A306" s="18" t="s">
        <v>123</v>
      </c>
      <c r="B306" s="24">
        <v>125560.22</v>
      </c>
    </row>
    <row r="307" spans="1:2">
      <c r="A307" s="18" t="s">
        <v>69</v>
      </c>
      <c r="B307" s="24">
        <v>50000</v>
      </c>
    </row>
    <row r="308" spans="1:2">
      <c r="A308" s="18" t="s">
        <v>72</v>
      </c>
      <c r="B308" s="24">
        <v>82784.56</v>
      </c>
    </row>
    <row r="309" spans="1:2">
      <c r="A309" s="18" t="s">
        <v>73</v>
      </c>
      <c r="B309" s="24">
        <v>200000</v>
      </c>
    </row>
    <row r="310" spans="1:2">
      <c r="A310" s="18" t="s">
        <v>67</v>
      </c>
      <c r="B310" s="24">
        <v>51000</v>
      </c>
    </row>
    <row r="311" spans="1:2">
      <c r="A311" s="18" t="s">
        <v>68</v>
      </c>
      <c r="B311" s="24">
        <v>61000</v>
      </c>
    </row>
    <row r="312" spans="1:2">
      <c r="A312" s="18" t="s">
        <v>70</v>
      </c>
      <c r="B312" s="24">
        <v>200000</v>
      </c>
    </row>
    <row r="313" spans="1:2">
      <c r="A313" s="18" t="s">
        <v>71</v>
      </c>
      <c r="B313" s="24">
        <v>61000</v>
      </c>
    </row>
    <row r="314" spans="1:2">
      <c r="A314" s="18" t="s">
        <v>125</v>
      </c>
      <c r="B314" s="24">
        <v>200000</v>
      </c>
    </row>
    <row r="315" spans="1:2">
      <c r="A315" s="18" t="s">
        <v>126</v>
      </c>
      <c r="B315" s="24">
        <v>51379.91</v>
      </c>
    </row>
    <row r="316" spans="1:2">
      <c r="A316" s="25" t="s">
        <v>75</v>
      </c>
      <c r="B316" s="26">
        <f>SUM(B305:B315)</f>
        <v>1282724.69</v>
      </c>
    </row>
    <row r="317" spans="1:2">
      <c r="A317" s="22" t="s">
        <v>74</v>
      </c>
      <c r="B317" s="23"/>
    </row>
    <row r="318" spans="1:2">
      <c r="A318" s="18" t="s">
        <v>289</v>
      </c>
      <c r="B318" s="24">
        <v>253774.65999999997</v>
      </c>
    </row>
    <row r="319" spans="1:2">
      <c r="A319" s="18" t="s">
        <v>290</v>
      </c>
      <c r="B319" s="24">
        <v>253774.65999999997</v>
      </c>
    </row>
    <row r="320" spans="1:2">
      <c r="A320" s="18" t="s">
        <v>291</v>
      </c>
      <c r="B320" s="24">
        <v>1861.3400000000001</v>
      </c>
    </row>
    <row r="321" spans="1:2">
      <c r="A321" s="18" t="s">
        <v>292</v>
      </c>
      <c r="B321" s="24">
        <v>4237.4400000000005</v>
      </c>
    </row>
    <row r="322" spans="1:2">
      <c r="A322" s="18" t="s">
        <v>293</v>
      </c>
      <c r="B322" s="24">
        <v>32742.85</v>
      </c>
    </row>
    <row r="323" spans="1:2">
      <c r="A323" s="18" t="s">
        <v>294</v>
      </c>
      <c r="B323" s="24">
        <v>30726.85</v>
      </c>
    </row>
    <row r="324" spans="1:2">
      <c r="A324" s="18" t="s">
        <v>295</v>
      </c>
      <c r="B324" s="24">
        <v>141985.16999999998</v>
      </c>
    </row>
    <row r="325" spans="1:2">
      <c r="A325" s="18" t="s">
        <v>296</v>
      </c>
      <c r="B325" s="24">
        <v>43844.95</v>
      </c>
    </row>
    <row r="326" spans="1:2">
      <c r="A326" s="18" t="s">
        <v>297</v>
      </c>
      <c r="B326" s="24">
        <v>43844.95</v>
      </c>
    </row>
    <row r="327" spans="1:2">
      <c r="A327" s="18" t="s">
        <v>298</v>
      </c>
      <c r="B327" s="24">
        <v>106175.72</v>
      </c>
    </row>
    <row r="328" spans="1:2">
      <c r="A328" s="18" t="s">
        <v>299</v>
      </c>
      <c r="B328" s="24">
        <v>853.3599999999999</v>
      </c>
    </row>
    <row r="329" spans="1:2">
      <c r="A329" s="18" t="s">
        <v>300</v>
      </c>
      <c r="B329" s="24">
        <v>30726.85</v>
      </c>
    </row>
    <row r="330" spans="1:2">
      <c r="A330" s="25" t="s">
        <v>75</v>
      </c>
      <c r="B330" s="26">
        <f>SUM(B318:B329)</f>
        <v>944548.79999999981</v>
      </c>
    </row>
    <row r="331" spans="1:2">
      <c r="A331" s="22" t="s">
        <v>122</v>
      </c>
      <c r="B331" s="23"/>
    </row>
    <row r="332" spans="1:2">
      <c r="A332" s="18" t="s">
        <v>170</v>
      </c>
      <c r="B332" s="24">
        <v>37500</v>
      </c>
    </row>
    <row r="333" spans="1:2">
      <c r="A333" s="18" t="s">
        <v>171</v>
      </c>
      <c r="B333" s="24">
        <v>28500</v>
      </c>
    </row>
    <row r="334" spans="1:2">
      <c r="A334" s="18" t="s">
        <v>172</v>
      </c>
      <c r="B334" s="24">
        <v>23000</v>
      </c>
    </row>
    <row r="335" spans="1:2">
      <c r="A335" s="18" t="s">
        <v>173</v>
      </c>
      <c r="B335" s="24">
        <v>57500</v>
      </c>
    </row>
    <row r="336" spans="1:2">
      <c r="A336" s="18" t="s">
        <v>239</v>
      </c>
      <c r="B336" s="24">
        <v>68500</v>
      </c>
    </row>
    <row r="337" spans="1:2">
      <c r="A337" s="18" t="s">
        <v>242</v>
      </c>
      <c r="B337" s="24">
        <v>40000</v>
      </c>
    </row>
    <row r="338" spans="1:2">
      <c r="A338" s="18" t="s">
        <v>284</v>
      </c>
      <c r="B338" s="24">
        <v>21322.1</v>
      </c>
    </row>
    <row r="339" spans="1:2">
      <c r="A339" s="18" t="s">
        <v>285</v>
      </c>
      <c r="B339" s="24">
        <v>12792.6</v>
      </c>
    </row>
    <row r="340" spans="1:2">
      <c r="A340" s="18" t="s">
        <v>286</v>
      </c>
      <c r="B340" s="24">
        <v>8528.4</v>
      </c>
    </row>
    <row r="341" spans="1:2">
      <c r="A341" s="18" t="s">
        <v>287</v>
      </c>
      <c r="B341" s="24">
        <v>8528.4</v>
      </c>
    </row>
    <row r="342" spans="1:2">
      <c r="A342" s="18" t="s">
        <v>288</v>
      </c>
      <c r="B342" s="24">
        <v>15000</v>
      </c>
    </row>
    <row r="343" spans="1:2">
      <c r="A343" s="25" t="s">
        <v>75</v>
      </c>
      <c r="B343" s="26">
        <f>SUM(B332:B342)</f>
        <v>321171.5</v>
      </c>
    </row>
    <row r="344" spans="1:2">
      <c r="A344" s="27" t="s">
        <v>385</v>
      </c>
      <c r="B344" s="28">
        <v>16808383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0"/>
  <sheetViews>
    <sheetView topLeftCell="A298" workbookViewId="0">
      <selection activeCell="B314" sqref="B314"/>
    </sheetView>
  </sheetViews>
  <sheetFormatPr defaultRowHeight="15.75"/>
  <cols>
    <col min="1" max="1" width="6.7109375" style="32" customWidth="1"/>
    <col min="2" max="2" width="26.42578125" style="32" customWidth="1"/>
    <col min="3" max="3" width="20.5703125" style="32" customWidth="1"/>
    <col min="4" max="256" width="9.140625" style="32"/>
    <col min="257" max="257" width="6.7109375" style="32" customWidth="1"/>
    <col min="258" max="258" width="26.42578125" style="32" customWidth="1"/>
    <col min="259" max="259" width="20.5703125" style="32" customWidth="1"/>
    <col min="260" max="512" width="9.140625" style="32"/>
    <col min="513" max="513" width="6.7109375" style="32" customWidth="1"/>
    <col min="514" max="514" width="26.42578125" style="32" customWidth="1"/>
    <col min="515" max="515" width="20.5703125" style="32" customWidth="1"/>
    <col min="516" max="768" width="9.140625" style="32"/>
    <col min="769" max="769" width="6.7109375" style="32" customWidth="1"/>
    <col min="770" max="770" width="26.42578125" style="32" customWidth="1"/>
    <col min="771" max="771" width="20.5703125" style="32" customWidth="1"/>
    <col min="772" max="1024" width="9.140625" style="32"/>
    <col min="1025" max="1025" width="6.7109375" style="32" customWidth="1"/>
    <col min="1026" max="1026" width="26.42578125" style="32" customWidth="1"/>
    <col min="1027" max="1027" width="20.5703125" style="32" customWidth="1"/>
    <col min="1028" max="1280" width="9.140625" style="32"/>
    <col min="1281" max="1281" width="6.7109375" style="32" customWidth="1"/>
    <col min="1282" max="1282" width="26.42578125" style="32" customWidth="1"/>
    <col min="1283" max="1283" width="20.5703125" style="32" customWidth="1"/>
    <col min="1284" max="1536" width="9.140625" style="32"/>
    <col min="1537" max="1537" width="6.7109375" style="32" customWidth="1"/>
    <col min="1538" max="1538" width="26.42578125" style="32" customWidth="1"/>
    <col min="1539" max="1539" width="20.5703125" style="32" customWidth="1"/>
    <col min="1540" max="1792" width="9.140625" style="32"/>
    <col min="1793" max="1793" width="6.7109375" style="32" customWidth="1"/>
    <col min="1794" max="1794" width="26.42578125" style="32" customWidth="1"/>
    <col min="1795" max="1795" width="20.5703125" style="32" customWidth="1"/>
    <col min="1796" max="2048" width="9.140625" style="32"/>
    <col min="2049" max="2049" width="6.7109375" style="32" customWidth="1"/>
    <col min="2050" max="2050" width="26.42578125" style="32" customWidth="1"/>
    <col min="2051" max="2051" width="20.5703125" style="32" customWidth="1"/>
    <col min="2052" max="2304" width="9.140625" style="32"/>
    <col min="2305" max="2305" width="6.7109375" style="32" customWidth="1"/>
    <col min="2306" max="2306" width="26.42578125" style="32" customWidth="1"/>
    <col min="2307" max="2307" width="20.5703125" style="32" customWidth="1"/>
    <col min="2308" max="2560" width="9.140625" style="32"/>
    <col min="2561" max="2561" width="6.7109375" style="32" customWidth="1"/>
    <col min="2562" max="2562" width="26.42578125" style="32" customWidth="1"/>
    <col min="2563" max="2563" width="20.5703125" style="32" customWidth="1"/>
    <col min="2564" max="2816" width="9.140625" style="32"/>
    <col min="2817" max="2817" width="6.7109375" style="32" customWidth="1"/>
    <col min="2818" max="2818" width="26.42578125" style="32" customWidth="1"/>
    <col min="2819" max="2819" width="20.5703125" style="32" customWidth="1"/>
    <col min="2820" max="3072" width="9.140625" style="32"/>
    <col min="3073" max="3073" width="6.7109375" style="32" customWidth="1"/>
    <col min="3074" max="3074" width="26.42578125" style="32" customWidth="1"/>
    <col min="3075" max="3075" width="20.5703125" style="32" customWidth="1"/>
    <col min="3076" max="3328" width="9.140625" style="32"/>
    <col min="3329" max="3329" width="6.7109375" style="32" customWidth="1"/>
    <col min="3330" max="3330" width="26.42578125" style="32" customWidth="1"/>
    <col min="3331" max="3331" width="20.5703125" style="32" customWidth="1"/>
    <col min="3332" max="3584" width="9.140625" style="32"/>
    <col min="3585" max="3585" width="6.7109375" style="32" customWidth="1"/>
    <col min="3586" max="3586" width="26.42578125" style="32" customWidth="1"/>
    <col min="3587" max="3587" width="20.5703125" style="32" customWidth="1"/>
    <col min="3588" max="3840" width="9.140625" style="32"/>
    <col min="3841" max="3841" width="6.7109375" style="32" customWidth="1"/>
    <col min="3842" max="3842" width="26.42578125" style="32" customWidth="1"/>
    <col min="3843" max="3843" width="20.5703125" style="32" customWidth="1"/>
    <col min="3844" max="4096" width="9.140625" style="32"/>
    <col min="4097" max="4097" width="6.7109375" style="32" customWidth="1"/>
    <col min="4098" max="4098" width="26.42578125" style="32" customWidth="1"/>
    <col min="4099" max="4099" width="20.5703125" style="32" customWidth="1"/>
    <col min="4100" max="4352" width="9.140625" style="32"/>
    <col min="4353" max="4353" width="6.7109375" style="32" customWidth="1"/>
    <col min="4354" max="4354" width="26.42578125" style="32" customWidth="1"/>
    <col min="4355" max="4355" width="20.5703125" style="32" customWidth="1"/>
    <col min="4356" max="4608" width="9.140625" style="32"/>
    <col min="4609" max="4609" width="6.7109375" style="32" customWidth="1"/>
    <col min="4610" max="4610" width="26.42578125" style="32" customWidth="1"/>
    <col min="4611" max="4611" width="20.5703125" style="32" customWidth="1"/>
    <col min="4612" max="4864" width="9.140625" style="32"/>
    <col min="4865" max="4865" width="6.7109375" style="32" customWidth="1"/>
    <col min="4866" max="4866" width="26.42578125" style="32" customWidth="1"/>
    <col min="4867" max="4867" width="20.5703125" style="32" customWidth="1"/>
    <col min="4868" max="5120" width="9.140625" style="32"/>
    <col min="5121" max="5121" width="6.7109375" style="32" customWidth="1"/>
    <col min="5122" max="5122" width="26.42578125" style="32" customWidth="1"/>
    <col min="5123" max="5123" width="20.5703125" style="32" customWidth="1"/>
    <col min="5124" max="5376" width="9.140625" style="32"/>
    <col min="5377" max="5377" width="6.7109375" style="32" customWidth="1"/>
    <col min="5378" max="5378" width="26.42578125" style="32" customWidth="1"/>
    <col min="5379" max="5379" width="20.5703125" style="32" customWidth="1"/>
    <col min="5380" max="5632" width="9.140625" style="32"/>
    <col min="5633" max="5633" width="6.7109375" style="32" customWidth="1"/>
    <col min="5634" max="5634" width="26.42578125" style="32" customWidth="1"/>
    <col min="5635" max="5635" width="20.5703125" style="32" customWidth="1"/>
    <col min="5636" max="5888" width="9.140625" style="32"/>
    <col min="5889" max="5889" width="6.7109375" style="32" customWidth="1"/>
    <col min="5890" max="5890" width="26.42578125" style="32" customWidth="1"/>
    <col min="5891" max="5891" width="20.5703125" style="32" customWidth="1"/>
    <col min="5892" max="6144" width="9.140625" style="32"/>
    <col min="6145" max="6145" width="6.7109375" style="32" customWidth="1"/>
    <col min="6146" max="6146" width="26.42578125" style="32" customWidth="1"/>
    <col min="6147" max="6147" width="20.5703125" style="32" customWidth="1"/>
    <col min="6148" max="6400" width="9.140625" style="32"/>
    <col min="6401" max="6401" width="6.7109375" style="32" customWidth="1"/>
    <col min="6402" max="6402" width="26.42578125" style="32" customWidth="1"/>
    <col min="6403" max="6403" width="20.5703125" style="32" customWidth="1"/>
    <col min="6404" max="6656" width="9.140625" style="32"/>
    <col min="6657" max="6657" width="6.7109375" style="32" customWidth="1"/>
    <col min="6658" max="6658" width="26.42578125" style="32" customWidth="1"/>
    <col min="6659" max="6659" width="20.5703125" style="32" customWidth="1"/>
    <col min="6660" max="6912" width="9.140625" style="32"/>
    <col min="6913" max="6913" width="6.7109375" style="32" customWidth="1"/>
    <col min="6914" max="6914" width="26.42578125" style="32" customWidth="1"/>
    <col min="6915" max="6915" width="20.5703125" style="32" customWidth="1"/>
    <col min="6916" max="7168" width="9.140625" style="32"/>
    <col min="7169" max="7169" width="6.7109375" style="32" customWidth="1"/>
    <col min="7170" max="7170" width="26.42578125" style="32" customWidth="1"/>
    <col min="7171" max="7171" width="20.5703125" style="32" customWidth="1"/>
    <col min="7172" max="7424" width="9.140625" style="32"/>
    <col min="7425" max="7425" width="6.7109375" style="32" customWidth="1"/>
    <col min="7426" max="7426" width="26.42578125" style="32" customWidth="1"/>
    <col min="7427" max="7427" width="20.5703125" style="32" customWidth="1"/>
    <col min="7428" max="7680" width="9.140625" style="32"/>
    <col min="7681" max="7681" width="6.7109375" style="32" customWidth="1"/>
    <col min="7682" max="7682" width="26.42578125" style="32" customWidth="1"/>
    <col min="7683" max="7683" width="20.5703125" style="32" customWidth="1"/>
    <col min="7684" max="7936" width="9.140625" style="32"/>
    <col min="7937" max="7937" width="6.7109375" style="32" customWidth="1"/>
    <col min="7938" max="7938" width="26.42578125" style="32" customWidth="1"/>
    <col min="7939" max="7939" width="20.5703125" style="32" customWidth="1"/>
    <col min="7940" max="8192" width="9.140625" style="32"/>
    <col min="8193" max="8193" width="6.7109375" style="32" customWidth="1"/>
    <col min="8194" max="8194" width="26.42578125" style="32" customWidth="1"/>
    <col min="8195" max="8195" width="20.5703125" style="32" customWidth="1"/>
    <col min="8196" max="8448" width="9.140625" style="32"/>
    <col min="8449" max="8449" width="6.7109375" style="32" customWidth="1"/>
    <col min="8450" max="8450" width="26.42578125" style="32" customWidth="1"/>
    <col min="8451" max="8451" width="20.5703125" style="32" customWidth="1"/>
    <col min="8452" max="8704" width="9.140625" style="32"/>
    <col min="8705" max="8705" width="6.7109375" style="32" customWidth="1"/>
    <col min="8706" max="8706" width="26.42578125" style="32" customWidth="1"/>
    <col min="8707" max="8707" width="20.5703125" style="32" customWidth="1"/>
    <col min="8708" max="8960" width="9.140625" style="32"/>
    <col min="8961" max="8961" width="6.7109375" style="32" customWidth="1"/>
    <col min="8962" max="8962" width="26.42578125" style="32" customWidth="1"/>
    <col min="8963" max="8963" width="20.5703125" style="32" customWidth="1"/>
    <col min="8964" max="9216" width="9.140625" style="32"/>
    <col min="9217" max="9217" width="6.7109375" style="32" customWidth="1"/>
    <col min="9218" max="9218" width="26.42578125" style="32" customWidth="1"/>
    <col min="9219" max="9219" width="20.5703125" style="32" customWidth="1"/>
    <col min="9220" max="9472" width="9.140625" style="32"/>
    <col min="9473" max="9473" width="6.7109375" style="32" customWidth="1"/>
    <col min="9474" max="9474" width="26.42578125" style="32" customWidth="1"/>
    <col min="9475" max="9475" width="20.5703125" style="32" customWidth="1"/>
    <col min="9476" max="9728" width="9.140625" style="32"/>
    <col min="9729" max="9729" width="6.7109375" style="32" customWidth="1"/>
    <col min="9730" max="9730" width="26.42578125" style="32" customWidth="1"/>
    <col min="9731" max="9731" width="20.5703125" style="32" customWidth="1"/>
    <col min="9732" max="9984" width="9.140625" style="32"/>
    <col min="9985" max="9985" width="6.7109375" style="32" customWidth="1"/>
    <col min="9986" max="9986" width="26.42578125" style="32" customWidth="1"/>
    <col min="9987" max="9987" width="20.5703125" style="32" customWidth="1"/>
    <col min="9988" max="10240" width="9.140625" style="32"/>
    <col min="10241" max="10241" width="6.7109375" style="32" customWidth="1"/>
    <col min="10242" max="10242" width="26.42578125" style="32" customWidth="1"/>
    <col min="10243" max="10243" width="20.5703125" style="32" customWidth="1"/>
    <col min="10244" max="10496" width="9.140625" style="32"/>
    <col min="10497" max="10497" width="6.7109375" style="32" customWidth="1"/>
    <col min="10498" max="10498" width="26.42578125" style="32" customWidth="1"/>
    <col min="10499" max="10499" width="20.5703125" style="32" customWidth="1"/>
    <col min="10500" max="10752" width="9.140625" style="32"/>
    <col min="10753" max="10753" width="6.7109375" style="32" customWidth="1"/>
    <col min="10754" max="10754" width="26.42578125" style="32" customWidth="1"/>
    <col min="10755" max="10755" width="20.5703125" style="32" customWidth="1"/>
    <col min="10756" max="11008" width="9.140625" style="32"/>
    <col min="11009" max="11009" width="6.7109375" style="32" customWidth="1"/>
    <col min="11010" max="11010" width="26.42578125" style="32" customWidth="1"/>
    <col min="11011" max="11011" width="20.5703125" style="32" customWidth="1"/>
    <col min="11012" max="11264" width="9.140625" style="32"/>
    <col min="11265" max="11265" width="6.7109375" style="32" customWidth="1"/>
    <col min="11266" max="11266" width="26.42578125" style="32" customWidth="1"/>
    <col min="11267" max="11267" width="20.5703125" style="32" customWidth="1"/>
    <col min="11268" max="11520" width="9.140625" style="32"/>
    <col min="11521" max="11521" width="6.7109375" style="32" customWidth="1"/>
    <col min="11522" max="11522" width="26.42578125" style="32" customWidth="1"/>
    <col min="11523" max="11523" width="20.5703125" style="32" customWidth="1"/>
    <col min="11524" max="11776" width="9.140625" style="32"/>
    <col min="11777" max="11777" width="6.7109375" style="32" customWidth="1"/>
    <col min="11778" max="11778" width="26.42578125" style="32" customWidth="1"/>
    <col min="11779" max="11779" width="20.5703125" style="32" customWidth="1"/>
    <col min="11780" max="12032" width="9.140625" style="32"/>
    <col min="12033" max="12033" width="6.7109375" style="32" customWidth="1"/>
    <col min="12034" max="12034" width="26.42578125" style="32" customWidth="1"/>
    <col min="12035" max="12035" width="20.5703125" style="32" customWidth="1"/>
    <col min="12036" max="12288" width="9.140625" style="32"/>
    <col min="12289" max="12289" width="6.7109375" style="32" customWidth="1"/>
    <col min="12290" max="12290" width="26.42578125" style="32" customWidth="1"/>
    <col min="12291" max="12291" width="20.5703125" style="32" customWidth="1"/>
    <col min="12292" max="12544" width="9.140625" style="32"/>
    <col min="12545" max="12545" width="6.7109375" style="32" customWidth="1"/>
    <col min="12546" max="12546" width="26.42578125" style="32" customWidth="1"/>
    <col min="12547" max="12547" width="20.5703125" style="32" customWidth="1"/>
    <col min="12548" max="12800" width="9.140625" style="32"/>
    <col min="12801" max="12801" width="6.7109375" style="32" customWidth="1"/>
    <col min="12802" max="12802" width="26.42578125" style="32" customWidth="1"/>
    <col min="12803" max="12803" width="20.5703125" style="32" customWidth="1"/>
    <col min="12804" max="13056" width="9.140625" style="32"/>
    <col min="13057" max="13057" width="6.7109375" style="32" customWidth="1"/>
    <col min="13058" max="13058" width="26.42578125" style="32" customWidth="1"/>
    <col min="13059" max="13059" width="20.5703125" style="32" customWidth="1"/>
    <col min="13060" max="13312" width="9.140625" style="32"/>
    <col min="13313" max="13313" width="6.7109375" style="32" customWidth="1"/>
    <col min="13314" max="13314" width="26.42578125" style="32" customWidth="1"/>
    <col min="13315" max="13315" width="20.5703125" style="32" customWidth="1"/>
    <col min="13316" max="13568" width="9.140625" style="32"/>
    <col min="13569" max="13569" width="6.7109375" style="32" customWidth="1"/>
    <col min="13570" max="13570" width="26.42578125" style="32" customWidth="1"/>
    <col min="13571" max="13571" width="20.5703125" style="32" customWidth="1"/>
    <col min="13572" max="13824" width="9.140625" style="32"/>
    <col min="13825" max="13825" width="6.7109375" style="32" customWidth="1"/>
    <col min="13826" max="13826" width="26.42578125" style="32" customWidth="1"/>
    <col min="13827" max="13827" width="20.5703125" style="32" customWidth="1"/>
    <col min="13828" max="14080" width="9.140625" style="32"/>
    <col min="14081" max="14081" width="6.7109375" style="32" customWidth="1"/>
    <col min="14082" max="14082" width="26.42578125" style="32" customWidth="1"/>
    <col min="14083" max="14083" width="20.5703125" style="32" customWidth="1"/>
    <col min="14084" max="14336" width="9.140625" style="32"/>
    <col min="14337" max="14337" width="6.7109375" style="32" customWidth="1"/>
    <col min="14338" max="14338" width="26.42578125" style="32" customWidth="1"/>
    <col min="14339" max="14339" width="20.5703125" style="32" customWidth="1"/>
    <col min="14340" max="14592" width="9.140625" style="32"/>
    <col min="14593" max="14593" width="6.7109375" style="32" customWidth="1"/>
    <col min="14594" max="14594" width="26.42578125" style="32" customWidth="1"/>
    <col min="14595" max="14595" width="20.5703125" style="32" customWidth="1"/>
    <col min="14596" max="14848" width="9.140625" style="32"/>
    <col min="14849" max="14849" width="6.7109375" style="32" customWidth="1"/>
    <col min="14850" max="14850" width="26.42578125" style="32" customWidth="1"/>
    <col min="14851" max="14851" width="20.5703125" style="32" customWidth="1"/>
    <col min="14852" max="15104" width="9.140625" style="32"/>
    <col min="15105" max="15105" width="6.7109375" style="32" customWidth="1"/>
    <col min="15106" max="15106" width="26.42578125" style="32" customWidth="1"/>
    <col min="15107" max="15107" width="20.5703125" style="32" customWidth="1"/>
    <col min="15108" max="15360" width="9.140625" style="32"/>
    <col min="15361" max="15361" width="6.7109375" style="32" customWidth="1"/>
    <col min="15362" max="15362" width="26.42578125" style="32" customWidth="1"/>
    <col min="15363" max="15363" width="20.5703125" style="32" customWidth="1"/>
    <col min="15364" max="15616" width="9.140625" style="32"/>
    <col min="15617" max="15617" width="6.7109375" style="32" customWidth="1"/>
    <col min="15618" max="15618" width="26.42578125" style="32" customWidth="1"/>
    <col min="15619" max="15619" width="20.5703125" style="32" customWidth="1"/>
    <col min="15620" max="15872" width="9.140625" style="32"/>
    <col min="15873" max="15873" width="6.7109375" style="32" customWidth="1"/>
    <col min="15874" max="15874" width="26.42578125" style="32" customWidth="1"/>
    <col min="15875" max="15875" width="20.5703125" style="32" customWidth="1"/>
    <col min="15876" max="16128" width="9.140625" style="32"/>
    <col min="16129" max="16129" width="6.7109375" style="32" customWidth="1"/>
    <col min="16130" max="16130" width="26.42578125" style="32" customWidth="1"/>
    <col min="16131" max="16131" width="20.5703125" style="32" customWidth="1"/>
    <col min="16132" max="16384" width="9.140625" style="32"/>
  </cols>
  <sheetData>
    <row r="1" spans="1:3">
      <c r="A1" s="29"/>
      <c r="B1" s="30"/>
      <c r="C1" s="31" t="s">
        <v>386</v>
      </c>
    </row>
    <row r="2" spans="1:3">
      <c r="A2" s="29"/>
      <c r="B2" s="30"/>
      <c r="C2" s="31" t="s">
        <v>387</v>
      </c>
    </row>
    <row r="3" spans="1:3">
      <c r="A3" s="29"/>
      <c r="B3" s="30"/>
      <c r="C3" s="31" t="s">
        <v>393</v>
      </c>
    </row>
    <row r="4" spans="1:3">
      <c r="A4" s="29"/>
      <c r="B4" s="30"/>
      <c r="C4" s="31" t="s">
        <v>388</v>
      </c>
    </row>
    <row r="5" spans="1:3">
      <c r="A5" s="29"/>
      <c r="B5" s="30"/>
      <c r="C5" s="33"/>
    </row>
    <row r="6" spans="1:3">
      <c r="A6" s="29"/>
      <c r="B6" s="30"/>
      <c r="C6" s="30"/>
    </row>
    <row r="7" spans="1:3">
      <c r="A7" s="34" t="s">
        <v>389</v>
      </c>
      <c r="B7" s="34" t="s">
        <v>390</v>
      </c>
      <c r="C7" s="35" t="s">
        <v>391</v>
      </c>
    </row>
    <row r="8" spans="1:3">
      <c r="A8" s="36">
        <v>1</v>
      </c>
      <c r="B8" s="37" t="s">
        <v>190</v>
      </c>
      <c r="C8" s="38">
        <v>76000</v>
      </c>
    </row>
    <row r="9" spans="1:3">
      <c r="A9" s="36">
        <v>2</v>
      </c>
      <c r="B9" s="37" t="s">
        <v>126</v>
      </c>
      <c r="C9" s="38">
        <v>51379.91</v>
      </c>
    </row>
    <row r="10" spans="1:3">
      <c r="A10" s="36">
        <v>3</v>
      </c>
      <c r="B10" s="37" t="s">
        <v>53</v>
      </c>
      <c r="C10" s="38">
        <v>50000</v>
      </c>
    </row>
    <row r="11" spans="1:3">
      <c r="A11" s="36">
        <v>4</v>
      </c>
      <c r="B11" s="37" t="s">
        <v>270</v>
      </c>
      <c r="C11" s="38">
        <v>90000</v>
      </c>
    </row>
    <row r="12" spans="1:3">
      <c r="A12" s="36">
        <v>5</v>
      </c>
      <c r="B12" s="37" t="s">
        <v>279</v>
      </c>
      <c r="C12" s="38">
        <v>18986</v>
      </c>
    </row>
    <row r="13" spans="1:3">
      <c r="A13" s="36">
        <v>6</v>
      </c>
      <c r="B13" s="37" t="s">
        <v>325</v>
      </c>
      <c r="C13" s="38">
        <v>40000</v>
      </c>
    </row>
    <row r="14" spans="1:3">
      <c r="A14" s="36">
        <v>7</v>
      </c>
      <c r="B14" s="37" t="s">
        <v>249</v>
      </c>
      <c r="C14" s="38">
        <v>101834.17</v>
      </c>
    </row>
    <row r="15" spans="1:3">
      <c r="A15" s="36">
        <v>8</v>
      </c>
      <c r="B15" s="37" t="s">
        <v>314</v>
      </c>
      <c r="C15" s="38">
        <v>18000</v>
      </c>
    </row>
    <row r="16" spans="1:3">
      <c r="A16" s="36">
        <v>9</v>
      </c>
      <c r="B16" s="37" t="s">
        <v>22</v>
      </c>
      <c r="C16" s="38">
        <v>25000</v>
      </c>
    </row>
    <row r="17" spans="1:3">
      <c r="A17" s="36">
        <v>10</v>
      </c>
      <c r="B17" s="37" t="s">
        <v>13</v>
      </c>
      <c r="C17" s="38">
        <v>25000</v>
      </c>
    </row>
    <row r="18" spans="1:3">
      <c r="A18" s="36">
        <v>11</v>
      </c>
      <c r="B18" s="37" t="s">
        <v>247</v>
      </c>
      <c r="C18" s="38">
        <v>40143.33</v>
      </c>
    </row>
    <row r="19" spans="1:3">
      <c r="A19" s="36">
        <v>12</v>
      </c>
      <c r="B19" s="37" t="s">
        <v>352</v>
      </c>
      <c r="C19" s="38">
        <v>9000</v>
      </c>
    </row>
    <row r="20" spans="1:3">
      <c r="A20" s="36">
        <v>13</v>
      </c>
      <c r="B20" s="37" t="s">
        <v>27</v>
      </c>
      <c r="C20" s="38">
        <v>44895.979999999996</v>
      </c>
    </row>
    <row r="21" spans="1:3">
      <c r="A21" s="36">
        <v>14</v>
      </c>
      <c r="B21" s="37" t="s">
        <v>154</v>
      </c>
      <c r="C21" s="38">
        <v>46584.119999999995</v>
      </c>
    </row>
    <row r="22" spans="1:3">
      <c r="A22" s="36">
        <v>15</v>
      </c>
      <c r="B22" s="37" t="s">
        <v>318</v>
      </c>
      <c r="C22" s="38">
        <v>50000</v>
      </c>
    </row>
    <row r="23" spans="1:3">
      <c r="A23" s="36">
        <v>16</v>
      </c>
      <c r="B23" s="37" t="s">
        <v>70</v>
      </c>
      <c r="C23" s="38">
        <v>200000</v>
      </c>
    </row>
    <row r="24" spans="1:3">
      <c r="A24" s="36">
        <v>17</v>
      </c>
      <c r="B24" s="37" t="s">
        <v>306</v>
      </c>
      <c r="C24" s="38">
        <v>109000</v>
      </c>
    </row>
    <row r="25" spans="1:3">
      <c r="A25" s="36">
        <v>18</v>
      </c>
      <c r="B25" s="37" t="s">
        <v>217</v>
      </c>
      <c r="C25" s="38">
        <v>19000</v>
      </c>
    </row>
    <row r="26" spans="1:3">
      <c r="A26" s="36">
        <v>19</v>
      </c>
      <c r="B26" s="37" t="s">
        <v>243</v>
      </c>
      <c r="C26" s="38">
        <v>114132.98</v>
      </c>
    </row>
    <row r="27" spans="1:3">
      <c r="A27" s="36">
        <v>20</v>
      </c>
      <c r="B27" s="37" t="s">
        <v>148</v>
      </c>
      <c r="C27" s="38">
        <v>30000</v>
      </c>
    </row>
    <row r="28" spans="1:3">
      <c r="A28" s="36">
        <v>21</v>
      </c>
      <c r="B28" s="37" t="s">
        <v>244</v>
      </c>
      <c r="C28" s="38">
        <v>106261.73999999999</v>
      </c>
    </row>
    <row r="29" spans="1:3">
      <c r="A29" s="36">
        <v>22</v>
      </c>
      <c r="B29" s="37" t="s">
        <v>238</v>
      </c>
      <c r="C29" s="38">
        <v>30000</v>
      </c>
    </row>
    <row r="30" spans="1:3">
      <c r="A30" s="36">
        <v>23</v>
      </c>
      <c r="B30" s="37" t="s">
        <v>210</v>
      </c>
      <c r="C30" s="38">
        <v>20000</v>
      </c>
    </row>
    <row r="31" spans="1:3">
      <c r="A31" s="36">
        <v>24</v>
      </c>
      <c r="B31" s="37" t="s">
        <v>182</v>
      </c>
      <c r="C31" s="38">
        <v>95000</v>
      </c>
    </row>
    <row r="32" spans="1:3">
      <c r="A32" s="36">
        <v>25</v>
      </c>
      <c r="B32" s="37" t="s">
        <v>197</v>
      </c>
      <c r="C32" s="38">
        <v>25000</v>
      </c>
    </row>
    <row r="33" spans="1:3">
      <c r="A33" s="36">
        <v>26</v>
      </c>
      <c r="B33" s="37" t="s">
        <v>263</v>
      </c>
      <c r="C33" s="38">
        <v>48000</v>
      </c>
    </row>
    <row r="34" spans="1:3">
      <c r="A34" s="36">
        <v>27</v>
      </c>
      <c r="B34" s="37" t="s">
        <v>160</v>
      </c>
      <c r="C34" s="38">
        <v>25000</v>
      </c>
    </row>
    <row r="35" spans="1:3">
      <c r="A35" s="36">
        <v>28</v>
      </c>
      <c r="B35" s="37" t="s">
        <v>133</v>
      </c>
      <c r="C35" s="38">
        <v>30000</v>
      </c>
    </row>
    <row r="36" spans="1:3">
      <c r="A36" s="36">
        <v>29</v>
      </c>
      <c r="B36" s="37" t="s">
        <v>193</v>
      </c>
      <c r="C36" s="38">
        <v>25390.5</v>
      </c>
    </row>
    <row r="37" spans="1:3">
      <c r="A37" s="36">
        <v>30</v>
      </c>
      <c r="B37" s="37" t="s">
        <v>211</v>
      </c>
      <c r="C37" s="38">
        <v>40000</v>
      </c>
    </row>
    <row r="38" spans="1:3">
      <c r="A38" s="36">
        <v>31</v>
      </c>
      <c r="B38" s="37" t="s">
        <v>164</v>
      </c>
      <c r="C38" s="38">
        <v>15000</v>
      </c>
    </row>
    <row r="39" spans="1:3">
      <c r="A39" s="36">
        <v>32</v>
      </c>
      <c r="B39" s="37" t="s">
        <v>57</v>
      </c>
      <c r="C39" s="38">
        <v>80000</v>
      </c>
    </row>
    <row r="40" spans="1:3">
      <c r="A40" s="36">
        <v>33</v>
      </c>
      <c r="B40" s="37" t="s">
        <v>245</v>
      </c>
      <c r="C40" s="38">
        <v>40930.449999999997</v>
      </c>
    </row>
    <row r="41" spans="1:3">
      <c r="A41" s="36">
        <v>34</v>
      </c>
      <c r="B41" s="37" t="s">
        <v>304</v>
      </c>
      <c r="C41" s="38">
        <v>10000</v>
      </c>
    </row>
    <row r="42" spans="1:3">
      <c r="A42" s="36">
        <v>35</v>
      </c>
      <c r="B42" s="37" t="s">
        <v>374</v>
      </c>
      <c r="C42" s="38">
        <v>40000</v>
      </c>
    </row>
    <row r="43" spans="1:3">
      <c r="A43" s="36">
        <v>36</v>
      </c>
      <c r="B43" s="37" t="s">
        <v>267</v>
      </c>
      <c r="C43" s="38">
        <v>63000</v>
      </c>
    </row>
    <row r="44" spans="1:3">
      <c r="A44" s="36">
        <v>37</v>
      </c>
      <c r="B44" s="37" t="s">
        <v>254</v>
      </c>
      <c r="C44" s="38">
        <v>73000</v>
      </c>
    </row>
    <row r="45" spans="1:3">
      <c r="A45" s="36">
        <v>38</v>
      </c>
      <c r="B45" s="37" t="s">
        <v>269</v>
      </c>
      <c r="C45" s="38">
        <v>48975.1</v>
      </c>
    </row>
    <row r="46" spans="1:3">
      <c r="A46" s="36">
        <v>39</v>
      </c>
      <c r="B46" s="37" t="s">
        <v>62</v>
      </c>
      <c r="C46" s="38">
        <v>40000</v>
      </c>
    </row>
    <row r="47" spans="1:3">
      <c r="A47" s="36">
        <v>40</v>
      </c>
      <c r="B47" s="37" t="s">
        <v>196</v>
      </c>
      <c r="C47" s="38">
        <v>92940.54</v>
      </c>
    </row>
    <row r="48" spans="1:3">
      <c r="A48" s="36">
        <v>41</v>
      </c>
      <c r="B48" s="37" t="s">
        <v>128</v>
      </c>
      <c r="C48" s="38">
        <v>150000</v>
      </c>
    </row>
    <row r="49" spans="1:3">
      <c r="A49" s="36">
        <v>42</v>
      </c>
      <c r="B49" s="37" t="s">
        <v>375</v>
      </c>
      <c r="C49" s="38">
        <v>30000</v>
      </c>
    </row>
    <row r="50" spans="1:3">
      <c r="A50" s="36">
        <v>43</v>
      </c>
      <c r="B50" s="37" t="s">
        <v>307</v>
      </c>
      <c r="C50" s="38">
        <v>89000</v>
      </c>
    </row>
    <row r="51" spans="1:3">
      <c r="A51" s="36">
        <v>44</v>
      </c>
      <c r="B51" s="37" t="s">
        <v>377</v>
      </c>
      <c r="C51" s="38">
        <v>30000</v>
      </c>
    </row>
    <row r="52" spans="1:3">
      <c r="A52" s="36">
        <v>45</v>
      </c>
      <c r="B52" s="37" t="s">
        <v>162</v>
      </c>
      <c r="C52" s="38">
        <v>15514.5</v>
      </c>
    </row>
    <row r="53" spans="1:3">
      <c r="A53" s="36">
        <v>46</v>
      </c>
      <c r="B53" s="37" t="s">
        <v>129</v>
      </c>
      <c r="C53" s="38">
        <v>74584</v>
      </c>
    </row>
    <row r="54" spans="1:3">
      <c r="A54" s="36">
        <v>47</v>
      </c>
      <c r="B54" s="37" t="s">
        <v>302</v>
      </c>
      <c r="C54" s="38">
        <v>50000</v>
      </c>
    </row>
    <row r="55" spans="1:3">
      <c r="A55" s="36">
        <v>48</v>
      </c>
      <c r="B55" s="37" t="s">
        <v>294</v>
      </c>
      <c r="C55" s="38">
        <v>30726.85</v>
      </c>
    </row>
    <row r="56" spans="1:3">
      <c r="A56" s="36">
        <v>49</v>
      </c>
      <c r="B56" s="37" t="s">
        <v>361</v>
      </c>
      <c r="C56" s="38">
        <v>15000</v>
      </c>
    </row>
    <row r="57" spans="1:3">
      <c r="A57" s="36">
        <v>50</v>
      </c>
      <c r="B57" s="37" t="s">
        <v>223</v>
      </c>
      <c r="C57" s="38">
        <v>57000</v>
      </c>
    </row>
    <row r="58" spans="1:3">
      <c r="A58" s="36">
        <v>51</v>
      </c>
      <c r="B58" s="37" t="s">
        <v>144</v>
      </c>
      <c r="C58" s="38">
        <v>20000</v>
      </c>
    </row>
    <row r="59" spans="1:3">
      <c r="A59" s="36">
        <v>52</v>
      </c>
      <c r="B59" s="37" t="s">
        <v>336</v>
      </c>
      <c r="C59" s="38">
        <v>25000</v>
      </c>
    </row>
    <row r="60" spans="1:3">
      <c r="A60" s="36">
        <v>53</v>
      </c>
      <c r="B60" s="37" t="s">
        <v>301</v>
      </c>
      <c r="C60" s="38">
        <v>56781</v>
      </c>
    </row>
    <row r="61" spans="1:3">
      <c r="A61" s="36">
        <v>54</v>
      </c>
      <c r="B61" s="37" t="s">
        <v>50</v>
      </c>
      <c r="C61" s="38">
        <v>55447.21</v>
      </c>
    </row>
    <row r="62" spans="1:3">
      <c r="A62" s="36">
        <v>55</v>
      </c>
      <c r="B62" s="37" t="s">
        <v>231</v>
      </c>
      <c r="C62" s="38">
        <v>30000</v>
      </c>
    </row>
    <row r="63" spans="1:3">
      <c r="A63" s="36">
        <v>56</v>
      </c>
      <c r="B63" s="37" t="s">
        <v>140</v>
      </c>
      <c r="C63" s="38">
        <v>19678</v>
      </c>
    </row>
    <row r="64" spans="1:3">
      <c r="A64" s="36">
        <v>57</v>
      </c>
      <c r="B64" s="37" t="s">
        <v>340</v>
      </c>
      <c r="C64" s="38">
        <v>15000</v>
      </c>
    </row>
    <row r="65" spans="1:3">
      <c r="A65" s="36">
        <v>58</v>
      </c>
      <c r="B65" s="37" t="s">
        <v>303</v>
      </c>
      <c r="C65" s="38">
        <v>50000</v>
      </c>
    </row>
    <row r="66" spans="1:3">
      <c r="A66" s="36">
        <v>59</v>
      </c>
      <c r="B66" s="37" t="s">
        <v>163</v>
      </c>
      <c r="C66" s="38">
        <v>15000</v>
      </c>
    </row>
    <row r="67" spans="1:3">
      <c r="A67" s="36">
        <v>60</v>
      </c>
      <c r="B67" s="37" t="s">
        <v>206</v>
      </c>
      <c r="C67" s="38">
        <v>55000</v>
      </c>
    </row>
    <row r="68" spans="1:3">
      <c r="A68" s="36">
        <v>61</v>
      </c>
      <c r="B68" s="37" t="s">
        <v>334</v>
      </c>
      <c r="C68" s="38">
        <v>35000</v>
      </c>
    </row>
    <row r="69" spans="1:3">
      <c r="A69" s="36">
        <v>62</v>
      </c>
      <c r="B69" s="37" t="s">
        <v>273</v>
      </c>
      <c r="C69" s="38">
        <v>117100</v>
      </c>
    </row>
    <row r="70" spans="1:3">
      <c r="A70" s="36">
        <v>63</v>
      </c>
      <c r="B70" s="37" t="s">
        <v>288</v>
      </c>
      <c r="C70" s="38">
        <v>15000</v>
      </c>
    </row>
    <row r="71" spans="1:3">
      <c r="A71" s="36">
        <v>64</v>
      </c>
      <c r="B71" s="37" t="s">
        <v>281</v>
      </c>
      <c r="C71" s="38">
        <v>11493</v>
      </c>
    </row>
    <row r="72" spans="1:3">
      <c r="A72" s="36">
        <v>65</v>
      </c>
      <c r="B72" s="37" t="s">
        <v>313</v>
      </c>
      <c r="C72" s="38">
        <v>42952.5</v>
      </c>
    </row>
    <row r="73" spans="1:3">
      <c r="A73" s="36">
        <v>66</v>
      </c>
      <c r="B73" s="37" t="s">
        <v>351</v>
      </c>
      <c r="C73" s="38">
        <v>8000</v>
      </c>
    </row>
    <row r="74" spans="1:3">
      <c r="A74" s="36">
        <v>67</v>
      </c>
      <c r="B74" s="37" t="s">
        <v>348</v>
      </c>
      <c r="C74" s="38">
        <v>30000</v>
      </c>
    </row>
    <row r="75" spans="1:3">
      <c r="A75" s="36">
        <v>68</v>
      </c>
      <c r="B75" s="37" t="s">
        <v>373</v>
      </c>
      <c r="C75" s="38">
        <v>10000</v>
      </c>
    </row>
    <row r="76" spans="1:3">
      <c r="A76" s="36">
        <v>69</v>
      </c>
      <c r="B76" s="37" t="s">
        <v>58</v>
      </c>
      <c r="C76" s="38">
        <v>250000</v>
      </c>
    </row>
    <row r="77" spans="1:3">
      <c r="A77" s="36">
        <v>70</v>
      </c>
      <c r="B77" s="37" t="s">
        <v>345</v>
      </c>
      <c r="C77" s="38">
        <v>60000</v>
      </c>
    </row>
    <row r="78" spans="1:3">
      <c r="A78" s="36">
        <v>71</v>
      </c>
      <c r="B78" s="37" t="s">
        <v>276</v>
      </c>
      <c r="C78" s="38">
        <v>30000</v>
      </c>
    </row>
    <row r="79" spans="1:3">
      <c r="A79" s="36">
        <v>72</v>
      </c>
      <c r="B79" s="37" t="s">
        <v>282</v>
      </c>
      <c r="C79" s="38">
        <v>23000</v>
      </c>
    </row>
    <row r="80" spans="1:3">
      <c r="A80" s="36">
        <v>73</v>
      </c>
      <c r="B80" s="37" t="s">
        <v>186</v>
      </c>
      <c r="C80" s="38">
        <v>35000</v>
      </c>
    </row>
    <row r="81" spans="1:3">
      <c r="A81" s="36">
        <v>74</v>
      </c>
      <c r="B81" s="37" t="s">
        <v>319</v>
      </c>
      <c r="C81" s="38">
        <v>30000</v>
      </c>
    </row>
    <row r="82" spans="1:3">
      <c r="A82" s="36">
        <v>75</v>
      </c>
      <c r="B82" s="37" t="s">
        <v>142</v>
      </c>
      <c r="C82" s="38">
        <v>20000</v>
      </c>
    </row>
    <row r="83" spans="1:3">
      <c r="A83" s="36">
        <v>76</v>
      </c>
      <c r="B83" s="37" t="s">
        <v>137</v>
      </c>
      <c r="C83" s="38">
        <v>20000</v>
      </c>
    </row>
    <row r="84" spans="1:3">
      <c r="A84" s="36">
        <v>77</v>
      </c>
      <c r="B84" s="37" t="s">
        <v>167</v>
      </c>
      <c r="C84" s="38">
        <v>50000</v>
      </c>
    </row>
    <row r="85" spans="1:3">
      <c r="A85" s="36">
        <v>78</v>
      </c>
      <c r="B85" s="37" t="s">
        <v>18</v>
      </c>
      <c r="C85" s="38">
        <v>30000</v>
      </c>
    </row>
    <row r="86" spans="1:3">
      <c r="A86" s="36">
        <v>79</v>
      </c>
      <c r="B86" s="37" t="s">
        <v>382</v>
      </c>
      <c r="C86" s="38">
        <v>15000</v>
      </c>
    </row>
    <row r="87" spans="1:3">
      <c r="A87" s="36">
        <v>80</v>
      </c>
      <c r="B87" s="37" t="s">
        <v>65</v>
      </c>
      <c r="C87" s="38">
        <v>189999.99</v>
      </c>
    </row>
    <row r="88" spans="1:3">
      <c r="A88" s="36">
        <v>81</v>
      </c>
      <c r="B88" s="37" t="s">
        <v>283</v>
      </c>
      <c r="C88" s="38">
        <v>22239</v>
      </c>
    </row>
    <row r="89" spans="1:3">
      <c r="A89" s="36">
        <v>82</v>
      </c>
      <c r="B89" s="37" t="s">
        <v>227</v>
      </c>
      <c r="C89" s="38">
        <v>20000</v>
      </c>
    </row>
    <row r="90" spans="1:3">
      <c r="A90" s="36">
        <v>83</v>
      </c>
      <c r="B90" s="37" t="s">
        <v>17</v>
      </c>
      <c r="C90" s="38">
        <v>40115.479999999996</v>
      </c>
    </row>
    <row r="91" spans="1:3">
      <c r="A91" s="36">
        <v>84</v>
      </c>
      <c r="B91" s="37" t="s">
        <v>274</v>
      </c>
      <c r="C91" s="38">
        <v>63076.5</v>
      </c>
    </row>
    <row r="92" spans="1:3">
      <c r="A92" s="36">
        <v>85</v>
      </c>
      <c r="B92" s="37" t="s">
        <v>295</v>
      </c>
      <c r="C92" s="38">
        <v>141985.16999999998</v>
      </c>
    </row>
    <row r="93" spans="1:3">
      <c r="A93" s="36">
        <v>86</v>
      </c>
      <c r="B93" s="37" t="s">
        <v>239</v>
      </c>
      <c r="C93" s="38">
        <v>68500</v>
      </c>
    </row>
    <row r="94" spans="1:3">
      <c r="A94" s="36">
        <v>87</v>
      </c>
      <c r="B94" s="37" t="s">
        <v>215</v>
      </c>
      <c r="C94" s="38">
        <v>18952.5</v>
      </c>
    </row>
    <row r="95" spans="1:3">
      <c r="A95" s="36">
        <v>88</v>
      </c>
      <c r="B95" s="37" t="s">
        <v>326</v>
      </c>
      <c r="C95" s="38">
        <v>75000</v>
      </c>
    </row>
    <row r="96" spans="1:3">
      <c r="A96" s="36">
        <v>89</v>
      </c>
      <c r="B96" s="37" t="s">
        <v>225</v>
      </c>
      <c r="C96" s="38">
        <v>25171.5</v>
      </c>
    </row>
    <row r="97" spans="1:3">
      <c r="A97" s="36">
        <v>90</v>
      </c>
      <c r="B97" s="37" t="s">
        <v>188</v>
      </c>
      <c r="C97" s="38">
        <v>25952.5</v>
      </c>
    </row>
    <row r="98" spans="1:3">
      <c r="A98" s="36">
        <v>91</v>
      </c>
      <c r="B98" s="37" t="s">
        <v>255</v>
      </c>
      <c r="C98" s="38">
        <v>73000</v>
      </c>
    </row>
    <row r="99" spans="1:3">
      <c r="A99" s="36">
        <v>92</v>
      </c>
      <c r="B99" s="37" t="s">
        <v>285</v>
      </c>
      <c r="C99" s="38">
        <v>12792.6</v>
      </c>
    </row>
    <row r="100" spans="1:3">
      <c r="A100" s="36">
        <v>93</v>
      </c>
      <c r="B100" s="37" t="s">
        <v>343</v>
      </c>
      <c r="C100" s="38">
        <v>100000</v>
      </c>
    </row>
    <row r="101" spans="1:3">
      <c r="A101" s="36">
        <v>94</v>
      </c>
      <c r="B101" s="37" t="s">
        <v>261</v>
      </c>
      <c r="C101" s="38">
        <v>76000</v>
      </c>
    </row>
    <row r="102" spans="1:3">
      <c r="A102" s="36">
        <v>95</v>
      </c>
      <c r="B102" s="37" t="s">
        <v>212</v>
      </c>
      <c r="C102" s="38">
        <v>11500</v>
      </c>
    </row>
    <row r="103" spans="1:3">
      <c r="A103" s="36">
        <v>96</v>
      </c>
      <c r="B103" s="37" t="s">
        <v>45</v>
      </c>
      <c r="C103" s="38">
        <v>216723.93</v>
      </c>
    </row>
    <row r="104" spans="1:3">
      <c r="A104" s="36">
        <v>97</v>
      </c>
      <c r="B104" s="37" t="s">
        <v>357</v>
      </c>
      <c r="C104" s="38">
        <v>30000</v>
      </c>
    </row>
    <row r="105" spans="1:3">
      <c r="A105" s="36">
        <v>98</v>
      </c>
      <c r="B105" s="37" t="s">
        <v>330</v>
      </c>
      <c r="C105" s="38">
        <v>20000</v>
      </c>
    </row>
    <row r="106" spans="1:3">
      <c r="A106" s="36">
        <v>99</v>
      </c>
      <c r="B106" s="37" t="s">
        <v>123</v>
      </c>
      <c r="C106" s="38">
        <v>125560.22</v>
      </c>
    </row>
    <row r="107" spans="1:3">
      <c r="A107" s="36">
        <v>100</v>
      </c>
      <c r="B107" s="37" t="s">
        <v>125</v>
      </c>
      <c r="C107" s="38">
        <v>200000</v>
      </c>
    </row>
    <row r="108" spans="1:3">
      <c r="A108" s="36">
        <v>101</v>
      </c>
      <c r="B108" s="37" t="s">
        <v>305</v>
      </c>
      <c r="C108" s="38">
        <v>10000</v>
      </c>
    </row>
    <row r="109" spans="1:3">
      <c r="A109" s="36">
        <v>102</v>
      </c>
      <c r="B109" s="37" t="s">
        <v>338</v>
      </c>
      <c r="C109" s="38">
        <v>25000</v>
      </c>
    </row>
    <row r="110" spans="1:3">
      <c r="A110" s="36">
        <v>103</v>
      </c>
      <c r="B110" s="37" t="s">
        <v>280</v>
      </c>
      <c r="C110" s="38">
        <v>14000</v>
      </c>
    </row>
    <row r="111" spans="1:3">
      <c r="A111" s="36">
        <v>104</v>
      </c>
      <c r="B111" s="37" t="s">
        <v>220</v>
      </c>
      <c r="C111" s="38">
        <v>20000</v>
      </c>
    </row>
    <row r="112" spans="1:3">
      <c r="A112" s="36">
        <v>105</v>
      </c>
      <c r="B112" s="37" t="s">
        <v>262</v>
      </c>
      <c r="C112" s="38">
        <v>63000</v>
      </c>
    </row>
    <row r="113" spans="1:3">
      <c r="A113" s="36">
        <v>106</v>
      </c>
      <c r="B113" s="37" t="s">
        <v>16</v>
      </c>
      <c r="C113" s="38">
        <v>73000</v>
      </c>
    </row>
    <row r="114" spans="1:3">
      <c r="A114" s="36">
        <v>107</v>
      </c>
      <c r="B114" s="37" t="s">
        <v>216</v>
      </c>
      <c r="C114" s="38">
        <v>19000</v>
      </c>
    </row>
    <row r="115" spans="1:3">
      <c r="A115" s="36">
        <v>108</v>
      </c>
      <c r="B115" s="37" t="s">
        <v>175</v>
      </c>
      <c r="C115" s="38">
        <v>30000</v>
      </c>
    </row>
    <row r="116" spans="1:3">
      <c r="A116" s="36">
        <v>109</v>
      </c>
      <c r="B116" s="37" t="s">
        <v>286</v>
      </c>
      <c r="C116" s="38">
        <v>8528.4</v>
      </c>
    </row>
    <row r="117" spans="1:3">
      <c r="A117" s="36">
        <v>110</v>
      </c>
      <c r="B117" s="37" t="s">
        <v>47</v>
      </c>
      <c r="C117" s="38">
        <v>80000</v>
      </c>
    </row>
    <row r="118" spans="1:3">
      <c r="A118" s="36">
        <v>111</v>
      </c>
      <c r="B118" s="37" t="s">
        <v>229</v>
      </c>
      <c r="C118" s="38">
        <v>60000</v>
      </c>
    </row>
    <row r="119" spans="1:3">
      <c r="A119" s="36">
        <v>112</v>
      </c>
      <c r="B119" s="37" t="s">
        <v>365</v>
      </c>
      <c r="C119" s="38">
        <v>21000</v>
      </c>
    </row>
    <row r="120" spans="1:3">
      <c r="A120" s="36">
        <v>113</v>
      </c>
      <c r="B120" s="37" t="s">
        <v>251</v>
      </c>
      <c r="C120" s="38">
        <v>140000</v>
      </c>
    </row>
    <row r="121" spans="1:3">
      <c r="A121" s="36">
        <v>114</v>
      </c>
      <c r="B121" s="37" t="s">
        <v>33</v>
      </c>
      <c r="C121" s="38">
        <v>30000</v>
      </c>
    </row>
    <row r="122" spans="1:3">
      <c r="A122" s="36">
        <v>115</v>
      </c>
      <c r="B122" s="37" t="s">
        <v>24</v>
      </c>
      <c r="C122" s="38">
        <v>65000</v>
      </c>
    </row>
    <row r="123" spans="1:3">
      <c r="A123" s="36">
        <v>116</v>
      </c>
      <c r="B123" s="37" t="s">
        <v>20</v>
      </c>
      <c r="C123" s="38">
        <v>70000</v>
      </c>
    </row>
    <row r="124" spans="1:3">
      <c r="A124" s="36">
        <v>117</v>
      </c>
      <c r="B124" s="37" t="s">
        <v>208</v>
      </c>
      <c r="C124" s="38">
        <v>50000</v>
      </c>
    </row>
    <row r="125" spans="1:3">
      <c r="A125" s="36">
        <v>118</v>
      </c>
      <c r="B125" s="37" t="s">
        <v>68</v>
      </c>
      <c r="C125" s="38">
        <v>61000</v>
      </c>
    </row>
    <row r="126" spans="1:3">
      <c r="A126" s="36">
        <v>119</v>
      </c>
      <c r="B126" s="37" t="s">
        <v>275</v>
      </c>
      <c r="C126" s="38">
        <v>56308.5</v>
      </c>
    </row>
    <row r="127" spans="1:3">
      <c r="A127" s="36">
        <v>120</v>
      </c>
      <c r="B127" s="37" t="s">
        <v>200</v>
      </c>
      <c r="C127" s="38">
        <v>216101.07</v>
      </c>
    </row>
    <row r="128" spans="1:3">
      <c r="A128" s="36">
        <v>121</v>
      </c>
      <c r="B128" s="37" t="s">
        <v>335</v>
      </c>
      <c r="C128" s="38">
        <v>25000</v>
      </c>
    </row>
    <row r="129" spans="1:3">
      <c r="A129" s="36">
        <v>122</v>
      </c>
      <c r="B129" s="37" t="s">
        <v>234</v>
      </c>
      <c r="C129" s="38">
        <v>20000</v>
      </c>
    </row>
    <row r="130" spans="1:3">
      <c r="A130" s="36">
        <v>123</v>
      </c>
      <c r="B130" s="37" t="s">
        <v>222</v>
      </c>
      <c r="C130" s="38">
        <v>11500</v>
      </c>
    </row>
    <row r="131" spans="1:3">
      <c r="A131" s="36">
        <v>124</v>
      </c>
      <c r="B131" s="37" t="s">
        <v>298</v>
      </c>
      <c r="C131" s="38">
        <v>106175.72</v>
      </c>
    </row>
    <row r="132" spans="1:3">
      <c r="A132" s="36">
        <v>125</v>
      </c>
      <c r="B132" s="37" t="s">
        <v>232</v>
      </c>
      <c r="C132" s="38">
        <v>48000</v>
      </c>
    </row>
    <row r="133" spans="1:3">
      <c r="A133" s="36">
        <v>126</v>
      </c>
      <c r="B133" s="37" t="s">
        <v>63</v>
      </c>
      <c r="C133" s="38">
        <v>130000</v>
      </c>
    </row>
    <row r="134" spans="1:3">
      <c r="A134" s="36">
        <v>127</v>
      </c>
      <c r="B134" s="37" t="s">
        <v>364</v>
      </c>
      <c r="C134" s="38">
        <v>85000</v>
      </c>
    </row>
    <row r="135" spans="1:3">
      <c r="A135" s="36">
        <v>128</v>
      </c>
      <c r="B135" s="37" t="s">
        <v>171</v>
      </c>
      <c r="C135" s="38">
        <v>28500</v>
      </c>
    </row>
    <row r="136" spans="1:3">
      <c r="A136" s="36">
        <v>129</v>
      </c>
      <c r="B136" s="37" t="s">
        <v>241</v>
      </c>
      <c r="C136" s="38">
        <v>42000</v>
      </c>
    </row>
    <row r="137" spans="1:3">
      <c r="A137" s="36">
        <v>130</v>
      </c>
      <c r="B137" s="37" t="s">
        <v>159</v>
      </c>
      <c r="C137" s="38">
        <v>40071.660000000003</v>
      </c>
    </row>
    <row r="138" spans="1:3">
      <c r="A138" s="36">
        <v>131</v>
      </c>
      <c r="B138" s="37" t="s">
        <v>291</v>
      </c>
      <c r="C138" s="38">
        <v>1861.3400000000001</v>
      </c>
    </row>
    <row r="139" spans="1:3">
      <c r="A139" s="36">
        <v>132</v>
      </c>
      <c r="B139" s="37" t="s">
        <v>366</v>
      </c>
      <c r="C139" s="38">
        <v>30000</v>
      </c>
    </row>
    <row r="140" spans="1:3">
      <c r="A140" s="36">
        <v>133</v>
      </c>
      <c r="B140" s="37" t="s">
        <v>56</v>
      </c>
      <c r="C140" s="38">
        <v>260000</v>
      </c>
    </row>
    <row r="141" spans="1:3">
      <c r="A141" s="36">
        <v>134</v>
      </c>
      <c r="B141" s="37" t="s">
        <v>289</v>
      </c>
      <c r="C141" s="38">
        <v>253774.65999999997</v>
      </c>
    </row>
    <row r="142" spans="1:3">
      <c r="A142" s="36">
        <v>135</v>
      </c>
      <c r="B142" s="37" t="s">
        <v>21</v>
      </c>
      <c r="C142" s="38">
        <v>25000</v>
      </c>
    </row>
    <row r="143" spans="1:3">
      <c r="A143" s="36">
        <v>136</v>
      </c>
      <c r="B143" s="37" t="s">
        <v>28</v>
      </c>
      <c r="C143" s="38">
        <v>40000</v>
      </c>
    </row>
    <row r="144" spans="1:3">
      <c r="A144" s="36">
        <v>137</v>
      </c>
      <c r="B144" s="37" t="s">
        <v>315</v>
      </c>
      <c r="C144" s="38">
        <v>18000</v>
      </c>
    </row>
    <row r="145" spans="1:3">
      <c r="A145" s="36">
        <v>138</v>
      </c>
      <c r="B145" s="37" t="s">
        <v>358</v>
      </c>
      <c r="C145" s="38">
        <v>25000</v>
      </c>
    </row>
    <row r="146" spans="1:3">
      <c r="A146" s="36">
        <v>139</v>
      </c>
      <c r="B146" s="37" t="s">
        <v>54</v>
      </c>
      <c r="C146" s="38">
        <v>150679.91999999998</v>
      </c>
    </row>
    <row r="147" spans="1:3">
      <c r="A147" s="36">
        <v>140</v>
      </c>
      <c r="B147" s="37" t="s">
        <v>67</v>
      </c>
      <c r="C147" s="38">
        <v>51000</v>
      </c>
    </row>
    <row r="148" spans="1:3">
      <c r="A148" s="36">
        <v>141</v>
      </c>
      <c r="B148" s="37" t="s">
        <v>383</v>
      </c>
      <c r="C148" s="38">
        <v>40000</v>
      </c>
    </row>
    <row r="149" spans="1:3">
      <c r="A149" s="36">
        <v>142</v>
      </c>
      <c r="B149" s="37" t="s">
        <v>290</v>
      </c>
      <c r="C149" s="38">
        <v>253774.65999999997</v>
      </c>
    </row>
    <row r="150" spans="1:3">
      <c r="A150" s="36">
        <v>143</v>
      </c>
      <c r="B150" s="37" t="s">
        <v>323</v>
      </c>
      <c r="C150" s="38">
        <v>55000</v>
      </c>
    </row>
    <row r="151" spans="1:3">
      <c r="A151" s="36">
        <v>144</v>
      </c>
      <c r="B151" s="37" t="s">
        <v>213</v>
      </c>
      <c r="C151" s="38">
        <v>20000</v>
      </c>
    </row>
    <row r="152" spans="1:3">
      <c r="A152" s="36">
        <v>145</v>
      </c>
      <c r="B152" s="37" t="s">
        <v>179</v>
      </c>
      <c r="C152" s="38">
        <v>40000</v>
      </c>
    </row>
    <row r="153" spans="1:3">
      <c r="A153" s="36">
        <v>146</v>
      </c>
      <c r="B153" s="37" t="s">
        <v>134</v>
      </c>
      <c r="C153" s="38">
        <v>107384.85</v>
      </c>
    </row>
    <row r="154" spans="1:3">
      <c r="A154" s="36">
        <v>147</v>
      </c>
      <c r="B154" s="37" t="s">
        <v>246</v>
      </c>
      <c r="C154" s="38">
        <v>20071.66</v>
      </c>
    </row>
    <row r="155" spans="1:3">
      <c r="A155" s="36">
        <v>148</v>
      </c>
      <c r="B155" s="37" t="s">
        <v>207</v>
      </c>
      <c r="C155" s="38">
        <v>70000</v>
      </c>
    </row>
    <row r="156" spans="1:3">
      <c r="A156" s="36">
        <v>149</v>
      </c>
      <c r="B156" s="37" t="s">
        <v>300</v>
      </c>
      <c r="C156" s="38">
        <v>30726.85</v>
      </c>
    </row>
    <row r="157" spans="1:3">
      <c r="A157" s="36">
        <v>150</v>
      </c>
      <c r="B157" s="37" t="s">
        <v>284</v>
      </c>
      <c r="C157" s="38">
        <v>21322.1</v>
      </c>
    </row>
    <row r="158" spans="1:3">
      <c r="A158" s="36">
        <v>151</v>
      </c>
      <c r="B158" s="37" t="s">
        <v>204</v>
      </c>
      <c r="C158" s="38">
        <v>65000</v>
      </c>
    </row>
    <row r="159" spans="1:3">
      <c r="A159" s="36">
        <v>152</v>
      </c>
      <c r="B159" s="37" t="s">
        <v>145</v>
      </c>
      <c r="C159" s="38">
        <v>20000</v>
      </c>
    </row>
    <row r="160" spans="1:3">
      <c r="A160" s="36">
        <v>153</v>
      </c>
      <c r="B160" s="37" t="s">
        <v>266</v>
      </c>
      <c r="C160" s="38">
        <v>73000</v>
      </c>
    </row>
    <row r="161" spans="1:3">
      <c r="A161" s="36">
        <v>154</v>
      </c>
      <c r="B161" s="37" t="s">
        <v>29</v>
      </c>
      <c r="C161" s="38">
        <v>25064</v>
      </c>
    </row>
    <row r="162" spans="1:3">
      <c r="A162" s="36">
        <v>155</v>
      </c>
      <c r="B162" s="37" t="s">
        <v>360</v>
      </c>
      <c r="C162" s="38">
        <v>39356.199999999997</v>
      </c>
    </row>
    <row r="163" spans="1:3">
      <c r="A163" s="36">
        <v>156</v>
      </c>
      <c r="B163" s="37" t="s">
        <v>331</v>
      </c>
      <c r="C163" s="38">
        <v>20000</v>
      </c>
    </row>
    <row r="164" spans="1:3">
      <c r="A164" s="36">
        <v>157</v>
      </c>
      <c r="B164" s="37" t="s">
        <v>324</v>
      </c>
      <c r="C164" s="38">
        <v>37952.5</v>
      </c>
    </row>
    <row r="165" spans="1:3">
      <c r="A165" s="36">
        <v>158</v>
      </c>
      <c r="B165" s="37" t="s">
        <v>136</v>
      </c>
      <c r="C165" s="38">
        <v>20000</v>
      </c>
    </row>
    <row r="166" spans="1:3">
      <c r="A166" s="36">
        <v>159</v>
      </c>
      <c r="B166" s="37" t="s">
        <v>156</v>
      </c>
      <c r="C166" s="38">
        <v>30000</v>
      </c>
    </row>
    <row r="167" spans="1:3">
      <c r="A167" s="36">
        <v>160</v>
      </c>
      <c r="B167" s="37" t="s">
        <v>271</v>
      </c>
      <c r="C167" s="38">
        <v>132000</v>
      </c>
    </row>
    <row r="168" spans="1:3">
      <c r="A168" s="36">
        <v>161</v>
      </c>
      <c r="B168" s="37" t="s">
        <v>322</v>
      </c>
      <c r="C168" s="38">
        <v>75000</v>
      </c>
    </row>
    <row r="169" spans="1:3">
      <c r="A169" s="36">
        <v>162</v>
      </c>
      <c r="B169" s="37" t="s">
        <v>376</v>
      </c>
      <c r="C169" s="38">
        <v>15000</v>
      </c>
    </row>
    <row r="170" spans="1:3">
      <c r="A170" s="36">
        <v>163</v>
      </c>
      <c r="B170" s="37" t="s">
        <v>202</v>
      </c>
      <c r="C170" s="38">
        <v>75000</v>
      </c>
    </row>
    <row r="171" spans="1:3">
      <c r="A171" s="36">
        <v>164</v>
      </c>
      <c r="B171" s="37" t="s">
        <v>152</v>
      </c>
      <c r="C171" s="38">
        <v>20000</v>
      </c>
    </row>
    <row r="172" spans="1:3">
      <c r="A172" s="36">
        <v>165</v>
      </c>
      <c r="B172" s="37" t="s">
        <v>346</v>
      </c>
      <c r="C172" s="38">
        <v>9663.7099999999991</v>
      </c>
    </row>
    <row r="173" spans="1:3">
      <c r="A173" s="36">
        <v>166</v>
      </c>
      <c r="B173" s="37" t="s">
        <v>127</v>
      </c>
      <c r="C173" s="38">
        <v>90000</v>
      </c>
    </row>
    <row r="174" spans="1:3">
      <c r="A174" s="36">
        <v>167</v>
      </c>
      <c r="B174" s="37" t="s">
        <v>14</v>
      </c>
      <c r="C174" s="38">
        <v>104323.51999999999</v>
      </c>
    </row>
    <row r="175" spans="1:3">
      <c r="A175" s="36">
        <v>168</v>
      </c>
      <c r="B175" s="37" t="s">
        <v>130</v>
      </c>
      <c r="C175" s="38">
        <v>70000</v>
      </c>
    </row>
    <row r="176" spans="1:3">
      <c r="A176" s="36">
        <v>169</v>
      </c>
      <c r="B176" s="37" t="s">
        <v>36</v>
      </c>
      <c r="C176" s="38">
        <v>25089.58</v>
      </c>
    </row>
    <row r="177" spans="1:3">
      <c r="A177" s="36">
        <v>170</v>
      </c>
      <c r="B177" s="37" t="s">
        <v>371</v>
      </c>
      <c r="C177" s="38">
        <v>30000</v>
      </c>
    </row>
    <row r="178" spans="1:3">
      <c r="A178" s="36">
        <v>171</v>
      </c>
      <c r="B178" s="37" t="s">
        <v>52</v>
      </c>
      <c r="C178" s="38">
        <v>170161.24</v>
      </c>
    </row>
    <row r="179" spans="1:3">
      <c r="A179" s="36">
        <v>172</v>
      </c>
      <c r="B179" s="37" t="s">
        <v>42</v>
      </c>
      <c r="C179" s="38">
        <v>42710.29</v>
      </c>
    </row>
    <row r="180" spans="1:3">
      <c r="A180" s="36">
        <v>173</v>
      </c>
      <c r="B180" s="37" t="s">
        <v>141</v>
      </c>
      <c r="C180" s="38">
        <v>19678</v>
      </c>
    </row>
    <row r="181" spans="1:3">
      <c r="A181" s="36">
        <v>174</v>
      </c>
      <c r="B181" s="37" t="s">
        <v>189</v>
      </c>
      <c r="C181" s="38">
        <v>105000</v>
      </c>
    </row>
    <row r="182" spans="1:3">
      <c r="A182" s="36">
        <v>175</v>
      </c>
      <c r="B182" s="37" t="s">
        <v>329</v>
      </c>
      <c r="C182" s="38">
        <v>20000</v>
      </c>
    </row>
    <row r="183" spans="1:3">
      <c r="A183" s="36">
        <v>176</v>
      </c>
      <c r="B183" s="37" t="s">
        <v>151</v>
      </c>
      <c r="C183" s="38">
        <v>5000</v>
      </c>
    </row>
    <row r="184" spans="1:3">
      <c r="A184" s="36">
        <v>177</v>
      </c>
      <c r="B184" s="37" t="s">
        <v>170</v>
      </c>
      <c r="C184" s="38">
        <v>37500</v>
      </c>
    </row>
    <row r="185" spans="1:3">
      <c r="A185" s="36">
        <v>178</v>
      </c>
      <c r="B185" s="37" t="s">
        <v>172</v>
      </c>
      <c r="C185" s="38">
        <v>23000</v>
      </c>
    </row>
    <row r="186" spans="1:3">
      <c r="A186" s="36">
        <v>179</v>
      </c>
      <c r="B186" s="37" t="s">
        <v>277</v>
      </c>
      <c r="C186" s="38">
        <v>46000</v>
      </c>
    </row>
    <row r="187" spans="1:3">
      <c r="A187" s="36">
        <v>180</v>
      </c>
      <c r="B187" s="37" t="s">
        <v>37</v>
      </c>
      <c r="C187" s="38">
        <v>19923.830000000002</v>
      </c>
    </row>
    <row r="188" spans="1:3">
      <c r="A188" s="36">
        <v>181</v>
      </c>
      <c r="B188" s="37" t="s">
        <v>328</v>
      </c>
      <c r="C188" s="38">
        <v>20000</v>
      </c>
    </row>
    <row r="189" spans="1:3">
      <c r="A189" s="36">
        <v>182</v>
      </c>
      <c r="B189" s="37" t="s">
        <v>259</v>
      </c>
      <c r="C189" s="38">
        <v>73000</v>
      </c>
    </row>
    <row r="190" spans="1:3">
      <c r="A190" s="36">
        <v>183</v>
      </c>
      <c r="B190" s="37" t="s">
        <v>236</v>
      </c>
      <c r="C190" s="38">
        <v>14476.25</v>
      </c>
    </row>
    <row r="191" spans="1:3">
      <c r="A191" s="36">
        <v>184</v>
      </c>
      <c r="B191" s="37" t="s">
        <v>194</v>
      </c>
      <c r="C191" s="38">
        <v>30000</v>
      </c>
    </row>
    <row r="192" spans="1:3">
      <c r="A192" s="36">
        <v>185</v>
      </c>
      <c r="B192" s="37" t="s">
        <v>46</v>
      </c>
      <c r="C192" s="38">
        <v>47204.97</v>
      </c>
    </row>
    <row r="193" spans="1:3">
      <c r="A193" s="36">
        <v>186</v>
      </c>
      <c r="B193" s="37" t="s">
        <v>252</v>
      </c>
      <c r="C193" s="38">
        <v>110000</v>
      </c>
    </row>
    <row r="194" spans="1:3">
      <c r="A194" s="36">
        <v>187</v>
      </c>
      <c r="B194" s="37" t="s">
        <v>60</v>
      </c>
      <c r="C194" s="38">
        <v>50000</v>
      </c>
    </row>
    <row r="195" spans="1:3">
      <c r="A195" s="36">
        <v>188</v>
      </c>
      <c r="B195" s="37" t="s">
        <v>344</v>
      </c>
      <c r="C195" s="38">
        <v>110000</v>
      </c>
    </row>
    <row r="196" spans="1:3">
      <c r="A196" s="36">
        <v>189</v>
      </c>
      <c r="B196" s="37" t="s">
        <v>205</v>
      </c>
      <c r="C196" s="38">
        <v>105000</v>
      </c>
    </row>
    <row r="197" spans="1:3">
      <c r="A197" s="36">
        <v>190</v>
      </c>
      <c r="B197" s="37" t="s">
        <v>248</v>
      </c>
      <c r="C197" s="38">
        <v>97406.6</v>
      </c>
    </row>
    <row r="198" spans="1:3">
      <c r="A198" s="36">
        <v>191</v>
      </c>
      <c r="B198" s="37" t="s">
        <v>51</v>
      </c>
      <c r="C198" s="38">
        <v>60000</v>
      </c>
    </row>
    <row r="199" spans="1:3">
      <c r="A199" s="36">
        <v>192</v>
      </c>
      <c r="B199" s="37" t="s">
        <v>150</v>
      </c>
      <c r="C199" s="38">
        <v>7500</v>
      </c>
    </row>
    <row r="200" spans="1:3">
      <c r="A200" s="36">
        <v>193</v>
      </c>
      <c r="B200" s="37" t="s">
        <v>69</v>
      </c>
      <c r="C200" s="38">
        <v>50000</v>
      </c>
    </row>
    <row r="201" spans="1:3">
      <c r="A201" s="36">
        <v>194</v>
      </c>
      <c r="B201" s="37" t="s">
        <v>43</v>
      </c>
      <c r="C201" s="38">
        <v>47331</v>
      </c>
    </row>
    <row r="202" spans="1:3">
      <c r="A202" s="36">
        <v>195</v>
      </c>
      <c r="B202" s="37" t="s">
        <v>219</v>
      </c>
      <c r="C202" s="38">
        <v>17000</v>
      </c>
    </row>
    <row r="203" spans="1:3">
      <c r="A203" s="36">
        <v>196</v>
      </c>
      <c r="B203" s="37" t="s">
        <v>176</v>
      </c>
      <c r="C203" s="38">
        <v>30000</v>
      </c>
    </row>
    <row r="204" spans="1:3">
      <c r="A204" s="36">
        <v>197</v>
      </c>
      <c r="B204" s="37" t="s">
        <v>292</v>
      </c>
      <c r="C204" s="38">
        <v>4237.4400000000005</v>
      </c>
    </row>
    <row r="205" spans="1:3">
      <c r="A205" s="36">
        <v>198</v>
      </c>
      <c r="B205" s="37" t="s">
        <v>332</v>
      </c>
      <c r="C205" s="38">
        <v>20000</v>
      </c>
    </row>
    <row r="206" spans="1:3">
      <c r="A206" s="36">
        <v>199</v>
      </c>
      <c r="B206" s="37" t="s">
        <v>10</v>
      </c>
      <c r="C206" s="38">
        <v>410010.83</v>
      </c>
    </row>
    <row r="207" spans="1:3">
      <c r="A207" s="36">
        <v>200</v>
      </c>
      <c r="B207" s="37" t="s">
        <v>272</v>
      </c>
      <c r="C207" s="38">
        <v>104100</v>
      </c>
    </row>
    <row r="208" spans="1:3">
      <c r="A208" s="36">
        <v>201</v>
      </c>
      <c r="B208" s="37" t="s">
        <v>333</v>
      </c>
      <c r="C208" s="38">
        <v>67952.5</v>
      </c>
    </row>
    <row r="209" spans="1:3">
      <c r="A209" s="36">
        <v>202</v>
      </c>
      <c r="B209" s="37" t="s">
        <v>321</v>
      </c>
      <c r="C209" s="38">
        <v>20000</v>
      </c>
    </row>
    <row r="210" spans="1:3">
      <c r="A210" s="36">
        <v>203</v>
      </c>
      <c r="B210" s="37" t="s">
        <v>209</v>
      </c>
      <c r="C210" s="38">
        <v>40000</v>
      </c>
    </row>
    <row r="211" spans="1:3">
      <c r="A211" s="36">
        <v>204</v>
      </c>
      <c r="B211" s="37" t="s">
        <v>185</v>
      </c>
      <c r="C211" s="38">
        <v>83000</v>
      </c>
    </row>
    <row r="212" spans="1:3">
      <c r="A212" s="36">
        <v>205</v>
      </c>
      <c r="B212" s="37" t="s">
        <v>64</v>
      </c>
      <c r="C212" s="38">
        <v>29983.62</v>
      </c>
    </row>
    <row r="213" spans="1:3">
      <c r="A213" s="36">
        <v>206</v>
      </c>
      <c r="B213" s="37" t="s">
        <v>228</v>
      </c>
      <c r="C213" s="38">
        <v>20000</v>
      </c>
    </row>
    <row r="214" spans="1:3">
      <c r="A214" s="36">
        <v>207</v>
      </c>
      <c r="B214" s="37" t="s">
        <v>139</v>
      </c>
      <c r="C214" s="38">
        <v>19678</v>
      </c>
    </row>
    <row r="215" spans="1:3">
      <c r="A215" s="36">
        <v>208</v>
      </c>
      <c r="B215" s="37" t="s">
        <v>158</v>
      </c>
      <c r="C215" s="38">
        <v>25000</v>
      </c>
    </row>
    <row r="216" spans="1:3">
      <c r="A216" s="36">
        <v>209</v>
      </c>
      <c r="B216" s="37" t="s">
        <v>320</v>
      </c>
      <c r="C216" s="38">
        <v>20000</v>
      </c>
    </row>
    <row r="217" spans="1:3">
      <c r="A217" s="36">
        <v>210</v>
      </c>
      <c r="B217" s="37" t="s">
        <v>183</v>
      </c>
      <c r="C217" s="38">
        <v>95000</v>
      </c>
    </row>
    <row r="218" spans="1:3">
      <c r="A218" s="36">
        <v>211</v>
      </c>
      <c r="B218" s="37" t="s">
        <v>230</v>
      </c>
      <c r="C218" s="38">
        <v>11500</v>
      </c>
    </row>
    <row r="219" spans="1:3">
      <c r="A219" s="36">
        <v>212</v>
      </c>
      <c r="B219" s="37" t="s">
        <v>299</v>
      </c>
      <c r="C219" s="38">
        <v>853.3599999999999</v>
      </c>
    </row>
    <row r="220" spans="1:3">
      <c r="A220" s="36">
        <v>213</v>
      </c>
      <c r="B220" s="37" t="s">
        <v>258</v>
      </c>
      <c r="C220" s="38">
        <v>110000</v>
      </c>
    </row>
    <row r="221" spans="1:3">
      <c r="A221" s="36">
        <v>214</v>
      </c>
      <c r="B221" s="37" t="s">
        <v>124</v>
      </c>
      <c r="C221" s="38">
        <v>47303.03</v>
      </c>
    </row>
    <row r="222" spans="1:3">
      <c r="A222" s="36">
        <v>215</v>
      </c>
      <c r="B222" s="37" t="s">
        <v>347</v>
      </c>
      <c r="C222" s="38">
        <v>40000</v>
      </c>
    </row>
    <row r="223" spans="1:3">
      <c r="A223" s="36">
        <v>216</v>
      </c>
      <c r="B223" s="37" t="s">
        <v>195</v>
      </c>
      <c r="C223" s="38">
        <v>25000</v>
      </c>
    </row>
    <row r="224" spans="1:3">
      <c r="A224" s="36">
        <v>217</v>
      </c>
      <c r="B224" s="37" t="s">
        <v>168</v>
      </c>
      <c r="C224" s="38">
        <v>40000</v>
      </c>
    </row>
    <row r="225" spans="1:3">
      <c r="A225" s="36">
        <v>218</v>
      </c>
      <c r="B225" s="37" t="s">
        <v>166</v>
      </c>
      <c r="C225" s="38">
        <v>40000</v>
      </c>
    </row>
    <row r="226" spans="1:3">
      <c r="A226" s="36">
        <v>219</v>
      </c>
      <c r="B226" s="37" t="s">
        <v>339</v>
      </c>
      <c r="C226" s="38">
        <v>50000</v>
      </c>
    </row>
    <row r="227" spans="1:3">
      <c r="A227" s="36">
        <v>220</v>
      </c>
      <c r="B227" s="37" t="s">
        <v>177</v>
      </c>
      <c r="C227" s="38">
        <v>15000</v>
      </c>
    </row>
    <row r="228" spans="1:3">
      <c r="A228" s="36">
        <v>221</v>
      </c>
      <c r="B228" s="37" t="s">
        <v>138</v>
      </c>
      <c r="C228" s="38">
        <v>19678</v>
      </c>
    </row>
    <row r="229" spans="1:3">
      <c r="A229" s="36">
        <v>222</v>
      </c>
      <c r="B229" s="37" t="s">
        <v>268</v>
      </c>
      <c r="C229" s="38">
        <v>68000</v>
      </c>
    </row>
    <row r="230" spans="1:3">
      <c r="A230" s="36">
        <v>223</v>
      </c>
      <c r="B230" s="37" t="s">
        <v>378</v>
      </c>
      <c r="C230" s="38">
        <v>10000</v>
      </c>
    </row>
    <row r="231" spans="1:3">
      <c r="A231" s="36">
        <v>224</v>
      </c>
      <c r="B231" s="37" t="s">
        <v>350</v>
      </c>
      <c r="C231" s="38">
        <v>15000</v>
      </c>
    </row>
    <row r="232" spans="1:3">
      <c r="A232" s="36">
        <v>225</v>
      </c>
      <c r="B232" s="37" t="s">
        <v>356</v>
      </c>
      <c r="C232" s="38">
        <v>15000</v>
      </c>
    </row>
    <row r="233" spans="1:3">
      <c r="A233" s="36">
        <v>226</v>
      </c>
      <c r="B233" s="37" t="s">
        <v>310</v>
      </c>
      <c r="C233" s="38">
        <v>25000</v>
      </c>
    </row>
    <row r="234" spans="1:3">
      <c r="A234" s="36">
        <v>227</v>
      </c>
      <c r="B234" s="37" t="s">
        <v>174</v>
      </c>
      <c r="C234" s="38">
        <v>15000</v>
      </c>
    </row>
    <row r="235" spans="1:3">
      <c r="A235" s="36">
        <v>228</v>
      </c>
      <c r="B235" s="37" t="s">
        <v>257</v>
      </c>
      <c r="C235" s="38">
        <v>40000</v>
      </c>
    </row>
    <row r="236" spans="1:3">
      <c r="A236" s="36">
        <v>229</v>
      </c>
      <c r="B236" s="37" t="s">
        <v>38</v>
      </c>
      <c r="C236" s="38">
        <v>19923.830000000002</v>
      </c>
    </row>
    <row r="237" spans="1:3">
      <c r="A237" s="36">
        <v>230</v>
      </c>
      <c r="B237" s="37" t="s">
        <v>233</v>
      </c>
      <c r="C237" s="38">
        <v>20000</v>
      </c>
    </row>
    <row r="238" spans="1:3">
      <c r="A238" s="36">
        <v>231</v>
      </c>
      <c r="B238" s="37" t="s">
        <v>226</v>
      </c>
      <c r="C238" s="38">
        <v>20000</v>
      </c>
    </row>
    <row r="239" spans="1:3">
      <c r="A239" s="36">
        <v>232</v>
      </c>
      <c r="B239" s="37" t="s">
        <v>143</v>
      </c>
      <c r="C239" s="38">
        <v>19678.5</v>
      </c>
    </row>
    <row r="240" spans="1:3">
      <c r="A240" s="36">
        <v>233</v>
      </c>
      <c r="B240" s="37" t="s">
        <v>293</v>
      </c>
      <c r="C240" s="38">
        <v>32742.85</v>
      </c>
    </row>
    <row r="241" spans="1:3">
      <c r="A241" s="36">
        <v>234</v>
      </c>
      <c r="B241" s="37" t="s">
        <v>15</v>
      </c>
      <c r="C241" s="38">
        <v>25224.71</v>
      </c>
    </row>
    <row r="242" spans="1:3">
      <c r="A242" s="36">
        <v>235</v>
      </c>
      <c r="B242" s="37" t="s">
        <v>311</v>
      </c>
      <c r="C242" s="38">
        <v>25000</v>
      </c>
    </row>
    <row r="243" spans="1:3">
      <c r="A243" s="36">
        <v>236</v>
      </c>
      <c r="B243" s="37" t="s">
        <v>256</v>
      </c>
      <c r="C243" s="38">
        <v>56000</v>
      </c>
    </row>
    <row r="244" spans="1:3">
      <c r="A244" s="36">
        <v>237</v>
      </c>
      <c r="B244" s="37" t="s">
        <v>359</v>
      </c>
      <c r="C244" s="38">
        <v>53000</v>
      </c>
    </row>
    <row r="245" spans="1:3">
      <c r="A245" s="36">
        <v>238</v>
      </c>
      <c r="B245" s="37" t="s">
        <v>214</v>
      </c>
      <c r="C245" s="38">
        <v>20000</v>
      </c>
    </row>
    <row r="246" spans="1:3">
      <c r="A246" s="36">
        <v>239</v>
      </c>
      <c r="B246" s="37" t="s">
        <v>40</v>
      </c>
      <c r="C246" s="38">
        <v>30137.59</v>
      </c>
    </row>
    <row r="247" spans="1:3">
      <c r="A247" s="36">
        <v>240</v>
      </c>
      <c r="B247" s="37" t="s">
        <v>327</v>
      </c>
      <c r="C247" s="38">
        <v>10000</v>
      </c>
    </row>
    <row r="248" spans="1:3">
      <c r="A248" s="36">
        <v>241</v>
      </c>
      <c r="B248" s="37" t="s">
        <v>363</v>
      </c>
      <c r="C248" s="38">
        <v>100000</v>
      </c>
    </row>
    <row r="249" spans="1:3">
      <c r="A249" s="36">
        <v>242</v>
      </c>
      <c r="B249" s="37" t="s">
        <v>317</v>
      </c>
      <c r="C249" s="38">
        <v>75000</v>
      </c>
    </row>
    <row r="250" spans="1:3">
      <c r="A250" s="36">
        <v>243</v>
      </c>
      <c r="B250" s="37" t="s">
        <v>25</v>
      </c>
      <c r="C250" s="38">
        <v>45000</v>
      </c>
    </row>
    <row r="251" spans="1:3">
      <c r="A251" s="36">
        <v>244</v>
      </c>
      <c r="B251" s="37" t="s">
        <v>337</v>
      </c>
      <c r="C251" s="38">
        <v>25000</v>
      </c>
    </row>
    <row r="252" spans="1:3">
      <c r="A252" s="36">
        <v>245</v>
      </c>
      <c r="B252" s="37" t="s">
        <v>178</v>
      </c>
      <c r="C252" s="38">
        <v>50000</v>
      </c>
    </row>
    <row r="253" spans="1:3">
      <c r="A253" s="36">
        <v>246</v>
      </c>
      <c r="B253" s="37" t="s">
        <v>41</v>
      </c>
      <c r="C253" s="38">
        <v>77758.58</v>
      </c>
    </row>
    <row r="254" spans="1:3">
      <c r="A254" s="36">
        <v>247</v>
      </c>
      <c r="B254" s="37" t="s">
        <v>264</v>
      </c>
      <c r="C254" s="38">
        <v>110000</v>
      </c>
    </row>
    <row r="255" spans="1:3">
      <c r="A255" s="36">
        <v>248</v>
      </c>
      <c r="B255" s="37" t="s">
        <v>184</v>
      </c>
      <c r="C255" s="38">
        <v>32000</v>
      </c>
    </row>
    <row r="256" spans="1:3">
      <c r="A256" s="36">
        <v>249</v>
      </c>
      <c r="B256" s="37" t="s">
        <v>153</v>
      </c>
      <c r="C256" s="38">
        <v>33000</v>
      </c>
    </row>
    <row r="257" spans="1:3">
      <c r="A257" s="36">
        <v>250</v>
      </c>
      <c r="B257" s="37" t="s">
        <v>369</v>
      </c>
      <c r="C257" s="38">
        <v>24678.720000000001</v>
      </c>
    </row>
    <row r="258" spans="1:3">
      <c r="A258" s="36">
        <v>251</v>
      </c>
      <c r="B258" s="37" t="s">
        <v>199</v>
      </c>
      <c r="C258" s="38">
        <v>43906.239999999998</v>
      </c>
    </row>
    <row r="259" spans="1:3">
      <c r="A259" s="36">
        <v>252</v>
      </c>
      <c r="B259" s="37" t="s">
        <v>312</v>
      </c>
      <c r="C259" s="38">
        <v>75000</v>
      </c>
    </row>
    <row r="260" spans="1:3">
      <c r="A260" s="36">
        <v>253</v>
      </c>
      <c r="B260" s="37" t="s">
        <v>19</v>
      </c>
      <c r="C260" s="38">
        <v>25000</v>
      </c>
    </row>
    <row r="261" spans="1:3">
      <c r="A261" s="36">
        <v>254</v>
      </c>
      <c r="B261" s="37" t="s">
        <v>11</v>
      </c>
      <c r="C261" s="38">
        <v>200000</v>
      </c>
    </row>
    <row r="262" spans="1:3">
      <c r="A262" s="36">
        <v>255</v>
      </c>
      <c r="B262" s="37" t="s">
        <v>181</v>
      </c>
      <c r="C262" s="38">
        <v>30000</v>
      </c>
    </row>
    <row r="263" spans="1:3">
      <c r="A263" s="36">
        <v>256</v>
      </c>
      <c r="B263" s="37" t="s">
        <v>59</v>
      </c>
      <c r="C263" s="38">
        <v>248873.35</v>
      </c>
    </row>
    <row r="264" spans="1:3">
      <c r="A264" s="36">
        <v>257</v>
      </c>
      <c r="B264" s="37" t="s">
        <v>237</v>
      </c>
      <c r="C264" s="38">
        <v>45000</v>
      </c>
    </row>
    <row r="265" spans="1:3">
      <c r="A265" s="36">
        <v>258</v>
      </c>
      <c r="B265" s="37" t="s">
        <v>157</v>
      </c>
      <c r="C265" s="38">
        <v>40071.660000000003</v>
      </c>
    </row>
    <row r="266" spans="1:3">
      <c r="A266" s="36">
        <v>259</v>
      </c>
      <c r="B266" s="37" t="s">
        <v>73</v>
      </c>
      <c r="C266" s="38">
        <v>200000</v>
      </c>
    </row>
    <row r="267" spans="1:3">
      <c r="A267" s="36">
        <v>260</v>
      </c>
      <c r="B267" s="37" t="s">
        <v>34</v>
      </c>
      <c r="C267" s="38">
        <v>10000</v>
      </c>
    </row>
    <row r="268" spans="1:3">
      <c r="A268" s="36">
        <v>261</v>
      </c>
      <c r="B268" s="37" t="s">
        <v>308</v>
      </c>
      <c r="C268" s="38">
        <v>89000</v>
      </c>
    </row>
    <row r="269" spans="1:3">
      <c r="A269" s="36">
        <v>262</v>
      </c>
      <c r="B269" s="37" t="s">
        <v>342</v>
      </c>
      <c r="C269" s="38">
        <v>100000</v>
      </c>
    </row>
    <row r="270" spans="1:3">
      <c r="A270" s="36">
        <v>263</v>
      </c>
      <c r="B270" s="37" t="s">
        <v>169</v>
      </c>
      <c r="C270" s="38">
        <v>50000</v>
      </c>
    </row>
    <row r="271" spans="1:3">
      <c r="A271" s="36">
        <v>264</v>
      </c>
      <c r="B271" s="37" t="s">
        <v>341</v>
      </c>
      <c r="C271" s="38">
        <v>30000</v>
      </c>
    </row>
    <row r="272" spans="1:3">
      <c r="A272" s="36">
        <v>265</v>
      </c>
      <c r="B272" s="37" t="s">
        <v>381</v>
      </c>
      <c r="C272" s="38">
        <v>20000</v>
      </c>
    </row>
    <row r="273" spans="1:3">
      <c r="A273" s="36">
        <v>266</v>
      </c>
      <c r="B273" s="37" t="s">
        <v>26</v>
      </c>
      <c r="C273" s="38">
        <v>42000</v>
      </c>
    </row>
    <row r="274" spans="1:3">
      <c r="A274" s="36">
        <v>267</v>
      </c>
      <c r="B274" s="37" t="s">
        <v>132</v>
      </c>
      <c r="C274" s="38">
        <v>20000</v>
      </c>
    </row>
    <row r="275" spans="1:3">
      <c r="A275" s="36">
        <v>268</v>
      </c>
      <c r="B275" s="37" t="s">
        <v>135</v>
      </c>
      <c r="C275" s="38">
        <v>79281</v>
      </c>
    </row>
    <row r="276" spans="1:3">
      <c r="A276" s="36">
        <v>269</v>
      </c>
      <c r="B276" s="37" t="s">
        <v>173</v>
      </c>
      <c r="C276" s="38">
        <v>57500</v>
      </c>
    </row>
    <row r="277" spans="1:3">
      <c r="A277" s="36">
        <v>270</v>
      </c>
      <c r="B277" s="37" t="s">
        <v>48</v>
      </c>
      <c r="C277" s="38">
        <v>40445</v>
      </c>
    </row>
    <row r="278" spans="1:3">
      <c r="A278" s="36">
        <v>271</v>
      </c>
      <c r="B278" s="37" t="s">
        <v>187</v>
      </c>
      <c r="C278" s="38">
        <v>25000</v>
      </c>
    </row>
    <row r="279" spans="1:3">
      <c r="A279" s="36">
        <v>272</v>
      </c>
      <c r="B279" s="37" t="s">
        <v>221</v>
      </c>
      <c r="C279" s="38">
        <v>15000</v>
      </c>
    </row>
    <row r="280" spans="1:3">
      <c r="A280" s="36">
        <v>273</v>
      </c>
      <c r="B280" s="37" t="s">
        <v>253</v>
      </c>
      <c r="C280" s="38">
        <v>73000</v>
      </c>
    </row>
    <row r="281" spans="1:3">
      <c r="A281" s="36">
        <v>274</v>
      </c>
      <c r="B281" s="37" t="s">
        <v>278</v>
      </c>
      <c r="C281" s="38">
        <v>28000</v>
      </c>
    </row>
    <row r="282" spans="1:3">
      <c r="A282" s="36">
        <v>275</v>
      </c>
      <c r="B282" s="37" t="s">
        <v>296</v>
      </c>
      <c r="C282" s="38">
        <v>43844.95</v>
      </c>
    </row>
    <row r="283" spans="1:3">
      <c r="A283" s="36">
        <v>276</v>
      </c>
      <c r="B283" s="37" t="s">
        <v>372</v>
      </c>
      <c r="C283" s="38">
        <v>30000</v>
      </c>
    </row>
    <row r="284" spans="1:3">
      <c r="A284" s="36">
        <v>277</v>
      </c>
      <c r="B284" s="37" t="s">
        <v>198</v>
      </c>
      <c r="C284" s="38">
        <v>10000</v>
      </c>
    </row>
    <row r="285" spans="1:3">
      <c r="A285" s="36">
        <v>278</v>
      </c>
      <c r="B285" s="37" t="s">
        <v>354</v>
      </c>
      <c r="C285" s="38">
        <v>8000</v>
      </c>
    </row>
    <row r="286" spans="1:3">
      <c r="A286" s="36">
        <v>279</v>
      </c>
      <c r="B286" s="37" t="s">
        <v>71</v>
      </c>
      <c r="C286" s="38">
        <v>61000</v>
      </c>
    </row>
    <row r="287" spans="1:3">
      <c r="A287" s="36">
        <v>280</v>
      </c>
      <c r="B287" s="37" t="s">
        <v>260</v>
      </c>
      <c r="C287" s="38">
        <v>110000</v>
      </c>
    </row>
    <row r="288" spans="1:3">
      <c r="A288" s="36">
        <v>281</v>
      </c>
      <c r="B288" s="37" t="s">
        <v>367</v>
      </c>
      <c r="C288" s="38">
        <v>85000</v>
      </c>
    </row>
    <row r="289" spans="1:3">
      <c r="A289" s="36">
        <v>282</v>
      </c>
      <c r="B289" s="37" t="s">
        <v>203</v>
      </c>
      <c r="C289" s="38">
        <v>67149.97</v>
      </c>
    </row>
    <row r="290" spans="1:3">
      <c r="A290" s="36">
        <v>283</v>
      </c>
      <c r="B290" s="37" t="s">
        <v>192</v>
      </c>
      <c r="C290" s="38">
        <v>55000</v>
      </c>
    </row>
    <row r="291" spans="1:3">
      <c r="A291" s="36">
        <v>284</v>
      </c>
      <c r="B291" s="37" t="s">
        <v>131</v>
      </c>
      <c r="C291" s="38">
        <v>10000</v>
      </c>
    </row>
    <row r="292" spans="1:3">
      <c r="A292" s="36">
        <v>285</v>
      </c>
      <c r="B292" s="37" t="s">
        <v>355</v>
      </c>
      <c r="C292" s="38">
        <v>40000</v>
      </c>
    </row>
    <row r="293" spans="1:3">
      <c r="A293" s="36">
        <v>286</v>
      </c>
      <c r="B293" s="37" t="s">
        <v>240</v>
      </c>
      <c r="C293" s="38">
        <v>75000</v>
      </c>
    </row>
    <row r="294" spans="1:3">
      <c r="A294" s="36">
        <v>287</v>
      </c>
      <c r="B294" s="37" t="s">
        <v>218</v>
      </c>
      <c r="C294" s="38">
        <v>17000</v>
      </c>
    </row>
    <row r="295" spans="1:3">
      <c r="A295" s="36">
        <v>288</v>
      </c>
      <c r="B295" s="37" t="s">
        <v>180</v>
      </c>
      <c r="C295" s="38">
        <v>20000</v>
      </c>
    </row>
    <row r="296" spans="1:3">
      <c r="A296" s="36">
        <v>289</v>
      </c>
      <c r="B296" s="37" t="s">
        <v>309</v>
      </c>
      <c r="C296" s="38">
        <v>75000</v>
      </c>
    </row>
    <row r="297" spans="1:3">
      <c r="A297" s="36">
        <v>290</v>
      </c>
      <c r="B297" s="37" t="s">
        <v>201</v>
      </c>
      <c r="C297" s="38">
        <v>237429.01</v>
      </c>
    </row>
    <row r="298" spans="1:3">
      <c r="A298" s="36">
        <v>291</v>
      </c>
      <c r="B298" s="37" t="s">
        <v>287</v>
      </c>
      <c r="C298" s="38">
        <v>8528.4</v>
      </c>
    </row>
    <row r="299" spans="1:3">
      <c r="A299" s="36">
        <v>292</v>
      </c>
      <c r="B299" s="37" t="s">
        <v>149</v>
      </c>
      <c r="C299" s="38">
        <v>7500</v>
      </c>
    </row>
    <row r="300" spans="1:3">
      <c r="A300" s="36">
        <v>293</v>
      </c>
      <c r="B300" s="37" t="s">
        <v>368</v>
      </c>
      <c r="C300" s="38">
        <v>65000</v>
      </c>
    </row>
    <row r="301" spans="1:3">
      <c r="A301" s="36">
        <v>294</v>
      </c>
      <c r="B301" s="37" t="s">
        <v>242</v>
      </c>
      <c r="C301" s="38">
        <v>40000</v>
      </c>
    </row>
    <row r="302" spans="1:3">
      <c r="A302" s="36">
        <v>295</v>
      </c>
      <c r="B302" s="37" t="s">
        <v>146</v>
      </c>
      <c r="C302" s="38">
        <v>20000</v>
      </c>
    </row>
    <row r="303" spans="1:3">
      <c r="A303" s="36">
        <v>296</v>
      </c>
      <c r="B303" s="37" t="s">
        <v>191</v>
      </c>
      <c r="C303" s="38">
        <v>20000</v>
      </c>
    </row>
    <row r="304" spans="1:3">
      <c r="A304" s="36">
        <v>297</v>
      </c>
      <c r="B304" s="37" t="s">
        <v>155</v>
      </c>
      <c r="C304" s="38">
        <v>30000</v>
      </c>
    </row>
    <row r="305" spans="1:3">
      <c r="A305" s="36">
        <v>298</v>
      </c>
      <c r="B305" s="37" t="s">
        <v>235</v>
      </c>
      <c r="C305" s="38">
        <v>30000</v>
      </c>
    </row>
    <row r="306" spans="1:3">
      <c r="A306" s="36">
        <v>299</v>
      </c>
      <c r="B306" s="37" t="s">
        <v>394</v>
      </c>
      <c r="C306" s="38">
        <v>47500</v>
      </c>
    </row>
    <row r="307" spans="1:3">
      <c r="A307" s="36">
        <v>300</v>
      </c>
      <c r="B307" s="37" t="s">
        <v>362</v>
      </c>
      <c r="C307" s="38">
        <v>15000</v>
      </c>
    </row>
    <row r="308" spans="1:3">
      <c r="A308" s="36">
        <v>301</v>
      </c>
      <c r="B308" s="37" t="s">
        <v>349</v>
      </c>
      <c r="C308" s="38">
        <v>10000</v>
      </c>
    </row>
    <row r="309" spans="1:3">
      <c r="A309" s="36">
        <v>302</v>
      </c>
      <c r="B309" s="37" t="s">
        <v>353</v>
      </c>
      <c r="C309" s="38">
        <v>25000</v>
      </c>
    </row>
    <row r="310" spans="1:3">
      <c r="A310" s="36">
        <v>303</v>
      </c>
      <c r="B310" s="37" t="s">
        <v>72</v>
      </c>
      <c r="C310" s="38">
        <v>82784.56</v>
      </c>
    </row>
    <row r="311" spans="1:3">
      <c r="A311" s="36">
        <v>304</v>
      </c>
      <c r="B311" s="37" t="s">
        <v>250</v>
      </c>
      <c r="C311" s="38">
        <v>140000</v>
      </c>
    </row>
    <row r="312" spans="1:3">
      <c r="A312" s="36">
        <v>305</v>
      </c>
      <c r="B312" s="37" t="s">
        <v>61</v>
      </c>
      <c r="C312" s="38">
        <v>107413</v>
      </c>
    </row>
    <row r="313" spans="1:3">
      <c r="A313" s="36">
        <v>306</v>
      </c>
      <c r="B313" s="37" t="s">
        <v>265</v>
      </c>
      <c r="C313" s="38">
        <v>73000</v>
      </c>
    </row>
    <row r="314" spans="1:3">
      <c r="A314" s="36">
        <v>307</v>
      </c>
      <c r="B314" s="37" t="s">
        <v>297</v>
      </c>
      <c r="C314" s="38">
        <v>43844.95</v>
      </c>
    </row>
    <row r="315" spans="1:3">
      <c r="A315" s="36">
        <v>308</v>
      </c>
      <c r="B315" s="37" t="s">
        <v>161</v>
      </c>
      <c r="C315" s="38">
        <v>25000</v>
      </c>
    </row>
    <row r="316" spans="1:3">
      <c r="A316" s="36">
        <v>309</v>
      </c>
      <c r="B316" s="37" t="s">
        <v>165</v>
      </c>
      <c r="C316" s="38">
        <v>20000</v>
      </c>
    </row>
    <row r="317" spans="1:3">
      <c r="A317" s="36">
        <v>310</v>
      </c>
      <c r="B317" s="37" t="s">
        <v>316</v>
      </c>
      <c r="C317" s="38">
        <v>89000</v>
      </c>
    </row>
    <row r="318" spans="1:3">
      <c r="A318" s="36">
        <v>311</v>
      </c>
      <c r="B318" s="37" t="s">
        <v>147</v>
      </c>
      <c r="C318" s="38">
        <v>20445</v>
      </c>
    </row>
    <row r="319" spans="1:3">
      <c r="A319" s="36">
        <v>312</v>
      </c>
      <c r="B319" s="37" t="s">
        <v>370</v>
      </c>
      <c r="C319" s="38">
        <v>30000</v>
      </c>
    </row>
    <row r="320" spans="1:3">
      <c r="A320" s="79" t="s">
        <v>392</v>
      </c>
      <c r="B320" s="80"/>
      <c r="C320" s="39">
        <f>SUM(C8:C319)</f>
        <v>16808383</v>
      </c>
    </row>
  </sheetData>
  <sortState ref="A8:C321">
    <sortCondition ref="B8"/>
  </sortState>
  <mergeCells count="1">
    <mergeCell ref="A320:B320"/>
  </mergeCells>
  <conditionalFormatting sqref="B8:B319">
    <cfRule type="duplicateValues" dxfId="0" priority="2"/>
  </conditionalFormatting>
  <pageMargins left="1.9685039370078741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1-распределение</vt:lpstr>
      <vt:lpstr>1.свод по управлениям</vt:lpstr>
      <vt:lpstr>1. список для приказа</vt:lpstr>
      <vt:lpstr>'1-распределение'!Область_печати</vt:lpstr>
    </vt:vector>
  </TitlesOfParts>
  <Company>ФК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Строкова Юлия Сергеевна</dc:creator>
  <cp:lastModifiedBy>Юлия</cp:lastModifiedBy>
  <cp:lastPrinted>2015-07-10T13:09:47Z</cp:lastPrinted>
  <dcterms:created xsi:type="dcterms:W3CDTF">2015-07-09T06:09:11Z</dcterms:created>
  <dcterms:modified xsi:type="dcterms:W3CDTF">2015-07-12T16:37:56Z</dcterms:modified>
</cp:coreProperties>
</file>