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koreaoffice-my.sharepoint.com/personal/ewanchung_korea_ac_kr/Documents/Desktop/R-data/"/>
    </mc:Choice>
  </mc:AlternateContent>
  <xr:revisionPtr revIDLastSave="61" documentId="8_{D6C9CCD1-9F94-49DB-BF6F-0390AB7C88E4}" xr6:coauthVersionLast="47" xr6:coauthVersionMax="47" xr10:uidLastSave="{08A7FBE8-FB3A-4681-A74B-95F43985E341}"/>
  <bookViews>
    <workbookView xWindow="780" yWindow="780" windowWidth="16335" windowHeight="152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  <c r="D10" i="1"/>
  <c r="E9" i="1"/>
  <c r="D9" i="1"/>
  <c r="E8" i="1"/>
  <c r="D8" i="1"/>
  <c r="E7" i="1"/>
  <c r="D7" i="1"/>
  <c r="G6" i="1"/>
  <c r="F6" i="1"/>
  <c r="E6" i="1"/>
  <c r="D6" i="1"/>
  <c r="G5" i="1"/>
  <c r="F5" i="1"/>
  <c r="E5" i="1"/>
  <c r="D5" i="1"/>
  <c r="G4" i="1"/>
  <c r="F4" i="1"/>
  <c r="E4" i="1"/>
  <c r="D4" i="1"/>
  <c r="G3" i="1"/>
  <c r="E3" i="1"/>
  <c r="D3" i="1"/>
  <c r="F3" i="1" l="1"/>
</calcChain>
</file>

<file path=xl/sharedStrings.xml><?xml version="1.0" encoding="utf-8"?>
<sst xmlns="http://schemas.openxmlformats.org/spreadsheetml/2006/main" count="22" uniqueCount="12">
  <si>
    <t>Group</t>
  </si>
  <si>
    <t>day0</t>
  </si>
  <si>
    <t>day3</t>
  </si>
  <si>
    <t>t2</t>
  </si>
  <si>
    <t>t1</t>
  </si>
  <si>
    <t>Day</t>
  </si>
  <si>
    <t>t3</t>
  </si>
  <si>
    <t>t4</t>
    <phoneticPr fontId="3" type="noConversion"/>
  </si>
  <si>
    <r>
      <t xml:space="preserve">RPS4 WT + </t>
    </r>
    <r>
      <rPr>
        <sz val="11"/>
        <color rgb="FF000000"/>
        <rFont val="Calibri"/>
        <family val="2"/>
      </rPr>
      <t>Δ</t>
    </r>
    <r>
      <rPr>
        <sz val="11"/>
        <color rgb="FF000000"/>
        <rFont val="맑은 고딕"/>
        <family val="3"/>
        <charset val="129"/>
      </rPr>
      <t>HopQ1(EV)</t>
    </r>
    <phoneticPr fontId="3" type="noConversion"/>
  </si>
  <si>
    <r>
      <t xml:space="preserve">RPS4 WT + </t>
    </r>
    <r>
      <rPr>
        <sz val="11"/>
        <color rgb="FF000000"/>
        <rFont val="Calibri"/>
        <family val="2"/>
      </rPr>
      <t>Δ</t>
    </r>
    <r>
      <rPr>
        <sz val="11"/>
        <color rgb="FF000000"/>
        <rFont val="맑은 고딕"/>
        <family val="3"/>
        <charset val="129"/>
      </rPr>
      <t>HopQ1(a4)</t>
    </r>
    <phoneticPr fontId="3" type="noConversion"/>
  </si>
  <si>
    <r>
      <t xml:space="preserve">RPS4 E88V + </t>
    </r>
    <r>
      <rPr>
        <sz val="11"/>
        <color rgb="FF000000"/>
        <rFont val="Calibri"/>
        <family val="2"/>
      </rPr>
      <t>Δ</t>
    </r>
    <r>
      <rPr>
        <sz val="11"/>
        <color rgb="FF000000"/>
        <rFont val="맑은 고딕"/>
        <family val="3"/>
        <charset val="129"/>
      </rPr>
      <t>HopQ1(EV)</t>
    </r>
    <phoneticPr fontId="3" type="noConversion"/>
  </si>
  <si>
    <r>
      <t xml:space="preserve">RPS4 E88V + </t>
    </r>
    <r>
      <rPr>
        <sz val="11"/>
        <color rgb="FF000000"/>
        <rFont val="Calibri"/>
        <family val="2"/>
      </rPr>
      <t>Δ</t>
    </r>
    <r>
      <rPr>
        <sz val="11"/>
        <color rgb="FF000000"/>
        <rFont val="맑은 고딕"/>
        <family val="3"/>
        <charset val="129"/>
      </rPr>
      <t>HopQ1(a4)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</si>
</sst>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1" applyNumberFormat="1" applyFont="1" applyBorder="1">
      <alignment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1" applyNumberFormat="1" applyFont="1" applyBorder="1">
      <alignment vertical="center"/>
    </xf>
    <xf numFmtId="0" fontId="1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1" applyNumberFormat="1" applyFont="1" applyBorder="1">
      <alignment vertical="center"/>
    </xf>
  </cellXfs>
  <cellStyles count="2">
    <cellStyle name="쉼표" xfId="1" builtinId="3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G10"/>
  <sheetViews>
    <sheetView tabSelected="1" topLeftCell="C1" zoomScaleNormal="100" zoomScaleSheetLayoutView="100" workbookViewId="0">
      <selection activeCell="C10" sqref="C10"/>
    </sheetView>
  </sheetViews>
  <sheetFormatPr defaultColWidth="8.75" defaultRowHeight="16.5" x14ac:dyDescent="0.3"/>
  <cols>
    <col min="3" max="3" width="32" customWidth="1"/>
    <col min="4" max="4" width="15" customWidth="1"/>
    <col min="5" max="5" width="16.125" customWidth="1"/>
    <col min="6" max="6" width="17.125" customWidth="1"/>
    <col min="7" max="7" width="15.125" customWidth="1"/>
  </cols>
  <sheetData>
    <row r="2" spans="2:7" x14ac:dyDescent="0.3">
      <c r="B2" s="2" t="s">
        <v>5</v>
      </c>
      <c r="C2" s="2" t="s">
        <v>0</v>
      </c>
      <c r="D2" s="2" t="s">
        <v>4</v>
      </c>
      <c r="E2" s="2" t="s">
        <v>3</v>
      </c>
      <c r="F2" s="2" t="s">
        <v>6</v>
      </c>
      <c r="G2" s="3" t="s">
        <v>7</v>
      </c>
    </row>
    <row r="3" spans="2:7" x14ac:dyDescent="0.3">
      <c r="B3" s="2" t="s">
        <v>1</v>
      </c>
      <c r="C3" s="3" t="s">
        <v>8</v>
      </c>
      <c r="D3" s="1">
        <f>LOG(1300)</f>
        <v>3.1139433523068369</v>
      </c>
      <c r="E3" s="1">
        <f>LOG(500)</f>
        <v>2.6989700043360187</v>
      </c>
      <c r="F3" s="1">
        <f>LOG(1400)</f>
        <v>3.1461280356782382</v>
      </c>
      <c r="G3" s="1">
        <f>LOG(900)</f>
        <v>2.9542425094393248</v>
      </c>
    </row>
    <row r="4" spans="2:7" x14ac:dyDescent="0.3">
      <c r="B4" s="1" t="s">
        <v>1</v>
      </c>
      <c r="C4" s="3" t="s">
        <v>9</v>
      </c>
      <c r="D4" s="1">
        <f>LOG(600)</f>
        <v>2.7781512503836434</v>
      </c>
      <c r="E4" s="1">
        <f>LOG(200)</f>
        <v>2.3010299956639813</v>
      </c>
      <c r="F4" s="1">
        <f>LOG(300)</f>
        <v>2.4771212547196626</v>
      </c>
      <c r="G4" s="1">
        <f>LOG(100)</f>
        <v>2</v>
      </c>
    </row>
    <row r="5" spans="2:7" x14ac:dyDescent="0.3">
      <c r="B5" s="1" t="s">
        <v>1</v>
      </c>
      <c r="C5" s="3" t="s">
        <v>10</v>
      </c>
      <c r="D5" s="1">
        <f>LOG(900)</f>
        <v>2.9542425094393248</v>
      </c>
      <c r="E5" s="1">
        <f>LOG(1000)</f>
        <v>3</v>
      </c>
      <c r="F5" s="1">
        <f>LOG(500)</f>
        <v>2.6989700043360187</v>
      </c>
      <c r="G5" s="1">
        <f>LOG(2200)</f>
        <v>3.3424226808222062</v>
      </c>
    </row>
    <row r="6" spans="2:7" x14ac:dyDescent="0.3">
      <c r="B6" s="1" t="s">
        <v>1</v>
      </c>
      <c r="C6" s="3" t="s">
        <v>11</v>
      </c>
      <c r="D6" s="1">
        <f>LOG(100)</f>
        <v>2</v>
      </c>
      <c r="E6" s="1">
        <f>LOG(300)</f>
        <v>2.4771212547196626</v>
      </c>
      <c r="F6" s="6">
        <f>LOG(400)</f>
        <v>2.6020599913279625</v>
      </c>
      <c r="G6" s="7">
        <f>LOG(200)</f>
        <v>2.3010299956639813</v>
      </c>
    </row>
    <row r="7" spans="2:7" x14ac:dyDescent="0.3">
      <c r="B7" s="1" t="s">
        <v>2</v>
      </c>
      <c r="C7" s="3" t="s">
        <v>8</v>
      </c>
      <c r="D7" s="1">
        <f>LOG(280000)</f>
        <v>5.4471580313422194</v>
      </c>
      <c r="E7" s="4">
        <f>LOG(210000)</f>
        <v>5.3222192947339195</v>
      </c>
      <c r="F7" s="9"/>
      <c r="G7" s="8"/>
    </row>
    <row r="8" spans="2:7" x14ac:dyDescent="0.3">
      <c r="B8" s="1" t="s">
        <v>2</v>
      </c>
      <c r="C8" s="3" t="s">
        <v>9</v>
      </c>
      <c r="D8" s="1">
        <f>LOG(10000)</f>
        <v>4</v>
      </c>
      <c r="E8" s="4">
        <f>LOG(10000)</f>
        <v>4</v>
      </c>
      <c r="F8" s="10"/>
    </row>
    <row r="9" spans="2:7" x14ac:dyDescent="0.3">
      <c r="B9" s="1" t="s">
        <v>2</v>
      </c>
      <c r="C9" s="3" t="s">
        <v>10</v>
      </c>
      <c r="D9" s="2">
        <f>LOG(430000)</f>
        <v>5.6334684555795862</v>
      </c>
      <c r="E9" s="5">
        <f>LOG(460000)</f>
        <v>5.6627578316815743</v>
      </c>
      <c r="F9" s="11"/>
    </row>
    <row r="10" spans="2:7" x14ac:dyDescent="0.3">
      <c r="B10" s="1" t="s">
        <v>2</v>
      </c>
      <c r="C10" s="3" t="s">
        <v>11</v>
      </c>
      <c r="D10" s="2">
        <f>LOG(100000)</f>
        <v>5</v>
      </c>
      <c r="E10" s="5">
        <f>LOG(150000)</f>
        <v>5.1760912590556813</v>
      </c>
      <c r="F10" s="11"/>
    </row>
  </sheetData>
  <phoneticPr fontId="3" type="noConversion"/>
  <pageMargins left="0.69972223043441772" right="0.69972223043441772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 Nayeon</dc:creator>
  <cp:lastModifiedBy>정의환[ 부교수 / 식물생명공학과 ]</cp:lastModifiedBy>
  <cp:revision>10</cp:revision>
  <dcterms:created xsi:type="dcterms:W3CDTF">2023-10-11T07:20:16Z</dcterms:created>
  <dcterms:modified xsi:type="dcterms:W3CDTF">2023-11-03T05:31:41Z</dcterms:modified>
  <cp:version>1200.0100.01</cp:version>
</cp:coreProperties>
</file>