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360" yWindow="15" windowWidth="20955" windowHeight="9720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F34" i="1"/>
  <c r="F33"/>
  <c r="F32"/>
  <c r="F30"/>
  <c r="F29"/>
  <c r="F28"/>
  <c r="F27"/>
  <c r="F26"/>
  <c r="F25"/>
  <c r="F24"/>
  <c r="F23"/>
  <c r="F22"/>
  <c r="F21"/>
  <c r="F20"/>
  <c r="F19"/>
  <c r="F31" s="1"/>
  <c r="F18"/>
  <c r="F17"/>
  <c r="F16"/>
  <c r="F15"/>
</calcChain>
</file>

<file path=xl/sharedStrings.xml><?xml version="1.0" encoding="utf-8"?>
<sst xmlns="http://schemas.openxmlformats.org/spreadsheetml/2006/main" count="48" uniqueCount="39">
  <si>
    <t>Шаблон протокола от 26.09.2022</t>
  </si>
  <si>
    <t>Протокол 2-2</t>
  </si>
  <si>
    <t>Таблица результатов. 
Время на размышление (усложненный уровень)</t>
  </si>
  <si>
    <t>Кто вел урок?</t>
  </si>
  <si>
    <t>Кто наблюдал?</t>
  </si>
  <si>
    <t>Куратор</t>
  </si>
  <si>
    <t>Дата урока</t>
  </si>
  <si>
    <t>Дата обсуждения</t>
  </si>
  <si>
    <t>Параллель класса</t>
  </si>
  <si>
    <t>4 класс</t>
  </si>
  <si>
    <t>(Внесите данные в зеленые ячейки. В голубых ячейках результаты посчитаются  автоматически)</t>
  </si>
  <si>
    <t>ВНЕСТИ ДАННЫЕ</t>
  </si>
  <si>
    <t>РЕЗУЛЬТАТЫ</t>
  </si>
  <si>
    <t>Количество учеников на уроке:</t>
  </si>
  <si>
    <t>Сколько учеников из каждой группы было на уроке:</t>
  </si>
  <si>
    <t>сильные</t>
  </si>
  <si>
    <t>средние</t>
  </si>
  <si>
    <t>слабые</t>
  </si>
  <si>
    <t>Количество ответов на уроке:</t>
  </si>
  <si>
    <t>Количество отвечавших учеников:</t>
  </si>
  <si>
    <t>Сколько учеников из каждой группы отвечали:</t>
  </si>
  <si>
    <t>Время для размышления (пауза; сумма всех пауз) в секундах:</t>
  </si>
  <si>
    <t xml:space="preserve">Сколько всего  времени дали на размышление (в секундах): </t>
  </si>
  <si>
    <t>сильным</t>
  </si>
  <si>
    <t>средним</t>
  </si>
  <si>
    <t>слабым</t>
  </si>
  <si>
    <t>Средняя длина паузы (в секундах):</t>
  </si>
  <si>
    <t>Среднее время пауз (в секундах):</t>
  </si>
  <si>
    <t>сильных</t>
  </si>
  <si>
    <t>средних</t>
  </si>
  <si>
    <t>слабых</t>
  </si>
  <si>
    <r>
      <rPr>
        <b/>
        <sz val="8"/>
        <color indexed="2"/>
        <rFont val="Calibri"/>
        <scheme val="minor"/>
      </rPr>
      <t xml:space="preserve">(заполняет учитель, который провел урок) </t>
    </r>
    <r>
      <rPr>
        <b/>
        <sz val="8"/>
        <color theme="1"/>
        <rFont val="Calibri"/>
        <scheme val="minor"/>
      </rPr>
      <t xml:space="preserve"> </t>
    </r>
    <r>
      <rPr>
        <b/>
        <sz val="9"/>
        <color theme="1"/>
        <rFont val="Calibri"/>
        <scheme val="minor"/>
      </rPr>
      <t xml:space="preserve">                               </t>
    </r>
  </si>
  <si>
    <t>Удовлетворенность уроком:</t>
  </si>
  <si>
    <t>Скорее да</t>
  </si>
  <si>
    <t>Нужно ли что-то изменить:</t>
  </si>
  <si>
    <t>Уроком удовлетворена. Ничего менять не надо.</t>
  </si>
  <si>
    <r>
      <rPr>
        <b/>
        <sz val="11"/>
        <color theme="1"/>
        <rFont val="Calibri"/>
        <scheme val="minor"/>
      </rPr>
      <t xml:space="preserve">Выводы и идеи </t>
    </r>
    <r>
      <rPr>
        <sz val="11"/>
        <color theme="1"/>
        <rFont val="Calibri"/>
        <scheme val="minor"/>
      </rPr>
      <t>(Вы удовлетворены? Нужно ли что-то изменить? Какую достижимую цель вы хотели бы себе поставить? Понимаете ли вы, как ее достичь?)</t>
    </r>
  </si>
  <si>
    <t>Учитель</t>
  </si>
  <si>
    <t>Наблюдатель</t>
  </si>
</sst>
</file>

<file path=xl/styles.xml><?xml version="1.0" encoding="utf-8"?>
<styleSheet xmlns="http://schemas.openxmlformats.org/spreadsheetml/2006/main">
  <numFmts count="1">
    <numFmt numFmtId="164" formatCode="0.0%"/>
  </numFmts>
  <fonts count="16">
    <font>
      <sz val="11"/>
      <color theme="1"/>
      <name val="Calibri"/>
      <scheme val="minor"/>
    </font>
    <font>
      <u/>
      <sz val="13.2"/>
      <color theme="10"/>
      <name val="Calibri"/>
    </font>
    <font>
      <sz val="11"/>
      <color theme="0" tint="-0.499984740745262"/>
      <name val="Calibri"/>
      <scheme val="minor"/>
    </font>
    <font>
      <sz val="10"/>
      <color theme="0" tint="-0.499984740745262"/>
      <name val="Calibri"/>
      <scheme val="minor"/>
    </font>
    <font>
      <b/>
      <sz val="14"/>
      <color indexed="2"/>
      <name val="Calibri"/>
      <scheme val="minor"/>
    </font>
    <font>
      <sz val="12"/>
      <color theme="1"/>
      <name val="Calibri"/>
      <scheme val="minor"/>
    </font>
    <font>
      <sz val="10"/>
      <color theme="1"/>
      <name val="Calibri"/>
      <scheme val="minor"/>
    </font>
    <font>
      <b/>
      <sz val="9"/>
      <color theme="1"/>
      <name val="Calibri"/>
      <scheme val="minor"/>
    </font>
    <font>
      <sz val="10"/>
      <color theme="1"/>
      <name val="Times New Roman"/>
    </font>
    <font>
      <sz val="9"/>
      <color theme="1"/>
      <name val="Calibri"/>
      <scheme val="minor"/>
    </font>
    <font>
      <sz val="9"/>
      <name val="Calibri"/>
      <scheme val="minor"/>
    </font>
    <font>
      <u/>
      <sz val="9"/>
      <color indexed="2"/>
      <name val="Calibri"/>
    </font>
    <font>
      <sz val="9"/>
      <color indexed="2"/>
      <name val="Calibri"/>
      <scheme val="minor"/>
    </font>
    <font>
      <b/>
      <sz val="8"/>
      <color indexed="2"/>
      <name val="Calibri"/>
      <scheme val="minor"/>
    </font>
    <font>
      <b/>
      <sz val="8"/>
      <color theme="1"/>
      <name val="Calibri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lightDown">
        <fgColor theme="0"/>
        <bgColor theme="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  <protection locked="0"/>
    </xf>
  </cellStyleXfs>
  <cellXfs count="71">
    <xf numFmtId="0" fontId="0" fillId="0" borderId="0" xfId="0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" fontId="0" fillId="3" borderId="2" xfId="0" applyNumberFormat="1" applyFill="1" applyBorder="1" applyAlignment="1">
      <alignment horizontal="center" vertical="center"/>
    </xf>
    <xf numFmtId="0" fontId="8" fillId="5" borderId="0" xfId="0" applyFont="1" applyFill="1" applyAlignment="1">
      <alignment horizontal="left" wrapText="1"/>
    </xf>
    <xf numFmtId="0" fontId="0" fillId="5" borderId="0" xfId="0" applyFill="1"/>
    <xf numFmtId="1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14" fontId="5" fillId="2" borderId="2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5" fillId="2" borderId="3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1" fontId="0" fillId="4" borderId="2" xfId="0" applyNumberForma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" fontId="0" fillId="4" borderId="2" xfId="0" applyNumberFormat="1" applyFill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" fontId="0" fillId="3" borderId="3" xfId="0" applyNumberForma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0" fillId="2" borderId="10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1" xfId="0" applyFont="1" applyFill="1" applyBorder="1" applyAlignment="1">
      <alignment horizontal="left" vertical="top" wrapText="1"/>
    </xf>
    <xf numFmtId="0" fontId="10" fillId="2" borderId="12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8" fillId="5" borderId="0" xfId="0" applyFont="1" applyFill="1" applyAlignment="1">
      <alignment horizontal="left" wrapText="1"/>
    </xf>
    <xf numFmtId="0" fontId="11" fillId="0" borderId="0" xfId="1" applyFont="1" applyAlignment="1" applyProtection="1">
      <alignment horizontal="left"/>
    </xf>
    <xf numFmtId="0" fontId="12" fillId="0" borderId="0" xfId="0" applyFont="1" applyAlignment="1">
      <alignment horizontal="left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 xmlns:x14="http://schemas.microsoft.com/office/spreadsheetml/2009/9/main">
    <ext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51"/>
  <sheetViews>
    <sheetView tabSelected="1" workbookViewId="0">
      <selection activeCell="D8" sqref="D8:H8"/>
    </sheetView>
  </sheetViews>
  <sheetFormatPr defaultColWidth="8.7109375" defaultRowHeight="15"/>
  <cols>
    <col min="1" max="1" width="4.85546875" customWidth="1"/>
    <col min="3" max="3" width="10.42578125" customWidth="1"/>
    <col min="4" max="4" width="13.85546875" customWidth="1"/>
    <col min="8" max="8" width="14.7109375" customWidth="1"/>
    <col min="12" max="12" width="4.7109375" customWidth="1"/>
    <col min="13" max="13" width="17.42578125" customWidth="1"/>
  </cols>
  <sheetData>
    <row r="1" spans="1:9" ht="18" customHeight="1">
      <c r="A1" s="4"/>
      <c r="B1" s="3" t="s">
        <v>0</v>
      </c>
      <c r="C1" s="3"/>
      <c r="D1" s="3"/>
      <c r="G1" s="2" t="s">
        <v>1</v>
      </c>
      <c r="H1" s="2"/>
      <c r="I1" s="5"/>
    </row>
    <row r="2" spans="1:9" ht="15" customHeight="1">
      <c r="B2" s="1" t="s">
        <v>2</v>
      </c>
      <c r="C2" s="1"/>
      <c r="D2" s="1"/>
      <c r="E2" s="1"/>
      <c r="F2" s="1"/>
      <c r="G2" s="1"/>
      <c r="H2" s="1"/>
      <c r="I2" s="6"/>
    </row>
    <row r="3" spans="1:9" ht="15" customHeight="1">
      <c r="B3" s="1"/>
      <c r="C3" s="1"/>
      <c r="D3" s="1"/>
      <c r="E3" s="1"/>
      <c r="F3" s="1"/>
      <c r="G3" s="1"/>
      <c r="H3" s="1"/>
      <c r="I3" s="6"/>
    </row>
    <row r="4" spans="1:9" ht="15" customHeight="1">
      <c r="B4" s="19"/>
      <c r="C4" s="19"/>
      <c r="D4" s="19"/>
      <c r="E4" s="19"/>
      <c r="F4" s="19"/>
      <c r="G4" s="19"/>
      <c r="H4" s="19"/>
      <c r="I4" s="6"/>
    </row>
    <row r="5" spans="1:9" ht="18" customHeight="1">
      <c r="B5" s="20" t="s">
        <v>3</v>
      </c>
      <c r="C5" s="20"/>
      <c r="D5" s="21" t="s">
        <v>37</v>
      </c>
      <c r="E5" s="21"/>
      <c r="F5" s="21"/>
      <c r="G5" s="21"/>
      <c r="H5" s="21"/>
    </row>
    <row r="6" spans="1:9" ht="18" customHeight="1">
      <c r="B6" s="20" t="s">
        <v>4</v>
      </c>
      <c r="C6" s="20"/>
      <c r="D6" s="21" t="s">
        <v>38</v>
      </c>
      <c r="E6" s="21"/>
      <c r="F6" s="21"/>
      <c r="G6" s="21"/>
      <c r="H6" s="21"/>
    </row>
    <row r="7" spans="1:9" ht="18" customHeight="1">
      <c r="B7" s="20" t="s">
        <v>5</v>
      </c>
      <c r="C7" s="20"/>
      <c r="D7" s="21" t="s">
        <v>5</v>
      </c>
      <c r="E7" s="21"/>
      <c r="F7" s="21"/>
      <c r="G7" s="21"/>
      <c r="H7" s="21"/>
    </row>
    <row r="8" spans="1:9" ht="18" customHeight="1">
      <c r="B8" s="22" t="s">
        <v>6</v>
      </c>
      <c r="C8" s="20"/>
      <c r="D8" s="23">
        <v>44875</v>
      </c>
      <c r="E8" s="23"/>
      <c r="F8" s="23"/>
      <c r="G8" s="23"/>
      <c r="H8" s="23"/>
    </row>
    <row r="9" spans="1:9" ht="18" customHeight="1">
      <c r="B9" s="22" t="s">
        <v>7</v>
      </c>
      <c r="C9" s="20"/>
      <c r="D9" s="23">
        <v>44876</v>
      </c>
      <c r="E9" s="23"/>
      <c r="F9" s="23"/>
      <c r="G9" s="23"/>
      <c r="H9" s="23"/>
    </row>
    <row r="10" spans="1:9" ht="18" customHeight="1">
      <c r="B10" s="24" t="s">
        <v>8</v>
      </c>
      <c r="C10" s="25"/>
      <c r="D10" s="26" t="s">
        <v>9</v>
      </c>
      <c r="E10" s="27"/>
      <c r="F10" s="27"/>
      <c r="G10" s="27"/>
      <c r="H10" s="28"/>
    </row>
    <row r="11" spans="1:9" ht="15" customHeight="1">
      <c r="B11" s="29" t="s">
        <v>10</v>
      </c>
      <c r="C11" s="29"/>
      <c r="D11" s="29"/>
      <c r="E11" s="29"/>
      <c r="F11" s="29"/>
      <c r="G11" s="29"/>
      <c r="H11" s="29"/>
    </row>
    <row r="12" spans="1:9" ht="15" customHeight="1">
      <c r="B12" s="30"/>
      <c r="C12" s="30"/>
      <c r="D12" s="30"/>
      <c r="E12" s="30"/>
      <c r="F12" s="30"/>
      <c r="G12" s="30"/>
      <c r="H12" s="30"/>
    </row>
    <row r="13" spans="1:9" ht="15" customHeight="1">
      <c r="B13" s="7"/>
      <c r="C13" s="7"/>
      <c r="D13" s="8"/>
      <c r="E13" s="31" t="s">
        <v>11</v>
      </c>
      <c r="F13" s="32" t="s">
        <v>12</v>
      </c>
      <c r="G13" s="32"/>
      <c r="H13" s="32"/>
    </row>
    <row r="14" spans="1:9" ht="15" customHeight="1">
      <c r="B14" s="7"/>
      <c r="C14" s="7"/>
      <c r="D14" s="8"/>
      <c r="E14" s="31"/>
      <c r="F14" s="32"/>
      <c r="G14" s="32"/>
      <c r="H14" s="32"/>
    </row>
    <row r="15" spans="1:9" ht="20.100000000000001" customHeight="1">
      <c r="B15" s="33" t="s">
        <v>13</v>
      </c>
      <c r="C15" s="33"/>
      <c r="D15" s="33"/>
      <c r="E15" s="9">
        <v>22</v>
      </c>
      <c r="F15" s="34">
        <f>E16+E17+E18</f>
        <v>22</v>
      </c>
      <c r="G15" s="34"/>
      <c r="H15" s="34"/>
    </row>
    <row r="16" spans="1:9" ht="20.100000000000001" customHeight="1">
      <c r="B16" s="33" t="s">
        <v>14</v>
      </c>
      <c r="C16" s="33"/>
      <c r="D16" s="10" t="s">
        <v>15</v>
      </c>
      <c r="E16" s="11">
        <v>5</v>
      </c>
      <c r="F16" s="35">
        <f>IF(SUM(E16:E18)&gt;0,E16/SUM(E16:E18)*100%,0)</f>
        <v>0.22727272727272727</v>
      </c>
      <c r="G16" s="35"/>
      <c r="H16" s="35"/>
    </row>
    <row r="17" spans="2:8" ht="20.100000000000001" customHeight="1">
      <c r="B17" s="33"/>
      <c r="C17" s="33"/>
      <c r="D17" s="10" t="s">
        <v>16</v>
      </c>
      <c r="E17" s="11">
        <v>8</v>
      </c>
      <c r="F17" s="35">
        <f>IF(SUM(E16:E18)&gt;0,E17/SUM(E16:E18)*100%,0)</f>
        <v>0.36363636363636365</v>
      </c>
      <c r="G17" s="35"/>
      <c r="H17" s="35"/>
    </row>
    <row r="18" spans="2:8" ht="20.100000000000001" customHeight="1">
      <c r="B18" s="33"/>
      <c r="C18" s="33"/>
      <c r="D18" s="10" t="s">
        <v>17</v>
      </c>
      <c r="E18" s="11">
        <v>9</v>
      </c>
      <c r="F18" s="35">
        <f>IF(SUM(E16:E18)&gt;0,E18/SUM(E16:E18)*100%,0)</f>
        <v>0.40909090909090912</v>
      </c>
      <c r="G18" s="35"/>
      <c r="H18" s="35"/>
    </row>
    <row r="19" spans="2:8" ht="30" customHeight="1">
      <c r="B19" s="36" t="s">
        <v>18</v>
      </c>
      <c r="C19" s="37"/>
      <c r="D19" s="38"/>
      <c r="E19" s="9"/>
      <c r="F19" s="34">
        <f>E20+E21+E22</f>
        <v>57</v>
      </c>
      <c r="G19" s="34"/>
      <c r="H19" s="34"/>
    </row>
    <row r="20" spans="2:8" ht="20.100000000000001" customHeight="1">
      <c r="B20" s="33" t="s">
        <v>18</v>
      </c>
      <c r="C20" s="33"/>
      <c r="D20" s="10" t="s">
        <v>15</v>
      </c>
      <c r="E20" s="11">
        <v>17</v>
      </c>
      <c r="F20" s="35">
        <f>IF(SUM(E20:E22),E20/SUM(E20:E22)*100%,0)</f>
        <v>0.2982456140350877</v>
      </c>
      <c r="G20" s="35"/>
      <c r="H20" s="35"/>
    </row>
    <row r="21" spans="2:8" ht="20.100000000000001" customHeight="1">
      <c r="B21" s="33"/>
      <c r="C21" s="33"/>
      <c r="D21" s="10" t="s">
        <v>16</v>
      </c>
      <c r="E21" s="11">
        <v>18</v>
      </c>
      <c r="F21" s="35">
        <f>IF(SUM(E20:E22),E21/SUM(E20:E22)*100%,0)</f>
        <v>0.31578947368421051</v>
      </c>
      <c r="G21" s="35"/>
      <c r="H21" s="35"/>
    </row>
    <row r="22" spans="2:8" ht="20.100000000000001" customHeight="1">
      <c r="B22" s="33"/>
      <c r="C22" s="33"/>
      <c r="D22" s="10" t="s">
        <v>17</v>
      </c>
      <c r="E22" s="11">
        <v>22</v>
      </c>
      <c r="F22" s="35">
        <f>IF(SUM(E20:E22),E22/SUM(E20:E22)*100%,0)</f>
        <v>0.38596491228070173</v>
      </c>
      <c r="G22" s="35"/>
      <c r="H22" s="35"/>
    </row>
    <row r="23" spans="2:8" ht="30" customHeight="1">
      <c r="B23" s="36" t="s">
        <v>19</v>
      </c>
      <c r="C23" s="37"/>
      <c r="D23" s="38"/>
      <c r="E23" s="9"/>
      <c r="F23" s="34">
        <f>E24+E25+E26</f>
        <v>22</v>
      </c>
      <c r="G23" s="34"/>
      <c r="H23" s="34"/>
    </row>
    <row r="24" spans="2:8" ht="20.100000000000001" customHeight="1">
      <c r="B24" s="33" t="s">
        <v>20</v>
      </c>
      <c r="C24" s="33"/>
      <c r="D24" s="10" t="s">
        <v>15</v>
      </c>
      <c r="E24" s="11">
        <v>5</v>
      </c>
      <c r="F24" s="35">
        <f>IF(SUM(E24:E26),E24/SUM(E24:E26)*100%,0)</f>
        <v>0.22727272727272727</v>
      </c>
      <c r="G24" s="35"/>
      <c r="H24" s="35"/>
    </row>
    <row r="25" spans="2:8" ht="20.100000000000001" customHeight="1">
      <c r="B25" s="33"/>
      <c r="C25" s="33"/>
      <c r="D25" s="10" t="s">
        <v>16</v>
      </c>
      <c r="E25" s="11">
        <v>8</v>
      </c>
      <c r="F25" s="35">
        <f>IF(SUM(E24:E26),E25/SUM(E24:E26)*100%,0)</f>
        <v>0.36363636363636365</v>
      </c>
      <c r="G25" s="35"/>
      <c r="H25" s="35"/>
    </row>
    <row r="26" spans="2:8" ht="20.100000000000001" customHeight="1">
      <c r="B26" s="33"/>
      <c r="C26" s="33"/>
      <c r="D26" s="10" t="s">
        <v>17</v>
      </c>
      <c r="E26" s="11">
        <v>9</v>
      </c>
      <c r="F26" s="35">
        <f>IF(SUM(E24:E26),E26/SUM(E24:E26)*100%,0)</f>
        <v>0.40909090909090912</v>
      </c>
      <c r="G26" s="35"/>
      <c r="H26" s="35"/>
    </row>
    <row r="27" spans="2:8" ht="30" customHeight="1">
      <c r="B27" s="36" t="s">
        <v>21</v>
      </c>
      <c r="C27" s="37"/>
      <c r="D27" s="38"/>
      <c r="E27" s="9"/>
      <c r="F27" s="34">
        <f>E28+E29+E30</f>
        <v>152</v>
      </c>
      <c r="G27" s="34"/>
      <c r="H27" s="34"/>
    </row>
    <row r="28" spans="2:8" ht="20.100000000000001" customHeight="1">
      <c r="B28" s="39" t="s">
        <v>22</v>
      </c>
      <c r="C28" s="40"/>
      <c r="D28" s="10" t="s">
        <v>23</v>
      </c>
      <c r="E28" s="11">
        <v>17</v>
      </c>
      <c r="F28" s="35">
        <f>IF(SUM(E28:E30),E28/SUM(E28:E30)*100%,0)</f>
        <v>0.1118421052631579</v>
      </c>
      <c r="G28" s="35"/>
      <c r="H28" s="35"/>
    </row>
    <row r="29" spans="2:8" ht="20.100000000000001" customHeight="1">
      <c r="B29" s="41"/>
      <c r="C29" s="42"/>
      <c r="D29" s="10" t="s">
        <v>24</v>
      </c>
      <c r="E29" s="11">
        <v>31</v>
      </c>
      <c r="F29" s="35">
        <f>IF(SUM(E28:E30),E29/SUM(E28:E30)*100%,0)</f>
        <v>0.20394736842105263</v>
      </c>
      <c r="G29" s="35"/>
      <c r="H29" s="35"/>
    </row>
    <row r="30" spans="2:8" ht="20.100000000000001" customHeight="1">
      <c r="B30" s="43"/>
      <c r="C30" s="44"/>
      <c r="D30" s="10" t="s">
        <v>25</v>
      </c>
      <c r="E30" s="11">
        <v>104</v>
      </c>
      <c r="F30" s="35">
        <f>IF(SUM(E28:E30),E30/SUM(E28:E30)*100%,0)</f>
        <v>0.68421052631578949</v>
      </c>
      <c r="G30" s="35"/>
      <c r="H30" s="35"/>
    </row>
    <row r="31" spans="2:8" ht="36" customHeight="1">
      <c r="B31" s="33" t="s">
        <v>26</v>
      </c>
      <c r="C31" s="33"/>
      <c r="D31" s="33"/>
      <c r="E31" s="12"/>
      <c r="F31" s="34">
        <f>IF(F19&gt;0,F27/F19,0)</f>
        <v>2.6666666666666665</v>
      </c>
      <c r="G31" s="34"/>
      <c r="H31" s="34"/>
    </row>
    <row r="32" spans="2:8" ht="20.100000000000001" customHeight="1">
      <c r="B32" s="39" t="s">
        <v>27</v>
      </c>
      <c r="C32" s="40"/>
      <c r="D32" s="10" t="s">
        <v>28</v>
      </c>
      <c r="E32" s="13"/>
      <c r="F32" s="45">
        <f t="shared" ref="F32:F34" si="0">IF(E20&gt;0,E28/E20,0)</f>
        <v>1</v>
      </c>
      <c r="G32" s="45"/>
      <c r="H32" s="45"/>
    </row>
    <row r="33" spans="2:17" ht="20.100000000000001" customHeight="1">
      <c r="B33" s="41"/>
      <c r="C33" s="42"/>
      <c r="D33" s="10" t="s">
        <v>29</v>
      </c>
      <c r="E33" s="9"/>
      <c r="F33" s="45">
        <f t="shared" si="0"/>
        <v>1.7222222222222223</v>
      </c>
      <c r="G33" s="45"/>
      <c r="H33" s="45"/>
    </row>
    <row r="34" spans="2:17" ht="20.100000000000001" customHeight="1">
      <c r="B34" s="43"/>
      <c r="C34" s="44"/>
      <c r="D34" s="10" t="s">
        <v>30</v>
      </c>
      <c r="E34" s="9"/>
      <c r="F34" s="45">
        <f t="shared" si="0"/>
        <v>4.7272727272727275</v>
      </c>
      <c r="G34" s="45"/>
      <c r="H34" s="45"/>
    </row>
    <row r="35" spans="2:17" ht="15" customHeight="1">
      <c r="B35" s="46" t="s">
        <v>31</v>
      </c>
      <c r="C35" s="47"/>
      <c r="D35" s="48"/>
      <c r="E35" s="49"/>
      <c r="F35" s="50"/>
      <c r="G35" s="50"/>
      <c r="H35" s="51"/>
      <c r="M35" s="14"/>
      <c r="N35" s="15"/>
      <c r="O35" s="16"/>
      <c r="P35" s="17"/>
      <c r="Q35" s="18"/>
    </row>
    <row r="36" spans="2:17" ht="15.75" customHeight="1">
      <c r="B36" s="52" t="s">
        <v>32</v>
      </c>
      <c r="C36" s="52"/>
      <c r="D36" s="52"/>
      <c r="E36" s="53" t="s">
        <v>33</v>
      </c>
      <c r="F36" s="53"/>
      <c r="G36" s="53"/>
      <c r="H36" s="53"/>
      <c r="M36" s="14"/>
      <c r="N36" s="15"/>
      <c r="O36" s="16"/>
      <c r="P36" s="17"/>
      <c r="Q36" s="18"/>
    </row>
    <row r="37" spans="2:17" ht="15.75">
      <c r="B37" s="52" t="s">
        <v>34</v>
      </c>
      <c r="C37" s="52"/>
      <c r="D37" s="52"/>
      <c r="E37" s="53"/>
      <c r="F37" s="53"/>
      <c r="G37" s="53"/>
      <c r="H37" s="53"/>
      <c r="M37" s="14"/>
      <c r="N37" s="15"/>
      <c r="O37" s="16"/>
      <c r="P37" s="17"/>
      <c r="Q37" s="18"/>
    </row>
    <row r="38" spans="2:17" ht="14.45" customHeight="1">
      <c r="B38" s="46" t="s">
        <v>31</v>
      </c>
      <c r="C38" s="54"/>
      <c r="D38" s="55"/>
      <c r="E38" s="56" t="s">
        <v>35</v>
      </c>
      <c r="F38" s="57"/>
      <c r="G38" s="57"/>
      <c r="H38" s="58"/>
      <c r="M38" s="14"/>
      <c r="N38" s="15"/>
      <c r="O38" s="16"/>
      <c r="P38" s="17"/>
      <c r="Q38" s="18"/>
    </row>
    <row r="39" spans="2:17">
      <c r="B39" s="41" t="s">
        <v>36</v>
      </c>
      <c r="C39" s="62"/>
      <c r="D39" s="63"/>
      <c r="E39" s="56"/>
      <c r="F39" s="57"/>
      <c r="G39" s="57"/>
      <c r="H39" s="58"/>
    </row>
    <row r="40" spans="2:17">
      <c r="B40" s="64"/>
      <c r="C40" s="62"/>
      <c r="D40" s="63"/>
      <c r="E40" s="56"/>
      <c r="F40" s="57"/>
      <c r="G40" s="57"/>
      <c r="H40" s="58"/>
    </row>
    <row r="41" spans="2:17">
      <c r="B41" s="64"/>
      <c r="C41" s="62"/>
      <c r="D41" s="63"/>
      <c r="E41" s="56"/>
      <c r="F41" s="57"/>
      <c r="G41" s="57"/>
      <c r="H41" s="58"/>
    </row>
    <row r="42" spans="2:17">
      <c r="B42" s="64"/>
      <c r="C42" s="62"/>
      <c r="D42" s="63"/>
      <c r="E42" s="56"/>
      <c r="F42" s="57"/>
      <c r="G42" s="57"/>
      <c r="H42" s="58"/>
    </row>
    <row r="43" spans="2:17">
      <c r="B43" s="64"/>
      <c r="C43" s="62"/>
      <c r="D43" s="63"/>
      <c r="E43" s="56"/>
      <c r="F43" s="57"/>
      <c r="G43" s="57"/>
      <c r="H43" s="58"/>
    </row>
    <row r="44" spans="2:17">
      <c r="B44" s="64"/>
      <c r="C44" s="62"/>
      <c r="D44" s="63"/>
      <c r="E44" s="56"/>
      <c r="F44" s="57"/>
      <c r="G44" s="57"/>
      <c r="H44" s="58"/>
    </row>
    <row r="45" spans="2:17">
      <c r="B45" s="65"/>
      <c r="C45" s="66"/>
      <c r="D45" s="67"/>
      <c r="E45" s="59"/>
      <c r="F45" s="60"/>
      <c r="G45" s="60"/>
      <c r="H45" s="61"/>
    </row>
    <row r="46" spans="2:17">
      <c r="M46" s="68"/>
      <c r="N46" s="68"/>
      <c r="O46" s="16"/>
      <c r="P46" s="17"/>
      <c r="Q46" s="18"/>
    </row>
    <row r="47" spans="2:17">
      <c r="M47" s="68"/>
      <c r="N47" s="15"/>
      <c r="O47" s="16"/>
      <c r="P47" s="17"/>
      <c r="Q47" s="18"/>
    </row>
    <row r="48" spans="2:17">
      <c r="M48" s="68"/>
      <c r="N48" s="15"/>
      <c r="O48" s="16"/>
      <c r="P48" s="17"/>
      <c r="Q48" s="18"/>
    </row>
    <row r="49" spans="1:17">
      <c r="M49" s="68"/>
      <c r="N49" s="15"/>
      <c r="O49" s="16"/>
      <c r="P49" s="17"/>
      <c r="Q49" s="18"/>
    </row>
    <row r="50" spans="1:17">
      <c r="A50" s="69"/>
      <c r="B50" s="70"/>
      <c r="C50" s="70"/>
      <c r="M50" s="68"/>
      <c r="N50" s="15"/>
      <c r="O50" s="16"/>
      <c r="P50" s="17"/>
      <c r="Q50" s="18"/>
    </row>
    <row r="51" spans="1:17">
      <c r="A51" s="69"/>
      <c r="B51" s="70"/>
      <c r="C51" s="70"/>
      <c r="M51" s="18"/>
      <c r="N51" s="18"/>
      <c r="O51" s="18"/>
      <c r="P51" s="18"/>
      <c r="Q51" s="18"/>
    </row>
  </sheetData>
  <mergeCells count="62">
    <mergeCell ref="M49:M50"/>
    <mergeCell ref="A50:C50"/>
    <mergeCell ref="A51:C51"/>
    <mergeCell ref="B38:D38"/>
    <mergeCell ref="E38:H45"/>
    <mergeCell ref="B39:D45"/>
    <mergeCell ref="M46:N46"/>
    <mergeCell ref="M47:M48"/>
    <mergeCell ref="B35:D35"/>
    <mergeCell ref="E35:H35"/>
    <mergeCell ref="B36:D36"/>
    <mergeCell ref="E36:H36"/>
    <mergeCell ref="B37:D37"/>
    <mergeCell ref="E37:H37"/>
    <mergeCell ref="B31:D31"/>
    <mergeCell ref="F31:H31"/>
    <mergeCell ref="B32:C34"/>
    <mergeCell ref="F32:H32"/>
    <mergeCell ref="F33:H33"/>
    <mergeCell ref="F34:H34"/>
    <mergeCell ref="B27:D27"/>
    <mergeCell ref="F27:H27"/>
    <mergeCell ref="B28:C30"/>
    <mergeCell ref="F28:H28"/>
    <mergeCell ref="F29:H29"/>
    <mergeCell ref="F30:H30"/>
    <mergeCell ref="B23:D23"/>
    <mergeCell ref="F23:H23"/>
    <mergeCell ref="B24:C26"/>
    <mergeCell ref="F24:H24"/>
    <mergeCell ref="F25:H25"/>
    <mergeCell ref="F26:H26"/>
    <mergeCell ref="B19:D19"/>
    <mergeCell ref="F19:H19"/>
    <mergeCell ref="B20:C22"/>
    <mergeCell ref="F20:H20"/>
    <mergeCell ref="F21:H21"/>
    <mergeCell ref="F22:H22"/>
    <mergeCell ref="E13:E14"/>
    <mergeCell ref="F13:H14"/>
    <mergeCell ref="B15:D15"/>
    <mergeCell ref="F15:H15"/>
    <mergeCell ref="B16:C18"/>
    <mergeCell ref="F16:H16"/>
    <mergeCell ref="F17:H17"/>
    <mergeCell ref="F18:H18"/>
    <mergeCell ref="B9:C9"/>
    <mergeCell ref="D9:H9"/>
    <mergeCell ref="B10:C10"/>
    <mergeCell ref="D10:H10"/>
    <mergeCell ref="B11:H12"/>
    <mergeCell ref="B6:C6"/>
    <mergeCell ref="D6:H6"/>
    <mergeCell ref="B7:C7"/>
    <mergeCell ref="D7:H7"/>
    <mergeCell ref="B8:C8"/>
    <mergeCell ref="D8:H8"/>
    <mergeCell ref="B1:D1"/>
    <mergeCell ref="G1:H1"/>
    <mergeCell ref="B2:H4"/>
    <mergeCell ref="B5:C5"/>
    <mergeCell ref="D5:H5"/>
  </mergeCells>
  <dataValidations count="28">
    <dataValidation allowBlank="1" showInputMessage="1" showErrorMessage="1" promptTitle="Формат ввода" prompt="Опишите в свободной форме свои впечатления от проведенного урока и свои дальнейшие планы._x000a_Этот текст нужен прежде всего вам, вы сможете вернуться к нему в дальнейшем и сравнить свои текущие планы с тем, чего удалось добиться." sqref="E38:H45"/>
    <dataValidation allowBlank="1" showInputMessage="1" showErrorMessage="1" promptTitle="Не заполняйте это поле!" prompt="Значение ячейки справа вычисляется автоматически как сумма количества сильных, средних и слабых учеников и нужно для проверки количества учеников, отвечавших на уроке." sqref="E23"/>
    <dataValidation allowBlank="1" showInputMessage="1" showErrorMessage="1" promptTitle="Не заполняйте это поле!" prompt="Значение ячейки справа вычисляется автоматически как сумма времени, которое дали на размышление сильным, средним и слабым ученикам." sqref="E27"/>
    <dataValidation allowBlank="1" showInputMessage="1" showErrorMessage="1" promptTitle="Не заполняйте это поле!" prompt="Значение справа вычисляется автоматически" sqref="E32:E34"/>
    <dataValidation allowBlank="1" showInputMessage="1" showErrorMessage="1" promptTitle="Не заполняйте это поле!" prompt="В ячейках, расположенных ниже, необходимо выбрать из списка предлагаемые варианты оценок." sqref="E35:H35"/>
    <dataValidation allowBlank="1" showInputMessage="1" showErrorMessage="1" promptTitle="Не заполняйте это поле!" prompt="Значение ячейки справа вычисляется автоматически как сумма количества ответов, данных сильными, средними и слабыми учениками, и нужно для проверки общего количества всех ответов на уроке." sqref="E19"/>
    <dataValidation allowBlank="1" showInputMessage="1" showErrorMessage="1" promptTitle="Что означает эта цифра?" prompt="Среднее время на размышление слабого ученика при ответе на один вопрос. Вычисляется в результате деления суммарного времени размышления слабых учеников во время урока на общее количество ответов, данных слабыми учениками." sqref="F34:H34"/>
    <dataValidation allowBlank="1" showInputMessage="1" showErrorMessage="1" promptTitle="Формат ввода" prompt="Фамилия И.О._x000a__x000a_например:_x000a__x000a_Петров С.В." sqref="D5:H7"/>
    <dataValidation allowBlank="1" showInputMessage="1" showErrorMessage="1" promptTitle="Не заполняйте это поле!" prompt="Значение ячейки справа вычисляется автоматически как сумма количества сильных, средних и слабых учеников и нужно для проверки количества учеников, присутствовавших на уроке." sqref="E15"/>
    <dataValidation allowBlank="1" showInputMessage="1" showErrorMessage="1" promptTitle="Что означает эта цифра?" prompt="Общее количество учеников, присутствовавших на уроке (сумма сильных, средних и слабых учеников)" sqref="F15:H15"/>
    <dataValidation allowBlank="1" showInputMessage="1" showErrorMessage="1" promptTitle="Что означает эта цифра?" prompt="Доля сильных учеников относительно общего количества учеников, присутствовавших на уроке (в процентах)" sqref="F16:H16"/>
    <dataValidation allowBlank="1" showInputMessage="1" showErrorMessage="1" promptTitle="Что означает эта цифра?" prompt="Доля средних учеников относительно общего количества учеников, присутствовавших на уроке (в процентах)" sqref="F17:H17"/>
    <dataValidation allowBlank="1" showInputMessage="1" showErrorMessage="1" promptTitle="Что означает эта цифра?" prompt="Доля слабых учеников относительно общего количества учеников, присутствовавших на уроке (в процентах)" sqref="F18:H18"/>
    <dataValidation allowBlank="1" showInputMessage="1" showErrorMessage="1" promptTitle="Что означает эта цифра?" prompt="Значение ячейки вычисляется автоматически как сумма количества ответов, данных сильными, средними и слабыми учениками." sqref="F19:H19"/>
    <dataValidation allowBlank="1" showInputMessage="1" showErrorMessage="1" promptTitle="Что означает эта цифра?" prompt="Доля ответов, данных сильными учениками, относительно общего количества ответов, данных всеми учениками, присутствовавшими на уроке (в процентах)" sqref="F20:H20"/>
    <dataValidation allowBlank="1" showInputMessage="1" showErrorMessage="1" promptTitle="Что означает эта цифра?" prompt="Доля ответов, данных средними учениками, относительно общего количества ответов, данных всеми учениками, присутствовавшими на уроке (в процентах)" sqref="F21:H21"/>
    <dataValidation allowBlank="1" showInputMessage="1" showErrorMessage="1" promptTitle="Что означает эта цифра?" prompt="Доля ответов, данных слабыми учениками, относительно общего количества ответов, данных всеми учениками, присутствовавшими на уроке (в процентах)" sqref="F22:H22"/>
    <dataValidation allowBlank="1" showInputMessage="1" showErrorMessage="1" promptTitle="Что означает эта цифра?" prompt="Значение ячейки вычисляется автоматически как сумма количества сильных, средних и слабых учеников, отвечавших на уроке." sqref="F23:H23"/>
    <dataValidation allowBlank="1" showInputMessage="1" showErrorMessage="1" promptTitle="Что означает эта цифра?" prompt="Доля сильных учеников, отвечавших на уроке, от общего количества учеников, отвечавших на уроке (в процентах)" sqref="F24:H24"/>
    <dataValidation allowBlank="1" showInputMessage="1" showErrorMessage="1" promptTitle="Что означает эта цифра?" prompt="Доля средних учеников, отвечавших на уроке, от общего количества учеников, отвечавших на уроке (в процентах)" sqref="F25:H25"/>
    <dataValidation allowBlank="1" showInputMessage="1" showErrorMessage="1" promptTitle="Что означает эта цифра?" prompt="Доля слабых учеников, отвечавших на уроке, от общего количества учеников, отвечавших на уроке (в процентах)" sqref="F26:H26"/>
    <dataValidation allowBlank="1" showInputMessage="1" showErrorMessage="1" promptTitle="Что означает эта цифра?" prompt="Значение ячейки вычисляется автоматически как сумма времени, которое дали на размышление сильным, средним и слабым ученикам." sqref="F27:H27"/>
    <dataValidation allowBlank="1" showInputMessage="1" showErrorMessage="1" promptTitle="Что означает эта цифра?" prompt="Доля времени, которое потребовалось на размышление сильным ученикам, относительно времени на уроке, в течение которого размышляли перед ответом все ученики класса (в процентах)" sqref="F28:H28"/>
    <dataValidation allowBlank="1" showInputMessage="1" showErrorMessage="1" promptTitle="Что означает эта цифра?" prompt="Доля времени, которое потребовалось на размышление средним ученикам, относительно времени на уроке, в течение которого размышляли перед ответом все ученики класса (в процентах)" sqref="F29:H29"/>
    <dataValidation allowBlank="1" showInputMessage="1" showErrorMessage="1" promptTitle="Что означает эта цифра?" prompt="Доля времени, которое потребовалось на размышление слабым ученикам, относительно времени на уроке, в течение которого размышляли перед ответом все ученики класса (в процентах)" sqref="F30:H30"/>
    <dataValidation allowBlank="1" showInputMessage="1" showErrorMessage="1" promptTitle="Что означает эта цифра?" prompt="Среднее время на размышление при ответе на один вопрос. Вычисляется в результате деления суммарного времени размышления учеников во время урока на общее количество ответов." sqref="F31:H31"/>
    <dataValidation allowBlank="1" showInputMessage="1" showErrorMessage="1" promptTitle="Что означает эта цифра?" prompt="Среднее время на размышление сильного ученика при ответе на один вопрос. Вычисляется в результате деления суммарного времени размышления сильных учеников во время урока на общее количество ответов, данных сильными учениками." sqref="F32:H32"/>
    <dataValidation allowBlank="1" showInputMessage="1" showErrorMessage="1" promptTitle="Что означает эта цифра?" prompt="Среднее время на размышление среднего ученика при ответе на один вопрос. Вычисляется в результате деления суммарного времени размышления средних учеников во время урока на общее количество ответов, данных средними учениками." sqref="F33:H33"/>
  </dataValidations>
  <pageMargins left="0.70866141732283472" right="0.70866141732283472" top="0.39370078740157477" bottom="0.39370078740157477" header="0.31496062992125984" footer="0.31496062992125984"/>
  <pageSetup paperSize="9" firstPageNumber="2147483647" orientation="portrait" horizontalDpi="180" verticalDpi="180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5" disablePrompts="0">
        <x14:dataValidation xr:uid="{00FF00C9-00E7-468D-B649-009700FA0046}" type="list" allowBlank="1" error="Необходимо указать один из четырех вариантов:&#10;Да&#10;Скорее да&#10;Скорее нет&#10;Нет" errorStyle="stop" errorTitle="Ошибка ввода" imeMode="noControl" operator="between" prompt="Выберите из списка один из вариантов:&#10;Да&#10;Скорее да&#10;Скорее нет&#10;Нет" promptTitle="Формат ввода" showDropDown="0" showErrorMessage="1" showInputMessage="1">
          <x14:formula1>
            <xm:f>"Да,Скорее да,Скорее нет,Нет"</xm:f>
          </x14:formula1>
          <xm:sqref>E36:H37</xm:sqref>
        </x14:dataValidation>
        <x14:dataValidation xr:uid="{000D00E3-00AA-414F-8430-004A009300BE}" type="whole" allowBlank="1" error="В эту ячейку может быть внесено только целое число от 0 до 200" errorStyle="stop" errorTitle="Ошибка ввода" imeMode="noControl" operator="between" prompt="Введите целое число, равное сумме всех пауз перед ответами. Считаем временем одной паузы промежуток времени в секундах между моментом, когда учителем был задан вопрос, и моментом, когда ученик начал на него отвечать." promptTitle="Формат ввода" showDropDown="0" showErrorMessage="1" showInputMessage="1">
          <x14:formula1>
            <xm:f>0</xm:f>
          </x14:formula1>
          <x14:formula2>
            <xm:f>2700</xm:f>
          </x14:formula2>
          <xm:sqref>E28:E30</xm:sqref>
        </x14:dataValidation>
        <x14:dataValidation xr:uid="{00DA006E-00D3-45C1-8E0C-00F300FC0001}" type="whole" allowBlank="1" error="В эту ячейку может быть внесено только целое число от 0 до 200" errorStyle="stop" errorTitle="Ошибка ввода" imeMode="noControl" operator="between" prompt="Введите целое число" promptTitle="Формат ввода" showDropDown="0" showErrorMessage="1" showInputMessage="1">
          <x14:formula1>
            <xm:f>0</xm:f>
          </x14:formula1>
          <x14:formula2>
            <xm:f>200</xm:f>
          </x14:formula2>
          <xm:sqref>E24:E26 E20:E22 E16:E18</xm:sqref>
        </x14:dataValidation>
        <x14:dataValidation xr:uid="{004C0049-0042-4017-AC9B-0026008300CC}" type="list" allowBlank="1" error="Необходимо указать параллель класса в формате&#10;1 класс &#10;или &#10;5 класс &#10;и т.п." errorStyle="stop" errorTitle="Ошибка ввода" imeMode="noControl" operator="between" prompt="Укажите параллель класса, в которой проходит урок.&#10;Например:&#10;3 класс" promptTitle="Выберите из списка" showDropDown="0" showErrorMessage="1" showInputMessage="1">
          <x14:formula1>
            <xm:f>"1 класс,2 класс,3 класс,4 класс,5 класс,6 класс,7 класс,8 класс,9 класс,10 класс,11 класс,Другое"</xm:f>
          </x14:formula1>
          <xm:sqref>D10:H10</xm:sqref>
        </x14:dataValidation>
        <x14:dataValidation xr:uid="{006B0046-00DD-41DB-9187-002B003A00EE}" type="date" allowBlank="1" error="Дата должна быть введена в формате &#10;дд.мм.гггг&#10;&#10;например:&#10;01.10.2022" errorStyle="stop" errorTitle="Неверный формат" imeMode="noControl" operator="between" prompt="дд.мм.гггг&#10;&#10;например:&#10;&#10;01.10.2022" promptTitle="Формат даты" showDropDown="0" showErrorMessage="1" showInputMessage="1">
          <x14:formula1>
            <xm:f>44562</xm:f>
          </x14:formula1>
          <x14:formula2>
            <xm:f>46753</xm:f>
          </x14:formula2>
          <xm:sqref>D8:H9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Антошкин</dc:creator>
  <cp:lastModifiedBy>User</cp:lastModifiedBy>
  <cp:revision>2</cp:revision>
  <dcterms:created xsi:type="dcterms:W3CDTF">2006-09-28T05:33:49Z</dcterms:created>
  <dcterms:modified xsi:type="dcterms:W3CDTF">2022-12-08T09:25:16Z</dcterms:modified>
</cp:coreProperties>
</file>