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GSC-Team\1. Baseline\1.1. Project Development\1.1.6. Project Management\WBS\"/>
    </mc:Choice>
  </mc:AlternateContent>
  <bookViews>
    <workbookView xWindow="0" yWindow="0" windowWidth="20490" windowHeight="7755" activeTab="1"/>
  </bookViews>
  <sheets>
    <sheet name="Introduction" sheetId="1" r:id="rId1"/>
    <sheet name="Estimate Test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3" l="1"/>
  <c r="B54" i="3"/>
  <c r="B58" i="3"/>
  <c r="B50" i="3"/>
  <c r="B44" i="3"/>
  <c r="B45" i="3"/>
  <c r="B17" i="3"/>
  <c r="B10" i="3" s="1"/>
  <c r="B11" i="3"/>
  <c r="B40" i="3" l="1"/>
  <c r="B35" i="3" s="1"/>
  <c r="B36" i="3"/>
  <c r="B31" i="3" l="1"/>
  <c r="B26" i="3"/>
  <c r="B25" i="3"/>
  <c r="B43" i="3" l="1"/>
  <c r="B7" i="3"/>
  <c r="B24" i="3" l="1"/>
  <c r="B6" i="3" s="1"/>
  <c r="B61" i="3" s="1"/>
  <c r="B4" i="3" l="1"/>
</calcChain>
</file>

<file path=xl/sharedStrings.xml><?xml version="1.0" encoding="utf-8"?>
<sst xmlns="http://schemas.openxmlformats.org/spreadsheetml/2006/main" count="77" uniqueCount="77">
  <si>
    <t>Document Control Information</t>
  </si>
  <si>
    <t>School</t>
  </si>
  <si>
    <t>Van Lang University</t>
  </si>
  <si>
    <t>Faculty</t>
  </si>
  <si>
    <t>Team Name</t>
  </si>
  <si>
    <t>Task Name</t>
  </si>
  <si>
    <t>Est 1</t>
  </si>
  <si>
    <t>∆1</t>
  </si>
  <si>
    <t>∆2</t>
  </si>
  <si>
    <t>∆3</t>
  </si>
  <si>
    <t>∆4</t>
  </si>
  <si>
    <t>Total</t>
  </si>
  <si>
    <t>Assumptions</t>
  </si>
  <si>
    <t>Information Technology</t>
  </si>
  <si>
    <t>GSC Team</t>
  </si>
  <si>
    <t xml:space="preserve">Date:  </t>
  </si>
  <si>
    <t>Goal Statement:  Estimate time for each task</t>
  </si>
  <si>
    <t>1. Testing</t>
  </si>
  <si>
    <t xml:space="preserve"> 1.1.1 Test Plan</t>
  </si>
  <si>
    <t xml:space="preserve"> 1.1.1.1 Test strategy</t>
  </si>
  <si>
    <t xml:space="preserve"> 1.1.1.2 Test Schedule</t>
  </si>
  <si>
    <t>Total Estimate</t>
  </si>
  <si>
    <t>1.1.2 Design Test Case</t>
  </si>
  <si>
    <t>1.1.3 Execute Test Case</t>
  </si>
  <si>
    <t xml:space="preserve"> 1.1.2.3 Integration Test Specification</t>
  </si>
  <si>
    <t xml:space="preserve"> 1.1.2.1 Acceptance Test Specification</t>
  </si>
  <si>
    <t xml:space="preserve"> 1.1.3.1 Execute Test Case For Increment 1</t>
  </si>
  <si>
    <t>1.1.3.1.1. Execute System Test Case</t>
  </si>
  <si>
    <t>1.1.3.1.2. Execute Integration Test Case</t>
  </si>
  <si>
    <t>1.0 Test Process</t>
  </si>
  <si>
    <t xml:space="preserve"> 1.1.3.2 Execute Test Case For Increment 2</t>
  </si>
  <si>
    <t>1.1.3.2.1. Execute System Test Case</t>
  </si>
  <si>
    <t>1.1.3.2.2. Execute Integration Test Case</t>
  </si>
  <si>
    <t>1.1.3.2.3. Execute Acceptance Test Case</t>
  </si>
  <si>
    <t>1.1.3.1.3. Execute Acceptance Test Case</t>
  </si>
  <si>
    <t xml:space="preserve"> 1.1.2.2 System Test Specification</t>
  </si>
  <si>
    <t>1.1.4 Test Report</t>
  </si>
  <si>
    <t>1.1 Test Planning</t>
  </si>
  <si>
    <t xml:space="preserve"> 1.1.4.1 Report Test Case For Increment 1</t>
  </si>
  <si>
    <t>1.1.4.1.1. Report System Test Case</t>
  </si>
  <si>
    <t>1.1.4.1.2. Report Integration Test Case</t>
  </si>
  <si>
    <t xml:space="preserve"> 1.1.4.2 Report Test Case For Increment 2</t>
  </si>
  <si>
    <t>1.1.4.2.1. Report System Test Case</t>
  </si>
  <si>
    <t>1.1.4.2.2. Report Integration Test Case</t>
  </si>
  <si>
    <t>1.1.4.1.3. Report Acceptance Test Case</t>
  </si>
  <si>
    <t>1.1.4.2.3. Report Acceptance Test Case</t>
  </si>
  <si>
    <t>Name: Ngô Trí Cường</t>
  </si>
  <si>
    <t>Units: Hours</t>
  </si>
  <si>
    <t>1.1.3.1.1.1 Execute System Test Case For User Management Feature</t>
  </si>
  <si>
    <t>1.1.3.1.1.2 Execute System Test Case For Catalogue Management Feature</t>
  </si>
  <si>
    <t>1.1.3.2.1.2 Execute System Test Case For Executing Management Feature</t>
  </si>
  <si>
    <t>1.1.3.2.1.1 Execute System Test Case For Setting Management Feature</t>
  </si>
  <si>
    <t>1.1.2.1.2. Acceptance Test Specification For Catalogue Management Feature</t>
  </si>
  <si>
    <t>1.1.2.1.1. Acceptance Test Specification For User Management Feature</t>
  </si>
  <si>
    <t>1.1.2.1.3. Acceptance Test Specification For Question Management Feature</t>
  </si>
  <si>
    <t>1.1.2.1.4. Acceptance Test Specification For Setting Management Feature</t>
  </si>
  <si>
    <t>1.1.2.1.5. Acceptance Test Specification For Executing Management Feature</t>
  </si>
  <si>
    <t>1.1.2.2.1. System Test Specification For User Management Feature</t>
  </si>
  <si>
    <t>1.1.2.2.2. System Test Specification For Catalogue Management Feature</t>
  </si>
  <si>
    <t>1.1.2.2.3. System Test Specification For Question Management Feature</t>
  </si>
  <si>
    <t>1.1.2.2.4. System Test Specification For Setting Management Feature</t>
  </si>
  <si>
    <t>1.1.2.2.5. System Test Specification For Executing Management Feature</t>
  </si>
  <si>
    <t>1.1.3.2.3.1 Execute Acceptance Test Case For Setting Management Feature</t>
  </si>
  <si>
    <t>1.1.3.2.3.2 Execute Acceptance Test Case For Executing Management Feature</t>
  </si>
  <si>
    <t>1.1.3.1.3.1 Execute Acceptance Test Case For User Management Feature</t>
  </si>
  <si>
    <t>1.1.3.1.3.2 Execute Acceptance Test Case For Catalogue Management Feature</t>
  </si>
  <si>
    <t>1.1.3.1.3.3 Execute Acceptance Test Case For Question Management Feature</t>
  </si>
  <si>
    <t>1.1.4.1.1.1 Report System Test Case For User Management Feature</t>
  </si>
  <si>
    <t>1.1.4.1.1.2 Report System Test Case For Catalogue Management Feature</t>
  </si>
  <si>
    <t>1.1.4.1.3.1 Report Acceptance Test Case For Setting Management Feature</t>
  </si>
  <si>
    <t>1.1.4.1.3.2 Report Acceptance Test Case For Executing Management Feature</t>
  </si>
  <si>
    <t>1.1.3.1.1.3 Execute System Test Case For Question Management Feature</t>
  </si>
  <si>
    <t>1.1.4.1.1.3 Report System Test Case For Question Management Feature</t>
  </si>
  <si>
    <t>1.1.4.2.1.1 Report System Test Case For Setting Management Feature</t>
  </si>
  <si>
    <t>1.1.4.2.1.2 Report System Test Case For Executing Management Feature</t>
  </si>
  <si>
    <t>1.1.4.2.3.1 Report Acceptance Test Case For Setting Management Feature</t>
  </si>
  <si>
    <t>1.1.4.2.3.2 Report Acceptance Test Case For Executing Management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</si>
</sst>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name val="Verdana"/>
      <family val="2"/>
    </font>
    <font>
      <b/>
      <sz val="18"/>
      <color theme="0"/>
      <name val="Verdana"/>
      <family val="2"/>
    </font>
    <font>
      <b/>
      <sz val="10"/>
      <color rgb="FF0070C0"/>
      <name val="Verdana"/>
      <family val="2"/>
    </font>
    <font>
      <sz val="10"/>
      <name val="Verdana"/>
      <family val="2"/>
    </font>
    <font>
      <sz val="11"/>
      <color theme="0"/>
      <name val="Verdana"/>
      <family val="2"/>
    </font>
    <font>
      <sz val="11"/>
      <color theme="1"/>
      <name val="Verdana"/>
      <family val="2"/>
    </font>
    <font>
      <b/>
      <sz val="11"/>
      <color theme="9" tint="-0.499984740745262"/>
      <name val="Verdana"/>
      <family val="2"/>
    </font>
    <font>
      <b/>
      <sz val="11"/>
      <color theme="4" tint="-0.499984740745262"/>
      <name val="Verdana"/>
      <family val="2"/>
    </font>
    <font>
      <b/>
      <sz val="11"/>
      <color rgb="FFC00000"/>
      <name val="Verdana"/>
      <family val="2"/>
    </font>
    <font>
      <b/>
      <sz val="11"/>
      <color rgb="FF00B050"/>
      <name val="Verdana"/>
      <family val="2"/>
    </font>
    <font>
      <b/>
      <sz val="11"/>
      <color theme="8" tint="-0.249977111117893"/>
      <name val="Verdana"/>
      <family val="2"/>
    </font>
    <font>
      <b/>
      <sz val="11"/>
      <color rgb="FFFF0000"/>
      <name val="Verdana"/>
      <family val="2"/>
    </font>
    <font>
      <b/>
      <sz val="11"/>
      <color theme="0"/>
      <name val="Verdana"/>
      <family val="2"/>
    </font>
    <font>
      <b/>
      <sz val="11"/>
      <color rgb="FF00B0F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3" fillId="0" borderId="1" xfId="0" applyFont="1" applyBorder="1"/>
    <xf numFmtId="0" fontId="4" fillId="0" borderId="1" xfId="0" applyFont="1" applyBorder="1"/>
    <xf numFmtId="0" fontId="1" fillId="0" borderId="0" xfId="0" applyFont="1" applyBorder="1"/>
    <xf numFmtId="0" fontId="5" fillId="3" borderId="0" xfId="0" applyFont="1" applyFill="1"/>
    <xf numFmtId="0" fontId="6" fillId="0" borderId="1" xfId="0" applyFont="1" applyBorder="1" applyAlignment="1">
      <alignment vertical="center"/>
    </xf>
    <xf numFmtId="38" fontId="6" fillId="0" borderId="1" xfId="0" applyNumberFormat="1" applyFont="1" applyBorder="1" applyAlignment="1">
      <alignment vertical="center" wrapText="1"/>
    </xf>
    <xf numFmtId="38" fontId="6" fillId="0" borderId="1" xfId="0" applyNumberFormat="1" applyFont="1" applyBorder="1" applyAlignment="1">
      <alignment vertical="top" wrapText="1"/>
    </xf>
    <xf numFmtId="38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2" borderId="2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top" wrapText="1"/>
    </xf>
    <xf numFmtId="0" fontId="5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3" fillId="2" borderId="2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14" fontId="13" fillId="2" borderId="4" xfId="0" applyNumberFormat="1" applyFont="1" applyFill="1" applyBorder="1" applyAlignment="1">
      <alignment horizontal="center" vertical="center" wrapText="1"/>
    </xf>
    <xf numFmtId="14" fontId="13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60</xdr:row>
      <xdr:rowOff>0</xdr:rowOff>
    </xdr:from>
    <xdr:to>
      <xdr:col>5</xdr:col>
      <xdr:colOff>0</xdr:colOff>
      <xdr:row>58</xdr:row>
      <xdr:rowOff>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9525" y="13868400"/>
          <a:ext cx="5762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C5" sqref="C5"/>
    </sheetView>
  </sheetViews>
  <sheetFormatPr defaultRowHeight="14.25" x14ac:dyDescent="0.2"/>
  <cols>
    <col min="1" max="1" width="9.140625" style="1"/>
    <col min="2" max="2" width="14.42578125" style="1" customWidth="1"/>
    <col min="3" max="3" width="48" style="1" customWidth="1"/>
    <col min="4" max="257" width="9.140625" style="1"/>
    <col min="258" max="258" width="14.42578125" style="1" customWidth="1"/>
    <col min="259" max="259" width="48" style="1" customWidth="1"/>
    <col min="260" max="513" width="9.140625" style="1"/>
    <col min="514" max="514" width="14.42578125" style="1" customWidth="1"/>
    <col min="515" max="515" width="48" style="1" customWidth="1"/>
    <col min="516" max="769" width="9.140625" style="1"/>
    <col min="770" max="770" width="14.42578125" style="1" customWidth="1"/>
    <col min="771" max="771" width="48" style="1" customWidth="1"/>
    <col min="772" max="1025" width="9.140625" style="1"/>
    <col min="1026" max="1026" width="14.42578125" style="1" customWidth="1"/>
    <col min="1027" max="1027" width="48" style="1" customWidth="1"/>
    <col min="1028" max="1281" width="9.140625" style="1"/>
    <col min="1282" max="1282" width="14.42578125" style="1" customWidth="1"/>
    <col min="1283" max="1283" width="48" style="1" customWidth="1"/>
    <col min="1284" max="1537" width="9.140625" style="1"/>
    <col min="1538" max="1538" width="14.42578125" style="1" customWidth="1"/>
    <col min="1539" max="1539" width="48" style="1" customWidth="1"/>
    <col min="1540" max="1793" width="9.140625" style="1"/>
    <col min="1794" max="1794" width="14.42578125" style="1" customWidth="1"/>
    <col min="1795" max="1795" width="48" style="1" customWidth="1"/>
    <col min="1796" max="2049" width="9.140625" style="1"/>
    <col min="2050" max="2050" width="14.42578125" style="1" customWidth="1"/>
    <col min="2051" max="2051" width="48" style="1" customWidth="1"/>
    <col min="2052" max="2305" width="9.140625" style="1"/>
    <col min="2306" max="2306" width="14.42578125" style="1" customWidth="1"/>
    <col min="2307" max="2307" width="48" style="1" customWidth="1"/>
    <col min="2308" max="2561" width="9.140625" style="1"/>
    <col min="2562" max="2562" width="14.42578125" style="1" customWidth="1"/>
    <col min="2563" max="2563" width="48" style="1" customWidth="1"/>
    <col min="2564" max="2817" width="9.140625" style="1"/>
    <col min="2818" max="2818" width="14.42578125" style="1" customWidth="1"/>
    <col min="2819" max="2819" width="48" style="1" customWidth="1"/>
    <col min="2820" max="3073" width="9.140625" style="1"/>
    <col min="3074" max="3074" width="14.42578125" style="1" customWidth="1"/>
    <col min="3075" max="3075" width="48" style="1" customWidth="1"/>
    <col min="3076" max="3329" width="9.140625" style="1"/>
    <col min="3330" max="3330" width="14.42578125" style="1" customWidth="1"/>
    <col min="3331" max="3331" width="48" style="1" customWidth="1"/>
    <col min="3332" max="3585" width="9.140625" style="1"/>
    <col min="3586" max="3586" width="14.42578125" style="1" customWidth="1"/>
    <col min="3587" max="3587" width="48" style="1" customWidth="1"/>
    <col min="3588" max="3841" width="9.140625" style="1"/>
    <col min="3842" max="3842" width="14.42578125" style="1" customWidth="1"/>
    <col min="3843" max="3843" width="48" style="1" customWidth="1"/>
    <col min="3844" max="4097" width="9.140625" style="1"/>
    <col min="4098" max="4098" width="14.42578125" style="1" customWidth="1"/>
    <col min="4099" max="4099" width="48" style="1" customWidth="1"/>
    <col min="4100" max="4353" width="9.140625" style="1"/>
    <col min="4354" max="4354" width="14.42578125" style="1" customWidth="1"/>
    <col min="4355" max="4355" width="48" style="1" customWidth="1"/>
    <col min="4356" max="4609" width="9.140625" style="1"/>
    <col min="4610" max="4610" width="14.42578125" style="1" customWidth="1"/>
    <col min="4611" max="4611" width="48" style="1" customWidth="1"/>
    <col min="4612" max="4865" width="9.140625" style="1"/>
    <col min="4866" max="4866" width="14.42578125" style="1" customWidth="1"/>
    <col min="4867" max="4867" width="48" style="1" customWidth="1"/>
    <col min="4868" max="5121" width="9.140625" style="1"/>
    <col min="5122" max="5122" width="14.42578125" style="1" customWidth="1"/>
    <col min="5123" max="5123" width="48" style="1" customWidth="1"/>
    <col min="5124" max="5377" width="9.140625" style="1"/>
    <col min="5378" max="5378" width="14.42578125" style="1" customWidth="1"/>
    <col min="5379" max="5379" width="48" style="1" customWidth="1"/>
    <col min="5380" max="5633" width="9.140625" style="1"/>
    <col min="5634" max="5634" width="14.42578125" style="1" customWidth="1"/>
    <col min="5635" max="5635" width="48" style="1" customWidth="1"/>
    <col min="5636" max="5889" width="9.140625" style="1"/>
    <col min="5890" max="5890" width="14.42578125" style="1" customWidth="1"/>
    <col min="5891" max="5891" width="48" style="1" customWidth="1"/>
    <col min="5892" max="6145" width="9.140625" style="1"/>
    <col min="6146" max="6146" width="14.42578125" style="1" customWidth="1"/>
    <col min="6147" max="6147" width="48" style="1" customWidth="1"/>
    <col min="6148" max="6401" width="9.140625" style="1"/>
    <col min="6402" max="6402" width="14.42578125" style="1" customWidth="1"/>
    <col min="6403" max="6403" width="48" style="1" customWidth="1"/>
    <col min="6404" max="6657" width="9.140625" style="1"/>
    <col min="6658" max="6658" width="14.42578125" style="1" customWidth="1"/>
    <col min="6659" max="6659" width="48" style="1" customWidth="1"/>
    <col min="6660" max="6913" width="9.140625" style="1"/>
    <col min="6914" max="6914" width="14.42578125" style="1" customWidth="1"/>
    <col min="6915" max="6915" width="48" style="1" customWidth="1"/>
    <col min="6916" max="7169" width="9.140625" style="1"/>
    <col min="7170" max="7170" width="14.42578125" style="1" customWidth="1"/>
    <col min="7171" max="7171" width="48" style="1" customWidth="1"/>
    <col min="7172" max="7425" width="9.140625" style="1"/>
    <col min="7426" max="7426" width="14.42578125" style="1" customWidth="1"/>
    <col min="7427" max="7427" width="48" style="1" customWidth="1"/>
    <col min="7428" max="7681" width="9.140625" style="1"/>
    <col min="7682" max="7682" width="14.42578125" style="1" customWidth="1"/>
    <col min="7683" max="7683" width="48" style="1" customWidth="1"/>
    <col min="7684" max="7937" width="9.140625" style="1"/>
    <col min="7938" max="7938" width="14.42578125" style="1" customWidth="1"/>
    <col min="7939" max="7939" width="48" style="1" customWidth="1"/>
    <col min="7940" max="8193" width="9.140625" style="1"/>
    <col min="8194" max="8194" width="14.42578125" style="1" customWidth="1"/>
    <col min="8195" max="8195" width="48" style="1" customWidth="1"/>
    <col min="8196" max="8449" width="9.140625" style="1"/>
    <col min="8450" max="8450" width="14.42578125" style="1" customWidth="1"/>
    <col min="8451" max="8451" width="48" style="1" customWidth="1"/>
    <col min="8452" max="8705" width="9.140625" style="1"/>
    <col min="8706" max="8706" width="14.42578125" style="1" customWidth="1"/>
    <col min="8707" max="8707" width="48" style="1" customWidth="1"/>
    <col min="8708" max="8961" width="9.140625" style="1"/>
    <col min="8962" max="8962" width="14.42578125" style="1" customWidth="1"/>
    <col min="8963" max="8963" width="48" style="1" customWidth="1"/>
    <col min="8964" max="9217" width="9.140625" style="1"/>
    <col min="9218" max="9218" width="14.42578125" style="1" customWidth="1"/>
    <col min="9219" max="9219" width="48" style="1" customWidth="1"/>
    <col min="9220" max="9473" width="9.140625" style="1"/>
    <col min="9474" max="9474" width="14.42578125" style="1" customWidth="1"/>
    <col min="9475" max="9475" width="48" style="1" customWidth="1"/>
    <col min="9476" max="9729" width="9.140625" style="1"/>
    <col min="9730" max="9730" width="14.42578125" style="1" customWidth="1"/>
    <col min="9731" max="9731" width="48" style="1" customWidth="1"/>
    <col min="9732" max="9985" width="9.140625" style="1"/>
    <col min="9986" max="9986" width="14.42578125" style="1" customWidth="1"/>
    <col min="9987" max="9987" width="48" style="1" customWidth="1"/>
    <col min="9988" max="10241" width="9.140625" style="1"/>
    <col min="10242" max="10242" width="14.42578125" style="1" customWidth="1"/>
    <col min="10243" max="10243" width="48" style="1" customWidth="1"/>
    <col min="10244" max="10497" width="9.140625" style="1"/>
    <col min="10498" max="10498" width="14.42578125" style="1" customWidth="1"/>
    <col min="10499" max="10499" width="48" style="1" customWidth="1"/>
    <col min="10500" max="10753" width="9.140625" style="1"/>
    <col min="10754" max="10754" width="14.42578125" style="1" customWidth="1"/>
    <col min="10755" max="10755" width="48" style="1" customWidth="1"/>
    <col min="10756" max="11009" width="9.140625" style="1"/>
    <col min="11010" max="11010" width="14.42578125" style="1" customWidth="1"/>
    <col min="11011" max="11011" width="48" style="1" customWidth="1"/>
    <col min="11012" max="11265" width="9.140625" style="1"/>
    <col min="11266" max="11266" width="14.42578125" style="1" customWidth="1"/>
    <col min="11267" max="11267" width="48" style="1" customWidth="1"/>
    <col min="11268" max="11521" width="9.140625" style="1"/>
    <col min="11522" max="11522" width="14.42578125" style="1" customWidth="1"/>
    <col min="11523" max="11523" width="48" style="1" customWidth="1"/>
    <col min="11524" max="11777" width="9.140625" style="1"/>
    <col min="11778" max="11778" width="14.42578125" style="1" customWidth="1"/>
    <col min="11779" max="11779" width="48" style="1" customWidth="1"/>
    <col min="11780" max="12033" width="9.140625" style="1"/>
    <col min="12034" max="12034" width="14.42578125" style="1" customWidth="1"/>
    <col min="12035" max="12035" width="48" style="1" customWidth="1"/>
    <col min="12036" max="12289" width="9.140625" style="1"/>
    <col min="12290" max="12290" width="14.42578125" style="1" customWidth="1"/>
    <col min="12291" max="12291" width="48" style="1" customWidth="1"/>
    <col min="12292" max="12545" width="9.140625" style="1"/>
    <col min="12546" max="12546" width="14.42578125" style="1" customWidth="1"/>
    <col min="12547" max="12547" width="48" style="1" customWidth="1"/>
    <col min="12548" max="12801" width="9.140625" style="1"/>
    <col min="12802" max="12802" width="14.42578125" style="1" customWidth="1"/>
    <col min="12803" max="12803" width="48" style="1" customWidth="1"/>
    <col min="12804" max="13057" width="9.140625" style="1"/>
    <col min="13058" max="13058" width="14.42578125" style="1" customWidth="1"/>
    <col min="13059" max="13059" width="48" style="1" customWidth="1"/>
    <col min="13060" max="13313" width="9.140625" style="1"/>
    <col min="13314" max="13314" width="14.42578125" style="1" customWidth="1"/>
    <col min="13315" max="13315" width="48" style="1" customWidth="1"/>
    <col min="13316" max="13569" width="9.140625" style="1"/>
    <col min="13570" max="13570" width="14.42578125" style="1" customWidth="1"/>
    <col min="13571" max="13571" width="48" style="1" customWidth="1"/>
    <col min="13572" max="13825" width="9.140625" style="1"/>
    <col min="13826" max="13826" width="14.42578125" style="1" customWidth="1"/>
    <col min="13827" max="13827" width="48" style="1" customWidth="1"/>
    <col min="13828" max="14081" width="9.140625" style="1"/>
    <col min="14082" max="14082" width="14.42578125" style="1" customWidth="1"/>
    <col min="14083" max="14083" width="48" style="1" customWidth="1"/>
    <col min="14084" max="14337" width="9.140625" style="1"/>
    <col min="14338" max="14338" width="14.42578125" style="1" customWidth="1"/>
    <col min="14339" max="14339" width="48" style="1" customWidth="1"/>
    <col min="14340" max="14593" width="9.140625" style="1"/>
    <col min="14594" max="14594" width="14.42578125" style="1" customWidth="1"/>
    <col min="14595" max="14595" width="48" style="1" customWidth="1"/>
    <col min="14596" max="14849" width="9.140625" style="1"/>
    <col min="14850" max="14850" width="14.42578125" style="1" customWidth="1"/>
    <col min="14851" max="14851" width="48" style="1" customWidth="1"/>
    <col min="14852" max="15105" width="9.140625" style="1"/>
    <col min="15106" max="15106" width="14.42578125" style="1" customWidth="1"/>
    <col min="15107" max="15107" width="48" style="1" customWidth="1"/>
    <col min="15108" max="15361" width="9.140625" style="1"/>
    <col min="15362" max="15362" width="14.42578125" style="1" customWidth="1"/>
    <col min="15363" max="15363" width="48" style="1" customWidth="1"/>
    <col min="15364" max="15617" width="9.140625" style="1"/>
    <col min="15618" max="15618" width="14.42578125" style="1" customWidth="1"/>
    <col min="15619" max="15619" width="48" style="1" customWidth="1"/>
    <col min="15620" max="15873" width="9.140625" style="1"/>
    <col min="15874" max="15874" width="14.42578125" style="1" customWidth="1"/>
    <col min="15875" max="15875" width="48" style="1" customWidth="1"/>
    <col min="15876" max="16129" width="9.140625" style="1"/>
    <col min="16130" max="16130" width="14.42578125" style="1" customWidth="1"/>
    <col min="16131" max="16131" width="48" style="1" customWidth="1"/>
    <col min="16132" max="16384" width="9.140625" style="1"/>
  </cols>
  <sheetData>
    <row r="2" spans="2:3" ht="22.5" x14ac:dyDescent="0.2">
      <c r="B2" s="25" t="s">
        <v>0</v>
      </c>
      <c r="C2" s="25"/>
    </row>
    <row r="3" spans="2:3" x14ac:dyDescent="0.2">
      <c r="B3" s="26"/>
      <c r="C3" s="27"/>
    </row>
    <row r="4" spans="2:3" x14ac:dyDescent="0.2">
      <c r="B4" s="2" t="s">
        <v>1</v>
      </c>
      <c r="C4" s="3" t="s">
        <v>2</v>
      </c>
    </row>
    <row r="5" spans="2:3" x14ac:dyDescent="0.2">
      <c r="B5" s="2" t="s">
        <v>3</v>
      </c>
      <c r="C5" s="3" t="s">
        <v>13</v>
      </c>
    </row>
    <row r="6" spans="2:3" x14ac:dyDescent="0.2">
      <c r="B6" s="2" t="s">
        <v>4</v>
      </c>
      <c r="C6" s="3" t="s">
        <v>14</v>
      </c>
    </row>
    <row r="7" spans="2:3" x14ac:dyDescent="0.2">
      <c r="B7" s="4"/>
      <c r="C7" s="4"/>
    </row>
  </sheetData>
  <mergeCells count="2">
    <mergeCell ref="B2:C2"/>
    <mergeCell ref="B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56" workbookViewId="0">
      <selection activeCell="C66" sqref="C66"/>
    </sheetView>
  </sheetViews>
  <sheetFormatPr defaultRowHeight="14.25" x14ac:dyDescent="0.2"/>
  <cols>
    <col min="1" max="1" width="101.5703125" style="5" customWidth="1"/>
    <col min="2" max="4" width="9.140625" style="5"/>
    <col min="5" max="5" width="8" style="5" bestFit="1" customWidth="1"/>
    <col min="6" max="6" width="12.42578125" style="5" bestFit="1" customWidth="1"/>
    <col min="7" max="7" width="7.42578125" style="5" bestFit="1" customWidth="1"/>
    <col min="8" max="8" width="18.7109375" style="5" bestFit="1" customWidth="1"/>
    <col min="9" max="16384" width="9.140625" style="5"/>
  </cols>
  <sheetData>
    <row r="1" spans="1:8" ht="28.5" customHeight="1" x14ac:dyDescent="0.2">
      <c r="A1" s="30" t="s">
        <v>46</v>
      </c>
      <c r="B1" s="31"/>
      <c r="C1" s="31"/>
      <c r="D1" s="32"/>
      <c r="E1" s="17" t="s">
        <v>15</v>
      </c>
      <c r="F1" s="33">
        <v>42290</v>
      </c>
      <c r="G1" s="34"/>
      <c r="H1" s="18" t="s">
        <v>47</v>
      </c>
    </row>
    <row r="2" spans="1:8" x14ac:dyDescent="0.2">
      <c r="A2" s="28" t="s">
        <v>16</v>
      </c>
      <c r="B2" s="29"/>
      <c r="C2" s="29"/>
      <c r="D2" s="29"/>
      <c r="E2" s="29"/>
      <c r="F2" s="19"/>
      <c r="G2" s="20"/>
      <c r="H2" s="21"/>
    </row>
    <row r="3" spans="1:8" ht="24.75" customHeight="1" x14ac:dyDescent="0.2">
      <c r="A3" s="22" t="s">
        <v>5</v>
      </c>
      <c r="B3" s="22" t="s">
        <v>6</v>
      </c>
      <c r="C3" s="22" t="s">
        <v>7</v>
      </c>
      <c r="D3" s="22" t="s">
        <v>8</v>
      </c>
      <c r="E3" s="22" t="s">
        <v>9</v>
      </c>
      <c r="F3" s="22" t="s">
        <v>10</v>
      </c>
      <c r="G3" s="23" t="s">
        <v>11</v>
      </c>
      <c r="H3" s="18" t="s">
        <v>12</v>
      </c>
    </row>
    <row r="4" spans="1:8" ht="28.5" customHeight="1" x14ac:dyDescent="0.2">
      <c r="A4" s="10" t="s">
        <v>17</v>
      </c>
      <c r="B4" s="7">
        <f>SUM(B5,B6)</f>
        <v>645</v>
      </c>
      <c r="C4" s="7"/>
      <c r="D4" s="7"/>
      <c r="E4" s="7"/>
      <c r="F4" s="7"/>
      <c r="G4" s="7"/>
      <c r="H4" s="8"/>
    </row>
    <row r="5" spans="1:8" ht="28.5" customHeight="1" x14ac:dyDescent="0.2">
      <c r="A5" s="11" t="s">
        <v>29</v>
      </c>
      <c r="B5" s="7">
        <v>5</v>
      </c>
      <c r="C5" s="7"/>
      <c r="D5" s="7"/>
      <c r="E5" s="7"/>
      <c r="F5" s="7"/>
      <c r="G5" s="7"/>
      <c r="H5" s="8"/>
    </row>
    <row r="6" spans="1:8" ht="28.5" customHeight="1" x14ac:dyDescent="0.2">
      <c r="A6" s="11" t="s">
        <v>37</v>
      </c>
      <c r="B6" s="7">
        <f>SUM(B7,B10,B24,B43)</f>
        <v>640</v>
      </c>
      <c r="C6" s="7"/>
      <c r="D6" s="7"/>
      <c r="E6" s="7"/>
      <c r="F6" s="7"/>
      <c r="G6" s="7"/>
      <c r="H6" s="8"/>
    </row>
    <row r="7" spans="1:8" ht="28.5" customHeight="1" x14ac:dyDescent="0.2">
      <c r="A7" s="12" t="s">
        <v>18</v>
      </c>
      <c r="B7" s="7">
        <f>SUM(B8:B9)</f>
        <v>8</v>
      </c>
      <c r="C7" s="7"/>
      <c r="D7" s="7"/>
      <c r="E7" s="7"/>
      <c r="F7" s="7"/>
      <c r="G7" s="7"/>
      <c r="H7" s="6"/>
    </row>
    <row r="8" spans="1:8" ht="28.5" customHeight="1" x14ac:dyDescent="0.2">
      <c r="A8" s="13" t="s">
        <v>19</v>
      </c>
      <c r="B8" s="7">
        <v>4</v>
      </c>
      <c r="C8" s="7"/>
      <c r="D8" s="7"/>
      <c r="E8" s="7"/>
      <c r="F8" s="7"/>
      <c r="G8" s="7"/>
      <c r="H8" s="8"/>
    </row>
    <row r="9" spans="1:8" ht="28.5" customHeight="1" x14ac:dyDescent="0.2">
      <c r="A9" s="13" t="s">
        <v>20</v>
      </c>
      <c r="B9" s="7">
        <v>4</v>
      </c>
      <c r="C9" s="7"/>
      <c r="D9" s="7"/>
      <c r="E9" s="7"/>
      <c r="F9" s="7"/>
      <c r="G9" s="7"/>
      <c r="H9" s="8"/>
    </row>
    <row r="10" spans="1:8" ht="28.5" customHeight="1" x14ac:dyDescent="0.2">
      <c r="A10" s="12" t="s">
        <v>22</v>
      </c>
      <c r="B10" s="7">
        <f>SUM(B11,B17,B23)</f>
        <v>242</v>
      </c>
      <c r="C10" s="7"/>
      <c r="D10" s="7"/>
      <c r="E10" s="7"/>
      <c r="F10" s="7"/>
      <c r="G10" s="7"/>
      <c r="H10" s="8"/>
    </row>
    <row r="11" spans="1:8" ht="28.5" customHeight="1" x14ac:dyDescent="0.2">
      <c r="A11" s="13" t="s">
        <v>25</v>
      </c>
      <c r="B11" s="7">
        <f>SUM(B12:B16)</f>
        <v>42</v>
      </c>
      <c r="C11" s="7"/>
      <c r="D11" s="7"/>
      <c r="E11" s="7"/>
      <c r="F11" s="7"/>
      <c r="G11" s="7"/>
      <c r="H11" s="8"/>
    </row>
    <row r="12" spans="1:8" ht="28.5" customHeight="1" x14ac:dyDescent="0.2">
      <c r="A12" s="15" t="s">
        <v>53</v>
      </c>
      <c r="B12" s="7">
        <v>5</v>
      </c>
      <c r="C12" s="7"/>
      <c r="D12" s="7"/>
      <c r="E12" s="7"/>
      <c r="F12" s="9"/>
      <c r="G12" s="7"/>
      <c r="H12" s="6"/>
    </row>
    <row r="13" spans="1:8" ht="28.5" customHeight="1" x14ac:dyDescent="0.2">
      <c r="A13" s="15" t="s">
        <v>52</v>
      </c>
      <c r="B13" s="7">
        <v>5</v>
      </c>
      <c r="C13" s="7"/>
      <c r="D13" s="7"/>
      <c r="E13" s="7"/>
      <c r="F13" s="9"/>
      <c r="G13" s="7"/>
      <c r="H13" s="6"/>
    </row>
    <row r="14" spans="1:8" ht="28.5" customHeight="1" x14ac:dyDescent="0.2">
      <c r="A14" s="15" t="s">
        <v>54</v>
      </c>
      <c r="B14" s="7">
        <v>5</v>
      </c>
      <c r="C14" s="7"/>
      <c r="D14" s="7"/>
      <c r="E14" s="7"/>
      <c r="F14" s="9"/>
      <c r="G14" s="7"/>
      <c r="H14" s="6"/>
    </row>
    <row r="15" spans="1:8" ht="28.5" customHeight="1" x14ac:dyDescent="0.2">
      <c r="A15" s="15" t="s">
        <v>55</v>
      </c>
      <c r="B15" s="7">
        <v>5</v>
      </c>
      <c r="C15" s="7"/>
      <c r="D15" s="7"/>
      <c r="E15" s="7"/>
      <c r="F15" s="9"/>
      <c r="G15" s="7"/>
      <c r="H15" s="6"/>
    </row>
    <row r="16" spans="1:8" ht="28.5" customHeight="1" x14ac:dyDescent="0.2">
      <c r="A16" s="15" t="s">
        <v>56</v>
      </c>
      <c r="B16" s="7">
        <v>22</v>
      </c>
      <c r="C16" s="7"/>
      <c r="D16" s="7"/>
      <c r="E16" s="7"/>
      <c r="F16" s="9"/>
      <c r="G16" s="7"/>
      <c r="H16" s="6"/>
    </row>
    <row r="17" spans="1:8" ht="28.5" customHeight="1" x14ac:dyDescent="0.2">
      <c r="A17" s="13" t="s">
        <v>35</v>
      </c>
      <c r="B17" s="7">
        <f>SUM(B18:B22)</f>
        <v>168</v>
      </c>
      <c r="C17" s="7"/>
      <c r="D17" s="7"/>
      <c r="E17" s="7"/>
      <c r="F17" s="7"/>
      <c r="G17" s="7"/>
      <c r="H17" s="8"/>
    </row>
    <row r="18" spans="1:8" ht="28.5" customHeight="1" x14ac:dyDescent="0.2">
      <c r="A18" s="15" t="s">
        <v>57</v>
      </c>
      <c r="B18" s="7">
        <v>10</v>
      </c>
      <c r="C18" s="7"/>
      <c r="D18" s="7"/>
      <c r="E18" s="7"/>
      <c r="F18" s="9"/>
      <c r="G18" s="7"/>
      <c r="H18" s="6"/>
    </row>
    <row r="19" spans="1:8" ht="28.5" customHeight="1" x14ac:dyDescent="0.2">
      <c r="A19" s="15" t="s">
        <v>58</v>
      </c>
      <c r="B19" s="7">
        <v>10</v>
      </c>
      <c r="C19" s="7"/>
      <c r="D19" s="7"/>
      <c r="E19" s="7"/>
      <c r="F19" s="9"/>
      <c r="G19" s="7"/>
      <c r="H19" s="6"/>
    </row>
    <row r="20" spans="1:8" ht="28.5" customHeight="1" x14ac:dyDescent="0.2">
      <c r="A20" s="15" t="s">
        <v>59</v>
      </c>
      <c r="B20" s="7">
        <v>22</v>
      </c>
      <c r="C20" s="7"/>
      <c r="D20" s="7"/>
      <c r="E20" s="7"/>
      <c r="F20" s="9"/>
      <c r="G20" s="7"/>
      <c r="H20" s="6"/>
    </row>
    <row r="21" spans="1:8" ht="28.5" customHeight="1" x14ac:dyDescent="0.2">
      <c r="A21" s="15" t="s">
        <v>60</v>
      </c>
      <c r="B21" s="7">
        <v>84</v>
      </c>
      <c r="C21" s="7"/>
      <c r="D21" s="7"/>
      <c r="E21" s="7"/>
      <c r="F21" s="9"/>
      <c r="G21" s="7"/>
      <c r="H21" s="6"/>
    </row>
    <row r="22" spans="1:8" ht="28.5" customHeight="1" x14ac:dyDescent="0.2">
      <c r="A22" s="15" t="s">
        <v>61</v>
      </c>
      <c r="B22" s="7">
        <v>42</v>
      </c>
      <c r="C22" s="7"/>
      <c r="D22" s="7"/>
      <c r="E22" s="7"/>
      <c r="F22" s="9"/>
      <c r="G22" s="7"/>
      <c r="H22" s="6"/>
    </row>
    <row r="23" spans="1:8" ht="28.5" customHeight="1" x14ac:dyDescent="0.2">
      <c r="A23" s="13" t="s">
        <v>24</v>
      </c>
      <c r="B23" s="7">
        <v>32</v>
      </c>
      <c r="C23" s="7"/>
      <c r="D23" s="7"/>
      <c r="E23" s="7"/>
      <c r="F23" s="7"/>
      <c r="G23" s="7"/>
      <c r="H23" s="8"/>
    </row>
    <row r="24" spans="1:8" ht="28.5" customHeight="1" x14ac:dyDescent="0.2">
      <c r="A24" s="14" t="s">
        <v>23</v>
      </c>
      <c r="B24" s="7">
        <f>SUM(B25,B35)</f>
        <v>192</v>
      </c>
      <c r="C24" s="7"/>
      <c r="D24" s="7"/>
      <c r="E24" s="7"/>
      <c r="F24" s="9"/>
      <c r="G24" s="7"/>
      <c r="H24" s="6"/>
    </row>
    <row r="25" spans="1:8" ht="28.5" customHeight="1" x14ac:dyDescent="0.2">
      <c r="A25" s="13" t="s">
        <v>26</v>
      </c>
      <c r="B25" s="7">
        <f>SUM(B26,B30,B31)</f>
        <v>76</v>
      </c>
      <c r="C25" s="7"/>
      <c r="D25" s="7"/>
      <c r="E25" s="7"/>
      <c r="F25" s="9"/>
      <c r="G25" s="7"/>
      <c r="H25" s="6"/>
    </row>
    <row r="26" spans="1:8" ht="28.5" customHeight="1" x14ac:dyDescent="0.2">
      <c r="A26" s="15" t="s">
        <v>27</v>
      </c>
      <c r="B26" s="7">
        <f>SUM(B27:B29)</f>
        <v>40</v>
      </c>
      <c r="C26" s="7"/>
      <c r="D26" s="7"/>
      <c r="E26" s="7"/>
      <c r="F26" s="9"/>
      <c r="G26" s="7"/>
      <c r="H26" s="6"/>
    </row>
    <row r="27" spans="1:8" ht="28.5" customHeight="1" x14ac:dyDescent="0.2">
      <c r="A27" s="24" t="s">
        <v>48</v>
      </c>
      <c r="B27" s="7">
        <v>10</v>
      </c>
      <c r="C27" s="7"/>
      <c r="D27" s="7"/>
      <c r="E27" s="7"/>
      <c r="F27" s="9"/>
      <c r="G27" s="7"/>
      <c r="H27" s="6"/>
    </row>
    <row r="28" spans="1:8" ht="28.5" customHeight="1" x14ac:dyDescent="0.2">
      <c r="A28" s="24" t="s">
        <v>49</v>
      </c>
      <c r="B28" s="7">
        <v>10</v>
      </c>
      <c r="C28" s="7"/>
      <c r="D28" s="7"/>
      <c r="E28" s="7"/>
      <c r="F28" s="9"/>
      <c r="G28" s="7"/>
      <c r="H28" s="6"/>
    </row>
    <row r="29" spans="1:8" ht="28.5" customHeight="1" x14ac:dyDescent="0.2">
      <c r="A29" s="24" t="s">
        <v>71</v>
      </c>
      <c r="B29" s="7">
        <v>20</v>
      </c>
      <c r="C29" s="7"/>
      <c r="D29" s="7"/>
      <c r="E29" s="7"/>
      <c r="F29" s="9"/>
      <c r="G29" s="7"/>
      <c r="H29" s="6"/>
    </row>
    <row r="30" spans="1:8" ht="28.5" customHeight="1" x14ac:dyDescent="0.2">
      <c r="A30" s="15" t="s">
        <v>28</v>
      </c>
      <c r="B30" s="7">
        <v>18</v>
      </c>
      <c r="C30" s="7"/>
      <c r="D30" s="7"/>
      <c r="E30" s="7"/>
      <c r="F30" s="9"/>
      <c r="G30" s="7"/>
      <c r="H30" s="6"/>
    </row>
    <row r="31" spans="1:8" ht="28.5" customHeight="1" x14ac:dyDescent="0.2">
      <c r="A31" s="15" t="s">
        <v>34</v>
      </c>
      <c r="B31" s="7">
        <f>SUM(B32:B34)</f>
        <v>18</v>
      </c>
      <c r="C31" s="7"/>
      <c r="D31" s="7"/>
      <c r="E31" s="7"/>
      <c r="F31" s="9"/>
      <c r="G31" s="7"/>
      <c r="H31" s="6"/>
    </row>
    <row r="32" spans="1:8" ht="28.5" customHeight="1" x14ac:dyDescent="0.2">
      <c r="A32" s="24" t="s">
        <v>64</v>
      </c>
      <c r="B32" s="7">
        <v>6</v>
      </c>
      <c r="C32" s="7"/>
      <c r="D32" s="7"/>
      <c r="E32" s="7"/>
      <c r="F32" s="9"/>
      <c r="G32" s="7"/>
      <c r="H32" s="6"/>
    </row>
    <row r="33" spans="1:8" ht="28.5" customHeight="1" x14ac:dyDescent="0.2">
      <c r="A33" s="24" t="s">
        <v>65</v>
      </c>
      <c r="B33" s="7">
        <v>6</v>
      </c>
      <c r="C33" s="7"/>
      <c r="D33" s="7"/>
      <c r="E33" s="7"/>
      <c r="F33" s="9"/>
      <c r="G33" s="7"/>
      <c r="H33" s="6"/>
    </row>
    <row r="34" spans="1:8" ht="28.5" customHeight="1" x14ac:dyDescent="0.2">
      <c r="A34" s="24" t="s">
        <v>66</v>
      </c>
      <c r="B34" s="7">
        <v>6</v>
      </c>
      <c r="C34" s="7"/>
      <c r="D34" s="7"/>
      <c r="E34" s="7"/>
      <c r="F34" s="9"/>
      <c r="G34" s="7"/>
      <c r="H34" s="6"/>
    </row>
    <row r="35" spans="1:8" ht="28.5" customHeight="1" x14ac:dyDescent="0.2">
      <c r="A35" s="13" t="s">
        <v>30</v>
      </c>
      <c r="B35" s="7">
        <f>SUM(B36,B39,B40)</f>
        <v>116</v>
      </c>
      <c r="C35" s="7"/>
      <c r="D35" s="7"/>
      <c r="E35" s="7"/>
      <c r="F35" s="9"/>
      <c r="G35" s="7"/>
      <c r="H35" s="6"/>
    </row>
    <row r="36" spans="1:8" ht="28.5" customHeight="1" x14ac:dyDescent="0.2">
      <c r="A36" s="15" t="s">
        <v>31</v>
      </c>
      <c r="B36" s="7">
        <f>SUM(B37,B38)</f>
        <v>80</v>
      </c>
      <c r="C36" s="7"/>
      <c r="D36" s="7"/>
      <c r="E36" s="7"/>
      <c r="F36" s="9"/>
      <c r="G36" s="7"/>
      <c r="H36" s="6"/>
    </row>
    <row r="37" spans="1:8" ht="28.5" customHeight="1" x14ac:dyDescent="0.2">
      <c r="A37" s="24" t="s">
        <v>51</v>
      </c>
      <c r="B37" s="7">
        <v>50</v>
      </c>
      <c r="C37" s="7"/>
      <c r="D37" s="7"/>
      <c r="E37" s="7"/>
      <c r="F37" s="9"/>
      <c r="G37" s="7"/>
      <c r="H37" s="6"/>
    </row>
    <row r="38" spans="1:8" ht="28.5" customHeight="1" x14ac:dyDescent="0.2">
      <c r="A38" s="24" t="s">
        <v>50</v>
      </c>
      <c r="B38" s="7">
        <v>30</v>
      </c>
      <c r="C38" s="7"/>
      <c r="D38" s="7"/>
      <c r="E38" s="7"/>
      <c r="F38" s="9"/>
      <c r="G38" s="7"/>
      <c r="H38" s="6"/>
    </row>
    <row r="39" spans="1:8" ht="28.5" customHeight="1" x14ac:dyDescent="0.2">
      <c r="A39" s="15" t="s">
        <v>32</v>
      </c>
      <c r="B39" s="7">
        <v>18</v>
      </c>
      <c r="C39" s="7"/>
      <c r="D39" s="7"/>
      <c r="E39" s="7"/>
      <c r="F39" s="9"/>
      <c r="G39" s="7"/>
      <c r="H39" s="6"/>
    </row>
    <row r="40" spans="1:8" ht="28.5" customHeight="1" x14ac:dyDescent="0.2">
      <c r="A40" s="15" t="s">
        <v>33</v>
      </c>
      <c r="B40" s="7">
        <f>SUM(B41,B42)</f>
        <v>18</v>
      </c>
      <c r="C40" s="7"/>
      <c r="D40" s="7"/>
      <c r="E40" s="7"/>
      <c r="F40" s="9"/>
      <c r="G40" s="7"/>
      <c r="H40" s="6"/>
    </row>
    <row r="41" spans="1:8" ht="28.5" customHeight="1" x14ac:dyDescent="0.2">
      <c r="A41" s="24" t="s">
        <v>62</v>
      </c>
      <c r="B41" s="7">
        <v>10</v>
      </c>
      <c r="C41" s="7"/>
      <c r="D41" s="7"/>
      <c r="E41" s="7"/>
      <c r="F41" s="9"/>
      <c r="G41" s="7"/>
      <c r="H41" s="6"/>
    </row>
    <row r="42" spans="1:8" ht="28.5" customHeight="1" x14ac:dyDescent="0.2">
      <c r="A42" s="24" t="s">
        <v>63</v>
      </c>
      <c r="B42" s="7">
        <v>8</v>
      </c>
      <c r="C42" s="7"/>
      <c r="D42" s="7"/>
      <c r="E42" s="7"/>
      <c r="F42" s="9"/>
      <c r="G42" s="7"/>
      <c r="H42" s="6"/>
    </row>
    <row r="43" spans="1:8" ht="28.5" customHeight="1" x14ac:dyDescent="0.2">
      <c r="A43" s="14" t="s">
        <v>36</v>
      </c>
      <c r="B43" s="7">
        <f>SUM(B44,B53)</f>
        <v>198</v>
      </c>
      <c r="C43" s="7"/>
      <c r="D43" s="7"/>
      <c r="E43" s="7"/>
      <c r="F43" s="9"/>
      <c r="G43" s="7"/>
      <c r="H43" s="6"/>
    </row>
    <row r="44" spans="1:8" ht="28.5" customHeight="1" x14ac:dyDescent="0.2">
      <c r="A44" s="13" t="s">
        <v>38</v>
      </c>
      <c r="B44" s="7">
        <f>SUM(B45,B49,B50)</f>
        <v>78</v>
      </c>
      <c r="C44" s="7"/>
      <c r="D44" s="7"/>
      <c r="E44" s="7"/>
      <c r="F44" s="9"/>
      <c r="G44" s="7"/>
      <c r="H44" s="6"/>
    </row>
    <row r="45" spans="1:8" ht="28.5" customHeight="1" x14ac:dyDescent="0.2">
      <c r="A45" s="15" t="s">
        <v>39</v>
      </c>
      <c r="B45" s="7">
        <f>SUM(B46:B48)</f>
        <v>42</v>
      </c>
      <c r="C45" s="7"/>
      <c r="D45" s="7"/>
      <c r="E45" s="7"/>
      <c r="F45" s="9"/>
      <c r="G45" s="7"/>
      <c r="H45" s="6"/>
    </row>
    <row r="46" spans="1:8" ht="28.5" customHeight="1" x14ac:dyDescent="0.2">
      <c r="A46" s="24" t="s">
        <v>67</v>
      </c>
      <c r="B46" s="7">
        <v>10</v>
      </c>
      <c r="C46" s="7"/>
      <c r="D46" s="7"/>
      <c r="E46" s="7"/>
      <c r="F46" s="9"/>
      <c r="G46" s="7"/>
      <c r="H46" s="6"/>
    </row>
    <row r="47" spans="1:8" ht="28.5" customHeight="1" x14ac:dyDescent="0.2">
      <c r="A47" s="24" t="s">
        <v>68</v>
      </c>
      <c r="B47" s="7">
        <v>10</v>
      </c>
      <c r="C47" s="7"/>
      <c r="D47" s="7"/>
      <c r="E47" s="7"/>
      <c r="F47" s="9"/>
      <c r="G47" s="7"/>
      <c r="H47" s="6"/>
    </row>
    <row r="48" spans="1:8" ht="28.5" customHeight="1" x14ac:dyDescent="0.2">
      <c r="A48" s="24" t="s">
        <v>72</v>
      </c>
      <c r="B48" s="7">
        <v>22</v>
      </c>
      <c r="C48" s="7"/>
      <c r="D48" s="7"/>
      <c r="E48" s="7"/>
      <c r="F48" s="9"/>
      <c r="G48" s="7"/>
      <c r="H48" s="6"/>
    </row>
    <row r="49" spans="1:8" ht="28.5" customHeight="1" x14ac:dyDescent="0.2">
      <c r="A49" s="15" t="s">
        <v>40</v>
      </c>
      <c r="B49" s="7">
        <v>18</v>
      </c>
      <c r="C49" s="7"/>
      <c r="D49" s="7"/>
      <c r="E49" s="7"/>
      <c r="F49" s="9"/>
      <c r="G49" s="7"/>
      <c r="H49" s="6"/>
    </row>
    <row r="50" spans="1:8" ht="28.5" customHeight="1" x14ac:dyDescent="0.2">
      <c r="A50" s="15" t="s">
        <v>44</v>
      </c>
      <c r="B50" s="7">
        <f>SUM(B51:B52)</f>
        <v>18</v>
      </c>
      <c r="C50" s="7"/>
      <c r="D50" s="7"/>
      <c r="E50" s="7"/>
      <c r="F50" s="9"/>
      <c r="G50" s="7"/>
      <c r="H50" s="6"/>
    </row>
    <row r="51" spans="1:8" ht="28.5" customHeight="1" x14ac:dyDescent="0.2">
      <c r="A51" s="24" t="s">
        <v>69</v>
      </c>
      <c r="B51" s="7">
        <v>10</v>
      </c>
      <c r="C51" s="7"/>
      <c r="D51" s="7"/>
      <c r="E51" s="7"/>
      <c r="F51" s="9"/>
      <c r="G51" s="7"/>
      <c r="H51" s="6"/>
    </row>
    <row r="52" spans="1:8" ht="28.5" customHeight="1" x14ac:dyDescent="0.2">
      <c r="A52" s="24" t="s">
        <v>70</v>
      </c>
      <c r="B52" s="7">
        <v>8</v>
      </c>
      <c r="C52" s="7"/>
      <c r="D52" s="7"/>
      <c r="E52" s="7"/>
      <c r="F52" s="9"/>
      <c r="G52" s="7"/>
      <c r="H52" s="6"/>
    </row>
    <row r="53" spans="1:8" ht="28.5" customHeight="1" x14ac:dyDescent="0.2">
      <c r="A53" s="13" t="s">
        <v>41</v>
      </c>
      <c r="B53" s="7">
        <f>SUM(B54,B57,B58)</f>
        <v>120</v>
      </c>
      <c r="C53" s="7"/>
      <c r="D53" s="7"/>
      <c r="E53" s="7"/>
      <c r="F53" s="9"/>
      <c r="G53" s="7"/>
      <c r="H53" s="6"/>
    </row>
    <row r="54" spans="1:8" ht="28.5" customHeight="1" x14ac:dyDescent="0.2">
      <c r="A54" s="15" t="s">
        <v>42</v>
      </c>
      <c r="B54" s="7">
        <f>SUM(B55:B56)</f>
        <v>84</v>
      </c>
      <c r="C54" s="7"/>
      <c r="D54" s="7"/>
      <c r="E54" s="7"/>
      <c r="F54" s="9"/>
      <c r="G54" s="7"/>
      <c r="H54" s="6"/>
    </row>
    <row r="55" spans="1:8" ht="28.5" customHeight="1" x14ac:dyDescent="0.2">
      <c r="A55" s="24" t="s">
        <v>73</v>
      </c>
      <c r="B55" s="7">
        <v>50</v>
      </c>
      <c r="C55" s="7"/>
      <c r="D55" s="7"/>
      <c r="E55" s="7"/>
      <c r="F55" s="9"/>
      <c r="G55" s="7"/>
      <c r="H55" s="6"/>
    </row>
    <row r="56" spans="1:8" ht="28.5" customHeight="1" x14ac:dyDescent="0.2">
      <c r="A56" s="24" t="s">
        <v>74</v>
      </c>
      <c r="B56" s="7">
        <v>34</v>
      </c>
      <c r="C56" s="7"/>
      <c r="D56" s="7"/>
      <c r="E56" s="7"/>
      <c r="F56" s="9"/>
      <c r="G56" s="7"/>
      <c r="H56" s="6"/>
    </row>
    <row r="57" spans="1:8" ht="28.5" customHeight="1" x14ac:dyDescent="0.2">
      <c r="A57" s="15" t="s">
        <v>43</v>
      </c>
      <c r="B57" s="7">
        <v>18</v>
      </c>
      <c r="C57" s="7"/>
      <c r="D57" s="7"/>
      <c r="E57" s="7"/>
      <c r="F57" s="9"/>
      <c r="G57" s="7"/>
      <c r="H57" s="6"/>
    </row>
    <row r="58" spans="1:8" ht="28.5" customHeight="1" x14ac:dyDescent="0.2">
      <c r="A58" s="15" t="s">
        <v>45</v>
      </c>
      <c r="B58" s="7">
        <f>SUM(B59:B60)</f>
        <v>18</v>
      </c>
      <c r="C58" s="7"/>
      <c r="D58" s="7"/>
      <c r="E58" s="7"/>
      <c r="F58" s="9"/>
      <c r="G58" s="7"/>
      <c r="H58" s="6"/>
    </row>
    <row r="59" spans="1:8" ht="28.5" customHeight="1" x14ac:dyDescent="0.2">
      <c r="A59" s="24" t="s">
        <v>75</v>
      </c>
      <c r="B59" s="7">
        <v>10</v>
      </c>
      <c r="C59" s="7"/>
      <c r="D59" s="7"/>
      <c r="E59" s="7"/>
      <c r="F59" s="9"/>
      <c r="G59" s="7"/>
      <c r="H59" s="6"/>
    </row>
    <row r="60" spans="1:8" ht="28.5" customHeight="1" x14ac:dyDescent="0.2">
      <c r="A60" s="24" t="s">
        <v>76</v>
      </c>
      <c r="B60" s="7">
        <v>8</v>
      </c>
      <c r="C60" s="7"/>
      <c r="D60" s="7"/>
      <c r="E60" s="7"/>
      <c r="F60" s="9"/>
      <c r="G60" s="7"/>
      <c r="H60" s="6"/>
    </row>
    <row r="61" spans="1:8" ht="28.5" customHeight="1" x14ac:dyDescent="0.2">
      <c r="A61" s="16" t="s">
        <v>21</v>
      </c>
      <c r="B61" s="7">
        <f>SUM(B5:B6)</f>
        <v>645</v>
      </c>
      <c r="C61" s="7"/>
      <c r="D61" s="7"/>
      <c r="E61" s="7"/>
      <c r="F61" s="7"/>
      <c r="G61" s="7"/>
      <c r="H61" s="7"/>
    </row>
    <row r="62" spans="1:8" ht="28.5" customHeight="1" x14ac:dyDescent="0.2"/>
  </sheetData>
  <mergeCells count="3">
    <mergeCell ref="A2:E2"/>
    <mergeCell ref="A1:D1"/>
    <mergeCell ref="F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Estimate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Ngo</dc:creator>
  <cp:lastModifiedBy>Cuong Ngo</cp:lastModifiedBy>
  <dcterms:created xsi:type="dcterms:W3CDTF">2015-09-10T03:10:22Z</dcterms:created>
  <dcterms:modified xsi:type="dcterms:W3CDTF">2015-12-30T04:32:45Z</dcterms:modified>
</cp:coreProperties>
</file>