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summary" sheetId="1" r:id="rId1"/>
    <sheet name="buy call 1" sheetId="2" r:id="rId2"/>
    <sheet name="buy call 2" sheetId="3" r:id="rId3"/>
    <sheet name="sell call 1" sheetId="4" r:id="rId4"/>
    <sheet name="Sheet1" sheetId="5" r:id="rId5"/>
  </sheets>
  <calcPr calcId="144525"/>
</workbook>
</file>

<file path=xl/sharedStrings.xml><?xml version="1.0" encoding="utf-8"?>
<sst xmlns="http://schemas.openxmlformats.org/spreadsheetml/2006/main" count="333" uniqueCount="89">
  <si>
    <t>basic</t>
  </si>
  <si>
    <t>advanced</t>
  </si>
  <si>
    <t>limit order</t>
  </si>
  <si>
    <t>take profit order + stop loss order</t>
  </si>
  <si>
    <t>order filled right away</t>
  </si>
  <si>
    <t>order filled later; order failed</t>
  </si>
  <si>
    <t>expire without exercse</t>
  </si>
  <si>
    <t>expire and exercised; closed before expiry</t>
  </si>
  <si>
    <t>Early Close</t>
  </si>
  <si>
    <t>timestamp</t>
  </si>
  <si>
    <t>instrument_id</t>
  </si>
  <si>
    <t>qty</t>
  </si>
  <si>
    <t>order_type</t>
  </si>
  <si>
    <t>order_price</t>
  </si>
  <si>
    <t>Order</t>
  </si>
  <si>
    <t>20220104 1600</t>
  </si>
  <si>
    <t>LMT</t>
  </si>
  <si>
    <t>20220201 1600</t>
  </si>
  <si>
    <t>bid</t>
  </si>
  <si>
    <t>ask</t>
  </si>
  <si>
    <t>mid</t>
  </si>
  <si>
    <t>delta</t>
  </si>
  <si>
    <t>IV</t>
  </si>
  <si>
    <t>gamma</t>
  </si>
  <si>
    <t>theta</t>
  </si>
  <si>
    <t>vega</t>
  </si>
  <si>
    <t>Market</t>
  </si>
  <si>
    <t>ticker</t>
  </si>
  <si>
    <t>maturity</t>
  </si>
  <si>
    <t>strike</t>
  </si>
  <si>
    <t>option_type</t>
  </si>
  <si>
    <t>Instrument</t>
  </si>
  <si>
    <t>AAPL</t>
  </si>
  <si>
    <t>C</t>
  </si>
  <si>
    <t>trade_id</t>
  </si>
  <si>
    <t>price</t>
  </si>
  <si>
    <t>reason</t>
  </si>
  <si>
    <t>Trade</t>
  </si>
  <si>
    <t>OrderFill</t>
  </si>
  <si>
    <t>position_id</t>
  </si>
  <si>
    <t>replace_position_id</t>
  </si>
  <si>
    <t>startdate</t>
  </si>
  <si>
    <t>enddate</t>
  </si>
  <si>
    <t>pnl</t>
  </si>
  <si>
    <t>Position</t>
  </si>
  <si>
    <t>null</t>
  </si>
  <si>
    <t>Expire with exercise</t>
  </si>
  <si>
    <t>20220218 1600</t>
  </si>
  <si>
    <t>MarketStock</t>
  </si>
  <si>
    <t>Expire</t>
  </si>
  <si>
    <t>Exercise</t>
  </si>
  <si>
    <t>option pnl</t>
  </si>
  <si>
    <t>stock pnl</t>
  </si>
  <si>
    <t>Expire without exercise</t>
  </si>
  <si>
    <t>commission</t>
  </si>
  <si>
    <t>buying power effect</t>
  </si>
  <si>
    <t>?</t>
  </si>
  <si>
    <t>方法名</t>
  </si>
  <si>
    <t>概述</t>
  </si>
  <si>
    <t>参数</t>
  </si>
  <si>
    <t>对数据库的影响</t>
  </si>
  <si>
    <t>备注</t>
  </si>
  <si>
    <t>列6</t>
  </si>
  <si>
    <t>列7</t>
  </si>
  <si>
    <t>列8</t>
  </si>
  <si>
    <t>initialize</t>
  </si>
  <si>
    <t>初始化，创建order、market、position、trade、instrument表</t>
  </si>
  <si>
    <t>db名</t>
  </si>
  <si>
    <t>import_data_market</t>
  </si>
  <si>
    <t>导入一条market_data</t>
  </si>
  <si>
    <t>market_data_csv</t>
  </si>
  <si>
    <t>market表：增
instrument表：新的就增</t>
  </si>
  <si>
    <t>_import_data_instrument</t>
  </si>
  <si>
    <t>import_data_market中使用</t>
  </si>
  <si>
    <t>place_order</t>
  </si>
  <si>
    <t>下订单，导入一条order_data</t>
  </si>
  <si>
    <t>order详情</t>
  </si>
  <si>
    <t>order表：增</t>
  </si>
  <si>
    <t>complete_order</t>
  </si>
  <si>
    <t>order fill/fail</t>
  </si>
  <si>
    <t>trade表：fill时增
postion表：fill时增/update</t>
  </si>
  <si>
    <t>检验对应的order是否销掉了</t>
  </si>
  <si>
    <t>trade</t>
  </si>
  <si>
    <t>导入其它形式的trade</t>
  </si>
  <si>
    <t>trade详情</t>
  </si>
  <si>
    <t>trade表：增
postion表：增/update</t>
  </si>
  <si>
    <t>account_postion</t>
  </si>
  <si>
    <t>展示指定时间范围内的所有仓位、PNL</t>
  </si>
  <si>
    <t>时间段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</si>
</sst>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0"/>
      <color rgb="FF000000"/>
      <name val="Arial"/>
      <charset val="134"/>
      <scheme val="minor"/>
    </font>
    <font>
      <sz val="10"/>
      <color rgb="FF000000"/>
      <name val="方正粗圆_GBK"/>
      <charset val="134"/>
    </font>
    <font>
      <sz val="14"/>
      <color rgb="FF000000"/>
      <name val="方正粗圆_GBK"/>
      <charset val="134"/>
    </font>
    <font>
      <sz val="12"/>
      <color rgb="FF000000"/>
      <name val="方正粗圆_GBK"/>
      <charset val="134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5" fillId="2" borderId="0" xfId="0" applyFont="1" applyFill="1" applyAlignment="1"/>
    <xf numFmtId="0" fontId="5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8">
    <dxf>
      <font>
        <name val="方正粗圆_GBK"/>
        <scheme val="none"/>
        <charset val="134"/>
        <family val="0"/>
        <b val="0"/>
        <i val="0"/>
        <strike val="0"/>
        <u val="none"/>
        <sz val="12"/>
        <color rgb="FF000000"/>
      </font>
      <alignment horizontal="center" vertical="center"/>
    </dxf>
    <dxf>
      <font>
        <name val="方正粗圆_GBK"/>
        <scheme val="none"/>
        <charset val="134"/>
        <family val="0"/>
        <b val="0"/>
        <i val="0"/>
        <strike val="0"/>
        <u val="none"/>
        <sz val="12"/>
        <color rgb="FF000000"/>
      </font>
      <alignment horizontal="center" vertical="center"/>
    </dxf>
    <dxf>
      <font>
        <name val="方正粗圆_GBK"/>
        <scheme val="none"/>
        <charset val="134"/>
        <family val="0"/>
        <b val="0"/>
        <i val="0"/>
        <strike val="0"/>
        <u val="none"/>
        <sz val="12"/>
        <color rgb="FF000000"/>
      </font>
      <alignment horizontal="center" vertical="center"/>
    </dxf>
    <dxf>
      <font>
        <name val="方正粗圆_GBK"/>
        <scheme val="none"/>
        <charset val="134"/>
        <family val="0"/>
        <b val="0"/>
        <i val="0"/>
        <strike val="0"/>
        <u val="none"/>
        <sz val="12"/>
        <color rgb="FF000000"/>
      </font>
      <alignment horizontal="center" vertical="center"/>
    </dxf>
    <dxf>
      <font>
        <name val="方正粗圆_GBK"/>
        <scheme val="none"/>
        <charset val="134"/>
        <family val="0"/>
        <b val="0"/>
        <i val="0"/>
        <strike val="0"/>
        <u val="none"/>
        <sz val="12"/>
        <color rgb="FF000000"/>
      </font>
      <alignment horizontal="center" vertical="center"/>
    </dxf>
    <dxf>
      <font>
        <name val="方正粗圆_GBK"/>
        <scheme val="none"/>
        <charset val="134"/>
        <family val="0"/>
        <b val="0"/>
        <i val="0"/>
        <strike val="0"/>
        <u val="none"/>
        <sz val="12"/>
        <color rgb="FF000000"/>
      </font>
      <alignment horizontal="center" vertical="center"/>
    </dxf>
    <dxf>
      <font>
        <name val="方正粗圆_GBK"/>
        <scheme val="none"/>
        <charset val="134"/>
        <family val="0"/>
        <b val="0"/>
        <i val="0"/>
        <strike val="0"/>
        <u val="none"/>
        <sz val="12"/>
        <color rgb="FF000000"/>
      </font>
      <alignment horizontal="center" vertical="center"/>
    </dxf>
    <dxf>
      <font>
        <name val="方正粗圆_GBK"/>
        <scheme val="none"/>
        <charset val="134"/>
        <family val="0"/>
        <b val="0"/>
        <i val="0"/>
        <strike val="0"/>
        <u val="none"/>
        <sz val="12"/>
        <color rgb="FF000000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200025</xdr:colOff>
      <xdr:row>0</xdr:row>
      <xdr:rowOff>190500</xdr:rowOff>
    </xdr:from>
    <xdr:ext cx="10210800" cy="4191000"/>
    <xdr:pic>
      <xdr:nvPicPr>
        <xdr:cNvPr id="2" name="image1.jp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9462135" y="190500"/>
          <a:ext cx="10210800" cy="41910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表1" displayName="表1" ref="A1:H11" totalsRowShown="0">
  <tableColumns count="8">
    <tableColumn id="1" name="方法名" dataDxfId="0"/>
    <tableColumn id="2" name="概述" dataDxfId="1"/>
    <tableColumn id="3" name="参数" dataDxfId="2"/>
    <tableColumn id="4" name="对数据库的影响" dataDxfId="3"/>
    <tableColumn id="5" name="备注" dataDxfId="4"/>
    <tableColumn id="6" name="列6" dataDxfId="5"/>
    <tableColumn id="7" name="列7" dataDxfId="6"/>
    <tableColumn id="8" name="列8" dataDxfId="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4"/>
  <sheetViews>
    <sheetView workbookViewId="0">
      <selection activeCell="A1" sqref="A1"/>
    </sheetView>
  </sheetViews>
  <sheetFormatPr defaultColWidth="12.6285714285714" defaultRowHeight="15.75" customHeight="1" outlineLevelRow="3" outlineLevelCol="2"/>
  <sheetData>
    <row r="1" customHeight="1" spans="2:3">
      <c r="B1" s="6" t="s">
        <v>0</v>
      </c>
      <c r="C1" s="6" t="s">
        <v>1</v>
      </c>
    </row>
    <row r="2" customHeight="1" spans="1:3">
      <c r="A2" s="6">
        <v>1</v>
      </c>
      <c r="B2" s="6" t="s">
        <v>2</v>
      </c>
      <c r="C2" s="6" t="s">
        <v>3</v>
      </c>
    </row>
    <row r="3" customHeight="1" spans="1:3">
      <c r="A3" s="6">
        <v>2</v>
      </c>
      <c r="B3" s="6" t="s">
        <v>4</v>
      </c>
      <c r="C3" s="6" t="s">
        <v>5</v>
      </c>
    </row>
    <row r="4" customHeight="1" spans="1:3">
      <c r="A4" s="6">
        <v>3</v>
      </c>
      <c r="B4" s="6" t="s">
        <v>6</v>
      </c>
      <c r="C4" s="6" t="s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43"/>
  <sheetViews>
    <sheetView workbookViewId="0">
      <selection activeCell="A1" sqref="A1:K20"/>
    </sheetView>
  </sheetViews>
  <sheetFormatPr defaultColWidth="12.6285714285714" defaultRowHeight="15.75" customHeight="1"/>
  <cols>
    <col min="2" max="2" width="17.1333333333333" customWidth="1"/>
    <col min="3" max="3" width="31.5047619047619" customWidth="1"/>
  </cols>
  <sheetData>
    <row r="1" customHeight="1" spans="1:1">
      <c r="A1" s="5" t="s">
        <v>8</v>
      </c>
    </row>
    <row r="2" customHeight="1" spans="2:6"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</row>
    <row r="3" customHeight="1" spans="1:6">
      <c r="A3" s="6" t="s">
        <v>14</v>
      </c>
      <c r="B3" s="6" t="s">
        <v>15</v>
      </c>
      <c r="C3" s="6">
        <v>1</v>
      </c>
      <c r="D3" s="6">
        <v>10</v>
      </c>
      <c r="E3" s="6" t="s">
        <v>16</v>
      </c>
      <c r="F3" s="6">
        <v>25.825</v>
      </c>
    </row>
    <row r="4" customHeight="1" spans="2:6">
      <c r="B4" s="6" t="s">
        <v>17</v>
      </c>
      <c r="C4" s="6">
        <v>1</v>
      </c>
      <c r="D4" s="6">
        <v>-10</v>
      </c>
      <c r="E4" s="6" t="s">
        <v>16</v>
      </c>
      <c r="F4" s="6">
        <v>20.025</v>
      </c>
    </row>
    <row r="6" customHeight="1" spans="2:11">
      <c r="B6" s="6" t="s">
        <v>9</v>
      </c>
      <c r="C6" s="6" t="s">
        <v>10</v>
      </c>
      <c r="D6" s="6" t="s">
        <v>18</v>
      </c>
      <c r="E6" s="6" t="s">
        <v>19</v>
      </c>
      <c r="F6" s="6" t="s">
        <v>20</v>
      </c>
      <c r="G6" s="6" t="s">
        <v>21</v>
      </c>
      <c r="H6" s="6" t="s">
        <v>22</v>
      </c>
      <c r="I6" s="6" t="s">
        <v>23</v>
      </c>
      <c r="J6" s="6" t="s">
        <v>24</v>
      </c>
      <c r="K6" s="6" t="s">
        <v>25</v>
      </c>
    </row>
    <row r="7" customHeight="1" spans="1:11">
      <c r="A7" s="6" t="s">
        <v>26</v>
      </c>
      <c r="B7" s="6" t="s">
        <v>15</v>
      </c>
      <c r="C7" s="6">
        <v>1</v>
      </c>
      <c r="D7" s="6">
        <v>25.65</v>
      </c>
      <c r="E7" s="6">
        <v>26</v>
      </c>
      <c r="F7" s="6">
        <v>25.825</v>
      </c>
      <c r="G7" s="6">
        <v>0.89</v>
      </c>
      <c r="H7" s="6">
        <v>35.5</v>
      </c>
      <c r="I7" s="6">
        <v>0.01</v>
      </c>
      <c r="J7" s="6">
        <v>-0.05</v>
      </c>
      <c r="K7" s="6">
        <v>0.12</v>
      </c>
    </row>
    <row r="8" customHeight="1" spans="2:11">
      <c r="B8" s="6" t="s">
        <v>17</v>
      </c>
      <c r="C8" s="6">
        <v>1</v>
      </c>
      <c r="D8" s="6">
        <v>19.55</v>
      </c>
      <c r="E8" s="6">
        <v>20.5</v>
      </c>
      <c r="F8" s="6">
        <v>20.025</v>
      </c>
      <c r="G8" s="6">
        <v>0.92</v>
      </c>
      <c r="H8" s="6">
        <v>40.61</v>
      </c>
      <c r="I8" s="6">
        <v>0.01</v>
      </c>
      <c r="J8" s="6">
        <v>-0.06</v>
      </c>
      <c r="K8" s="6">
        <v>0.06</v>
      </c>
    </row>
    <row r="11" customHeight="1" spans="2:6">
      <c r="B11" s="6" t="s">
        <v>10</v>
      </c>
      <c r="C11" s="6" t="s">
        <v>27</v>
      </c>
      <c r="D11" s="6" t="s">
        <v>28</v>
      </c>
      <c r="E11" s="6" t="s">
        <v>29</v>
      </c>
      <c r="F11" s="6" t="s">
        <v>30</v>
      </c>
    </row>
    <row r="12" customHeight="1" spans="1:6">
      <c r="A12" s="6" t="s">
        <v>31</v>
      </c>
      <c r="B12" s="6">
        <v>1</v>
      </c>
      <c r="C12" s="6" t="s">
        <v>32</v>
      </c>
      <c r="D12" s="6">
        <v>20220218</v>
      </c>
      <c r="E12" s="6">
        <v>155</v>
      </c>
      <c r="F12" s="6" t="s">
        <v>33</v>
      </c>
    </row>
    <row r="14" customHeight="1" spans="2:7">
      <c r="B14" s="6" t="s">
        <v>34</v>
      </c>
      <c r="C14" s="6" t="s">
        <v>9</v>
      </c>
      <c r="D14" s="6" t="s">
        <v>10</v>
      </c>
      <c r="E14" s="6" t="s">
        <v>11</v>
      </c>
      <c r="F14" s="6" t="s">
        <v>35</v>
      </c>
      <c r="G14" s="6" t="s">
        <v>36</v>
      </c>
    </row>
    <row r="15" customHeight="1" spans="1:7">
      <c r="A15" s="6" t="s">
        <v>37</v>
      </c>
      <c r="B15" s="6">
        <v>1</v>
      </c>
      <c r="C15" s="6" t="s">
        <v>15</v>
      </c>
      <c r="D15" s="6">
        <v>1</v>
      </c>
      <c r="E15" s="6">
        <v>10</v>
      </c>
      <c r="F15" s="6">
        <v>25.825</v>
      </c>
      <c r="G15" s="6" t="s">
        <v>38</v>
      </c>
    </row>
    <row r="16" customHeight="1" spans="2:7">
      <c r="B16" s="6">
        <v>2</v>
      </c>
      <c r="C16" s="6" t="s">
        <v>17</v>
      </c>
      <c r="D16" s="6">
        <v>1</v>
      </c>
      <c r="E16" s="6">
        <v>-10</v>
      </c>
      <c r="F16" s="6">
        <v>20.025</v>
      </c>
      <c r="G16" s="6" t="s">
        <v>38</v>
      </c>
    </row>
    <row r="18" customHeight="1" spans="2:9">
      <c r="B18" s="6" t="s">
        <v>39</v>
      </c>
      <c r="C18" s="6" t="s">
        <v>40</v>
      </c>
      <c r="D18" s="6" t="s">
        <v>10</v>
      </c>
      <c r="E18" s="6" t="s">
        <v>11</v>
      </c>
      <c r="F18" s="6" t="s">
        <v>41</v>
      </c>
      <c r="G18" s="6" t="s">
        <v>42</v>
      </c>
      <c r="I18" s="6" t="s">
        <v>43</v>
      </c>
    </row>
    <row r="19" customHeight="1" spans="1:9">
      <c r="A19" s="6" t="s">
        <v>44</v>
      </c>
      <c r="B19" s="6">
        <v>1</v>
      </c>
      <c r="C19" s="6" t="s">
        <v>45</v>
      </c>
      <c r="D19" s="6">
        <v>1</v>
      </c>
      <c r="E19" s="6">
        <v>10</v>
      </c>
      <c r="F19" s="6" t="s">
        <v>15</v>
      </c>
      <c r="G19" s="5" t="s">
        <v>45</v>
      </c>
      <c r="I19" s="7">
        <v>-5800</v>
      </c>
    </row>
    <row r="20" customHeight="1" spans="7:7">
      <c r="G20" s="6" t="s">
        <v>17</v>
      </c>
    </row>
    <row r="23" customHeight="1" spans="1:1">
      <c r="A23" s="5" t="s">
        <v>46</v>
      </c>
    </row>
    <row r="24" customHeight="1" spans="2:11">
      <c r="B24" s="6" t="s">
        <v>9</v>
      </c>
      <c r="C24" s="6" t="s">
        <v>10</v>
      </c>
      <c r="D24" s="6" t="s">
        <v>18</v>
      </c>
      <c r="E24" s="6" t="s">
        <v>19</v>
      </c>
      <c r="F24" s="6" t="s">
        <v>20</v>
      </c>
      <c r="G24" s="6" t="s">
        <v>21</v>
      </c>
      <c r="H24" s="6" t="s">
        <v>22</v>
      </c>
      <c r="I24" s="6" t="s">
        <v>23</v>
      </c>
      <c r="J24" s="6" t="s">
        <v>24</v>
      </c>
      <c r="K24" s="6" t="s">
        <v>25</v>
      </c>
    </row>
    <row r="25" customHeight="1" spans="1:11">
      <c r="A25" s="6" t="s">
        <v>26</v>
      </c>
      <c r="B25" s="6" t="s">
        <v>15</v>
      </c>
      <c r="C25" s="6">
        <v>1</v>
      </c>
      <c r="D25" s="6">
        <v>25.65</v>
      </c>
      <c r="E25" s="6">
        <v>26</v>
      </c>
      <c r="F25" s="6">
        <v>25.825</v>
      </c>
      <c r="G25" s="6">
        <v>0.89</v>
      </c>
      <c r="H25" s="6">
        <v>35.5</v>
      </c>
      <c r="I25" s="6">
        <v>0.01</v>
      </c>
      <c r="J25" s="6">
        <v>-0.05</v>
      </c>
      <c r="K25" s="6">
        <v>0.12</v>
      </c>
    </row>
    <row r="26" customHeight="1" spans="2:6">
      <c r="B26" s="6" t="s">
        <v>47</v>
      </c>
      <c r="C26" s="6">
        <v>1</v>
      </c>
      <c r="D26" s="6">
        <v>0</v>
      </c>
      <c r="E26" s="6">
        <v>0</v>
      </c>
      <c r="F26" s="6">
        <v>0</v>
      </c>
    </row>
    <row r="28" customHeight="1" spans="2:6">
      <c r="B28" s="6" t="s">
        <v>9</v>
      </c>
      <c r="C28" s="6" t="s">
        <v>10</v>
      </c>
      <c r="D28" s="6" t="s">
        <v>18</v>
      </c>
      <c r="E28" s="6" t="s">
        <v>19</v>
      </c>
      <c r="F28" s="6" t="s">
        <v>20</v>
      </c>
    </row>
    <row r="29" customHeight="1" spans="1:6">
      <c r="A29" s="6" t="s">
        <v>48</v>
      </c>
      <c r="B29" s="6" t="s">
        <v>15</v>
      </c>
      <c r="C29" s="6">
        <v>2</v>
      </c>
      <c r="D29" s="6">
        <v>179.7</v>
      </c>
      <c r="E29" s="6">
        <v>179.7</v>
      </c>
      <c r="F29" s="6">
        <v>179.7</v>
      </c>
    </row>
    <row r="30" customHeight="1" spans="2:6">
      <c r="B30" s="6" t="s">
        <v>47</v>
      </c>
      <c r="C30" s="6">
        <v>2</v>
      </c>
      <c r="D30" s="6">
        <v>167.3</v>
      </c>
      <c r="E30" s="6">
        <v>167.3</v>
      </c>
      <c r="F30" s="6">
        <v>167.3</v>
      </c>
    </row>
    <row r="32" customHeight="1" spans="2:6">
      <c r="B32" s="6" t="s">
        <v>10</v>
      </c>
      <c r="C32" s="6" t="s">
        <v>27</v>
      </c>
      <c r="D32" s="6" t="s">
        <v>28</v>
      </c>
      <c r="E32" s="6" t="s">
        <v>29</v>
      </c>
      <c r="F32" s="6" t="s">
        <v>30</v>
      </c>
    </row>
    <row r="33" customHeight="1" spans="1:6">
      <c r="A33" s="6" t="s">
        <v>31</v>
      </c>
      <c r="B33" s="6">
        <v>1</v>
      </c>
      <c r="C33" s="6" t="s">
        <v>32</v>
      </c>
      <c r="D33" s="6">
        <v>20220218</v>
      </c>
      <c r="E33" s="6">
        <v>155</v>
      </c>
      <c r="F33" s="6" t="s">
        <v>33</v>
      </c>
    </row>
    <row r="34" customHeight="1" spans="2:3">
      <c r="B34" s="6">
        <v>2</v>
      </c>
      <c r="C34" s="6" t="s">
        <v>32</v>
      </c>
    </row>
    <row r="36" customHeight="1" spans="1:7">
      <c r="A36" s="6" t="s">
        <v>37</v>
      </c>
      <c r="B36" s="6" t="s">
        <v>34</v>
      </c>
      <c r="C36" s="6" t="s">
        <v>9</v>
      </c>
      <c r="D36" s="6" t="s">
        <v>10</v>
      </c>
      <c r="E36" s="6" t="s">
        <v>11</v>
      </c>
      <c r="F36" s="6" t="s">
        <v>35</v>
      </c>
      <c r="G36" s="6" t="s">
        <v>36</v>
      </c>
    </row>
    <row r="37" customHeight="1" spans="2:7">
      <c r="B37" s="6">
        <v>1</v>
      </c>
      <c r="C37" s="6" t="s">
        <v>15</v>
      </c>
      <c r="D37" s="6">
        <v>1</v>
      </c>
      <c r="E37" s="6">
        <v>10</v>
      </c>
      <c r="F37" s="6">
        <v>25.825</v>
      </c>
      <c r="G37" s="6" t="s">
        <v>38</v>
      </c>
    </row>
    <row r="38" customHeight="1" spans="2:7">
      <c r="B38" s="6">
        <v>2</v>
      </c>
      <c r="C38" s="6" t="s">
        <v>47</v>
      </c>
      <c r="D38" s="6">
        <v>1</v>
      </c>
      <c r="E38" s="6">
        <v>-10</v>
      </c>
      <c r="F38" s="6">
        <v>0</v>
      </c>
      <c r="G38" s="6" t="s">
        <v>49</v>
      </c>
    </row>
    <row r="39" customHeight="1" spans="2:7">
      <c r="B39" s="6">
        <v>3</v>
      </c>
      <c r="C39" s="6" t="s">
        <v>47</v>
      </c>
      <c r="D39" s="6">
        <v>2</v>
      </c>
      <c r="E39" s="6">
        <v>1000</v>
      </c>
      <c r="F39" s="6">
        <v>155</v>
      </c>
      <c r="G39" s="6" t="s">
        <v>50</v>
      </c>
    </row>
    <row r="41" customHeight="1" spans="1:11">
      <c r="A41" s="6" t="s">
        <v>44</v>
      </c>
      <c r="B41" s="6" t="s">
        <v>39</v>
      </c>
      <c r="C41" s="6" t="s">
        <v>40</v>
      </c>
      <c r="D41" s="6" t="s">
        <v>10</v>
      </c>
      <c r="E41" s="6" t="s">
        <v>11</v>
      </c>
      <c r="F41" s="6" t="s">
        <v>41</v>
      </c>
      <c r="G41" s="6" t="s">
        <v>42</v>
      </c>
      <c r="I41" s="8" t="s">
        <v>51</v>
      </c>
      <c r="J41" s="8" t="s">
        <v>52</v>
      </c>
      <c r="K41" s="8" t="s">
        <v>43</v>
      </c>
    </row>
    <row r="42" customHeight="1" spans="2:11">
      <c r="B42" s="6">
        <v>1</v>
      </c>
      <c r="C42" s="6" t="s">
        <v>45</v>
      </c>
      <c r="D42" s="6">
        <v>1</v>
      </c>
      <c r="E42" s="6">
        <v>10</v>
      </c>
      <c r="F42" s="6" t="s">
        <v>15</v>
      </c>
      <c r="G42" s="5" t="s">
        <v>47</v>
      </c>
      <c r="I42" s="9">
        <f>-F15*100*E15</f>
        <v>-25825</v>
      </c>
      <c r="J42" s="9">
        <f>(F30-F39)*E39</f>
        <v>12300</v>
      </c>
      <c r="K42" s="9">
        <f>I42+J42</f>
        <v>-13525</v>
      </c>
    </row>
    <row r="43" customHeight="1" spans="2:7">
      <c r="B43" s="6">
        <v>2</v>
      </c>
      <c r="C43" s="6" t="s">
        <v>45</v>
      </c>
      <c r="D43" s="6">
        <v>2</v>
      </c>
      <c r="E43" s="6">
        <v>1000</v>
      </c>
      <c r="F43" s="6" t="s">
        <v>47</v>
      </c>
      <c r="G43" s="6" t="s">
        <v>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6"/>
  <sheetViews>
    <sheetView workbookViewId="0">
      <selection activeCell="A1" sqref="A1"/>
    </sheetView>
  </sheetViews>
  <sheetFormatPr defaultColWidth="12.6285714285714" defaultRowHeight="15.75" customHeight="1"/>
  <sheetData>
    <row r="1" customHeight="1" spans="1:6">
      <c r="A1" s="5" t="s">
        <v>53</v>
      </c>
      <c r="B1" s="6"/>
      <c r="C1" s="6"/>
      <c r="D1" s="6"/>
      <c r="E1" s="6"/>
      <c r="F1" s="6"/>
    </row>
    <row r="2" customHeight="1" spans="2:6"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</row>
    <row r="3" customHeight="1" spans="1:6">
      <c r="A3" s="6" t="s">
        <v>14</v>
      </c>
      <c r="B3" s="6" t="s">
        <v>17</v>
      </c>
      <c r="C3" s="6">
        <v>1</v>
      </c>
      <c r="D3" s="6">
        <v>10</v>
      </c>
      <c r="E3" s="6" t="s">
        <v>16</v>
      </c>
      <c r="F3" s="6">
        <v>3.575</v>
      </c>
    </row>
    <row r="5" customHeight="1" spans="2:11">
      <c r="B5" s="6" t="s">
        <v>9</v>
      </c>
      <c r="C5" s="6" t="s">
        <v>10</v>
      </c>
      <c r="D5" s="6" t="s">
        <v>18</v>
      </c>
      <c r="E5" s="6" t="s">
        <v>19</v>
      </c>
      <c r="F5" s="6" t="s">
        <v>20</v>
      </c>
      <c r="G5" s="6" t="s">
        <v>21</v>
      </c>
      <c r="H5" s="6" t="s">
        <v>22</v>
      </c>
      <c r="I5" s="6" t="s">
        <v>23</v>
      </c>
      <c r="J5" s="6" t="s">
        <v>24</v>
      </c>
      <c r="K5" s="6" t="s">
        <v>25</v>
      </c>
    </row>
    <row r="6" customHeight="1" spans="1:11">
      <c r="A6" s="6" t="s">
        <v>26</v>
      </c>
      <c r="B6" s="6" t="s">
        <v>17</v>
      </c>
      <c r="C6" s="6">
        <v>1</v>
      </c>
      <c r="D6" s="6">
        <v>3.5</v>
      </c>
      <c r="E6" s="6">
        <v>3.65</v>
      </c>
      <c r="F6" s="6">
        <v>3.575</v>
      </c>
      <c r="G6" s="6">
        <v>0.49</v>
      </c>
      <c r="H6" s="6">
        <v>25.59</v>
      </c>
      <c r="I6" s="6">
        <v>0.04</v>
      </c>
      <c r="J6" s="6">
        <v>-0.11</v>
      </c>
      <c r="K6" s="6">
        <v>0.15</v>
      </c>
    </row>
    <row r="7" customHeight="1" spans="2:6">
      <c r="B7" s="6" t="s">
        <v>47</v>
      </c>
      <c r="C7" s="6">
        <v>1</v>
      </c>
      <c r="D7" s="6">
        <v>0</v>
      </c>
      <c r="E7" s="6">
        <v>0</v>
      </c>
      <c r="F7" s="6">
        <v>0</v>
      </c>
    </row>
    <row r="9" customHeight="1" spans="2:6">
      <c r="B9" s="6" t="s">
        <v>9</v>
      </c>
      <c r="C9" s="6" t="s">
        <v>10</v>
      </c>
      <c r="D9" s="6" t="s">
        <v>18</v>
      </c>
      <c r="E9" s="6" t="s">
        <v>19</v>
      </c>
      <c r="F9" s="6" t="s">
        <v>20</v>
      </c>
    </row>
    <row r="10" customHeight="1" spans="1:6">
      <c r="A10" s="6" t="s">
        <v>48</v>
      </c>
      <c r="B10" s="6" t="s">
        <v>17</v>
      </c>
      <c r="C10" s="6">
        <v>2</v>
      </c>
      <c r="D10" s="6">
        <v>174.61</v>
      </c>
      <c r="E10" s="6">
        <v>174.61</v>
      </c>
      <c r="F10" s="6">
        <v>174.61</v>
      </c>
    </row>
    <row r="11" customHeight="1" spans="2:6">
      <c r="B11" s="6" t="s">
        <v>47</v>
      </c>
      <c r="C11" s="6">
        <v>2</v>
      </c>
      <c r="D11" s="6">
        <v>167.3</v>
      </c>
      <c r="E11" s="6">
        <v>167.3</v>
      </c>
      <c r="F11" s="6">
        <v>167.3</v>
      </c>
    </row>
    <row r="13" customHeight="1" spans="2:6">
      <c r="B13" s="6" t="s">
        <v>10</v>
      </c>
      <c r="C13" s="6" t="s">
        <v>27</v>
      </c>
      <c r="D13" s="6" t="s">
        <v>28</v>
      </c>
      <c r="E13" s="6" t="s">
        <v>29</v>
      </c>
      <c r="F13" s="6" t="s">
        <v>30</v>
      </c>
    </row>
    <row r="14" customHeight="1" spans="1:6">
      <c r="A14" s="6" t="s">
        <v>31</v>
      </c>
      <c r="B14" s="6">
        <v>1</v>
      </c>
      <c r="C14" s="6" t="s">
        <v>32</v>
      </c>
      <c r="D14" s="6">
        <v>20220218</v>
      </c>
      <c r="E14" s="6">
        <v>155</v>
      </c>
      <c r="F14" s="6" t="s">
        <v>33</v>
      </c>
    </row>
    <row r="15" customHeight="1" spans="2:6">
      <c r="B15" s="6">
        <v>2</v>
      </c>
      <c r="C15" s="6" t="s">
        <v>32</v>
      </c>
      <c r="D15" s="6" t="s">
        <v>45</v>
      </c>
      <c r="E15" s="6" t="s">
        <v>45</v>
      </c>
      <c r="F15" s="6" t="s">
        <v>45</v>
      </c>
    </row>
    <row r="17" customHeight="1" spans="2:7">
      <c r="B17" s="6" t="s">
        <v>34</v>
      </c>
      <c r="C17" s="6" t="s">
        <v>9</v>
      </c>
      <c r="D17" s="6" t="s">
        <v>10</v>
      </c>
      <c r="E17" s="6" t="s">
        <v>11</v>
      </c>
      <c r="F17" s="6" t="s">
        <v>35</v>
      </c>
      <c r="G17" s="6" t="s">
        <v>36</v>
      </c>
    </row>
    <row r="18" customHeight="1" spans="1:7">
      <c r="A18" s="6" t="s">
        <v>37</v>
      </c>
      <c r="B18" s="6">
        <v>1</v>
      </c>
      <c r="C18" s="6" t="s">
        <v>17</v>
      </c>
      <c r="D18" s="6">
        <v>1</v>
      </c>
      <c r="E18" s="6">
        <v>10</v>
      </c>
      <c r="F18" s="6">
        <v>3.575</v>
      </c>
      <c r="G18" s="6" t="s">
        <v>38</v>
      </c>
    </row>
    <row r="19" customHeight="1" spans="2:7">
      <c r="B19" s="6">
        <v>2</v>
      </c>
      <c r="C19" s="6" t="s">
        <v>47</v>
      </c>
      <c r="D19" s="6">
        <v>1</v>
      </c>
      <c r="E19" s="6">
        <v>-10</v>
      </c>
      <c r="F19" s="6">
        <v>0</v>
      </c>
      <c r="G19" s="6" t="s">
        <v>49</v>
      </c>
    </row>
    <row r="21" customHeight="1" spans="2:9">
      <c r="B21" s="6" t="s">
        <v>39</v>
      </c>
      <c r="C21" s="6" t="s">
        <v>40</v>
      </c>
      <c r="D21" s="6" t="s">
        <v>10</v>
      </c>
      <c r="E21" s="6" t="s">
        <v>11</v>
      </c>
      <c r="F21" s="6" t="s">
        <v>41</v>
      </c>
      <c r="G21" s="6" t="s">
        <v>42</v>
      </c>
      <c r="I21" s="8" t="s">
        <v>43</v>
      </c>
    </row>
    <row r="22" customHeight="1" spans="1:9">
      <c r="A22" s="6" t="s">
        <v>44</v>
      </c>
      <c r="B22" s="6">
        <v>1</v>
      </c>
      <c r="C22" s="6" t="s">
        <v>45</v>
      </c>
      <c r="D22" s="6">
        <v>1</v>
      </c>
      <c r="E22" s="6">
        <v>10</v>
      </c>
      <c r="F22" s="6" t="s">
        <v>17</v>
      </c>
      <c r="G22" s="5" t="s">
        <v>45</v>
      </c>
      <c r="I22" s="9">
        <v>-3575</v>
      </c>
    </row>
    <row r="23" customHeight="1" spans="7:7">
      <c r="G23" s="6" t="s">
        <v>47</v>
      </c>
    </row>
    <row r="25" customHeight="1" spans="1:1">
      <c r="A25" s="5"/>
    </row>
    <row r="36" customHeight="1" spans="9:9">
      <c r="I3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0"/>
  <sheetViews>
    <sheetView workbookViewId="0">
      <selection activeCell="A6" sqref="A6"/>
    </sheetView>
  </sheetViews>
  <sheetFormatPr defaultColWidth="12.6285714285714" defaultRowHeight="15.75" customHeight="1"/>
  <sheetData>
    <row r="1" customHeight="1" spans="1:1">
      <c r="A1" s="5" t="s">
        <v>8</v>
      </c>
    </row>
    <row r="2" customHeight="1" spans="2:8"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54</v>
      </c>
      <c r="H2" s="6" t="s">
        <v>55</v>
      </c>
    </row>
    <row r="3" customHeight="1" spans="1:7">
      <c r="A3" s="6" t="s">
        <v>14</v>
      </c>
      <c r="B3" s="6" t="s">
        <v>15</v>
      </c>
      <c r="C3" s="6">
        <v>1</v>
      </c>
      <c r="D3" s="6">
        <v>-10</v>
      </c>
      <c r="E3" s="6" t="s">
        <v>16</v>
      </c>
      <c r="F3" s="6">
        <v>25.825</v>
      </c>
      <c r="G3" s="6" t="s">
        <v>56</v>
      </c>
    </row>
    <row r="4" customHeight="1" spans="2:6">
      <c r="B4" s="6" t="s">
        <v>17</v>
      </c>
      <c r="C4" s="6">
        <v>1</v>
      </c>
      <c r="D4" s="6">
        <v>10</v>
      </c>
      <c r="E4" s="6" t="s">
        <v>16</v>
      </c>
      <c r="F4" s="6">
        <v>20.025</v>
      </c>
    </row>
    <row r="6" customHeight="1" spans="2:11">
      <c r="B6" s="6" t="s">
        <v>9</v>
      </c>
      <c r="C6" s="6" t="s">
        <v>10</v>
      </c>
      <c r="D6" s="6" t="s">
        <v>18</v>
      </c>
      <c r="E6" s="6" t="s">
        <v>19</v>
      </c>
      <c r="F6" s="6" t="s">
        <v>20</v>
      </c>
      <c r="G6" s="6" t="s">
        <v>21</v>
      </c>
      <c r="H6" s="6" t="s">
        <v>22</v>
      </c>
      <c r="I6" s="6" t="s">
        <v>23</v>
      </c>
      <c r="J6" s="6" t="s">
        <v>24</v>
      </c>
      <c r="K6" s="6" t="s">
        <v>25</v>
      </c>
    </row>
    <row r="7" customHeight="1" spans="1:11">
      <c r="A7" s="6" t="s">
        <v>26</v>
      </c>
      <c r="B7" s="6" t="s">
        <v>15</v>
      </c>
      <c r="C7" s="6">
        <v>1</v>
      </c>
      <c r="D7" s="6">
        <v>25.65</v>
      </c>
      <c r="E7" s="6">
        <v>26</v>
      </c>
      <c r="F7" s="6">
        <v>25.825</v>
      </c>
      <c r="G7" s="6">
        <v>0.89</v>
      </c>
      <c r="H7" s="6">
        <v>35.5</v>
      </c>
      <c r="I7" s="6">
        <v>0.01</v>
      </c>
      <c r="J7" s="6">
        <v>-0.05</v>
      </c>
      <c r="K7" s="6">
        <v>0.12</v>
      </c>
    </row>
    <row r="8" customHeight="1" spans="2:11">
      <c r="B8" s="6" t="s">
        <v>17</v>
      </c>
      <c r="C8" s="6">
        <v>1</v>
      </c>
      <c r="D8" s="6">
        <v>19.55</v>
      </c>
      <c r="E8" s="6">
        <v>20.5</v>
      </c>
      <c r="F8" s="6">
        <v>20.025</v>
      </c>
      <c r="G8" s="6">
        <v>0.92</v>
      </c>
      <c r="H8" s="6">
        <v>40.61</v>
      </c>
      <c r="I8" s="6">
        <v>0.01</v>
      </c>
      <c r="J8" s="6">
        <v>-0.06</v>
      </c>
      <c r="K8" s="6">
        <v>0.06</v>
      </c>
    </row>
    <row r="11" customHeight="1" spans="2:6">
      <c r="B11" s="6" t="s">
        <v>10</v>
      </c>
      <c r="C11" s="6" t="s">
        <v>27</v>
      </c>
      <c r="D11" s="6" t="s">
        <v>28</v>
      </c>
      <c r="E11" s="6" t="s">
        <v>29</v>
      </c>
      <c r="F11" s="6" t="s">
        <v>30</v>
      </c>
    </row>
    <row r="12" customHeight="1" spans="1:6">
      <c r="A12" s="6" t="s">
        <v>31</v>
      </c>
      <c r="B12" s="6">
        <v>1</v>
      </c>
      <c r="C12" s="6" t="s">
        <v>32</v>
      </c>
      <c r="D12" s="6">
        <v>20220218</v>
      </c>
      <c r="E12" s="6">
        <v>155</v>
      </c>
      <c r="F12" s="6" t="s">
        <v>33</v>
      </c>
    </row>
    <row r="14" customHeight="1" spans="2:7">
      <c r="B14" s="6" t="s">
        <v>34</v>
      </c>
      <c r="C14" s="6" t="s">
        <v>9</v>
      </c>
      <c r="D14" s="6" t="s">
        <v>10</v>
      </c>
      <c r="E14" s="6" t="s">
        <v>11</v>
      </c>
      <c r="F14" s="6" t="s">
        <v>35</v>
      </c>
      <c r="G14" s="6" t="s">
        <v>36</v>
      </c>
    </row>
    <row r="15" customHeight="1" spans="1:7">
      <c r="A15" s="6" t="s">
        <v>37</v>
      </c>
      <c r="B15" s="6">
        <v>1</v>
      </c>
      <c r="C15" s="6" t="s">
        <v>15</v>
      </c>
      <c r="D15" s="6">
        <v>1</v>
      </c>
      <c r="E15" s="6">
        <v>-10</v>
      </c>
      <c r="F15" s="6">
        <v>25.825</v>
      </c>
      <c r="G15" s="6" t="s">
        <v>38</v>
      </c>
    </row>
    <row r="16" customHeight="1" spans="2:7">
      <c r="B16" s="6">
        <v>2</v>
      </c>
      <c r="C16" s="6" t="s">
        <v>17</v>
      </c>
      <c r="D16" s="6">
        <v>1</v>
      </c>
      <c r="E16" s="6">
        <v>10</v>
      </c>
      <c r="F16" s="6">
        <v>20.025</v>
      </c>
      <c r="G16" s="6" t="s">
        <v>38</v>
      </c>
    </row>
    <row r="18" customHeight="1" spans="2:9">
      <c r="B18" s="6" t="s">
        <v>39</v>
      </c>
      <c r="C18" s="6" t="s">
        <v>40</v>
      </c>
      <c r="D18" s="6" t="s">
        <v>10</v>
      </c>
      <c r="E18" s="6" t="s">
        <v>11</v>
      </c>
      <c r="F18" s="6" t="s">
        <v>41</v>
      </c>
      <c r="G18" s="6" t="s">
        <v>42</v>
      </c>
      <c r="I18" s="8" t="s">
        <v>43</v>
      </c>
    </row>
    <row r="19" customHeight="1" spans="1:9">
      <c r="A19" s="6" t="s">
        <v>44</v>
      </c>
      <c r="B19" s="6">
        <v>1</v>
      </c>
      <c r="C19" s="6" t="s">
        <v>45</v>
      </c>
      <c r="D19" s="6">
        <v>1</v>
      </c>
      <c r="E19" s="6">
        <v>-10</v>
      </c>
      <c r="F19" s="6" t="s">
        <v>15</v>
      </c>
      <c r="G19" s="5" t="s">
        <v>45</v>
      </c>
      <c r="I19" s="8">
        <v>5800</v>
      </c>
    </row>
    <row r="20" customHeight="1" spans="7:7">
      <c r="G20" s="6" t="s">
        <v>17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abSelected="1" workbookViewId="0">
      <selection activeCell="D19" sqref="D19"/>
    </sheetView>
  </sheetViews>
  <sheetFormatPr defaultColWidth="9.14285714285714" defaultRowHeight="12.75"/>
  <cols>
    <col min="1" max="1" width="29.1428571428571" style="1" customWidth="1"/>
    <col min="2" max="2" width="70" style="1" customWidth="1"/>
    <col min="3" max="3" width="19.5714285714286" style="1" customWidth="1"/>
    <col min="4" max="4" width="25.2857142857143" style="1" customWidth="1"/>
    <col min="5" max="5" width="32.1428571428571" style="1" customWidth="1"/>
    <col min="6" max="16384" width="9.14285714285714" style="1"/>
  </cols>
  <sheetData>
    <row r="1" ht="18.75" spans="1:8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</row>
    <row r="2" ht="15.75" spans="1:8">
      <c r="A2" s="3" t="s">
        <v>65</v>
      </c>
      <c r="B2" s="3" t="s">
        <v>66</v>
      </c>
      <c r="C2" s="3" t="s">
        <v>67</v>
      </c>
      <c r="D2" s="3"/>
      <c r="E2" s="3"/>
      <c r="F2" s="3"/>
      <c r="G2" s="3"/>
      <c r="H2" s="3"/>
    </row>
    <row r="3" ht="31.5" spans="1:8">
      <c r="A3" s="3" t="s">
        <v>68</v>
      </c>
      <c r="B3" s="3" t="s">
        <v>69</v>
      </c>
      <c r="C3" s="3" t="s">
        <v>70</v>
      </c>
      <c r="D3" s="4" t="s">
        <v>71</v>
      </c>
      <c r="E3" s="3"/>
      <c r="F3" s="3"/>
      <c r="G3" s="3"/>
      <c r="H3" s="3"/>
    </row>
    <row r="4" ht="15.75" spans="1:8">
      <c r="A4" s="3" t="s">
        <v>72</v>
      </c>
      <c r="B4" s="3" t="s">
        <v>73</v>
      </c>
      <c r="C4" s="3"/>
      <c r="D4" s="3"/>
      <c r="E4" s="3"/>
      <c r="F4" s="3"/>
      <c r="G4" s="3"/>
      <c r="H4" s="3"/>
    </row>
    <row r="5" ht="15.75" spans="1:8">
      <c r="A5" s="3" t="s">
        <v>74</v>
      </c>
      <c r="B5" s="3" t="s">
        <v>75</v>
      </c>
      <c r="C5" s="3" t="s">
        <v>76</v>
      </c>
      <c r="D5" s="3" t="s">
        <v>77</v>
      </c>
      <c r="E5" s="3"/>
      <c r="F5" s="3"/>
      <c r="G5" s="3"/>
      <c r="H5" s="3"/>
    </row>
    <row r="6" ht="47.25" spans="1:8">
      <c r="A6" s="3" t="s">
        <v>78</v>
      </c>
      <c r="B6" s="3" t="s">
        <v>79</v>
      </c>
      <c r="C6" s="3"/>
      <c r="D6" s="4" t="s">
        <v>80</v>
      </c>
      <c r="E6" s="3" t="s">
        <v>81</v>
      </c>
      <c r="F6" s="3"/>
      <c r="G6" s="3"/>
      <c r="H6" s="3"/>
    </row>
    <row r="7" ht="31.5" spans="1:8">
      <c r="A7" s="3" t="s">
        <v>82</v>
      </c>
      <c r="B7" s="3" t="s">
        <v>83</v>
      </c>
      <c r="C7" s="3" t="s">
        <v>84</v>
      </c>
      <c r="D7" s="4" t="s">
        <v>85</v>
      </c>
      <c r="E7" s="3"/>
      <c r="F7" s="3"/>
      <c r="G7" s="3"/>
      <c r="H7" s="3"/>
    </row>
    <row r="8" ht="15.75" spans="1:8">
      <c r="A8" s="3" t="s">
        <v>86</v>
      </c>
      <c r="B8" s="3" t="s">
        <v>87</v>
      </c>
      <c r="C8" s="3" t="s">
        <v>88</v>
      </c>
      <c r="D8" s="3"/>
      <c r="E8" s="3"/>
      <c r="F8" s="3"/>
      <c r="G8" s="3"/>
      <c r="H8" s="3"/>
    </row>
    <row r="9" ht="15.75" spans="1:8">
      <c r="A9" s="3"/>
      <c r="B9" s="3"/>
      <c r="C9" s="3"/>
      <c r="D9" s="3"/>
      <c r="E9" s="3"/>
      <c r="F9" s="3"/>
      <c r="G9" s="3"/>
      <c r="H9" s="3"/>
    </row>
    <row r="10" ht="15.75" spans="1:8">
      <c r="A10" s="3"/>
      <c r="B10" s="3"/>
      <c r="C10" s="3"/>
      <c r="D10" s="3"/>
      <c r="E10" s="3"/>
      <c r="F10" s="3"/>
      <c r="G10" s="3"/>
      <c r="H10" s="3"/>
    </row>
    <row r="11" ht="15.75" spans="1:8">
      <c r="A11" s="3"/>
      <c r="B11" s="3"/>
      <c r="C11" s="3"/>
      <c r="D11" s="3"/>
      <c r="E11" s="3"/>
      <c r="F11" s="3"/>
      <c r="G11" s="3"/>
      <c r="H11" s="3"/>
    </row>
    <row r="23" spans="1:11">
      <c r="A23" s="5" t="s">
        <v>8</v>
      </c>
      <c r="B23"/>
      <c r="C23"/>
      <c r="D23"/>
      <c r="E23"/>
      <c r="F23"/>
      <c r="G23"/>
      <c r="H23"/>
      <c r="I23"/>
      <c r="J23"/>
      <c r="K23"/>
    </row>
    <row r="24" spans="1:11">
      <c r="A24"/>
      <c r="B24" s="6" t="s">
        <v>9</v>
      </c>
      <c r="C24" s="6" t="s">
        <v>10</v>
      </c>
      <c r="D24" s="6" t="s">
        <v>11</v>
      </c>
      <c r="E24" s="6" t="s">
        <v>12</v>
      </c>
      <c r="F24" s="6" t="s">
        <v>13</v>
      </c>
      <c r="G24"/>
      <c r="H24"/>
      <c r="I24"/>
      <c r="J24"/>
      <c r="K24"/>
    </row>
    <row r="25" spans="1:11">
      <c r="A25" s="6" t="s">
        <v>14</v>
      </c>
      <c r="B25" s="6" t="s">
        <v>15</v>
      </c>
      <c r="C25" s="6">
        <v>1</v>
      </c>
      <c r="D25" s="6">
        <v>10</v>
      </c>
      <c r="E25" s="6" t="s">
        <v>16</v>
      </c>
      <c r="F25" s="6">
        <v>25.825</v>
      </c>
      <c r="G25"/>
      <c r="H25"/>
      <c r="I25"/>
      <c r="J25"/>
      <c r="K25"/>
    </row>
    <row r="26" spans="1:11">
      <c r="A26"/>
      <c r="B26" s="6" t="s">
        <v>17</v>
      </c>
      <c r="C26" s="6">
        <v>1</v>
      </c>
      <c r="D26" s="6">
        <v>-10</v>
      </c>
      <c r="E26" s="6" t="s">
        <v>16</v>
      </c>
      <c r="F26" s="6">
        <v>20.025</v>
      </c>
      <c r="G26"/>
      <c r="H26"/>
      <c r="I26"/>
      <c r="J26"/>
      <c r="K26"/>
    </row>
    <row r="27" spans="1:11">
      <c r="A27"/>
      <c r="B27"/>
      <c r="C27"/>
      <c r="D27"/>
      <c r="E27"/>
      <c r="F27"/>
      <c r="G27"/>
      <c r="H27"/>
      <c r="I27"/>
      <c r="J27"/>
      <c r="K27"/>
    </row>
    <row r="28" spans="1:11">
      <c r="A28"/>
      <c r="B28" s="6" t="s">
        <v>9</v>
      </c>
      <c r="C28" s="6" t="s">
        <v>10</v>
      </c>
      <c r="D28" s="6" t="s">
        <v>18</v>
      </c>
      <c r="E28" s="6" t="s">
        <v>19</v>
      </c>
      <c r="F28" s="6" t="s">
        <v>20</v>
      </c>
      <c r="G28" s="6" t="s">
        <v>21</v>
      </c>
      <c r="H28" s="6" t="s">
        <v>22</v>
      </c>
      <c r="I28" s="6" t="s">
        <v>23</v>
      </c>
      <c r="J28" s="6" t="s">
        <v>24</v>
      </c>
      <c r="K28" s="6" t="s">
        <v>25</v>
      </c>
    </row>
    <row r="29" spans="1:11">
      <c r="A29" s="6" t="s">
        <v>26</v>
      </c>
      <c r="B29" s="6" t="s">
        <v>15</v>
      </c>
      <c r="C29" s="6">
        <v>1</v>
      </c>
      <c r="D29" s="6">
        <v>25.65</v>
      </c>
      <c r="E29" s="6">
        <v>26</v>
      </c>
      <c r="F29" s="6">
        <v>25.825</v>
      </c>
      <c r="G29" s="6">
        <v>0.89</v>
      </c>
      <c r="H29" s="6">
        <v>35.5</v>
      </c>
      <c r="I29" s="6">
        <v>0.01</v>
      </c>
      <c r="J29" s="6">
        <v>-0.05</v>
      </c>
      <c r="K29" s="6">
        <v>0.12</v>
      </c>
    </row>
    <row r="30" spans="1:11">
      <c r="A30"/>
      <c r="B30" s="6" t="s">
        <v>17</v>
      </c>
      <c r="C30" s="6">
        <v>1</v>
      </c>
      <c r="D30" s="6">
        <v>19.55</v>
      </c>
      <c r="E30" s="6">
        <v>20.5</v>
      </c>
      <c r="F30" s="6">
        <v>20.025</v>
      </c>
      <c r="G30" s="6">
        <v>0.92</v>
      </c>
      <c r="H30" s="6">
        <v>40.61</v>
      </c>
      <c r="I30" s="6">
        <v>0.01</v>
      </c>
      <c r="J30" s="6">
        <v>-0.06</v>
      </c>
      <c r="K30" s="6">
        <v>0.06</v>
      </c>
    </row>
    <row r="31" spans="1:11">
      <c r="A31"/>
      <c r="B31"/>
      <c r="C31"/>
      <c r="D31"/>
      <c r="E31"/>
      <c r="F31"/>
      <c r="G31"/>
      <c r="H31"/>
      <c r="I31"/>
      <c r="J31"/>
      <c r="K31"/>
    </row>
    <row r="32" spans="1:11">
      <c r="A32"/>
      <c r="B32"/>
      <c r="C32"/>
      <c r="D32"/>
      <c r="E32"/>
      <c r="F32"/>
      <c r="G32"/>
      <c r="H32"/>
      <c r="I32"/>
      <c r="J32"/>
      <c r="K32"/>
    </row>
    <row r="33" spans="1:11">
      <c r="A33"/>
      <c r="B33" s="6" t="s">
        <v>10</v>
      </c>
      <c r="C33" s="6" t="s">
        <v>27</v>
      </c>
      <c r="D33" s="6" t="s">
        <v>28</v>
      </c>
      <c r="E33" s="6" t="s">
        <v>29</v>
      </c>
      <c r="F33" s="6" t="s">
        <v>30</v>
      </c>
      <c r="G33"/>
      <c r="H33"/>
      <c r="I33"/>
      <c r="J33"/>
      <c r="K33"/>
    </row>
    <row r="34" spans="1:11">
      <c r="A34" s="6" t="s">
        <v>31</v>
      </c>
      <c r="B34" s="6">
        <v>1</v>
      </c>
      <c r="C34" s="6" t="s">
        <v>32</v>
      </c>
      <c r="D34" s="6">
        <v>20220218</v>
      </c>
      <c r="E34" s="6">
        <v>155</v>
      </c>
      <c r="F34" s="6" t="s">
        <v>33</v>
      </c>
      <c r="G34"/>
      <c r="H34"/>
      <c r="I34"/>
      <c r="J34"/>
      <c r="K34"/>
    </row>
    <row r="35" spans="1:11">
      <c r="A35"/>
      <c r="B35"/>
      <c r="C35"/>
      <c r="D35"/>
      <c r="E35"/>
      <c r="F35"/>
      <c r="G35"/>
      <c r="H35"/>
      <c r="I35"/>
      <c r="J35"/>
      <c r="K35"/>
    </row>
    <row r="36" spans="1:11">
      <c r="A36"/>
      <c r="B36" s="6" t="s">
        <v>34</v>
      </c>
      <c r="C36" s="6" t="s">
        <v>9</v>
      </c>
      <c r="D36" s="6" t="s">
        <v>10</v>
      </c>
      <c r="E36" s="6" t="s">
        <v>11</v>
      </c>
      <c r="F36" s="6" t="s">
        <v>35</v>
      </c>
      <c r="G36" s="6" t="s">
        <v>36</v>
      </c>
      <c r="H36"/>
      <c r="I36"/>
      <c r="J36"/>
      <c r="K36"/>
    </row>
    <row r="37" spans="1:11">
      <c r="A37" s="6" t="s">
        <v>37</v>
      </c>
      <c r="B37" s="6">
        <v>1</v>
      </c>
      <c r="C37" s="6" t="s">
        <v>15</v>
      </c>
      <c r="D37" s="6">
        <v>1</v>
      </c>
      <c r="E37" s="6">
        <v>10</v>
      </c>
      <c r="F37" s="6">
        <v>25.825</v>
      </c>
      <c r="G37" s="6" t="s">
        <v>38</v>
      </c>
      <c r="H37"/>
      <c r="I37"/>
      <c r="J37"/>
      <c r="K37"/>
    </row>
    <row r="38" spans="1:11">
      <c r="A38"/>
      <c r="B38" s="6">
        <v>2</v>
      </c>
      <c r="C38" s="6" t="s">
        <v>17</v>
      </c>
      <c r="D38" s="6">
        <v>1</v>
      </c>
      <c r="E38" s="6">
        <v>-10</v>
      </c>
      <c r="F38" s="6">
        <v>20.025</v>
      </c>
      <c r="G38" s="6" t="s">
        <v>38</v>
      </c>
      <c r="H38"/>
      <c r="I38"/>
      <c r="J38"/>
      <c r="K38"/>
    </row>
    <row r="39" spans="1:11">
      <c r="A39"/>
      <c r="B39"/>
      <c r="C39"/>
      <c r="D39"/>
      <c r="E39"/>
      <c r="F39"/>
      <c r="G39"/>
      <c r="H39"/>
      <c r="I39"/>
      <c r="J39"/>
      <c r="K39"/>
    </row>
    <row r="40" spans="1:11">
      <c r="A40"/>
      <c r="B40" s="6" t="s">
        <v>39</v>
      </c>
      <c r="C40" s="6" t="s">
        <v>40</v>
      </c>
      <c r="D40" s="6" t="s">
        <v>10</v>
      </c>
      <c r="E40" s="6" t="s">
        <v>11</v>
      </c>
      <c r="F40" s="6" t="s">
        <v>41</v>
      </c>
      <c r="G40" s="6" t="s">
        <v>42</v>
      </c>
      <c r="H40"/>
      <c r="I40" s="6" t="s">
        <v>43</v>
      </c>
      <c r="J40"/>
      <c r="K40"/>
    </row>
    <row r="41" spans="1:11">
      <c r="A41" s="6" t="s">
        <v>44</v>
      </c>
      <c r="B41" s="6">
        <v>1</v>
      </c>
      <c r="C41" s="6" t="s">
        <v>45</v>
      </c>
      <c r="D41" s="6">
        <v>1</v>
      </c>
      <c r="E41" s="6">
        <v>10</v>
      </c>
      <c r="F41" s="6" t="s">
        <v>15</v>
      </c>
      <c r="G41" s="5" t="s">
        <v>45</v>
      </c>
      <c r="H41"/>
      <c r="I41" s="7">
        <v>-5800</v>
      </c>
      <c r="J41"/>
      <c r="K41"/>
    </row>
    <row r="42" spans="1:11">
      <c r="A42"/>
      <c r="B42"/>
      <c r="C42"/>
      <c r="D42"/>
      <c r="E42"/>
      <c r="F42"/>
      <c r="G42" s="6" t="s">
        <v>17</v>
      </c>
      <c r="H42"/>
      <c r="I42"/>
      <c r="J42"/>
      <c r="K42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buy call 1</vt:lpstr>
      <vt:lpstr>buy call 2</vt:lpstr>
      <vt:lpstr>sell call 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沈阳好果汁！</cp:lastModifiedBy>
  <dcterms:created xsi:type="dcterms:W3CDTF">2022-11-29T11:34:14Z</dcterms:created>
  <dcterms:modified xsi:type="dcterms:W3CDTF">2022-11-29T17:41:56Z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BF3008011B5844858E9C9673DD5D4C00</vt:lpwstr>
  </property>
  <property fmtid="{D5CDD505-2E9C-101B-9397-08002B2CF9AE}" pid="3" name="KSOProductBuildVer">
    <vt:lpwstr>2052-11.1.0.12763</vt:lpwstr>
  </property>
</Properties>
</file>