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ANTCLOUD\Media\Modding\NCAA\NCAA_Discovery\"/>
    </mc:Choice>
  </mc:AlternateContent>
  <bookViews>
    <workbookView xWindow="0" yWindow="0" windowWidth="25596" windowHeight="14820" tabRatio="500"/>
  </bookViews>
  <sheets>
    <sheet name="Official_NCAA_Name_Code.csv" sheetId="1" r:id="rId1"/>
    <sheet name="DB Fields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7" i="1" l="1"/>
  <c r="G150" i="1"/>
  <c r="G149" i="1"/>
  <c r="G148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<sst xmlns="http://schemas.openxmlformats.org/spreadsheetml/2006/main" count="436" uniqueCount="390">
  <si>
    <t>PNCH</t>
  </si>
  <si>
    <t>PNNU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</si>
  <si>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</si>
  <si>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</si>
  <si>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</si>
  <si>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</si>
  <si>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</si>
  <si>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</si>
  <si>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</si>
  <si>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</si>
  <si>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</si>
  <si>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</si>
  <si>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</si>
  <si>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</si>
  <si>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</si>
  <si>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</si>
  <si>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</si>
  <si>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</si>
  <si>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</si>
  <si>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</si>
  <si>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</si>
  <si>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</si>
  <si>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</si>
  <si>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</si>
  <si>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</si>
  <si>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</si>
  <si>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</si>
  <si>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</si>
  <si>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</si>
  <si>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</si>
  <si>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</si>
  <si>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</si>
  <si>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</si>
  <si>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</si>
  <si>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</si>
  <si>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</si>
  <si>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</si>
  <si>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</si>
  <si>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</si>
  <si>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</si>
  <si>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</si>
  <si>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</si>
  <si>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</si>
  <si>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</si>
  <si>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</si>
  <si>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</si>
  <si>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</si>
  <si>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</si>
  <si>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</si>
  <si>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</si>
  <si>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</si>
  <si>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</si>
  <si>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</si>
  <si>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</si>
  <si>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-</t>
  </si>
  <si>
    <t>'</t>
  </si>
  <si>
    <t>.</t>
  </si>
  <si>
    <t xml:space="preserve"> </t>
  </si>
  <si>
    <t>@</t>
  </si>
  <si>
    <t>TDNA</t>
  </si>
  <si>
    <t>Team ID?</t>
  </si>
  <si>
    <t>Roster</t>
  </si>
  <si>
    <t>Air Force</t>
  </si>
  <si>
    <t>Akron</t>
  </si>
  <si>
    <t>Alabama</t>
  </si>
  <si>
    <t>Arizona</t>
  </si>
  <si>
    <t>Arizona State</t>
  </si>
  <si>
    <t>Arkansas</t>
  </si>
  <si>
    <t>Arkansas State</t>
  </si>
  <si>
    <t>Army</t>
  </si>
  <si>
    <t>Auburn</t>
  </si>
  <si>
    <t>Ball State</t>
  </si>
  <si>
    <t>Baylor</t>
  </si>
  <si>
    <t>Boise State</t>
  </si>
  <si>
    <t>Boston College</t>
  </si>
  <si>
    <t>Bowling Green</t>
  </si>
  <si>
    <t>Buffalo</t>
  </si>
  <si>
    <t>BYU</t>
  </si>
  <si>
    <t>Cal</t>
  </si>
  <si>
    <t>UCF</t>
  </si>
  <si>
    <t>Central Michigan</t>
  </si>
  <si>
    <t>Cincinnati</t>
  </si>
  <si>
    <t>Clemson</t>
  </si>
  <si>
    <t>Colorado</t>
  </si>
  <si>
    <t>Colorado State</t>
  </si>
  <si>
    <t>Duke</t>
  </si>
  <si>
    <t>ECU</t>
  </si>
  <si>
    <t>Eastern Michigan</t>
  </si>
  <si>
    <t>Florida</t>
  </si>
  <si>
    <t>Florida State</t>
  </si>
  <si>
    <t>Fresno State</t>
  </si>
  <si>
    <t>Georgia</t>
  </si>
  <si>
    <t>Georgia Tech</t>
  </si>
  <si>
    <t>Hawaii</t>
  </si>
  <si>
    <t>Houston</t>
  </si>
  <si>
    <t>Idaho</t>
  </si>
  <si>
    <t>Illinois</t>
  </si>
  <si>
    <t>Indiana</t>
  </si>
  <si>
    <t>Iowa</t>
  </si>
  <si>
    <t>Iowa State</t>
  </si>
  <si>
    <t>Kansas</t>
  </si>
  <si>
    <t>Kansas State</t>
  </si>
  <si>
    <t>Kent State</t>
  </si>
  <si>
    <t>Kentucky</t>
  </si>
  <si>
    <t>Louisiana Tech</t>
  </si>
  <si>
    <t>Louisville</t>
  </si>
  <si>
    <t>LSU</t>
  </si>
  <si>
    <t>Marshall</t>
  </si>
  <si>
    <t>Maryland</t>
  </si>
  <si>
    <t>Memphis</t>
  </si>
  <si>
    <t>Miami</t>
  </si>
  <si>
    <t>Miami University</t>
  </si>
  <si>
    <t>Michigan</t>
  </si>
  <si>
    <t>Michigan State</t>
  </si>
  <si>
    <t>Mid Tenn State</t>
  </si>
  <si>
    <t>Minnesota</t>
  </si>
  <si>
    <t>Mississippi State</t>
  </si>
  <si>
    <t>Missouri</t>
  </si>
  <si>
    <t>Navy</t>
  </si>
  <si>
    <t>Nebraska</t>
  </si>
  <si>
    <t>Nevada</t>
  </si>
  <si>
    <t>New Mexico</t>
  </si>
  <si>
    <t>New Mexico State</t>
  </si>
  <si>
    <t>North Carolina</t>
  </si>
  <si>
    <t>NC State</t>
  </si>
  <si>
    <t>North Texas</t>
  </si>
  <si>
    <t>UL Monroe</t>
  </si>
  <si>
    <t>Northern Illinois</t>
  </si>
  <si>
    <t>Northwestern</t>
  </si>
  <si>
    <t>Notre Dame</t>
  </si>
  <si>
    <t>Ohio</t>
  </si>
  <si>
    <t>Ohio State</t>
  </si>
  <si>
    <t>Oklahoma</t>
  </si>
  <si>
    <t>Oklahoma State</t>
  </si>
  <si>
    <t>Ole Miss</t>
  </si>
  <si>
    <t>Oregon</t>
  </si>
  <si>
    <t>Oregon State</t>
  </si>
  <si>
    <t>Penn State</t>
  </si>
  <si>
    <t>Pittsburgh</t>
  </si>
  <si>
    <t>Purdue</t>
  </si>
  <si>
    <t>Rice</t>
  </si>
  <si>
    <t>Rutgers</t>
  </si>
  <si>
    <t>San Diego State</t>
  </si>
  <si>
    <t>San Jose State</t>
  </si>
  <si>
    <t>SMU</t>
  </si>
  <si>
    <t>South Carolina</t>
  </si>
  <si>
    <t>Southern Miss</t>
  </si>
  <si>
    <t>UL Lafayette</t>
  </si>
  <si>
    <t>Stanford</t>
  </si>
  <si>
    <t>Syracuse</t>
  </si>
  <si>
    <t>TCU</t>
  </si>
  <si>
    <t>Temple</t>
  </si>
  <si>
    <t>Tennessee</t>
  </si>
  <si>
    <t>Texas</t>
  </si>
  <si>
    <t>Texas A&amp;M</t>
  </si>
  <si>
    <t>Texas Tech</t>
  </si>
  <si>
    <t>Toledo</t>
  </si>
  <si>
    <t>Tulane</t>
  </si>
  <si>
    <t>Tulsa</t>
  </si>
  <si>
    <t>UAB</t>
  </si>
  <si>
    <t>UCLA</t>
  </si>
  <si>
    <t>Connecticut</t>
  </si>
  <si>
    <t>UNLV</t>
  </si>
  <si>
    <t>USC</t>
  </si>
  <si>
    <t>Utah</t>
  </si>
  <si>
    <t>Utah State</t>
  </si>
  <si>
    <t>UTEP</t>
  </si>
  <si>
    <t>Vanderbilt</t>
  </si>
  <si>
    <t>Virginia</t>
  </si>
  <si>
    <t>Virginia Tech</t>
  </si>
  <si>
    <t>Wake Forest</t>
  </si>
  <si>
    <t>Washington</t>
  </si>
  <si>
    <t>Washington State</t>
  </si>
  <si>
    <t>West Virginia</t>
  </si>
  <si>
    <t>Western Michigan</t>
  </si>
  <si>
    <t>Wisconsin</t>
  </si>
  <si>
    <t>Wyoming</t>
  </si>
  <si>
    <t>Alabama A&amp;M</t>
  </si>
  <si>
    <t>Alabama State</t>
  </si>
  <si>
    <t>Alcorn State</t>
  </si>
  <si>
    <t>Ark - Pine Bluff</t>
  </si>
  <si>
    <t>Bethune-Cookman</t>
  </si>
  <si>
    <t>Brown</t>
  </si>
  <si>
    <t>Columbia</t>
  </si>
  <si>
    <t>Cornell</t>
  </si>
  <si>
    <t>Dartmouth</t>
  </si>
  <si>
    <t>Delaware State</t>
  </si>
  <si>
    <t>Florida A&amp;M</t>
  </si>
  <si>
    <t>Grambling State</t>
  </si>
  <si>
    <t>Hampton</t>
  </si>
  <si>
    <t>Harvard</t>
  </si>
  <si>
    <t>Howard</t>
  </si>
  <si>
    <t>Jackson State</t>
  </si>
  <si>
    <t>Miss Valley State</t>
  </si>
  <si>
    <t>Morgan State</t>
  </si>
  <si>
    <t>Norfolk State</t>
  </si>
  <si>
    <t>NC A&amp;T State</t>
  </si>
  <si>
    <t>Penn</t>
  </si>
  <si>
    <t>Prairie View A&amp;M</t>
  </si>
  <si>
    <t>Princeton</t>
  </si>
  <si>
    <t>S Carolina State</t>
  </si>
  <si>
    <t>Southern</t>
  </si>
  <si>
    <t>Texas Southern</t>
  </si>
  <si>
    <t>Yale</t>
  </si>
  <si>
    <t>Troy</t>
  </si>
  <si>
    <t>USF</t>
  </si>
  <si>
    <t>Delaware</t>
  </si>
  <si>
    <t>Western Kentucky</t>
  </si>
  <si>
    <t>Florida Atlantic</t>
  </si>
  <si>
    <t>FIU</t>
  </si>
  <si>
    <t>PSKI (Skins)</t>
  </si>
  <si>
    <t>Default Face Distribution</t>
  </si>
  <si>
    <t>NCAA 2015-PS4 Face Distribution</t>
  </si>
  <si>
    <t>0-100</t>
  </si>
  <si>
    <t>100-159</t>
  </si>
  <si>
    <t>160-250</t>
  </si>
  <si>
    <t>Faces.viv =</t>
  </si>
  <si>
    <t>8 faces</t>
  </si>
  <si>
    <t>skins.viv</t>
  </si>
  <si>
    <t>8 files</t>
  </si>
  <si>
    <t>hands/wrists/shins</t>
  </si>
  <si>
    <t>wrists</t>
  </si>
  <si>
    <t>skins</t>
  </si>
  <si>
    <t>shins</t>
  </si>
  <si>
    <t>PFMG</t>
  </si>
  <si>
    <t>Throw Acc</t>
  </si>
  <si>
    <t>Stamina</t>
  </si>
  <si>
    <t>Left Elbow</t>
  </si>
  <si>
    <t>Right Elbow</t>
  </si>
  <si>
    <t>Kick Acc</t>
  </si>
  <si>
    <t>Acceleration</t>
  </si>
  <si>
    <t>Hometown</t>
  </si>
  <si>
    <t>Player</t>
  </si>
  <si>
    <t>?</t>
  </si>
  <si>
    <t>Speed</t>
  </si>
  <si>
    <t>REDSHIRT</t>
  </si>
  <si>
    <t>Nasal Strip</t>
  </si>
  <si>
    <t>Eye Paint</t>
  </si>
  <si>
    <t>Left Shoe</t>
  </si>
  <si>
    <t>Right Shoe</t>
  </si>
  <si>
    <t>Catch</t>
  </si>
  <si>
    <t>Agility</t>
  </si>
  <si>
    <t>Injry</t>
  </si>
  <si>
    <t>Tackle</t>
  </si>
  <si>
    <t>Pass Block</t>
  </si>
  <si>
    <t>Run Block</t>
  </si>
  <si>
    <t>NeckPad</t>
  </si>
  <si>
    <t>FaceMask</t>
  </si>
  <si>
    <t>Break Tackle</t>
  </si>
  <si>
    <t>Hair</t>
  </si>
  <si>
    <t>Facial Hair?</t>
  </si>
  <si>
    <t>Helmet</t>
  </si>
  <si>
    <t>Preferred Hand</t>
  </si>
  <si>
    <t>Jersey Num</t>
  </si>
  <si>
    <t>Tendancy</t>
  </si>
  <si>
    <t>Sock Length?</t>
  </si>
  <si>
    <t>Tatoo</t>
  </si>
  <si>
    <t>Throw Power</t>
  </si>
  <si>
    <t>Faces</t>
  </si>
  <si>
    <t>Importance</t>
  </si>
  <si>
    <t>Jump</t>
  </si>
  <si>
    <t>Type</t>
  </si>
  <si>
    <t>Carry</t>
  </si>
  <si>
    <t>Kick Power</t>
  </si>
  <si>
    <t>Strength</t>
  </si>
  <si>
    <t>Overall</t>
  </si>
  <si>
    <t>Awareness</t>
  </si>
  <si>
    <t>Jersey Sleeves</t>
  </si>
  <si>
    <t>Wrist</t>
  </si>
  <si>
    <t>height (in)</t>
  </si>
  <si>
    <t>weight</t>
  </si>
  <si>
    <t>??</t>
  </si>
  <si>
    <t>0-11</t>
  </si>
  <si>
    <t>0-14</t>
  </si>
  <si>
    <t>0-2</t>
  </si>
  <si>
    <t>0-1</t>
  </si>
  <si>
    <t>"-1 - 5</t>
  </si>
  <si>
    <t>0-3</t>
  </si>
  <si>
    <t>0-7</t>
  </si>
  <si>
    <t>0-12</t>
  </si>
  <si>
    <t>0-4</t>
  </si>
  <si>
    <t>0-18</t>
  </si>
  <si>
    <t>0-62</t>
  </si>
  <si>
    <t>0,1,4,5</t>
  </si>
  <si>
    <t>inches</t>
  </si>
  <si>
    <t>160+value</t>
  </si>
  <si>
    <t>0-47</t>
  </si>
  <si>
    <t>PF10</t>
  </si>
  <si>
    <t>PL10</t>
  </si>
  <si>
    <t>PF01</t>
  </si>
  <si>
    <t>PL01</t>
  </si>
  <si>
    <t>PL11</t>
  </si>
  <si>
    <t>PF02</t>
  </si>
  <si>
    <t>PL02</t>
  </si>
  <si>
    <t>PL12</t>
  </si>
  <si>
    <t>PF03</t>
  </si>
  <si>
    <t>PL03</t>
  </si>
  <si>
    <t>PL13</t>
  </si>
  <si>
    <t>PF04</t>
  </si>
  <si>
    <t>PL04</t>
  </si>
  <si>
    <t>PF05</t>
  </si>
  <si>
    <t>PL05</t>
  </si>
  <si>
    <t>PF06</t>
  </si>
  <si>
    <t>PL06</t>
  </si>
  <si>
    <t>PF07</t>
  </si>
  <si>
    <t>PL07</t>
  </si>
  <si>
    <t>PF08</t>
  </si>
  <si>
    <t>PL08</t>
  </si>
  <si>
    <t>PF09</t>
  </si>
  <si>
    <t>PL09</t>
  </si>
  <si>
    <t>PTHA</t>
  </si>
  <si>
    <t>PSTA</t>
  </si>
  <si>
    <t>PLEB</t>
  </si>
  <si>
    <t>PREB</t>
  </si>
  <si>
    <t>PKAC</t>
  </si>
  <si>
    <t>PACC</t>
  </si>
  <si>
    <t>PHED</t>
  </si>
  <si>
    <t>RCHD</t>
  </si>
  <si>
    <t>PGID</t>
  </si>
  <si>
    <t>PHPD</t>
  </si>
  <si>
    <t>PSPD</t>
  </si>
  <si>
    <t>PRSD</t>
  </si>
  <si>
    <t>PPOE</t>
  </si>
  <si>
    <t>PBRE</t>
  </si>
  <si>
    <t>PEYE</t>
  </si>
  <si>
    <t>PLMG</t>
  </si>
  <si>
    <t>PFSH</t>
  </si>
  <si>
    <t>PLSH</t>
  </si>
  <si>
    <t>PMSH</t>
  </si>
  <si>
    <t>PRSH</t>
  </si>
  <si>
    <t>PSSH</t>
  </si>
  <si>
    <t>PCTH</t>
  </si>
  <si>
    <t>PAGI</t>
  </si>
  <si>
    <t>PSKI</t>
  </si>
  <si>
    <t>PINJ</t>
  </si>
  <si>
    <t>PTAK</t>
  </si>
  <si>
    <t>PPBK</t>
  </si>
  <si>
    <t>PRBK</t>
  </si>
  <si>
    <t>PNEK</t>
  </si>
  <si>
    <t>PFMK</t>
  </si>
  <si>
    <t>PBTK</t>
  </si>
  <si>
    <t>PHCL</t>
  </si>
  <si>
    <t>PFGM</t>
  </si>
  <si>
    <t>HELM</t>
  </si>
  <si>
    <t>PHAN</t>
  </si>
  <si>
    <t>PJEN</t>
  </si>
  <si>
    <t>PTEN</t>
  </si>
  <si>
    <t>PLHN</t>
  </si>
  <si>
    <t>PRHN</t>
  </si>
  <si>
    <t>PSLO</t>
  </si>
  <si>
    <t>PTTO</t>
  </si>
  <si>
    <t>PLFP</t>
  </si>
  <si>
    <t>PTHP</t>
  </si>
  <si>
    <t>PFMP</t>
  </si>
  <si>
    <t>PIMP</t>
  </si>
  <si>
    <t>PJMP</t>
  </si>
  <si>
    <t>PTYP</t>
  </si>
  <si>
    <t>PCAR</t>
  </si>
  <si>
    <t>PYER</t>
  </si>
  <si>
    <t>PKPR</t>
  </si>
  <si>
    <t>PSTR</t>
  </si>
  <si>
    <t>POVR</t>
  </si>
  <si>
    <t>PAWR</t>
  </si>
  <si>
    <t>PVIS</t>
  </si>
  <si>
    <t>PFJS</t>
  </si>
  <si>
    <t>PPOS</t>
  </si>
  <si>
    <t>PLWS</t>
  </si>
  <si>
    <t>PRWS</t>
  </si>
  <si>
    <t>PHGT</t>
  </si>
  <si>
    <t>PWGT</t>
  </si>
  <si>
    <t>PSLT</t>
  </si>
  <si>
    <t>PRST</t>
  </si>
  <si>
    <t>PLSY</t>
  </si>
  <si>
    <t>Player First</t>
  </si>
  <si>
    <t>Player Last</t>
  </si>
  <si>
    <t>see conversion</t>
  </si>
  <si>
    <t>Name Conversion Chart</t>
  </si>
  <si>
    <t>Team Name ID Numbers</t>
  </si>
  <si>
    <t>don’t use 7</t>
  </si>
  <si>
    <t>MouthGuard?</t>
  </si>
  <si>
    <t>Body Feature 1</t>
  </si>
  <si>
    <t>Body Feature 2</t>
  </si>
  <si>
    <t>Body Feature 3</t>
  </si>
  <si>
    <t xml:space="preserve">Hair </t>
  </si>
  <si>
    <t>Skin Tone</t>
  </si>
  <si>
    <t>Left Gloves</t>
  </si>
  <si>
    <t>Right Gloves</t>
  </si>
  <si>
    <t>Year</t>
  </si>
  <si>
    <t>Visor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</si>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</sst>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/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4" borderId="1" xfId="0" applyFill="1" applyBorder="1"/>
    <xf numFmtId="0" fontId="0" fillId="14" borderId="0" xfId="0" applyFill="1"/>
    <xf numFmtId="0" fontId="0" fillId="7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tabSelected="1" workbookViewId="0">
      <selection activeCell="I12" sqref="I12"/>
    </sheetView>
  </sheetViews>
  <sheetFormatPr defaultColWidth="11.19921875" defaultRowHeight="15.6" x14ac:dyDescent="0.3"/>
  <cols>
    <col min="1" max="2" width="10.796875" style="8"/>
    <col min="5" max="5" width="16.5" bestFit="1" customWidth="1"/>
  </cols>
  <sheetData>
    <row r="1" spans="1:15" x14ac:dyDescent="0.3">
      <c r="A1" s="18" t="s">
        <v>376</v>
      </c>
      <c r="B1" s="18"/>
      <c r="E1" s="20" t="s">
        <v>377</v>
      </c>
      <c r="F1" s="20"/>
      <c r="G1" s="20"/>
    </row>
    <row r="2" spans="1:15" x14ac:dyDescent="0.3">
      <c r="A2" s="18" t="s">
        <v>0</v>
      </c>
      <c r="B2" s="18" t="s">
        <v>1</v>
      </c>
      <c r="E2" s="20" t="s">
        <v>59</v>
      </c>
      <c r="F2" s="20" t="s">
        <v>60</v>
      </c>
      <c r="G2" s="20" t="s">
        <v>61</v>
      </c>
      <c r="I2" s="20" t="s">
        <v>210</v>
      </c>
      <c r="K2" s="21" t="s">
        <v>211</v>
      </c>
      <c r="L2" s="21"/>
    </row>
    <row r="3" spans="1:15" x14ac:dyDescent="0.3">
      <c r="A3" s="19"/>
      <c r="B3" s="19">
        <v>0</v>
      </c>
      <c r="E3" s="17" t="s">
        <v>62</v>
      </c>
      <c r="F3" s="17">
        <v>1</v>
      </c>
      <c r="G3" s="17">
        <f>F3*70</f>
        <v>70</v>
      </c>
      <c r="I3" s="17">
        <v>0</v>
      </c>
      <c r="K3">
        <v>2094</v>
      </c>
      <c r="L3">
        <v>0</v>
      </c>
      <c r="M3" s="1">
        <v>0.28551949822743389</v>
      </c>
      <c r="N3" s="2">
        <v>0</v>
      </c>
      <c r="O3">
        <v>50</v>
      </c>
    </row>
    <row r="4" spans="1:15" x14ac:dyDescent="0.3">
      <c r="A4" s="19" t="s">
        <v>2</v>
      </c>
      <c r="B4" s="19">
        <v>1</v>
      </c>
      <c r="E4" s="17" t="s">
        <v>63</v>
      </c>
      <c r="F4" s="17">
        <v>2</v>
      </c>
      <c r="G4" s="17">
        <f t="shared" ref="G4:G67" si="0">F4*70</f>
        <v>140</v>
      </c>
      <c r="I4" s="17">
        <v>1</v>
      </c>
      <c r="K4">
        <v>429</v>
      </c>
      <c r="L4">
        <v>1</v>
      </c>
      <c r="M4" s="1">
        <v>5.8494682301608945E-2</v>
      </c>
      <c r="N4" s="2">
        <v>51</v>
      </c>
      <c r="O4">
        <v>100</v>
      </c>
    </row>
    <row r="5" spans="1:15" x14ac:dyDescent="0.3">
      <c r="A5" s="19" t="s">
        <v>3</v>
      </c>
      <c r="B5" s="19">
        <v>2</v>
      </c>
      <c r="E5" s="17" t="s">
        <v>64</v>
      </c>
      <c r="F5" s="17">
        <v>3</v>
      </c>
      <c r="G5" s="17">
        <f t="shared" si="0"/>
        <v>210</v>
      </c>
      <c r="I5" s="17">
        <v>2</v>
      </c>
      <c r="K5">
        <v>14</v>
      </c>
      <c r="L5">
        <v>2</v>
      </c>
      <c r="M5" s="1">
        <v>1.9089173711480775E-3</v>
      </c>
      <c r="N5" s="3">
        <v>101</v>
      </c>
      <c r="O5">
        <v>130</v>
      </c>
    </row>
    <row r="6" spans="1:15" x14ac:dyDescent="0.3">
      <c r="A6" s="19" t="s">
        <v>4</v>
      </c>
      <c r="B6" s="19">
        <v>3</v>
      </c>
      <c r="E6" s="17" t="s">
        <v>65</v>
      </c>
      <c r="F6" s="17">
        <v>4</v>
      </c>
      <c r="G6" s="17">
        <f t="shared" si="0"/>
        <v>280</v>
      </c>
      <c r="I6" s="17">
        <v>3</v>
      </c>
      <c r="K6">
        <v>1889</v>
      </c>
      <c r="L6">
        <v>3</v>
      </c>
      <c r="M6" s="1">
        <v>0.25756749386419414</v>
      </c>
      <c r="N6" s="3">
        <v>131</v>
      </c>
      <c r="O6">
        <v>159</v>
      </c>
    </row>
    <row r="7" spans="1:15" x14ac:dyDescent="0.3">
      <c r="A7" s="19" t="s">
        <v>5</v>
      </c>
      <c r="B7" s="19">
        <v>4</v>
      </c>
      <c r="E7" s="17" t="s">
        <v>66</v>
      </c>
      <c r="F7" s="17">
        <v>5</v>
      </c>
      <c r="G7" s="17">
        <f t="shared" si="0"/>
        <v>350</v>
      </c>
      <c r="I7" s="17">
        <v>4</v>
      </c>
      <c r="K7">
        <v>784</v>
      </c>
      <c r="L7">
        <v>4</v>
      </c>
      <c r="M7" s="1">
        <v>0.10689937278429233</v>
      </c>
      <c r="N7" s="3">
        <v>160</v>
      </c>
      <c r="O7">
        <v>200</v>
      </c>
    </row>
    <row r="8" spans="1:15" x14ac:dyDescent="0.3">
      <c r="A8" s="19" t="s">
        <v>6</v>
      </c>
      <c r="B8" s="19">
        <v>5</v>
      </c>
      <c r="E8" s="17" t="s">
        <v>67</v>
      </c>
      <c r="F8" s="17">
        <v>6</v>
      </c>
      <c r="G8" s="17">
        <f t="shared" si="0"/>
        <v>420</v>
      </c>
      <c r="I8" s="17">
        <v>5</v>
      </c>
      <c r="K8">
        <v>1203</v>
      </c>
      <c r="L8">
        <v>5</v>
      </c>
      <c r="M8" s="1">
        <v>0.16403054267793837</v>
      </c>
      <c r="N8" s="4">
        <v>201</v>
      </c>
      <c r="O8">
        <v>220</v>
      </c>
    </row>
    <row r="9" spans="1:15" x14ac:dyDescent="0.3">
      <c r="A9" s="19" t="s">
        <v>7</v>
      </c>
      <c r="B9" s="19">
        <v>6</v>
      </c>
      <c r="E9" s="17" t="s">
        <v>68</v>
      </c>
      <c r="F9" s="17">
        <v>7</v>
      </c>
      <c r="G9" s="17">
        <f t="shared" si="0"/>
        <v>490</v>
      </c>
      <c r="I9" s="17">
        <v>6</v>
      </c>
      <c r="K9">
        <v>555</v>
      </c>
      <c r="L9">
        <v>6</v>
      </c>
      <c r="M9" s="1">
        <v>7.5674938641941636E-2</v>
      </c>
      <c r="N9" s="4">
        <v>221</v>
      </c>
      <c r="O9">
        <v>234</v>
      </c>
    </row>
    <row r="10" spans="1:15" x14ac:dyDescent="0.3">
      <c r="A10" s="19" t="s">
        <v>8</v>
      </c>
      <c r="B10" s="19">
        <v>7</v>
      </c>
      <c r="E10" s="17" t="s">
        <v>69</v>
      </c>
      <c r="F10" s="17">
        <v>8</v>
      </c>
      <c r="G10" s="17">
        <f t="shared" si="0"/>
        <v>560</v>
      </c>
      <c r="I10" s="17">
        <v>7</v>
      </c>
      <c r="K10">
        <v>366</v>
      </c>
      <c r="L10">
        <v>7</v>
      </c>
      <c r="M10" s="1">
        <v>4.9904554131442597E-2</v>
      </c>
      <c r="N10" s="4">
        <v>235</v>
      </c>
      <c r="O10">
        <v>250</v>
      </c>
    </row>
    <row r="11" spans="1:15" x14ac:dyDescent="0.3">
      <c r="A11" s="19" t="s">
        <v>9</v>
      </c>
      <c r="B11" s="19">
        <v>8</v>
      </c>
      <c r="E11" s="17" t="s">
        <v>70</v>
      </c>
      <c r="F11" s="17">
        <v>9</v>
      </c>
      <c r="G11" s="17">
        <f t="shared" si="0"/>
        <v>630</v>
      </c>
      <c r="I11" t="s">
        <v>378</v>
      </c>
      <c r="K11">
        <v>7334</v>
      </c>
    </row>
    <row r="12" spans="1:15" x14ac:dyDescent="0.3">
      <c r="A12" s="19" t="s">
        <v>10</v>
      </c>
      <c r="B12" s="19">
        <v>9</v>
      </c>
      <c r="E12" s="17" t="s">
        <v>71</v>
      </c>
      <c r="F12" s="17">
        <v>10</v>
      </c>
      <c r="G12" s="17">
        <f t="shared" si="0"/>
        <v>700</v>
      </c>
    </row>
    <row r="13" spans="1:15" x14ac:dyDescent="0.3">
      <c r="A13" s="19" t="s">
        <v>11</v>
      </c>
      <c r="B13" s="19">
        <v>10</v>
      </c>
      <c r="E13" s="17" t="s">
        <v>72</v>
      </c>
      <c r="F13" s="17">
        <v>11</v>
      </c>
      <c r="G13" s="17">
        <f t="shared" si="0"/>
        <v>770</v>
      </c>
      <c r="K13" s="21" t="s">
        <v>212</v>
      </c>
      <c r="L13" s="21"/>
      <c r="M13" s="21"/>
    </row>
    <row r="14" spans="1:15" x14ac:dyDescent="0.3">
      <c r="A14" s="19" t="s">
        <v>12</v>
      </c>
      <c r="B14" s="19">
        <v>11</v>
      </c>
      <c r="E14" s="17" t="s">
        <v>73</v>
      </c>
      <c r="F14" s="17">
        <v>12</v>
      </c>
      <c r="G14" s="17">
        <f t="shared" si="0"/>
        <v>840</v>
      </c>
      <c r="K14">
        <v>2857</v>
      </c>
      <c r="L14" s="1">
        <v>0.32903374409766212</v>
      </c>
      <c r="M14" t="s">
        <v>213</v>
      </c>
    </row>
    <row r="15" spans="1:15" x14ac:dyDescent="0.3">
      <c r="A15" s="19" t="s">
        <v>13</v>
      </c>
      <c r="B15" s="19">
        <v>12</v>
      </c>
      <c r="E15" s="17" t="s">
        <v>74</v>
      </c>
      <c r="F15" s="17">
        <v>13</v>
      </c>
      <c r="G15" s="17">
        <f t="shared" si="0"/>
        <v>910</v>
      </c>
      <c r="K15">
        <v>1250</v>
      </c>
      <c r="L15" s="1">
        <v>0.14395946101577795</v>
      </c>
      <c r="M15" t="s">
        <v>214</v>
      </c>
    </row>
    <row r="16" spans="1:15" x14ac:dyDescent="0.3">
      <c r="A16" s="19" t="s">
        <v>14</v>
      </c>
      <c r="B16" s="19">
        <v>13</v>
      </c>
      <c r="E16" s="17" t="s">
        <v>75</v>
      </c>
      <c r="F16" s="17">
        <v>14</v>
      </c>
      <c r="G16" s="17">
        <f t="shared" si="0"/>
        <v>980</v>
      </c>
      <c r="K16">
        <v>4576</v>
      </c>
      <c r="L16" s="1">
        <v>0.52700679488655999</v>
      </c>
      <c r="M16" t="s">
        <v>215</v>
      </c>
    </row>
    <row r="17" spans="1:17" x14ac:dyDescent="0.3">
      <c r="A17" s="19" t="s">
        <v>15</v>
      </c>
      <c r="B17" s="19">
        <v>14</v>
      </c>
      <c r="E17" s="17" t="s">
        <v>76</v>
      </c>
      <c r="F17" s="17">
        <v>15</v>
      </c>
      <c r="G17" s="17">
        <f t="shared" si="0"/>
        <v>1050</v>
      </c>
      <c r="K17">
        <v>8683</v>
      </c>
    </row>
    <row r="18" spans="1:17" x14ac:dyDescent="0.3">
      <c r="A18" s="19" t="s">
        <v>16</v>
      </c>
      <c r="B18" s="19">
        <v>15</v>
      </c>
      <c r="E18" s="17" t="s">
        <v>77</v>
      </c>
      <c r="F18" s="17">
        <v>16</v>
      </c>
      <c r="G18" s="17">
        <f t="shared" si="0"/>
        <v>1120</v>
      </c>
    </row>
    <row r="19" spans="1:17" x14ac:dyDescent="0.3">
      <c r="A19" s="19" t="s">
        <v>17</v>
      </c>
      <c r="B19" s="19">
        <v>16</v>
      </c>
      <c r="E19" s="17" t="s">
        <v>78</v>
      </c>
      <c r="F19" s="17">
        <v>17</v>
      </c>
      <c r="G19" s="17">
        <f t="shared" si="0"/>
        <v>1190</v>
      </c>
    </row>
    <row r="20" spans="1:17" x14ac:dyDescent="0.3">
      <c r="A20" s="19" t="s">
        <v>18</v>
      </c>
      <c r="B20" s="19">
        <v>17</v>
      </c>
      <c r="E20" s="17" t="s">
        <v>79</v>
      </c>
      <c r="F20" s="17">
        <v>18</v>
      </c>
      <c r="G20" s="17">
        <f t="shared" si="0"/>
        <v>1260</v>
      </c>
      <c r="I20" s="21" t="s">
        <v>224</v>
      </c>
      <c r="M20" s="21" t="s">
        <v>224</v>
      </c>
    </row>
    <row r="21" spans="1:17" x14ac:dyDescent="0.3">
      <c r="A21" s="19" t="s">
        <v>19</v>
      </c>
      <c r="B21" s="19">
        <v>18</v>
      </c>
      <c r="E21" s="17" t="s">
        <v>80</v>
      </c>
      <c r="F21" s="17">
        <v>19</v>
      </c>
      <c r="G21" s="17">
        <f t="shared" si="0"/>
        <v>1330</v>
      </c>
      <c r="M21">
        <v>7334</v>
      </c>
    </row>
    <row r="22" spans="1:17" x14ac:dyDescent="0.3">
      <c r="A22" s="19" t="s">
        <v>20</v>
      </c>
      <c r="B22" s="19">
        <v>19</v>
      </c>
      <c r="E22" s="17" t="s">
        <v>81</v>
      </c>
      <c r="F22" s="17">
        <v>20</v>
      </c>
      <c r="G22" s="17">
        <f t="shared" si="0"/>
        <v>1400</v>
      </c>
      <c r="M22">
        <v>304</v>
      </c>
      <c r="N22">
        <v>0</v>
      </c>
      <c r="O22" s="1">
        <v>4.145077720207254E-2</v>
      </c>
      <c r="P22" s="5">
        <v>4.145077720207254E-2</v>
      </c>
      <c r="Q22" s="3"/>
    </row>
    <row r="23" spans="1:17" x14ac:dyDescent="0.3">
      <c r="A23" s="19" t="s">
        <v>21</v>
      </c>
      <c r="B23" s="19">
        <v>20</v>
      </c>
      <c r="E23" s="17" t="s">
        <v>82</v>
      </c>
      <c r="F23" s="17">
        <v>21</v>
      </c>
      <c r="G23" s="17">
        <f t="shared" si="0"/>
        <v>1470</v>
      </c>
      <c r="I23" t="s">
        <v>216</v>
      </c>
      <c r="J23" t="s">
        <v>217</v>
      </c>
      <c r="M23">
        <v>316</v>
      </c>
      <c r="N23">
        <v>1</v>
      </c>
      <c r="O23" s="1">
        <v>4.3086992091628036E-2</v>
      </c>
      <c r="P23" s="5">
        <v>8.4537769293700576E-2</v>
      </c>
      <c r="Q23" s="3"/>
    </row>
    <row r="24" spans="1:17" x14ac:dyDescent="0.3">
      <c r="A24" s="19" t="s">
        <v>22</v>
      </c>
      <c r="B24" s="19">
        <v>21</v>
      </c>
      <c r="E24" s="17" t="s">
        <v>83</v>
      </c>
      <c r="F24" s="17">
        <v>22</v>
      </c>
      <c r="G24" s="17">
        <f t="shared" si="0"/>
        <v>1540</v>
      </c>
      <c r="I24" t="s">
        <v>218</v>
      </c>
      <c r="J24" t="s">
        <v>219</v>
      </c>
      <c r="M24">
        <v>289</v>
      </c>
      <c r="N24">
        <v>2</v>
      </c>
      <c r="O24" s="1">
        <v>3.9405508590128167E-2</v>
      </c>
      <c r="P24" s="5">
        <v>0.12394327788382875</v>
      </c>
      <c r="Q24" s="3"/>
    </row>
    <row r="25" spans="1:17" x14ac:dyDescent="0.3">
      <c r="A25" s="19" t="s">
        <v>23</v>
      </c>
      <c r="B25" s="19">
        <v>22</v>
      </c>
      <c r="E25" s="17" t="s">
        <v>84</v>
      </c>
      <c r="F25" s="17">
        <v>23</v>
      </c>
      <c r="G25" s="17">
        <f t="shared" si="0"/>
        <v>1610</v>
      </c>
      <c r="J25" t="s">
        <v>220</v>
      </c>
      <c r="M25">
        <v>277</v>
      </c>
      <c r="N25">
        <v>3</v>
      </c>
      <c r="O25" s="1">
        <v>3.7769293700572679E-2</v>
      </c>
      <c r="P25" s="5">
        <v>0.16171257158440144</v>
      </c>
      <c r="Q25" s="3"/>
    </row>
    <row r="26" spans="1:17" x14ac:dyDescent="0.3">
      <c r="A26" s="19" t="s">
        <v>24</v>
      </c>
      <c r="B26" s="19">
        <v>23</v>
      </c>
      <c r="E26" s="17" t="s">
        <v>85</v>
      </c>
      <c r="F26" s="17">
        <v>24</v>
      </c>
      <c r="G26" s="17">
        <f t="shared" si="0"/>
        <v>1680</v>
      </c>
      <c r="M26">
        <v>306</v>
      </c>
      <c r="N26">
        <v>4</v>
      </c>
      <c r="O26" s="1">
        <v>4.1723479683665118E-2</v>
      </c>
      <c r="P26" s="5">
        <v>0.20343605126806658</v>
      </c>
      <c r="Q26" s="3"/>
    </row>
    <row r="27" spans="1:17" x14ac:dyDescent="0.3">
      <c r="A27" s="19" t="s">
        <v>25</v>
      </c>
      <c r="B27" s="19">
        <v>24</v>
      </c>
      <c r="E27" s="17" t="s">
        <v>86</v>
      </c>
      <c r="F27" s="17">
        <v>25</v>
      </c>
      <c r="G27" s="17">
        <f t="shared" si="0"/>
        <v>1750</v>
      </c>
      <c r="I27" t="s">
        <v>221</v>
      </c>
      <c r="J27">
        <v>12</v>
      </c>
      <c r="M27">
        <v>300</v>
      </c>
      <c r="N27">
        <v>5</v>
      </c>
      <c r="O27" s="1">
        <v>4.0905372238887371E-2</v>
      </c>
      <c r="P27" s="5">
        <v>0.24434142350695395</v>
      </c>
      <c r="Q27" s="3"/>
    </row>
    <row r="28" spans="1:17" x14ac:dyDescent="0.3">
      <c r="A28" s="19" t="s">
        <v>26</v>
      </c>
      <c r="B28" s="19">
        <v>25</v>
      </c>
      <c r="E28" s="17" t="s">
        <v>87</v>
      </c>
      <c r="F28" s="17">
        <v>26</v>
      </c>
      <c r="G28" s="17">
        <f t="shared" si="0"/>
        <v>1820</v>
      </c>
      <c r="I28" t="s">
        <v>222</v>
      </c>
      <c r="J28">
        <v>8</v>
      </c>
      <c r="M28">
        <v>302</v>
      </c>
      <c r="N28">
        <v>6</v>
      </c>
      <c r="O28" s="1">
        <v>4.1178074720479955E-2</v>
      </c>
      <c r="P28" s="5">
        <v>0.28551949822743389</v>
      </c>
      <c r="Q28" s="3"/>
    </row>
    <row r="29" spans="1:17" x14ac:dyDescent="0.3">
      <c r="A29" s="19" t="s">
        <v>27</v>
      </c>
      <c r="B29" s="19">
        <v>26</v>
      </c>
      <c r="E29" s="17" t="s">
        <v>88</v>
      </c>
      <c r="F29" s="17">
        <v>27</v>
      </c>
      <c r="G29" s="17">
        <f t="shared" si="0"/>
        <v>1890</v>
      </c>
      <c r="I29" t="s">
        <v>223</v>
      </c>
      <c r="M29">
        <v>0</v>
      </c>
      <c r="N29">
        <v>7</v>
      </c>
      <c r="O29" s="1">
        <v>0</v>
      </c>
      <c r="P29" s="5">
        <v>0.28551949822743389</v>
      </c>
      <c r="Q29" s="3"/>
    </row>
    <row r="30" spans="1:17" x14ac:dyDescent="0.3">
      <c r="A30" s="19" t="s">
        <v>28</v>
      </c>
      <c r="B30" s="19">
        <v>27</v>
      </c>
      <c r="E30" s="17" t="s">
        <v>89</v>
      </c>
      <c r="F30" s="17">
        <v>28</v>
      </c>
      <c r="G30" s="17">
        <f t="shared" si="0"/>
        <v>1960</v>
      </c>
      <c r="M30">
        <v>68</v>
      </c>
      <c r="N30">
        <v>8</v>
      </c>
      <c r="O30" s="1">
        <v>9.2718843741478041E-3</v>
      </c>
      <c r="P30" s="5">
        <v>0.29479138260158166</v>
      </c>
      <c r="Q30" s="3"/>
    </row>
    <row r="31" spans="1:17" x14ac:dyDescent="0.3">
      <c r="A31" s="19" t="s">
        <v>29</v>
      </c>
      <c r="B31" s="19">
        <v>28</v>
      </c>
      <c r="E31" s="17" t="s">
        <v>90</v>
      </c>
      <c r="F31" s="17">
        <v>29</v>
      </c>
      <c r="G31" s="17">
        <f t="shared" si="0"/>
        <v>2030</v>
      </c>
      <c r="M31">
        <v>63</v>
      </c>
      <c r="N31">
        <v>9</v>
      </c>
      <c r="O31" s="1">
        <v>8.5901281701663487E-3</v>
      </c>
      <c r="P31" s="5">
        <v>0.30338151077174802</v>
      </c>
      <c r="Q31" s="3"/>
    </row>
    <row r="32" spans="1:17" x14ac:dyDescent="0.3">
      <c r="A32" s="19" t="s">
        <v>30</v>
      </c>
      <c r="B32" s="19">
        <v>29</v>
      </c>
      <c r="E32" s="17" t="s">
        <v>91</v>
      </c>
      <c r="F32" s="17">
        <v>30</v>
      </c>
      <c r="G32" s="17">
        <f t="shared" si="0"/>
        <v>2100</v>
      </c>
      <c r="M32">
        <v>54</v>
      </c>
      <c r="N32">
        <v>10</v>
      </c>
      <c r="O32" s="1">
        <v>7.362967002999727E-3</v>
      </c>
      <c r="P32" s="5">
        <v>0.31074447777474773</v>
      </c>
      <c r="Q32" s="3"/>
    </row>
    <row r="33" spans="1:17" x14ac:dyDescent="0.3">
      <c r="A33" s="19" t="s">
        <v>31</v>
      </c>
      <c r="B33" s="19">
        <v>30</v>
      </c>
      <c r="E33" s="17" t="s">
        <v>92</v>
      </c>
      <c r="F33" s="17">
        <v>31</v>
      </c>
      <c r="G33" s="17">
        <f t="shared" si="0"/>
        <v>2170</v>
      </c>
      <c r="M33">
        <v>56</v>
      </c>
      <c r="N33">
        <v>11</v>
      </c>
      <c r="O33" s="1">
        <v>7.6356694845923102E-3</v>
      </c>
      <c r="P33" s="5">
        <v>0.31838014725934005</v>
      </c>
      <c r="Q33" s="3"/>
    </row>
    <row r="34" spans="1:17" x14ac:dyDescent="0.3">
      <c r="A34" s="19" t="s">
        <v>32</v>
      </c>
      <c r="B34" s="19">
        <v>31</v>
      </c>
      <c r="E34" s="17" t="s">
        <v>93</v>
      </c>
      <c r="F34" s="17">
        <v>32</v>
      </c>
      <c r="G34" s="17">
        <f t="shared" si="0"/>
        <v>2240</v>
      </c>
      <c r="M34">
        <v>79</v>
      </c>
      <c r="N34">
        <v>12</v>
      </c>
      <c r="O34" s="1">
        <v>1.0771748022907009E-2</v>
      </c>
      <c r="P34" s="5">
        <v>0.32915189528224709</v>
      </c>
      <c r="Q34" s="3"/>
    </row>
    <row r="35" spans="1:17" x14ac:dyDescent="0.3">
      <c r="A35" s="19" t="s">
        <v>33</v>
      </c>
      <c r="B35" s="19">
        <v>32</v>
      </c>
      <c r="E35" s="17" t="s">
        <v>94</v>
      </c>
      <c r="F35" s="17">
        <v>33</v>
      </c>
      <c r="G35" s="17">
        <f t="shared" si="0"/>
        <v>2310</v>
      </c>
      <c r="M35">
        <v>60</v>
      </c>
      <c r="N35">
        <v>13</v>
      </c>
      <c r="O35" s="1">
        <v>8.1810744477774748E-3</v>
      </c>
      <c r="P35" s="5">
        <v>0.33733296973002458</v>
      </c>
      <c r="Q35" s="3"/>
    </row>
    <row r="36" spans="1:17" x14ac:dyDescent="0.3">
      <c r="A36" s="19" t="s">
        <v>34</v>
      </c>
      <c r="B36" s="19">
        <v>33</v>
      </c>
      <c r="E36" s="17" t="s">
        <v>95</v>
      </c>
      <c r="F36" s="17">
        <v>34</v>
      </c>
      <c r="G36" s="17">
        <f t="shared" si="0"/>
        <v>2380</v>
      </c>
      <c r="M36">
        <v>49</v>
      </c>
      <c r="N36">
        <v>14</v>
      </c>
      <c r="O36" s="1">
        <v>6.6812107990182707E-3</v>
      </c>
      <c r="P36" s="5">
        <v>0.34401418052904287</v>
      </c>
      <c r="Q36" s="3"/>
    </row>
    <row r="37" spans="1:17" x14ac:dyDescent="0.3">
      <c r="A37" s="19" t="s">
        <v>35</v>
      </c>
      <c r="B37" s="19">
        <v>34</v>
      </c>
      <c r="E37" s="17" t="s">
        <v>96</v>
      </c>
      <c r="F37" s="17">
        <v>35</v>
      </c>
      <c r="G37" s="17">
        <f t="shared" si="0"/>
        <v>2450</v>
      </c>
      <c r="M37">
        <v>0</v>
      </c>
      <c r="N37">
        <v>15</v>
      </c>
      <c r="O37" s="1">
        <v>0</v>
      </c>
      <c r="P37" s="5">
        <v>0.34401418052904287</v>
      </c>
      <c r="Q37" s="3"/>
    </row>
    <row r="38" spans="1:17" x14ac:dyDescent="0.3">
      <c r="A38" s="19" t="s">
        <v>36</v>
      </c>
      <c r="B38" s="19">
        <v>35</v>
      </c>
      <c r="E38" s="17" t="s">
        <v>97</v>
      </c>
      <c r="F38" s="17">
        <v>36</v>
      </c>
      <c r="G38" s="17">
        <f t="shared" si="0"/>
        <v>2520</v>
      </c>
      <c r="M38">
        <v>3</v>
      </c>
      <c r="N38">
        <v>16</v>
      </c>
      <c r="O38" s="1">
        <v>4.0905372238887375E-4</v>
      </c>
      <c r="P38" s="5">
        <v>0.34442323425143173</v>
      </c>
      <c r="Q38" s="3"/>
    </row>
    <row r="39" spans="1:17" x14ac:dyDescent="0.3">
      <c r="A39" s="19" t="s">
        <v>37</v>
      </c>
      <c r="B39" s="19">
        <v>36</v>
      </c>
      <c r="E39" s="17" t="s">
        <v>98</v>
      </c>
      <c r="F39" s="17">
        <v>37</v>
      </c>
      <c r="G39" s="17">
        <f t="shared" si="0"/>
        <v>2590</v>
      </c>
      <c r="M39">
        <v>3</v>
      </c>
      <c r="N39">
        <v>17</v>
      </c>
      <c r="O39" s="1">
        <v>4.0905372238887375E-4</v>
      </c>
      <c r="P39" s="5">
        <v>0.34483228797382059</v>
      </c>
      <c r="Q39" s="3"/>
    </row>
    <row r="40" spans="1:17" x14ac:dyDescent="0.3">
      <c r="A40" s="19" t="s">
        <v>38</v>
      </c>
      <c r="B40" s="19">
        <v>37</v>
      </c>
      <c r="E40" s="17" t="s">
        <v>99</v>
      </c>
      <c r="F40" s="17">
        <v>38</v>
      </c>
      <c r="G40" s="17">
        <f t="shared" si="0"/>
        <v>2660</v>
      </c>
      <c r="M40">
        <v>0</v>
      </c>
      <c r="N40">
        <v>18</v>
      </c>
      <c r="O40" s="1">
        <v>0</v>
      </c>
      <c r="P40" s="5">
        <v>0.34483228797382059</v>
      </c>
      <c r="Q40" s="3"/>
    </row>
    <row r="41" spans="1:17" x14ac:dyDescent="0.3">
      <c r="A41" s="19" t="s">
        <v>39</v>
      </c>
      <c r="B41" s="19">
        <v>38</v>
      </c>
      <c r="E41" s="17" t="s">
        <v>100</v>
      </c>
      <c r="F41" s="17">
        <v>39</v>
      </c>
      <c r="G41" s="17">
        <f t="shared" si="0"/>
        <v>2730</v>
      </c>
      <c r="M41">
        <v>1</v>
      </c>
      <c r="N41">
        <v>19</v>
      </c>
      <c r="O41" s="1">
        <v>1.3635124079629124E-4</v>
      </c>
      <c r="P41" s="5">
        <v>0.3449686392146169</v>
      </c>
      <c r="Q41" s="3"/>
    </row>
    <row r="42" spans="1:17" x14ac:dyDescent="0.3">
      <c r="A42" s="19" t="s">
        <v>40</v>
      </c>
      <c r="B42" s="19">
        <v>39</v>
      </c>
      <c r="E42" s="17" t="s">
        <v>101</v>
      </c>
      <c r="F42" s="17">
        <v>40</v>
      </c>
      <c r="G42" s="17">
        <f t="shared" si="0"/>
        <v>2800</v>
      </c>
      <c r="M42">
        <v>3</v>
      </c>
      <c r="N42">
        <v>20</v>
      </c>
      <c r="O42" s="1">
        <v>4.0905372238887375E-4</v>
      </c>
      <c r="P42" s="5">
        <v>0.34537769293700576</v>
      </c>
      <c r="Q42" s="3"/>
    </row>
    <row r="43" spans="1:17" x14ac:dyDescent="0.3">
      <c r="A43" s="19" t="s">
        <v>41</v>
      </c>
      <c r="B43" s="19">
        <v>40</v>
      </c>
      <c r="E43" s="17" t="s">
        <v>102</v>
      </c>
      <c r="F43" s="17">
        <v>41</v>
      </c>
      <c r="G43" s="17">
        <f t="shared" si="0"/>
        <v>2870</v>
      </c>
      <c r="M43">
        <v>2</v>
      </c>
      <c r="N43">
        <v>21</v>
      </c>
      <c r="O43" s="1">
        <v>2.7270248159258248E-4</v>
      </c>
      <c r="P43" s="5">
        <v>0.34565039541859832</v>
      </c>
      <c r="Q43" s="3"/>
    </row>
    <row r="44" spans="1:17" x14ac:dyDescent="0.3">
      <c r="A44" s="19" t="s">
        <v>42</v>
      </c>
      <c r="B44" s="19">
        <v>41</v>
      </c>
      <c r="E44" s="17" t="s">
        <v>103</v>
      </c>
      <c r="F44" s="17">
        <v>42</v>
      </c>
      <c r="G44" s="17">
        <f t="shared" si="0"/>
        <v>2940</v>
      </c>
      <c r="M44">
        <v>2</v>
      </c>
      <c r="N44">
        <v>22</v>
      </c>
      <c r="O44" s="1">
        <v>2.7270248159258248E-4</v>
      </c>
      <c r="P44" s="5">
        <v>0.34592309790019088</v>
      </c>
      <c r="Q44" s="3"/>
    </row>
    <row r="45" spans="1:17" x14ac:dyDescent="0.3">
      <c r="A45" s="19" t="s">
        <v>43</v>
      </c>
      <c r="B45" s="19">
        <v>42</v>
      </c>
      <c r="E45" s="17" t="s">
        <v>104</v>
      </c>
      <c r="F45" s="17">
        <v>43</v>
      </c>
      <c r="G45" s="17">
        <f t="shared" si="0"/>
        <v>3010</v>
      </c>
      <c r="M45">
        <v>0</v>
      </c>
      <c r="N45">
        <v>23</v>
      </c>
      <c r="O45" s="1">
        <v>0</v>
      </c>
      <c r="P45" s="5">
        <v>0.34592309790019088</v>
      </c>
      <c r="Q45" s="3"/>
    </row>
    <row r="46" spans="1:17" x14ac:dyDescent="0.3">
      <c r="A46" s="19" t="s">
        <v>44</v>
      </c>
      <c r="B46" s="19">
        <v>43</v>
      </c>
      <c r="E46" s="17" t="s">
        <v>105</v>
      </c>
      <c r="F46" s="17">
        <v>44</v>
      </c>
      <c r="G46" s="17">
        <f t="shared" si="0"/>
        <v>3080</v>
      </c>
      <c r="M46">
        <v>264</v>
      </c>
      <c r="N46">
        <v>24</v>
      </c>
      <c r="O46" s="1">
        <v>3.5996727570220891E-2</v>
      </c>
      <c r="P46" s="5">
        <v>0.38191982547041176</v>
      </c>
      <c r="Q46" s="6"/>
    </row>
    <row r="47" spans="1:17" x14ac:dyDescent="0.3">
      <c r="A47" s="19" t="s">
        <v>45</v>
      </c>
      <c r="B47" s="19">
        <v>44</v>
      </c>
      <c r="E47" s="17" t="s">
        <v>106</v>
      </c>
      <c r="F47" s="17">
        <v>45</v>
      </c>
      <c r="G47" s="17">
        <f t="shared" si="0"/>
        <v>3150</v>
      </c>
      <c r="M47">
        <v>306</v>
      </c>
      <c r="N47">
        <v>25</v>
      </c>
      <c r="O47" s="1">
        <v>4.1723479683665118E-2</v>
      </c>
      <c r="P47" s="5">
        <v>0.42364330515407689</v>
      </c>
      <c r="Q47" s="6"/>
    </row>
    <row r="48" spans="1:17" x14ac:dyDescent="0.3">
      <c r="A48" s="19" t="s">
        <v>46</v>
      </c>
      <c r="B48" s="19">
        <v>45</v>
      </c>
      <c r="E48" s="17" t="s">
        <v>107</v>
      </c>
      <c r="F48" s="17">
        <v>46</v>
      </c>
      <c r="G48" s="17">
        <f t="shared" si="0"/>
        <v>3220</v>
      </c>
      <c r="M48">
        <v>284</v>
      </c>
      <c r="N48">
        <v>26</v>
      </c>
      <c r="O48" s="1">
        <v>3.8723752386146712E-2</v>
      </c>
      <c r="P48" s="5">
        <v>0.46236705754022361</v>
      </c>
      <c r="Q48" s="6"/>
    </row>
    <row r="49" spans="1:17" x14ac:dyDescent="0.3">
      <c r="A49" s="19" t="s">
        <v>47</v>
      </c>
      <c r="B49" s="19">
        <v>46</v>
      </c>
      <c r="E49" s="17" t="s">
        <v>108</v>
      </c>
      <c r="F49" s="17">
        <v>47</v>
      </c>
      <c r="G49" s="17">
        <f t="shared" si="0"/>
        <v>3290</v>
      </c>
      <c r="M49">
        <v>241</v>
      </c>
      <c r="N49">
        <v>27</v>
      </c>
      <c r="O49" s="1">
        <v>3.2860649031906192E-2</v>
      </c>
      <c r="P49" s="5">
        <v>0.49522770657212978</v>
      </c>
      <c r="Q49" s="6"/>
    </row>
    <row r="50" spans="1:17" x14ac:dyDescent="0.3">
      <c r="A50" s="19" t="s">
        <v>48</v>
      </c>
      <c r="B50" s="19">
        <v>47</v>
      </c>
      <c r="E50" s="17" t="s">
        <v>109</v>
      </c>
      <c r="F50" s="17">
        <v>48</v>
      </c>
      <c r="G50" s="17">
        <f t="shared" si="0"/>
        <v>3360</v>
      </c>
      <c r="M50">
        <v>264</v>
      </c>
      <c r="N50">
        <v>28</v>
      </c>
      <c r="O50" s="1">
        <v>3.5996727570220891E-2</v>
      </c>
      <c r="P50" s="5">
        <v>0.53122443414235065</v>
      </c>
      <c r="Q50" s="6"/>
    </row>
    <row r="51" spans="1:17" x14ac:dyDescent="0.3">
      <c r="A51" s="19" t="s">
        <v>49</v>
      </c>
      <c r="B51" s="19">
        <v>48</v>
      </c>
      <c r="E51" s="17" t="s">
        <v>110</v>
      </c>
      <c r="F51" s="17">
        <v>49</v>
      </c>
      <c r="G51" s="17">
        <f t="shared" si="0"/>
        <v>3430</v>
      </c>
      <c r="M51">
        <v>263</v>
      </c>
      <c r="N51">
        <v>29</v>
      </c>
      <c r="O51" s="1">
        <v>3.5860376329424598E-2</v>
      </c>
      <c r="P51" s="5">
        <v>0.56708481047177528</v>
      </c>
      <c r="Q51" s="6"/>
    </row>
    <row r="52" spans="1:17" x14ac:dyDescent="0.3">
      <c r="A52" s="19" t="s">
        <v>50</v>
      </c>
      <c r="B52" s="19">
        <v>49</v>
      </c>
      <c r="E52" s="17" t="s">
        <v>111</v>
      </c>
      <c r="F52" s="17">
        <v>50</v>
      </c>
      <c r="G52" s="17">
        <f t="shared" si="0"/>
        <v>3500</v>
      </c>
      <c r="M52">
        <v>267</v>
      </c>
      <c r="N52">
        <v>30</v>
      </c>
      <c r="O52" s="1">
        <v>3.6405781292609761E-2</v>
      </c>
      <c r="P52" s="5">
        <v>0.60349059176438502</v>
      </c>
      <c r="Q52" s="6"/>
    </row>
    <row r="53" spans="1:17" x14ac:dyDescent="0.3">
      <c r="A53" s="19" t="s">
        <v>51</v>
      </c>
      <c r="B53" s="19">
        <v>50</v>
      </c>
      <c r="E53" s="17" t="s">
        <v>112</v>
      </c>
      <c r="F53" s="17">
        <v>51</v>
      </c>
      <c r="G53" s="17">
        <f t="shared" si="0"/>
        <v>3570</v>
      </c>
      <c r="M53">
        <v>0</v>
      </c>
      <c r="N53">
        <v>31</v>
      </c>
      <c r="O53" s="1">
        <v>0</v>
      </c>
      <c r="P53" s="5">
        <v>0.60349059176438502</v>
      </c>
      <c r="Q53" s="6"/>
    </row>
    <row r="54" spans="1:17" x14ac:dyDescent="0.3">
      <c r="A54" s="19" t="s">
        <v>52</v>
      </c>
      <c r="B54" s="19">
        <v>51</v>
      </c>
      <c r="E54" s="17" t="s">
        <v>113</v>
      </c>
      <c r="F54" s="17">
        <v>52</v>
      </c>
      <c r="G54" s="17">
        <f t="shared" si="0"/>
        <v>3640</v>
      </c>
      <c r="M54">
        <v>124</v>
      </c>
      <c r="N54">
        <v>32</v>
      </c>
      <c r="O54" s="1">
        <v>1.6907553858740116E-2</v>
      </c>
      <c r="P54" s="5">
        <v>0.62039814562312512</v>
      </c>
      <c r="Q54" s="7"/>
    </row>
    <row r="55" spans="1:17" x14ac:dyDescent="0.3">
      <c r="A55" s="19" t="s">
        <v>53</v>
      </c>
      <c r="B55" s="19">
        <v>52</v>
      </c>
      <c r="E55" s="17" t="s">
        <v>114</v>
      </c>
      <c r="F55" s="17">
        <v>53</v>
      </c>
      <c r="G55" s="17">
        <f t="shared" si="0"/>
        <v>3710</v>
      </c>
      <c r="M55">
        <v>90</v>
      </c>
      <c r="N55">
        <v>33</v>
      </c>
      <c r="O55" s="1">
        <v>1.2271611671666212E-2</v>
      </c>
      <c r="P55" s="5">
        <v>0.63266975729479136</v>
      </c>
      <c r="Q55" s="7"/>
    </row>
    <row r="56" spans="1:17" x14ac:dyDescent="0.3">
      <c r="A56" s="19" t="s">
        <v>54</v>
      </c>
      <c r="B56" s="19">
        <v>53</v>
      </c>
      <c r="E56" s="17" t="s">
        <v>115</v>
      </c>
      <c r="F56" s="17">
        <v>54</v>
      </c>
      <c r="G56" s="17">
        <f t="shared" si="0"/>
        <v>3780</v>
      </c>
      <c r="M56">
        <v>109</v>
      </c>
      <c r="N56">
        <v>34</v>
      </c>
      <c r="O56" s="1">
        <v>1.4862285246795746E-2</v>
      </c>
      <c r="P56" s="5">
        <v>0.64753204254158714</v>
      </c>
      <c r="Q56" s="7"/>
    </row>
    <row r="57" spans="1:17" x14ac:dyDescent="0.3">
      <c r="A57" s="19" t="s">
        <v>55</v>
      </c>
      <c r="B57" s="19">
        <v>54</v>
      </c>
      <c r="E57" s="17" t="s">
        <v>116</v>
      </c>
      <c r="F57" s="17">
        <v>55</v>
      </c>
      <c r="G57" s="17">
        <f t="shared" si="0"/>
        <v>3850</v>
      </c>
      <c r="M57">
        <v>130</v>
      </c>
      <c r="N57">
        <v>35</v>
      </c>
      <c r="O57" s="1">
        <v>1.772566130351786E-2</v>
      </c>
      <c r="P57" s="5">
        <v>0.66525770384510496</v>
      </c>
      <c r="Q57" s="7"/>
    </row>
    <row r="58" spans="1:17" x14ac:dyDescent="0.3">
      <c r="A58" s="19" t="s">
        <v>56</v>
      </c>
      <c r="B58" s="19">
        <v>55</v>
      </c>
      <c r="E58" s="17" t="s">
        <v>117</v>
      </c>
      <c r="F58" s="17">
        <v>56</v>
      </c>
      <c r="G58" s="17">
        <f t="shared" si="0"/>
        <v>3920</v>
      </c>
      <c r="M58">
        <v>113</v>
      </c>
      <c r="N58">
        <v>36</v>
      </c>
      <c r="O58" s="1">
        <v>1.5407690209980911E-2</v>
      </c>
      <c r="P58" s="5">
        <v>0.68066539405508586</v>
      </c>
      <c r="Q58" s="7"/>
    </row>
    <row r="59" spans="1:17" x14ac:dyDescent="0.3">
      <c r="A59" s="19" t="s">
        <v>57</v>
      </c>
      <c r="B59" s="19">
        <v>56</v>
      </c>
      <c r="E59" s="17" t="s">
        <v>118</v>
      </c>
      <c r="F59" s="17">
        <v>57</v>
      </c>
      <c r="G59" s="17">
        <f t="shared" si="0"/>
        <v>3990</v>
      </c>
      <c r="M59">
        <v>114</v>
      </c>
      <c r="N59">
        <v>37</v>
      </c>
      <c r="O59" s="1">
        <v>1.5544041450777202E-2</v>
      </c>
      <c r="P59" s="5">
        <v>0.69620943550586301</v>
      </c>
      <c r="Q59" s="7"/>
    </row>
    <row r="60" spans="1:17" x14ac:dyDescent="0.3">
      <c r="A60" s="19" t="s">
        <v>58</v>
      </c>
      <c r="B60" s="19">
        <v>57</v>
      </c>
      <c r="E60" s="17" t="s">
        <v>119</v>
      </c>
      <c r="F60" s="17">
        <v>58</v>
      </c>
      <c r="G60" s="17">
        <f t="shared" si="0"/>
        <v>4060</v>
      </c>
      <c r="M60">
        <v>104</v>
      </c>
      <c r="N60">
        <v>38</v>
      </c>
      <c r="O60" s="1">
        <v>1.4180529042814289E-2</v>
      </c>
      <c r="P60" s="5">
        <v>0.71038996454867731</v>
      </c>
      <c r="Q60" s="7"/>
    </row>
    <row r="61" spans="1:17" x14ac:dyDescent="0.3">
      <c r="E61" s="17" t="s">
        <v>120</v>
      </c>
      <c r="F61" s="17">
        <v>59</v>
      </c>
      <c r="G61" s="17">
        <f t="shared" si="0"/>
        <v>4130</v>
      </c>
      <c r="M61">
        <v>0</v>
      </c>
      <c r="N61">
        <v>39</v>
      </c>
      <c r="O61" s="1">
        <v>0</v>
      </c>
      <c r="P61" s="5">
        <v>0.71038996454867731</v>
      </c>
      <c r="Q61" s="7"/>
    </row>
    <row r="62" spans="1:17" x14ac:dyDescent="0.3">
      <c r="E62" s="17" t="s">
        <v>121</v>
      </c>
      <c r="F62" s="17">
        <v>60</v>
      </c>
      <c r="G62" s="17">
        <f t="shared" si="0"/>
        <v>4200</v>
      </c>
      <c r="M62">
        <v>174</v>
      </c>
      <c r="N62">
        <v>40</v>
      </c>
      <c r="O62" s="1">
        <v>2.3725115898554677E-2</v>
      </c>
      <c r="P62" s="5">
        <v>0.73411508044723195</v>
      </c>
      <c r="Q62" s="7"/>
    </row>
    <row r="63" spans="1:17" x14ac:dyDescent="0.3">
      <c r="E63" s="17" t="s">
        <v>122</v>
      </c>
      <c r="F63" s="17">
        <v>61</v>
      </c>
      <c r="G63" s="17">
        <f t="shared" si="0"/>
        <v>4270</v>
      </c>
      <c r="M63">
        <v>192</v>
      </c>
      <c r="N63">
        <v>41</v>
      </c>
      <c r="O63" s="1">
        <v>2.617943823288792E-2</v>
      </c>
      <c r="P63" s="5">
        <v>0.76029451868011988</v>
      </c>
      <c r="Q63" s="7"/>
    </row>
    <row r="64" spans="1:17" x14ac:dyDescent="0.3">
      <c r="E64" s="17" t="s">
        <v>123</v>
      </c>
      <c r="F64" s="17">
        <v>62</v>
      </c>
      <c r="G64" s="17">
        <f t="shared" si="0"/>
        <v>4340</v>
      </c>
      <c r="M64">
        <v>178</v>
      </c>
      <c r="N64">
        <v>42</v>
      </c>
      <c r="O64" s="1">
        <v>2.4270520861739843E-2</v>
      </c>
      <c r="P64" s="5">
        <v>0.78456503954185974</v>
      </c>
      <c r="Q64" s="7"/>
    </row>
    <row r="65" spans="5:17" x14ac:dyDescent="0.3">
      <c r="E65" s="17" t="s">
        <v>124</v>
      </c>
      <c r="F65" s="17">
        <v>63</v>
      </c>
      <c r="G65" s="17">
        <f t="shared" si="0"/>
        <v>4410</v>
      </c>
      <c r="M65">
        <v>152</v>
      </c>
      <c r="N65">
        <v>43</v>
      </c>
      <c r="O65" s="1">
        <v>2.072538860103627E-2</v>
      </c>
      <c r="P65" s="5">
        <v>0.80529042814289598</v>
      </c>
      <c r="Q65" s="7"/>
    </row>
    <row r="66" spans="5:17" x14ac:dyDescent="0.3">
      <c r="E66" s="17" t="s">
        <v>125</v>
      </c>
      <c r="F66" s="17">
        <v>64</v>
      </c>
      <c r="G66" s="17">
        <f t="shared" si="0"/>
        <v>4480</v>
      </c>
      <c r="M66">
        <v>169</v>
      </c>
      <c r="N66">
        <v>44</v>
      </c>
      <c r="O66" s="1">
        <v>2.3043359694573221E-2</v>
      </c>
      <c r="P66" s="5">
        <v>0.82833378783746925</v>
      </c>
      <c r="Q66" s="7"/>
    </row>
    <row r="67" spans="5:17" x14ac:dyDescent="0.3">
      <c r="E67" s="17" t="s">
        <v>126</v>
      </c>
      <c r="F67" s="17">
        <v>65</v>
      </c>
      <c r="G67" s="17">
        <f t="shared" si="0"/>
        <v>4550</v>
      </c>
      <c r="M67">
        <v>167</v>
      </c>
      <c r="N67">
        <v>45</v>
      </c>
      <c r="O67" s="1">
        <v>2.277065721298064E-2</v>
      </c>
      <c r="P67" s="5">
        <v>0.85110444505044991</v>
      </c>
      <c r="Q67" s="7"/>
    </row>
    <row r="68" spans="5:17" x14ac:dyDescent="0.3">
      <c r="E68" s="17" t="s">
        <v>127</v>
      </c>
      <c r="F68" s="17">
        <v>66</v>
      </c>
      <c r="G68" s="17">
        <f t="shared" ref="G68:G131" si="1">F68*70</f>
        <v>4620</v>
      </c>
      <c r="M68">
        <v>171</v>
      </c>
      <c r="N68">
        <v>46</v>
      </c>
      <c r="O68" s="1">
        <v>2.3316062176165803E-2</v>
      </c>
      <c r="P68" s="5">
        <v>0.87442050722661568</v>
      </c>
      <c r="Q68" s="7"/>
    </row>
    <row r="69" spans="5:17" x14ac:dyDescent="0.3">
      <c r="E69" s="17" t="s">
        <v>128</v>
      </c>
      <c r="F69" s="17">
        <v>67</v>
      </c>
      <c r="G69" s="17">
        <f t="shared" si="1"/>
        <v>4690</v>
      </c>
      <c r="M69">
        <v>0</v>
      </c>
      <c r="N69">
        <v>47</v>
      </c>
      <c r="O69" s="1">
        <v>0</v>
      </c>
      <c r="P69" s="5">
        <v>0.87442050722661568</v>
      </c>
      <c r="Q69" s="7"/>
    </row>
    <row r="70" spans="5:17" x14ac:dyDescent="0.3">
      <c r="E70" s="17" t="s">
        <v>129</v>
      </c>
      <c r="F70" s="17">
        <v>68</v>
      </c>
      <c r="G70" s="17">
        <f t="shared" si="1"/>
        <v>4760</v>
      </c>
      <c r="M70">
        <v>76</v>
      </c>
      <c r="N70">
        <v>48</v>
      </c>
      <c r="O70" s="1">
        <v>1.0362694300518135E-2</v>
      </c>
      <c r="P70" s="5">
        <v>0.88478320152713386</v>
      </c>
      <c r="Q70" s="7"/>
    </row>
    <row r="71" spans="5:17" x14ac:dyDescent="0.3">
      <c r="E71" s="17" t="s">
        <v>130</v>
      </c>
      <c r="F71" s="17">
        <v>69</v>
      </c>
      <c r="G71" s="17">
        <f t="shared" si="1"/>
        <v>4830</v>
      </c>
      <c r="M71">
        <v>92</v>
      </c>
      <c r="N71">
        <v>49</v>
      </c>
      <c r="O71" s="1">
        <v>1.2544314153258795E-2</v>
      </c>
      <c r="P71" s="5">
        <v>0.8973275156803926</v>
      </c>
      <c r="Q71" s="7"/>
    </row>
    <row r="72" spans="5:17" x14ac:dyDescent="0.3">
      <c r="E72" s="17" t="s">
        <v>131</v>
      </c>
      <c r="F72" s="17">
        <v>70</v>
      </c>
      <c r="G72" s="17">
        <f t="shared" si="1"/>
        <v>4900</v>
      </c>
      <c r="M72">
        <v>82</v>
      </c>
      <c r="N72">
        <v>50</v>
      </c>
      <c r="O72" s="1">
        <v>1.1180801745295883E-2</v>
      </c>
      <c r="P72" s="5">
        <v>0.90850831742568849</v>
      </c>
      <c r="Q72" s="7"/>
    </row>
    <row r="73" spans="5:17" x14ac:dyDescent="0.3">
      <c r="E73" s="17" t="s">
        <v>132</v>
      </c>
      <c r="F73" s="17">
        <v>71</v>
      </c>
      <c r="G73" s="17">
        <f t="shared" si="1"/>
        <v>4970</v>
      </c>
      <c r="M73">
        <v>79</v>
      </c>
      <c r="N73">
        <v>51</v>
      </c>
      <c r="O73" s="1">
        <v>1.0771748022907009E-2</v>
      </c>
      <c r="P73" s="5">
        <v>0.91928006544859553</v>
      </c>
      <c r="Q73" s="7"/>
    </row>
    <row r="74" spans="5:17" x14ac:dyDescent="0.3">
      <c r="E74" s="17" t="s">
        <v>133</v>
      </c>
      <c r="F74" s="17">
        <v>72</v>
      </c>
      <c r="G74" s="17">
        <f t="shared" si="1"/>
        <v>5040</v>
      </c>
      <c r="M74">
        <v>73</v>
      </c>
      <c r="N74">
        <v>52</v>
      </c>
      <c r="O74" s="1">
        <v>9.9536405781292612E-3</v>
      </c>
      <c r="P74" s="5">
        <v>0.92923370602672484</v>
      </c>
      <c r="Q74" s="7"/>
    </row>
    <row r="75" spans="5:17" x14ac:dyDescent="0.3">
      <c r="E75" s="17" t="s">
        <v>134</v>
      </c>
      <c r="F75" s="17">
        <v>73</v>
      </c>
      <c r="G75" s="17">
        <f t="shared" si="1"/>
        <v>5110</v>
      </c>
      <c r="M75">
        <v>66</v>
      </c>
      <c r="N75">
        <v>53</v>
      </c>
      <c r="O75" s="1">
        <v>8.9991818925552226E-3</v>
      </c>
      <c r="P75" s="5">
        <v>0.93823288791928006</v>
      </c>
      <c r="Q75" s="7"/>
    </row>
    <row r="76" spans="5:17" x14ac:dyDescent="0.3">
      <c r="E76" s="17" t="s">
        <v>135</v>
      </c>
      <c r="F76" s="17">
        <v>74</v>
      </c>
      <c r="G76" s="17">
        <f t="shared" si="1"/>
        <v>5180</v>
      </c>
      <c r="M76">
        <v>87</v>
      </c>
      <c r="N76">
        <v>54</v>
      </c>
      <c r="O76" s="1">
        <v>1.1862557949277338E-2</v>
      </c>
      <c r="P76" s="5">
        <v>0.95009544586855743</v>
      </c>
      <c r="Q76" s="7"/>
    </row>
    <row r="77" spans="5:17" x14ac:dyDescent="0.3">
      <c r="E77" s="17" t="s">
        <v>136</v>
      </c>
      <c r="F77" s="17">
        <v>75</v>
      </c>
      <c r="G77" s="17">
        <f t="shared" si="1"/>
        <v>5250</v>
      </c>
      <c r="M77">
        <v>0</v>
      </c>
      <c r="N77">
        <v>55</v>
      </c>
      <c r="O77" s="1">
        <v>0</v>
      </c>
      <c r="P77" s="5">
        <v>0.95009544586855743</v>
      </c>
      <c r="Q77" s="7"/>
    </row>
    <row r="78" spans="5:17" x14ac:dyDescent="0.3">
      <c r="E78" s="17" t="s">
        <v>137</v>
      </c>
      <c r="F78" s="17">
        <v>76</v>
      </c>
      <c r="G78" s="17">
        <f t="shared" si="1"/>
        <v>5320</v>
      </c>
      <c r="M78">
        <v>53</v>
      </c>
      <c r="N78">
        <v>56</v>
      </c>
      <c r="O78" s="1">
        <v>7.2266157622034363E-3</v>
      </c>
      <c r="P78" s="5">
        <v>0.95732206163076083</v>
      </c>
      <c r="Q78" s="7"/>
    </row>
    <row r="79" spans="5:17" x14ac:dyDescent="0.3">
      <c r="E79" s="17" t="s">
        <v>138</v>
      </c>
      <c r="F79" s="17">
        <v>77</v>
      </c>
      <c r="G79" s="17">
        <f t="shared" si="1"/>
        <v>5390</v>
      </c>
      <c r="M79">
        <v>44</v>
      </c>
      <c r="N79">
        <v>57</v>
      </c>
      <c r="O79" s="1">
        <v>5.9994545950368145E-3</v>
      </c>
      <c r="P79" s="5">
        <v>0.96332151622579765</v>
      </c>
      <c r="Q79" s="7"/>
    </row>
    <row r="80" spans="5:17" x14ac:dyDescent="0.3">
      <c r="E80" s="17" t="s">
        <v>139</v>
      </c>
      <c r="F80" s="17">
        <v>78</v>
      </c>
      <c r="G80" s="17">
        <f t="shared" si="1"/>
        <v>5460</v>
      </c>
      <c r="M80">
        <v>65</v>
      </c>
      <c r="N80">
        <v>58</v>
      </c>
      <c r="O80" s="1">
        <v>8.8628306517589302E-3</v>
      </c>
      <c r="P80" s="5">
        <v>0.97218434687755662</v>
      </c>
      <c r="Q80" s="7"/>
    </row>
    <row r="81" spans="5:17" x14ac:dyDescent="0.3">
      <c r="E81" s="17" t="s">
        <v>140</v>
      </c>
      <c r="F81" s="17">
        <v>79</v>
      </c>
      <c r="G81" s="17">
        <f t="shared" si="1"/>
        <v>5530</v>
      </c>
      <c r="M81">
        <v>50</v>
      </c>
      <c r="N81">
        <v>59</v>
      </c>
      <c r="O81" s="1">
        <v>6.8175620398145623E-3</v>
      </c>
      <c r="P81" s="5">
        <v>0.97900190891737116</v>
      </c>
      <c r="Q81" s="7"/>
    </row>
    <row r="82" spans="5:17" x14ac:dyDescent="0.3">
      <c r="E82" s="17" t="s">
        <v>141</v>
      </c>
      <c r="F82" s="17">
        <v>80</v>
      </c>
      <c r="G82" s="17">
        <f t="shared" si="1"/>
        <v>5600</v>
      </c>
      <c r="M82">
        <v>49</v>
      </c>
      <c r="N82">
        <v>60</v>
      </c>
      <c r="O82" s="1">
        <v>6.6812107990182707E-3</v>
      </c>
      <c r="P82" s="5">
        <v>0.98568311971638944</v>
      </c>
      <c r="Q82" s="7"/>
    </row>
    <row r="83" spans="5:17" x14ac:dyDescent="0.3">
      <c r="E83" s="17" t="s">
        <v>142</v>
      </c>
      <c r="F83" s="17">
        <v>81</v>
      </c>
      <c r="G83" s="17">
        <f t="shared" si="1"/>
        <v>5670</v>
      </c>
      <c r="M83">
        <v>62</v>
      </c>
      <c r="N83">
        <v>61</v>
      </c>
      <c r="O83" s="1">
        <v>8.453776929370058E-3</v>
      </c>
      <c r="P83" s="5">
        <v>0.99413689664575955</v>
      </c>
      <c r="Q83" s="7"/>
    </row>
    <row r="84" spans="5:17" x14ac:dyDescent="0.3">
      <c r="E84" s="17" t="s">
        <v>143</v>
      </c>
      <c r="F84" s="17">
        <v>82</v>
      </c>
      <c r="G84" s="17">
        <f t="shared" si="1"/>
        <v>5740</v>
      </c>
      <c r="M84">
        <v>43</v>
      </c>
      <c r="N84">
        <v>62</v>
      </c>
      <c r="O84" s="1">
        <v>5.8631033542405238E-3</v>
      </c>
      <c r="P84" s="5">
        <v>1</v>
      </c>
      <c r="Q84" s="7"/>
    </row>
    <row r="85" spans="5:17" x14ac:dyDescent="0.3">
      <c r="E85" s="17" t="s">
        <v>144</v>
      </c>
      <c r="F85" s="17">
        <v>83</v>
      </c>
      <c r="G85" s="17">
        <f t="shared" si="1"/>
        <v>5810</v>
      </c>
      <c r="M85">
        <v>0</v>
      </c>
      <c r="N85">
        <v>63</v>
      </c>
      <c r="O85" s="1">
        <v>0</v>
      </c>
      <c r="P85" s="5">
        <v>1</v>
      </c>
      <c r="Q85" s="7"/>
    </row>
    <row r="86" spans="5:17" x14ac:dyDescent="0.3">
      <c r="E86" s="17" t="s">
        <v>145</v>
      </c>
      <c r="F86" s="17">
        <v>84</v>
      </c>
      <c r="G86" s="17">
        <f t="shared" si="1"/>
        <v>5880</v>
      </c>
      <c r="M86">
        <v>0</v>
      </c>
      <c r="N86">
        <v>64</v>
      </c>
      <c r="O86" s="1">
        <v>0</v>
      </c>
      <c r="P86" s="5">
        <v>1</v>
      </c>
      <c r="Q86" s="7"/>
    </row>
    <row r="87" spans="5:17" x14ac:dyDescent="0.3">
      <c r="E87" s="17" t="s">
        <v>146</v>
      </c>
      <c r="F87" s="17">
        <v>85</v>
      </c>
      <c r="G87" s="17">
        <f t="shared" si="1"/>
        <v>5950</v>
      </c>
      <c r="M87">
        <v>0</v>
      </c>
      <c r="N87">
        <v>65</v>
      </c>
      <c r="O87" s="1">
        <v>0</v>
      </c>
      <c r="P87" s="5">
        <v>1</v>
      </c>
      <c r="Q87" s="7"/>
    </row>
    <row r="88" spans="5:17" x14ac:dyDescent="0.3">
      <c r="E88" s="17" t="s">
        <v>147</v>
      </c>
      <c r="F88" s="17">
        <v>86</v>
      </c>
      <c r="G88" s="17">
        <f t="shared" si="1"/>
        <v>6020</v>
      </c>
    </row>
    <row r="89" spans="5:17" x14ac:dyDescent="0.3">
      <c r="E89" s="17" t="s">
        <v>148</v>
      </c>
      <c r="F89" s="17">
        <v>87</v>
      </c>
      <c r="G89" s="17">
        <f t="shared" si="1"/>
        <v>6090</v>
      </c>
    </row>
    <row r="90" spans="5:17" x14ac:dyDescent="0.3">
      <c r="E90" s="17" t="s">
        <v>149</v>
      </c>
      <c r="F90" s="17">
        <v>88</v>
      </c>
      <c r="G90" s="17">
        <f t="shared" si="1"/>
        <v>6160</v>
      </c>
    </row>
    <row r="91" spans="5:17" x14ac:dyDescent="0.3">
      <c r="E91" s="17" t="s">
        <v>150</v>
      </c>
      <c r="F91" s="17">
        <v>89</v>
      </c>
      <c r="G91" s="17">
        <f t="shared" si="1"/>
        <v>6230</v>
      </c>
    </row>
    <row r="92" spans="5:17" x14ac:dyDescent="0.3">
      <c r="E92" s="17" t="s">
        <v>151</v>
      </c>
      <c r="F92" s="17">
        <v>90</v>
      </c>
      <c r="G92" s="17">
        <f t="shared" si="1"/>
        <v>6300</v>
      </c>
    </row>
    <row r="93" spans="5:17" x14ac:dyDescent="0.3">
      <c r="E93" s="17" t="s">
        <v>152</v>
      </c>
      <c r="F93" s="17">
        <v>91</v>
      </c>
      <c r="G93" s="17">
        <f t="shared" si="1"/>
        <v>6370</v>
      </c>
    </row>
    <row r="94" spans="5:17" x14ac:dyDescent="0.3">
      <c r="E94" s="17" t="s">
        <v>153</v>
      </c>
      <c r="F94" s="17">
        <v>92</v>
      </c>
      <c r="G94" s="17">
        <f t="shared" si="1"/>
        <v>6440</v>
      </c>
    </row>
    <row r="95" spans="5:17" x14ac:dyDescent="0.3">
      <c r="E95" s="17" t="s">
        <v>154</v>
      </c>
      <c r="F95" s="17">
        <v>93</v>
      </c>
      <c r="G95" s="17">
        <f t="shared" si="1"/>
        <v>6510</v>
      </c>
    </row>
    <row r="96" spans="5:17" x14ac:dyDescent="0.3">
      <c r="E96" s="17" t="s">
        <v>155</v>
      </c>
      <c r="F96" s="17">
        <v>94</v>
      </c>
      <c r="G96" s="17">
        <f t="shared" si="1"/>
        <v>6580</v>
      </c>
    </row>
    <row r="97" spans="5:7" x14ac:dyDescent="0.3">
      <c r="E97" s="17" t="s">
        <v>156</v>
      </c>
      <c r="F97" s="17">
        <v>95</v>
      </c>
      <c r="G97" s="17">
        <f t="shared" si="1"/>
        <v>6650</v>
      </c>
    </row>
    <row r="98" spans="5:7" x14ac:dyDescent="0.3">
      <c r="E98" s="17" t="s">
        <v>157</v>
      </c>
      <c r="F98" s="17">
        <v>96</v>
      </c>
      <c r="G98" s="17">
        <f t="shared" si="1"/>
        <v>6720</v>
      </c>
    </row>
    <row r="99" spans="5:7" x14ac:dyDescent="0.3">
      <c r="E99" s="17" t="s">
        <v>158</v>
      </c>
      <c r="F99" s="17">
        <v>97</v>
      </c>
      <c r="G99" s="17">
        <f t="shared" si="1"/>
        <v>6790</v>
      </c>
    </row>
    <row r="100" spans="5:7" x14ac:dyDescent="0.3">
      <c r="E100" s="17" t="s">
        <v>159</v>
      </c>
      <c r="F100" s="17">
        <v>98</v>
      </c>
      <c r="G100" s="17">
        <f t="shared" si="1"/>
        <v>6860</v>
      </c>
    </row>
    <row r="101" spans="5:7" x14ac:dyDescent="0.3">
      <c r="E101" s="17" t="s">
        <v>160</v>
      </c>
      <c r="F101" s="17">
        <v>99</v>
      </c>
      <c r="G101" s="17">
        <f t="shared" si="1"/>
        <v>6930</v>
      </c>
    </row>
    <row r="102" spans="5:7" x14ac:dyDescent="0.3">
      <c r="E102" s="17" t="s">
        <v>161</v>
      </c>
      <c r="F102" s="17">
        <v>100</v>
      </c>
      <c r="G102" s="17">
        <f t="shared" si="1"/>
        <v>7000</v>
      </c>
    </row>
    <row r="103" spans="5:7" x14ac:dyDescent="0.3">
      <c r="E103" s="17" t="s">
        <v>162</v>
      </c>
      <c r="F103" s="17">
        <v>101</v>
      </c>
      <c r="G103" s="17">
        <f t="shared" si="1"/>
        <v>7070</v>
      </c>
    </row>
    <row r="104" spans="5:7" x14ac:dyDescent="0.3">
      <c r="E104" s="17" t="s">
        <v>163</v>
      </c>
      <c r="F104" s="17">
        <v>102</v>
      </c>
      <c r="G104" s="17">
        <f t="shared" si="1"/>
        <v>7140</v>
      </c>
    </row>
    <row r="105" spans="5:7" x14ac:dyDescent="0.3">
      <c r="E105" s="17" t="s">
        <v>164</v>
      </c>
      <c r="F105" s="17">
        <v>103</v>
      </c>
      <c r="G105" s="17">
        <f t="shared" si="1"/>
        <v>7210</v>
      </c>
    </row>
    <row r="106" spans="5:7" x14ac:dyDescent="0.3">
      <c r="E106" s="17" t="s">
        <v>165</v>
      </c>
      <c r="F106" s="17">
        <v>104</v>
      </c>
      <c r="G106" s="17">
        <f t="shared" si="1"/>
        <v>7280</v>
      </c>
    </row>
    <row r="107" spans="5:7" x14ac:dyDescent="0.3">
      <c r="E107" s="17" t="s">
        <v>166</v>
      </c>
      <c r="F107" s="17">
        <v>105</v>
      </c>
      <c r="G107" s="17">
        <f t="shared" si="1"/>
        <v>7350</v>
      </c>
    </row>
    <row r="108" spans="5:7" x14ac:dyDescent="0.3">
      <c r="E108" s="17" t="s">
        <v>167</v>
      </c>
      <c r="F108" s="17">
        <v>106</v>
      </c>
      <c r="G108" s="17">
        <f t="shared" si="1"/>
        <v>7420</v>
      </c>
    </row>
    <row r="109" spans="5:7" x14ac:dyDescent="0.3">
      <c r="E109" s="17" t="s">
        <v>168</v>
      </c>
      <c r="F109" s="17">
        <v>107</v>
      </c>
      <c r="G109" s="17">
        <f t="shared" si="1"/>
        <v>7490</v>
      </c>
    </row>
    <row r="110" spans="5:7" x14ac:dyDescent="0.3">
      <c r="E110" s="17" t="s">
        <v>169</v>
      </c>
      <c r="F110" s="17">
        <v>108</v>
      </c>
      <c r="G110" s="17">
        <f t="shared" si="1"/>
        <v>7560</v>
      </c>
    </row>
    <row r="111" spans="5:7" x14ac:dyDescent="0.3">
      <c r="E111" s="17" t="s">
        <v>170</v>
      </c>
      <c r="F111" s="17">
        <v>109</v>
      </c>
      <c r="G111" s="17">
        <f t="shared" si="1"/>
        <v>7630</v>
      </c>
    </row>
    <row r="112" spans="5:7" x14ac:dyDescent="0.3">
      <c r="E112" s="17" t="s">
        <v>171</v>
      </c>
      <c r="F112" s="17">
        <v>110</v>
      </c>
      <c r="G112" s="17">
        <f t="shared" si="1"/>
        <v>7700</v>
      </c>
    </row>
    <row r="113" spans="5:7" x14ac:dyDescent="0.3">
      <c r="E113" s="17" t="s">
        <v>172</v>
      </c>
      <c r="F113" s="17">
        <v>111</v>
      </c>
      <c r="G113" s="17">
        <f t="shared" si="1"/>
        <v>7770</v>
      </c>
    </row>
    <row r="114" spans="5:7" x14ac:dyDescent="0.3">
      <c r="E114" s="17" t="s">
        <v>173</v>
      </c>
      <c r="F114" s="17">
        <v>112</v>
      </c>
      <c r="G114" s="17">
        <f t="shared" si="1"/>
        <v>7840</v>
      </c>
    </row>
    <row r="115" spans="5:7" x14ac:dyDescent="0.3">
      <c r="E115" s="17" t="s">
        <v>174</v>
      </c>
      <c r="F115" s="17">
        <v>113</v>
      </c>
      <c r="G115" s="17">
        <f t="shared" si="1"/>
        <v>7910</v>
      </c>
    </row>
    <row r="116" spans="5:7" x14ac:dyDescent="0.3">
      <c r="E116" s="17" t="s">
        <v>175</v>
      </c>
      <c r="F116" s="17">
        <v>114</v>
      </c>
      <c r="G116" s="17">
        <f t="shared" si="1"/>
        <v>7980</v>
      </c>
    </row>
    <row r="117" spans="5:7" x14ac:dyDescent="0.3">
      <c r="E117" s="17" t="s">
        <v>176</v>
      </c>
      <c r="F117" s="17">
        <v>115</v>
      </c>
      <c r="G117" s="17">
        <f t="shared" si="1"/>
        <v>8050</v>
      </c>
    </row>
    <row r="118" spans="5:7" x14ac:dyDescent="0.3">
      <c r="E118" s="17" t="s">
        <v>177</v>
      </c>
      <c r="F118" s="17">
        <v>116</v>
      </c>
      <c r="G118" s="17">
        <f t="shared" si="1"/>
        <v>8120</v>
      </c>
    </row>
    <row r="119" spans="5:7" x14ac:dyDescent="0.3">
      <c r="E119" s="17" t="s">
        <v>178</v>
      </c>
      <c r="F119" s="17">
        <v>117</v>
      </c>
      <c r="G119" s="17">
        <f t="shared" si="1"/>
        <v>8190</v>
      </c>
    </row>
    <row r="120" spans="5:7" x14ac:dyDescent="0.3">
      <c r="E120" s="17" t="s">
        <v>179</v>
      </c>
      <c r="F120" s="17">
        <v>118</v>
      </c>
      <c r="G120" s="17">
        <f t="shared" si="1"/>
        <v>8260</v>
      </c>
    </row>
    <row r="121" spans="5:7" x14ac:dyDescent="0.3">
      <c r="E121" s="17" t="s">
        <v>180</v>
      </c>
      <c r="F121" s="17">
        <v>119</v>
      </c>
      <c r="G121" s="17">
        <f t="shared" si="1"/>
        <v>8330</v>
      </c>
    </row>
    <row r="122" spans="5:7" x14ac:dyDescent="0.3">
      <c r="E122" s="17" t="s">
        <v>181</v>
      </c>
      <c r="F122" s="17">
        <v>120</v>
      </c>
      <c r="G122" s="17">
        <f t="shared" si="1"/>
        <v>8400</v>
      </c>
    </row>
    <row r="123" spans="5:7" x14ac:dyDescent="0.3">
      <c r="E123" s="17" t="s">
        <v>182</v>
      </c>
      <c r="F123" s="17">
        <v>121</v>
      </c>
      <c r="G123" s="17">
        <f t="shared" si="1"/>
        <v>8470</v>
      </c>
    </row>
    <row r="124" spans="5:7" x14ac:dyDescent="0.3">
      <c r="E124" s="17" t="s">
        <v>183</v>
      </c>
      <c r="F124" s="17">
        <v>122</v>
      </c>
      <c r="G124" s="17">
        <f t="shared" si="1"/>
        <v>8540</v>
      </c>
    </row>
    <row r="125" spans="5:7" x14ac:dyDescent="0.3">
      <c r="E125" s="17" t="s">
        <v>184</v>
      </c>
      <c r="F125" s="17">
        <v>123</v>
      </c>
      <c r="G125" s="17">
        <f t="shared" si="1"/>
        <v>8610</v>
      </c>
    </row>
    <row r="126" spans="5:7" x14ac:dyDescent="0.3">
      <c r="E126" s="17" t="s">
        <v>185</v>
      </c>
      <c r="F126" s="17">
        <v>124</v>
      </c>
      <c r="G126" s="17">
        <f t="shared" si="1"/>
        <v>8680</v>
      </c>
    </row>
    <row r="127" spans="5:7" x14ac:dyDescent="0.3">
      <c r="E127" s="17" t="s">
        <v>186</v>
      </c>
      <c r="F127" s="17">
        <v>125</v>
      </c>
      <c r="G127" s="17">
        <f t="shared" si="1"/>
        <v>8750</v>
      </c>
    </row>
    <row r="128" spans="5:7" x14ac:dyDescent="0.3">
      <c r="E128" s="17" t="s">
        <v>187</v>
      </c>
      <c r="F128" s="17">
        <v>126</v>
      </c>
      <c r="G128" s="17">
        <f t="shared" si="1"/>
        <v>8820</v>
      </c>
    </row>
    <row r="129" spans="5:7" x14ac:dyDescent="0.3">
      <c r="E129" s="17" t="s">
        <v>188</v>
      </c>
      <c r="F129" s="17">
        <v>127</v>
      </c>
      <c r="G129" s="17">
        <f t="shared" si="1"/>
        <v>8890</v>
      </c>
    </row>
    <row r="130" spans="5:7" x14ac:dyDescent="0.3">
      <c r="E130" s="17" t="s">
        <v>189</v>
      </c>
      <c r="F130" s="17">
        <v>128</v>
      </c>
      <c r="G130" s="17">
        <f t="shared" si="1"/>
        <v>8960</v>
      </c>
    </row>
    <row r="131" spans="5:7" x14ac:dyDescent="0.3">
      <c r="E131" s="17" t="s">
        <v>190</v>
      </c>
      <c r="F131" s="17">
        <v>129</v>
      </c>
      <c r="G131" s="17">
        <f t="shared" si="1"/>
        <v>9030</v>
      </c>
    </row>
    <row r="132" spans="5:7" x14ac:dyDescent="0.3">
      <c r="E132" s="17" t="s">
        <v>191</v>
      </c>
      <c r="F132" s="17">
        <v>130</v>
      </c>
      <c r="G132" s="17">
        <f t="shared" ref="G132:G150" si="2">F132*70</f>
        <v>9100</v>
      </c>
    </row>
    <row r="133" spans="5:7" x14ac:dyDescent="0.3">
      <c r="E133" s="17" t="s">
        <v>192</v>
      </c>
      <c r="F133" s="17">
        <v>131</v>
      </c>
      <c r="G133" s="17">
        <f t="shared" si="2"/>
        <v>9170</v>
      </c>
    </row>
    <row r="134" spans="5:7" x14ac:dyDescent="0.3">
      <c r="E134" s="17" t="s">
        <v>193</v>
      </c>
      <c r="F134" s="17">
        <v>132</v>
      </c>
      <c r="G134" s="17">
        <f t="shared" si="2"/>
        <v>9240</v>
      </c>
    </row>
    <row r="135" spans="5:7" x14ac:dyDescent="0.3">
      <c r="E135" s="17" t="s">
        <v>194</v>
      </c>
      <c r="F135" s="17">
        <v>133</v>
      </c>
      <c r="G135" s="17">
        <f t="shared" si="2"/>
        <v>9310</v>
      </c>
    </row>
    <row r="136" spans="5:7" x14ac:dyDescent="0.3">
      <c r="E136" s="17" t="s">
        <v>195</v>
      </c>
      <c r="F136" s="17">
        <v>134</v>
      </c>
      <c r="G136" s="17">
        <f t="shared" si="2"/>
        <v>9380</v>
      </c>
    </row>
    <row r="137" spans="5:7" x14ac:dyDescent="0.3">
      <c r="E137" s="17" t="s">
        <v>196</v>
      </c>
      <c r="F137" s="17">
        <v>135</v>
      </c>
      <c r="G137" s="17">
        <f t="shared" si="2"/>
        <v>9450</v>
      </c>
    </row>
    <row r="138" spans="5:7" x14ac:dyDescent="0.3">
      <c r="E138" s="17" t="s">
        <v>197</v>
      </c>
      <c r="F138" s="17">
        <v>136</v>
      </c>
      <c r="G138" s="17">
        <f t="shared" si="2"/>
        <v>9520</v>
      </c>
    </row>
    <row r="139" spans="5:7" x14ac:dyDescent="0.3">
      <c r="E139" s="17" t="s">
        <v>198</v>
      </c>
      <c r="F139" s="17">
        <v>137</v>
      </c>
      <c r="G139" s="17">
        <f t="shared" si="2"/>
        <v>9590</v>
      </c>
    </row>
    <row r="140" spans="5:7" x14ac:dyDescent="0.3">
      <c r="E140" s="17" t="s">
        <v>199</v>
      </c>
      <c r="F140" s="17">
        <v>138</v>
      </c>
      <c r="G140" s="17">
        <f t="shared" si="2"/>
        <v>9660</v>
      </c>
    </row>
    <row r="141" spans="5:7" x14ac:dyDescent="0.3">
      <c r="E141" s="17" t="s">
        <v>200</v>
      </c>
      <c r="F141" s="17">
        <v>139</v>
      </c>
      <c r="G141" s="17">
        <f t="shared" si="2"/>
        <v>9730</v>
      </c>
    </row>
    <row r="142" spans="5:7" x14ac:dyDescent="0.3">
      <c r="E142" s="17" t="s">
        <v>201</v>
      </c>
      <c r="F142" s="17">
        <v>140</v>
      </c>
      <c r="G142" s="17">
        <f t="shared" si="2"/>
        <v>9800</v>
      </c>
    </row>
    <row r="143" spans="5:7" x14ac:dyDescent="0.3">
      <c r="E143" s="17" t="s">
        <v>202</v>
      </c>
      <c r="F143" s="17">
        <v>141</v>
      </c>
      <c r="G143" s="17">
        <f t="shared" si="2"/>
        <v>9870</v>
      </c>
    </row>
    <row r="144" spans="5:7" x14ac:dyDescent="0.3">
      <c r="E144" s="17" t="s">
        <v>203</v>
      </c>
      <c r="F144" s="17">
        <v>142</v>
      </c>
      <c r="G144" s="17">
        <f t="shared" si="2"/>
        <v>9940</v>
      </c>
    </row>
    <row r="145" spans="5:7" x14ac:dyDescent="0.3">
      <c r="E145" s="17" t="s">
        <v>204</v>
      </c>
      <c r="F145" s="17">
        <v>143</v>
      </c>
      <c r="G145" s="17">
        <f t="shared" si="2"/>
        <v>10010</v>
      </c>
    </row>
    <row r="146" spans="5:7" x14ac:dyDescent="0.3">
      <c r="E146" s="17" t="s">
        <v>205</v>
      </c>
      <c r="F146" s="17">
        <v>144</v>
      </c>
      <c r="G146" s="17">
        <f t="shared" si="2"/>
        <v>10080</v>
      </c>
    </row>
    <row r="147" spans="5:7" x14ac:dyDescent="0.3">
      <c r="E147" s="17" t="s">
        <v>206</v>
      </c>
      <c r="F147" s="17">
        <v>145</v>
      </c>
      <c r="G147" s="17">
        <f t="shared" si="2"/>
        <v>10150</v>
      </c>
    </row>
    <row r="148" spans="5:7" x14ac:dyDescent="0.3">
      <c r="E148" s="17" t="s">
        <v>207</v>
      </c>
      <c r="F148" s="17">
        <v>211</v>
      </c>
      <c r="G148" s="17">
        <f t="shared" si="2"/>
        <v>14770</v>
      </c>
    </row>
    <row r="149" spans="5:7" x14ac:dyDescent="0.3">
      <c r="E149" s="17" t="s">
        <v>208</v>
      </c>
      <c r="F149" s="17">
        <v>229</v>
      </c>
      <c r="G149" s="17">
        <f t="shared" si="2"/>
        <v>16030</v>
      </c>
    </row>
    <row r="150" spans="5:7" x14ac:dyDescent="0.3">
      <c r="E150" s="17" t="s">
        <v>209</v>
      </c>
      <c r="F150" s="17">
        <v>230</v>
      </c>
      <c r="G150" s="17">
        <f t="shared" si="2"/>
        <v>16100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"/>
  <sheetViews>
    <sheetView topLeftCell="BR1" workbookViewId="0">
      <selection activeCell="CF2" sqref="CF2"/>
    </sheetView>
  </sheetViews>
  <sheetFormatPr defaultColWidth="11.19921875" defaultRowHeight="15.6" x14ac:dyDescent="0.3"/>
  <cols>
    <col min="1" max="1" width="13.296875" bestFit="1" customWidth="1"/>
    <col min="40" max="40" width="13.5" bestFit="1" customWidth="1"/>
    <col min="42" max="42" width="13.5" bestFit="1" customWidth="1"/>
    <col min="44" max="44" width="13.5" bestFit="1" customWidth="1"/>
    <col min="47" max="47" width="9.19921875" bestFit="1" customWidth="1"/>
    <col min="58" max="58" width="13.796875" bestFit="1" customWidth="1"/>
    <col min="66" max="66" width="12.19921875" bestFit="1" customWidth="1"/>
    <col min="78" max="78" width="12.796875" bestFit="1" customWidth="1"/>
  </cols>
  <sheetData>
    <row r="1" spans="1:86" x14ac:dyDescent="0.3">
      <c r="A1" s="9" t="s">
        <v>373</v>
      </c>
      <c r="B1" s="9" t="s">
        <v>374</v>
      </c>
      <c r="C1" s="9" t="s">
        <v>373</v>
      </c>
      <c r="D1" s="9" t="s">
        <v>374</v>
      </c>
      <c r="E1" s="9" t="s">
        <v>374</v>
      </c>
      <c r="F1" s="9" t="s">
        <v>373</v>
      </c>
      <c r="G1" s="9" t="s">
        <v>374</v>
      </c>
      <c r="H1" s="9" t="s">
        <v>374</v>
      </c>
      <c r="I1" s="9" t="s">
        <v>373</v>
      </c>
      <c r="J1" s="9" t="s">
        <v>374</v>
      </c>
      <c r="K1" s="9" t="s">
        <v>373</v>
      </c>
      <c r="L1" s="9" t="s">
        <v>374</v>
      </c>
      <c r="M1" s="9" t="s">
        <v>373</v>
      </c>
      <c r="N1" s="9" t="s">
        <v>374</v>
      </c>
      <c r="O1" s="9" t="s">
        <v>373</v>
      </c>
      <c r="P1" s="9" t="s">
        <v>374</v>
      </c>
      <c r="Q1" s="9" t="s">
        <v>373</v>
      </c>
      <c r="R1" s="9" t="s">
        <v>374</v>
      </c>
      <c r="S1" s="9" t="s">
        <v>373</v>
      </c>
      <c r="T1" s="9" t="s">
        <v>374</v>
      </c>
      <c r="U1" s="9" t="s">
        <v>373</v>
      </c>
      <c r="V1" s="9" t="s">
        <v>374</v>
      </c>
      <c r="W1" s="9" t="s">
        <v>374</v>
      </c>
      <c r="X1" s="9" t="s">
        <v>225</v>
      </c>
      <c r="Y1" s="9" t="s">
        <v>226</v>
      </c>
      <c r="Z1" s="9" t="s">
        <v>227</v>
      </c>
      <c r="AA1" s="9" t="s">
        <v>228</v>
      </c>
      <c r="AB1" s="9" t="s">
        <v>229</v>
      </c>
      <c r="AC1" s="9" t="s">
        <v>230</v>
      </c>
      <c r="AD1" s="9" t="s">
        <v>383</v>
      </c>
      <c r="AE1" s="9" t="s">
        <v>231</v>
      </c>
      <c r="AF1" s="9" t="s">
        <v>232</v>
      </c>
      <c r="AG1" s="9" t="s">
        <v>233</v>
      </c>
      <c r="AH1" s="9" t="s">
        <v>234</v>
      </c>
      <c r="AI1" s="9" t="s">
        <v>235</v>
      </c>
      <c r="AJ1" s="9" t="s">
        <v>233</v>
      </c>
      <c r="AK1" s="9" t="s">
        <v>236</v>
      </c>
      <c r="AL1" s="9" t="s">
        <v>237</v>
      </c>
      <c r="AM1" s="9" t="s">
        <v>379</v>
      </c>
      <c r="AN1" s="9" t="s">
        <v>380</v>
      </c>
      <c r="AO1" s="9" t="s">
        <v>238</v>
      </c>
      <c r="AP1" s="9" t="s">
        <v>381</v>
      </c>
      <c r="AQ1" s="9" t="s">
        <v>239</v>
      </c>
      <c r="AR1" s="9" t="s">
        <v>382</v>
      </c>
      <c r="AS1" s="9" t="s">
        <v>240</v>
      </c>
      <c r="AT1" s="9" t="s">
        <v>241</v>
      </c>
      <c r="AU1" s="9" t="s">
        <v>384</v>
      </c>
      <c r="AV1" s="9" t="s">
        <v>242</v>
      </c>
      <c r="AW1" s="9" t="s">
        <v>243</v>
      </c>
      <c r="AX1" s="9" t="s">
        <v>244</v>
      </c>
      <c r="AY1" s="9" t="s">
        <v>245</v>
      </c>
      <c r="AZ1" s="9" t="s">
        <v>246</v>
      </c>
      <c r="BA1" s="9" t="s">
        <v>247</v>
      </c>
      <c r="BB1" s="9" t="s">
        <v>248</v>
      </c>
      <c r="BC1" s="9" t="s">
        <v>249</v>
      </c>
      <c r="BD1" s="9" t="s">
        <v>250</v>
      </c>
      <c r="BE1" s="9" t="s">
        <v>251</v>
      </c>
      <c r="BF1" s="9" t="s">
        <v>252</v>
      </c>
      <c r="BG1" s="9" t="s">
        <v>253</v>
      </c>
      <c r="BH1" s="9" t="s">
        <v>254</v>
      </c>
      <c r="BI1" s="9" t="s">
        <v>385</v>
      </c>
      <c r="BJ1" s="9" t="s">
        <v>386</v>
      </c>
      <c r="BK1" s="9" t="s">
        <v>255</v>
      </c>
      <c r="BL1" s="9" t="s">
        <v>256</v>
      </c>
      <c r="BM1" s="9" t="s">
        <v>271</v>
      </c>
      <c r="BN1" s="9" t="s">
        <v>257</v>
      </c>
      <c r="BO1" s="9" t="s">
        <v>258</v>
      </c>
      <c r="BP1" s="9" t="s">
        <v>259</v>
      </c>
      <c r="BQ1" s="9" t="s">
        <v>260</v>
      </c>
      <c r="BR1" s="9" t="s">
        <v>261</v>
      </c>
      <c r="BS1" s="9" t="s">
        <v>262</v>
      </c>
      <c r="BT1" s="9" t="s">
        <v>387</v>
      </c>
      <c r="BU1" s="9" t="s">
        <v>263</v>
      </c>
      <c r="BV1" s="9" t="s">
        <v>264</v>
      </c>
      <c r="BW1" s="9" t="s">
        <v>265</v>
      </c>
      <c r="BX1" s="9" t="s">
        <v>266</v>
      </c>
      <c r="BY1" s="9" t="s">
        <v>388</v>
      </c>
      <c r="BZ1" s="9" t="s">
        <v>267</v>
      </c>
      <c r="CA1" s="9" t="s">
        <v>389</v>
      </c>
      <c r="CB1" s="9" t="s">
        <v>268</v>
      </c>
      <c r="CC1" s="9" t="s">
        <v>268</v>
      </c>
      <c r="CD1" s="9" t="s">
        <v>269</v>
      </c>
      <c r="CE1" s="9" t="s">
        <v>270</v>
      </c>
      <c r="CF1" s="9" t="s">
        <v>271</v>
      </c>
      <c r="CG1" s="9" t="s">
        <v>271</v>
      </c>
      <c r="CH1" s="8" t="s">
        <v>271</v>
      </c>
    </row>
    <row r="2" spans="1:86" x14ac:dyDescent="0.3">
      <c r="A2" s="9" t="s">
        <v>375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 t="s">
        <v>272</v>
      </c>
      <c r="AA2" s="9" t="s">
        <v>272</v>
      </c>
      <c r="AB2" s="9"/>
      <c r="AC2" s="9"/>
      <c r="AD2" s="9" t="s">
        <v>273</v>
      </c>
      <c r="AE2" s="9"/>
      <c r="AF2" s="9"/>
      <c r="AG2" s="9">
        <v>0</v>
      </c>
      <c r="AH2" s="9"/>
      <c r="AI2" s="9" t="s">
        <v>274</v>
      </c>
      <c r="AJ2" s="9"/>
      <c r="AK2" s="9" t="s">
        <v>275</v>
      </c>
      <c r="AL2" s="9" t="s">
        <v>275</v>
      </c>
      <c r="AM2" s="9" t="s">
        <v>275</v>
      </c>
      <c r="AN2" s="9" t="s">
        <v>276</v>
      </c>
      <c r="AO2" s="9" t="s">
        <v>277</v>
      </c>
      <c r="AP2" s="9" t="s">
        <v>276</v>
      </c>
      <c r="AQ2" s="9" t="s">
        <v>277</v>
      </c>
      <c r="AR2" s="9" t="s">
        <v>276</v>
      </c>
      <c r="AS2" s="9"/>
      <c r="AT2" s="9"/>
      <c r="AU2" s="9" t="s">
        <v>278</v>
      </c>
      <c r="AV2" s="9"/>
      <c r="AW2" s="9"/>
      <c r="AX2" s="9"/>
      <c r="AY2" s="9"/>
      <c r="AZ2" s="9" t="s">
        <v>274</v>
      </c>
      <c r="BA2" s="9" t="s">
        <v>279</v>
      </c>
      <c r="BB2" s="9"/>
      <c r="BC2" s="9" t="s">
        <v>280</v>
      </c>
      <c r="BD2" s="9" t="s">
        <v>281</v>
      </c>
      <c r="BE2" s="9" t="s">
        <v>277</v>
      </c>
      <c r="BF2" s="9" t="s">
        <v>275</v>
      </c>
      <c r="BG2" s="9"/>
      <c r="BH2" s="9"/>
      <c r="BI2" s="9" t="s">
        <v>274</v>
      </c>
      <c r="BJ2" s="9" t="s">
        <v>274</v>
      </c>
      <c r="BK2" s="9" t="s">
        <v>274</v>
      </c>
      <c r="BL2" s="9">
        <v>0</v>
      </c>
      <c r="BM2" s="9" t="s">
        <v>275</v>
      </c>
      <c r="BN2" s="9"/>
      <c r="BO2" s="9" t="s">
        <v>282</v>
      </c>
      <c r="BP2" s="9"/>
      <c r="BQ2" s="9"/>
      <c r="BR2" s="9">
        <v>0</v>
      </c>
      <c r="BS2" s="9"/>
      <c r="BT2" s="9" t="s">
        <v>277</v>
      </c>
      <c r="BU2" s="9"/>
      <c r="BV2" s="9"/>
      <c r="BW2" s="9"/>
      <c r="BX2" s="9"/>
      <c r="BY2" s="9" t="s">
        <v>275</v>
      </c>
      <c r="BZ2" s="9" t="s">
        <v>283</v>
      </c>
      <c r="CA2" s="9"/>
      <c r="CB2" s="9" t="s">
        <v>272</v>
      </c>
      <c r="CC2" s="9" t="s">
        <v>272</v>
      </c>
      <c r="CD2" s="9" t="s">
        <v>284</v>
      </c>
      <c r="CE2" s="9" t="s">
        <v>285</v>
      </c>
      <c r="CF2" s="9" t="s">
        <v>274</v>
      </c>
      <c r="CG2" s="9" t="s">
        <v>286</v>
      </c>
      <c r="CH2" s="10" t="s">
        <v>277</v>
      </c>
    </row>
    <row r="3" spans="1:86" x14ac:dyDescent="0.3">
      <c r="A3" s="22" t="s">
        <v>287</v>
      </c>
      <c r="B3" s="22" t="s">
        <v>288</v>
      </c>
      <c r="C3" s="22" t="s">
        <v>289</v>
      </c>
      <c r="D3" s="22" t="s">
        <v>290</v>
      </c>
      <c r="E3" s="22" t="s">
        <v>291</v>
      </c>
      <c r="F3" s="22" t="s">
        <v>292</v>
      </c>
      <c r="G3" s="22" t="s">
        <v>293</v>
      </c>
      <c r="H3" s="22" t="s">
        <v>294</v>
      </c>
      <c r="I3" s="22" t="s">
        <v>295</v>
      </c>
      <c r="J3" s="22" t="s">
        <v>296</v>
      </c>
      <c r="K3" s="22" t="s">
        <v>297</v>
      </c>
      <c r="L3" s="22" t="s">
        <v>298</v>
      </c>
      <c r="M3" s="22" t="s">
        <v>299</v>
      </c>
      <c r="N3" s="22" t="s">
        <v>300</v>
      </c>
      <c r="O3" s="22" t="s">
        <v>301</v>
      </c>
      <c r="P3" s="22" t="s">
        <v>302</v>
      </c>
      <c r="Q3" s="22" t="s">
        <v>303</v>
      </c>
      <c r="R3" s="22" t="s">
        <v>304</v>
      </c>
      <c r="S3" s="22" t="s">
        <v>305</v>
      </c>
      <c r="T3" s="22" t="s">
        <v>306</v>
      </c>
      <c r="U3" s="22" t="s">
        <v>307</v>
      </c>
      <c r="V3" s="22" t="s">
        <v>308</v>
      </c>
      <c r="W3" s="22" t="s">
        <v>309</v>
      </c>
      <c r="X3" s="14" t="s">
        <v>310</v>
      </c>
      <c r="Y3" s="14" t="s">
        <v>311</v>
      </c>
      <c r="Z3" s="16" t="s">
        <v>312</v>
      </c>
      <c r="AA3" s="16" t="s">
        <v>313</v>
      </c>
      <c r="AB3" s="14" t="s">
        <v>314</v>
      </c>
      <c r="AC3" s="14" t="s">
        <v>315</v>
      </c>
      <c r="AD3" s="23" t="s">
        <v>316</v>
      </c>
      <c r="AE3" s="13" t="s">
        <v>317</v>
      </c>
      <c r="AF3" s="13" t="s">
        <v>318</v>
      </c>
      <c r="AG3" s="13" t="s">
        <v>319</v>
      </c>
      <c r="AH3" s="14" t="s">
        <v>320</v>
      </c>
      <c r="AI3" s="13" t="s">
        <v>321</v>
      </c>
      <c r="AJ3" s="14" t="s">
        <v>322</v>
      </c>
      <c r="AK3" s="13" t="s">
        <v>323</v>
      </c>
      <c r="AL3" s="13" t="s">
        <v>324</v>
      </c>
      <c r="AM3" s="12" t="s">
        <v>325</v>
      </c>
      <c r="AN3" s="12" t="s">
        <v>326</v>
      </c>
      <c r="AO3" s="13" t="s">
        <v>327</v>
      </c>
      <c r="AP3" s="12" t="s">
        <v>328</v>
      </c>
      <c r="AQ3" s="13" t="s">
        <v>329</v>
      </c>
      <c r="AR3" s="12" t="s">
        <v>330</v>
      </c>
      <c r="AS3" s="14" t="s">
        <v>331</v>
      </c>
      <c r="AT3" s="14" t="s">
        <v>332</v>
      </c>
      <c r="AU3" s="12" t="s">
        <v>333</v>
      </c>
      <c r="AV3" s="14" t="s">
        <v>334</v>
      </c>
      <c r="AW3" s="14" t="s">
        <v>335</v>
      </c>
      <c r="AX3" s="14" t="s">
        <v>336</v>
      </c>
      <c r="AY3" s="14" t="s">
        <v>337</v>
      </c>
      <c r="AZ3" s="13" t="s">
        <v>338</v>
      </c>
      <c r="BA3" s="13" t="s">
        <v>339</v>
      </c>
      <c r="BB3" s="14" t="s">
        <v>340</v>
      </c>
      <c r="BC3" s="13" t="s">
        <v>341</v>
      </c>
      <c r="BD3" s="15" t="s">
        <v>342</v>
      </c>
      <c r="BE3" s="16" t="s">
        <v>343</v>
      </c>
      <c r="BF3" s="13" t="s">
        <v>344</v>
      </c>
      <c r="BG3" s="13" t="s">
        <v>345</v>
      </c>
      <c r="BH3" s="13" t="s">
        <v>346</v>
      </c>
      <c r="BI3" s="13" t="s">
        <v>347</v>
      </c>
      <c r="BJ3" s="13" t="s">
        <v>348</v>
      </c>
      <c r="BK3" s="12" t="s">
        <v>349</v>
      </c>
      <c r="BL3" s="16" t="s">
        <v>350</v>
      </c>
      <c r="BM3" s="12" t="s">
        <v>351</v>
      </c>
      <c r="BN3" s="14" t="s">
        <v>352</v>
      </c>
      <c r="BO3" s="16" t="s">
        <v>353</v>
      </c>
      <c r="BP3" s="14" t="s">
        <v>354</v>
      </c>
      <c r="BQ3" s="14" t="s">
        <v>355</v>
      </c>
      <c r="BR3" s="13" t="s">
        <v>356</v>
      </c>
      <c r="BS3" s="14" t="s">
        <v>357</v>
      </c>
      <c r="BT3" s="12" t="s">
        <v>358</v>
      </c>
      <c r="BU3" s="14" t="s">
        <v>359</v>
      </c>
      <c r="BV3" s="14" t="s">
        <v>360</v>
      </c>
      <c r="BW3" s="14" t="s">
        <v>361</v>
      </c>
      <c r="BX3" s="14" t="s">
        <v>362</v>
      </c>
      <c r="BY3" s="13" t="s">
        <v>363</v>
      </c>
      <c r="BZ3" s="12" t="s">
        <v>364</v>
      </c>
      <c r="CA3" s="13" t="s">
        <v>365</v>
      </c>
      <c r="CB3" s="16" t="s">
        <v>366</v>
      </c>
      <c r="CC3" s="16" t="s">
        <v>367</v>
      </c>
      <c r="CD3" s="13" t="s">
        <v>368</v>
      </c>
      <c r="CE3" s="13" t="s">
        <v>369</v>
      </c>
      <c r="CF3" s="12" t="s">
        <v>370</v>
      </c>
      <c r="CG3" s="12" t="s">
        <v>371</v>
      </c>
      <c r="CH3" s="11" t="s">
        <v>372</v>
      </c>
    </row>
  </sheetData>
  <conditionalFormatting sqref="X3:CH3">
    <cfRule type="containsErrors" dxfId="1" priority="2">
      <formula>ISERROR(X3)</formula>
    </cfRule>
  </conditionalFormatting>
  <conditionalFormatting sqref="A3:W3">
    <cfRule type="containsErrors" dxfId="0" priority="1">
      <formula>ISERROR(A3)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Official_NCAA_Name_Code.csv</vt:lpstr>
      <vt:lpstr>DB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Nguyen</dc:creator>
  <cp:lastModifiedBy>Anthony Nguyen</cp:lastModifiedBy>
  <dcterms:created xsi:type="dcterms:W3CDTF">2016-01-21T05:26:33Z</dcterms:created>
  <dcterms:modified xsi:type="dcterms:W3CDTF">2016-10-20T04:52:08Z</dcterms:modified>
</cp:coreProperties>
</file>