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hngu\Desktop\NCAA Files\"/>
    </mc:Choice>
  </mc:AlternateContent>
  <xr:revisionPtr revIDLastSave="0" documentId="8_{BC0C9397-3308-4582-A311-BF077F09D880}" xr6:coauthVersionLast="47" xr6:coauthVersionMax="47" xr10:uidLastSave="{00000000-0000-0000-0000-000000000000}"/>
  <bookViews>
    <workbookView xWindow="1800" yWindow="1545" windowWidth="20220" windowHeight="18480"/>
  </bookViews>
  <sheets>
    <sheet name="league - TEAM-mf - Copy" sheetId="1" r:id="rId1"/>
    <sheet name="Sheet1" sheetId="2" r:id="rId2"/>
  </sheets>
  <definedNames>
    <definedName name="_xlnm._FilterDatabase" localSheetId="0" hidden="1">'league - TEAM-mf - Copy'!$A$1:$R$435</definedName>
  </definedNames>
  <calcPr calcId="0"/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R8" i="1" s="1"/>
  <c r="C8" i="1" s="1"/>
  <c r="O9" i="1"/>
  <c r="O10" i="1"/>
  <c r="O11" i="1"/>
  <c r="O12" i="1"/>
  <c r="O13" i="1"/>
  <c r="O14" i="1"/>
  <c r="O15" i="1"/>
  <c r="O16" i="1"/>
  <c r="R16" i="1" s="1"/>
  <c r="C16" i="1" s="1"/>
  <c r="O17" i="1"/>
  <c r="O18" i="1"/>
  <c r="O19" i="1"/>
  <c r="O20" i="1"/>
  <c r="O21" i="1"/>
  <c r="O22" i="1"/>
  <c r="O23" i="1"/>
  <c r="O24" i="1"/>
  <c r="R24" i="1" s="1"/>
  <c r="C24" i="1" s="1"/>
  <c r="O25" i="1"/>
  <c r="O26" i="1"/>
  <c r="O27" i="1"/>
  <c r="O28" i="1"/>
  <c r="O29" i="1"/>
  <c r="O30" i="1"/>
  <c r="O31" i="1"/>
  <c r="O32" i="1"/>
  <c r="R32" i="1" s="1"/>
  <c r="C32" i="1" s="1"/>
  <c r="O33" i="1"/>
  <c r="O34" i="1"/>
  <c r="O35" i="1"/>
  <c r="O36" i="1"/>
  <c r="O37" i="1"/>
  <c r="O38" i="1"/>
  <c r="O39" i="1"/>
  <c r="O40" i="1"/>
  <c r="Q40" i="1" s="1"/>
  <c r="H40" i="1" s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P120" i="1" s="1"/>
  <c r="I120" i="1" s="1"/>
  <c r="O121" i="1"/>
  <c r="O122" i="1"/>
  <c r="O123" i="1"/>
  <c r="O124" i="1"/>
  <c r="O125" i="1"/>
  <c r="O126" i="1"/>
  <c r="O127" i="1"/>
  <c r="O128" i="1"/>
  <c r="P128" i="1" s="1"/>
  <c r="I128" i="1" s="1"/>
  <c r="O129" i="1"/>
  <c r="O130" i="1"/>
  <c r="O131" i="1"/>
  <c r="O132" i="1"/>
  <c r="O133" i="1"/>
  <c r="O134" i="1"/>
  <c r="O135" i="1"/>
  <c r="O136" i="1"/>
  <c r="P136" i="1" s="1"/>
  <c r="I136" i="1" s="1"/>
  <c r="O137" i="1"/>
  <c r="O138" i="1"/>
  <c r="O139" i="1"/>
  <c r="O140" i="1"/>
  <c r="O141" i="1"/>
  <c r="O142" i="1"/>
  <c r="O143" i="1"/>
  <c r="O144" i="1"/>
  <c r="P144" i="1" s="1"/>
  <c r="I144" i="1" s="1"/>
  <c r="O145" i="1"/>
  <c r="O146" i="1"/>
  <c r="O147" i="1"/>
  <c r="O148" i="1"/>
  <c r="O149" i="1"/>
  <c r="O150" i="1"/>
  <c r="O151" i="1"/>
  <c r="O152" i="1"/>
  <c r="R152" i="1" s="1"/>
  <c r="C152" i="1" s="1"/>
  <c r="O153" i="1"/>
  <c r="O154" i="1"/>
  <c r="O155" i="1"/>
  <c r="O156" i="1"/>
  <c r="O157" i="1"/>
  <c r="O158" i="1"/>
  <c r="Q158" i="1" s="1"/>
  <c r="H158" i="1" s="1"/>
  <c r="O159" i="1"/>
  <c r="O160" i="1"/>
  <c r="R160" i="1" s="1"/>
  <c r="C160" i="1" s="1"/>
  <c r="O161" i="1"/>
  <c r="O162" i="1"/>
  <c r="O163" i="1"/>
  <c r="O164" i="1"/>
  <c r="O165" i="1"/>
  <c r="O166" i="1"/>
  <c r="P166" i="1" s="1"/>
  <c r="I166" i="1" s="1"/>
  <c r="O167" i="1"/>
  <c r="O168" i="1"/>
  <c r="P168" i="1" s="1"/>
  <c r="I168" i="1" s="1"/>
  <c r="O169" i="1"/>
  <c r="O170" i="1"/>
  <c r="O171" i="1"/>
  <c r="O172" i="1"/>
  <c r="O173" i="1"/>
  <c r="O174" i="1"/>
  <c r="O175" i="1"/>
  <c r="O176" i="1"/>
  <c r="Q176" i="1" s="1"/>
  <c r="H176" i="1" s="1"/>
  <c r="O177" i="1"/>
  <c r="O178" i="1"/>
  <c r="O179" i="1"/>
  <c r="O180" i="1"/>
  <c r="O181" i="1"/>
  <c r="O182" i="1"/>
  <c r="Q182" i="1" s="1"/>
  <c r="H182" i="1" s="1"/>
  <c r="O183" i="1"/>
  <c r="O184" i="1"/>
  <c r="Q184" i="1" s="1"/>
  <c r="H184" i="1" s="1"/>
  <c r="O185" i="1"/>
  <c r="O186" i="1"/>
  <c r="O187" i="1"/>
  <c r="O188" i="1"/>
  <c r="O189" i="1"/>
  <c r="O190" i="1"/>
  <c r="P190" i="1" s="1"/>
  <c r="I190" i="1" s="1"/>
  <c r="O191" i="1"/>
  <c r="O192" i="1"/>
  <c r="Q192" i="1" s="1"/>
  <c r="H192" i="1" s="1"/>
  <c r="O193" i="1"/>
  <c r="O194" i="1"/>
  <c r="O195" i="1"/>
  <c r="O196" i="1"/>
  <c r="O197" i="1"/>
  <c r="O198" i="1"/>
  <c r="O199" i="1"/>
  <c r="O200" i="1"/>
  <c r="P200" i="1" s="1"/>
  <c r="I200" i="1" s="1"/>
  <c r="O201" i="1"/>
  <c r="O202" i="1"/>
  <c r="O203" i="1"/>
  <c r="O204" i="1"/>
  <c r="K3" i="1"/>
  <c r="K4" i="1"/>
  <c r="K5" i="1"/>
  <c r="K6" i="1"/>
  <c r="K7" i="1"/>
  <c r="K8" i="1"/>
  <c r="K9" i="1"/>
  <c r="K10" i="1"/>
  <c r="N10" i="1" s="1"/>
  <c r="B10" i="1" s="1"/>
  <c r="K11" i="1"/>
  <c r="K12" i="1"/>
  <c r="K13" i="1"/>
  <c r="K14" i="1"/>
  <c r="K15" i="1"/>
  <c r="K16" i="1"/>
  <c r="K17" i="1"/>
  <c r="K18" i="1"/>
  <c r="N18" i="1" s="1"/>
  <c r="B18" i="1" s="1"/>
  <c r="K19" i="1"/>
  <c r="K20" i="1"/>
  <c r="K21" i="1"/>
  <c r="K22" i="1"/>
  <c r="K23" i="1"/>
  <c r="K24" i="1"/>
  <c r="K25" i="1"/>
  <c r="K26" i="1"/>
  <c r="N26" i="1" s="1"/>
  <c r="B26" i="1" s="1"/>
  <c r="K27" i="1"/>
  <c r="K28" i="1"/>
  <c r="K29" i="1"/>
  <c r="K30" i="1"/>
  <c r="K31" i="1"/>
  <c r="K32" i="1"/>
  <c r="K33" i="1"/>
  <c r="K34" i="1"/>
  <c r="L34" i="1" s="1"/>
  <c r="E34" i="1" s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N136" i="1" s="1"/>
  <c r="B136" i="1" s="1"/>
  <c r="K137" i="1"/>
  <c r="M137" i="1" s="1"/>
  <c r="G137" i="1" s="1"/>
  <c r="K138" i="1"/>
  <c r="M138" i="1" s="1"/>
  <c r="G138" i="1" s="1"/>
  <c r="K139" i="1"/>
  <c r="K140" i="1"/>
  <c r="K141" i="1"/>
  <c r="K142" i="1"/>
  <c r="K143" i="1"/>
  <c r="K144" i="1"/>
  <c r="K145" i="1"/>
  <c r="M145" i="1" s="1"/>
  <c r="G145" i="1" s="1"/>
  <c r="K146" i="1"/>
  <c r="M146" i="1" s="1"/>
  <c r="G146" i="1" s="1"/>
  <c r="K147" i="1"/>
  <c r="K148" i="1"/>
  <c r="K149" i="1"/>
  <c r="K150" i="1"/>
  <c r="K151" i="1"/>
  <c r="K152" i="1"/>
  <c r="M152" i="1" s="1"/>
  <c r="G152" i="1" s="1"/>
  <c r="K153" i="1"/>
  <c r="K154" i="1"/>
  <c r="M154" i="1" s="1"/>
  <c r="G154" i="1" s="1"/>
  <c r="K155" i="1"/>
  <c r="K156" i="1"/>
  <c r="K157" i="1"/>
  <c r="K158" i="1"/>
  <c r="K159" i="1"/>
  <c r="K160" i="1"/>
  <c r="K161" i="1"/>
  <c r="M161" i="1" s="1"/>
  <c r="G161" i="1" s="1"/>
  <c r="K162" i="1"/>
  <c r="M162" i="1" s="1"/>
  <c r="G162" i="1" s="1"/>
  <c r="K163" i="1"/>
  <c r="K164" i="1"/>
  <c r="K165" i="1"/>
  <c r="K166" i="1"/>
  <c r="K167" i="1"/>
  <c r="K168" i="1"/>
  <c r="M168" i="1" s="1"/>
  <c r="G168" i="1" s="1"/>
  <c r="K169" i="1"/>
  <c r="M169" i="1" s="1"/>
  <c r="G169" i="1" s="1"/>
  <c r="K170" i="1"/>
  <c r="K171" i="1"/>
  <c r="K172" i="1"/>
  <c r="K173" i="1"/>
  <c r="K174" i="1"/>
  <c r="K175" i="1"/>
  <c r="K176" i="1"/>
  <c r="K177" i="1"/>
  <c r="M177" i="1" s="1"/>
  <c r="G177" i="1" s="1"/>
  <c r="K178" i="1"/>
  <c r="M178" i="1" s="1"/>
  <c r="G178" i="1" s="1"/>
  <c r="K179" i="1"/>
  <c r="K180" i="1"/>
  <c r="K181" i="1"/>
  <c r="K182" i="1"/>
  <c r="K183" i="1"/>
  <c r="K184" i="1"/>
  <c r="K185" i="1"/>
  <c r="M185" i="1" s="1"/>
  <c r="G185" i="1" s="1"/>
  <c r="K186" i="1"/>
  <c r="M186" i="1" s="1"/>
  <c r="G186" i="1" s="1"/>
  <c r="K187" i="1"/>
  <c r="K188" i="1"/>
  <c r="K189" i="1"/>
  <c r="K190" i="1"/>
  <c r="K191" i="1"/>
  <c r="K192" i="1"/>
  <c r="K193" i="1"/>
  <c r="M193" i="1" s="1"/>
  <c r="G193" i="1" s="1"/>
  <c r="K194" i="1"/>
  <c r="M194" i="1" s="1"/>
  <c r="G194" i="1" s="1"/>
  <c r="K195" i="1"/>
  <c r="K196" i="1"/>
  <c r="K197" i="1"/>
  <c r="K198" i="1"/>
  <c r="K199" i="1"/>
  <c r="K200" i="1"/>
  <c r="K201" i="1"/>
  <c r="M201" i="1" s="1"/>
  <c r="G201" i="1" s="1"/>
  <c r="K202" i="1"/>
  <c r="M202" i="1" s="1"/>
  <c r="G202" i="1" s="1"/>
  <c r="K203" i="1"/>
  <c r="K204" i="1"/>
  <c r="O2" i="1"/>
  <c r="R2" i="1" s="1"/>
  <c r="C2" i="1" s="1"/>
  <c r="K2" i="1"/>
  <c r="N2" i="1" s="1"/>
  <c r="B2" i="1" s="1"/>
  <c r="Q34" i="1"/>
  <c r="H34" i="1" s="1"/>
  <c r="Q36" i="1"/>
  <c r="H36" i="1" s="1"/>
  <c r="Q38" i="1"/>
  <c r="H38" i="1" s="1"/>
  <c r="L119" i="1"/>
  <c r="E119" i="1" s="1"/>
  <c r="P119" i="1"/>
  <c r="I119" i="1" s="1"/>
  <c r="L121" i="1"/>
  <c r="E121" i="1" s="1"/>
  <c r="P121" i="1"/>
  <c r="I121" i="1" s="1"/>
  <c r="P122" i="1"/>
  <c r="I122" i="1" s="1"/>
  <c r="L123" i="1"/>
  <c r="E123" i="1" s="1"/>
  <c r="P123" i="1"/>
  <c r="I123" i="1" s="1"/>
  <c r="P124" i="1"/>
  <c r="I124" i="1" s="1"/>
  <c r="L125" i="1"/>
  <c r="E125" i="1" s="1"/>
  <c r="P125" i="1"/>
  <c r="I125" i="1" s="1"/>
  <c r="P126" i="1"/>
  <c r="I126" i="1" s="1"/>
  <c r="L127" i="1"/>
  <c r="E127" i="1" s="1"/>
  <c r="P127" i="1"/>
  <c r="I127" i="1" s="1"/>
  <c r="L129" i="1"/>
  <c r="E129" i="1" s="1"/>
  <c r="P129" i="1"/>
  <c r="I129" i="1" s="1"/>
  <c r="P130" i="1"/>
  <c r="I130" i="1" s="1"/>
  <c r="L131" i="1"/>
  <c r="E131" i="1" s="1"/>
  <c r="P131" i="1"/>
  <c r="I131" i="1" s="1"/>
  <c r="P132" i="1"/>
  <c r="I132" i="1" s="1"/>
  <c r="L133" i="1"/>
  <c r="E133" i="1" s="1"/>
  <c r="P133" i="1"/>
  <c r="I133" i="1" s="1"/>
  <c r="M134" i="1"/>
  <c r="G134" i="1" s="1"/>
  <c r="P134" i="1"/>
  <c r="I134" i="1" s="1"/>
  <c r="M135" i="1"/>
  <c r="G135" i="1" s="1"/>
  <c r="L135" i="1"/>
  <c r="E135" i="1" s="1"/>
  <c r="N135" i="1"/>
  <c r="B135" i="1" s="1"/>
  <c r="M136" i="1"/>
  <c r="G136" i="1" s="1"/>
  <c r="P137" i="1"/>
  <c r="I137" i="1" s="1"/>
  <c r="P138" i="1"/>
  <c r="I138" i="1" s="1"/>
  <c r="M139" i="1"/>
  <c r="G139" i="1" s="1"/>
  <c r="L139" i="1"/>
  <c r="E139" i="1" s="1"/>
  <c r="P139" i="1"/>
  <c r="I139" i="1" s="1"/>
  <c r="M140" i="1"/>
  <c r="G140" i="1" s="1"/>
  <c r="L140" i="1"/>
  <c r="E140" i="1" s="1"/>
  <c r="P140" i="1"/>
  <c r="I140" i="1" s="1"/>
  <c r="M141" i="1"/>
  <c r="G141" i="1" s="1"/>
  <c r="P141" i="1"/>
  <c r="I141" i="1" s="1"/>
  <c r="M142" i="1"/>
  <c r="G142" i="1" s="1"/>
  <c r="P142" i="1"/>
  <c r="I142" i="1" s="1"/>
  <c r="M143" i="1"/>
  <c r="G143" i="1" s="1"/>
  <c r="L143" i="1"/>
  <c r="E143" i="1" s="1"/>
  <c r="M144" i="1"/>
  <c r="G144" i="1" s="1"/>
  <c r="P145" i="1"/>
  <c r="I145" i="1" s="1"/>
  <c r="P146" i="1"/>
  <c r="I146" i="1" s="1"/>
  <c r="M147" i="1"/>
  <c r="G147" i="1" s="1"/>
  <c r="P147" i="1"/>
  <c r="I147" i="1" s="1"/>
  <c r="M148" i="1"/>
  <c r="G148" i="1" s="1"/>
  <c r="P148" i="1"/>
  <c r="I148" i="1" s="1"/>
  <c r="M149" i="1"/>
  <c r="G149" i="1" s="1"/>
  <c r="L149" i="1"/>
  <c r="E149" i="1" s="1"/>
  <c r="P149" i="1"/>
  <c r="I149" i="1" s="1"/>
  <c r="M150" i="1"/>
  <c r="G150" i="1" s="1"/>
  <c r="P150" i="1"/>
  <c r="I150" i="1" s="1"/>
  <c r="M151" i="1"/>
  <c r="G151" i="1" s="1"/>
  <c r="L151" i="1"/>
  <c r="E151" i="1" s="1"/>
  <c r="R151" i="1"/>
  <c r="C151" i="1" s="1"/>
  <c r="M153" i="1"/>
  <c r="G153" i="1" s="1"/>
  <c r="R153" i="1"/>
  <c r="C153" i="1" s="1"/>
  <c r="R154" i="1"/>
  <c r="C154" i="1" s="1"/>
  <c r="Q154" i="1"/>
  <c r="H154" i="1" s="1"/>
  <c r="M155" i="1"/>
  <c r="G155" i="1" s="1"/>
  <c r="L155" i="1"/>
  <c r="E155" i="1" s="1"/>
  <c r="R155" i="1"/>
  <c r="C155" i="1" s="1"/>
  <c r="M156" i="1"/>
  <c r="G156" i="1" s="1"/>
  <c r="R156" i="1"/>
  <c r="C156" i="1" s="1"/>
  <c r="M157" i="1"/>
  <c r="G157" i="1" s="1"/>
  <c r="R157" i="1"/>
  <c r="C157" i="1" s="1"/>
  <c r="M158" i="1"/>
  <c r="G158" i="1" s="1"/>
  <c r="R158" i="1"/>
  <c r="C158" i="1" s="1"/>
  <c r="M159" i="1"/>
  <c r="G159" i="1" s="1"/>
  <c r="R159" i="1"/>
  <c r="C159" i="1" s="1"/>
  <c r="M160" i="1"/>
  <c r="G160" i="1" s="1"/>
  <c r="R161" i="1"/>
  <c r="C161" i="1" s="1"/>
  <c r="Q162" i="1"/>
  <c r="H162" i="1" s="1"/>
  <c r="M163" i="1"/>
  <c r="G163" i="1" s="1"/>
  <c r="Q163" i="1"/>
  <c r="H163" i="1" s="1"/>
  <c r="P163" i="1"/>
  <c r="I163" i="1" s="1"/>
  <c r="R163" i="1"/>
  <c r="C163" i="1" s="1"/>
  <c r="M164" i="1"/>
  <c r="G164" i="1" s="1"/>
  <c r="Q164" i="1"/>
  <c r="H164" i="1" s="1"/>
  <c r="P164" i="1"/>
  <c r="I164" i="1" s="1"/>
  <c r="M165" i="1"/>
  <c r="G165" i="1" s="1"/>
  <c r="L165" i="1"/>
  <c r="E165" i="1" s="1"/>
  <c r="Q165" i="1"/>
  <c r="H165" i="1" s="1"/>
  <c r="P165" i="1"/>
  <c r="I165" i="1" s="1"/>
  <c r="M166" i="1"/>
  <c r="G166" i="1" s="1"/>
  <c r="L166" i="1"/>
  <c r="E166" i="1" s="1"/>
  <c r="Q166" i="1"/>
  <c r="H166" i="1" s="1"/>
  <c r="M167" i="1"/>
  <c r="G167" i="1" s="1"/>
  <c r="Q167" i="1"/>
  <c r="H167" i="1" s="1"/>
  <c r="P167" i="1"/>
  <c r="I167" i="1" s="1"/>
  <c r="Q168" i="1"/>
  <c r="H168" i="1" s="1"/>
  <c r="Q169" i="1"/>
  <c r="H169" i="1" s="1"/>
  <c r="P169" i="1"/>
  <c r="I169" i="1" s="1"/>
  <c r="M170" i="1"/>
  <c r="G170" i="1" s="1"/>
  <c r="Q170" i="1"/>
  <c r="H170" i="1" s="1"/>
  <c r="M171" i="1"/>
  <c r="G171" i="1" s="1"/>
  <c r="Q171" i="1"/>
  <c r="H171" i="1" s="1"/>
  <c r="M172" i="1"/>
  <c r="G172" i="1" s="1"/>
  <c r="Q172" i="1"/>
  <c r="H172" i="1" s="1"/>
  <c r="P172" i="1"/>
  <c r="I172" i="1" s="1"/>
  <c r="M173" i="1"/>
  <c r="G173" i="1" s="1"/>
  <c r="L173" i="1"/>
  <c r="E173" i="1" s="1"/>
  <c r="Q173" i="1"/>
  <c r="H173" i="1" s="1"/>
  <c r="P173" i="1"/>
  <c r="I173" i="1" s="1"/>
  <c r="M174" i="1"/>
  <c r="G174" i="1" s="1"/>
  <c r="Q174" i="1"/>
  <c r="H174" i="1" s="1"/>
  <c r="P174" i="1"/>
  <c r="I174" i="1" s="1"/>
  <c r="M175" i="1"/>
  <c r="G175" i="1" s="1"/>
  <c r="Q175" i="1"/>
  <c r="H175" i="1" s="1"/>
  <c r="M176" i="1"/>
  <c r="G176" i="1" s="1"/>
  <c r="Q177" i="1"/>
  <c r="H177" i="1" s="1"/>
  <c r="P177" i="1"/>
  <c r="I177" i="1" s="1"/>
  <c r="Q178" i="1"/>
  <c r="H178" i="1" s="1"/>
  <c r="M179" i="1"/>
  <c r="G179" i="1" s="1"/>
  <c r="L179" i="1"/>
  <c r="E179" i="1" s="1"/>
  <c r="Q179" i="1"/>
  <c r="H179" i="1" s="1"/>
  <c r="M180" i="1"/>
  <c r="G180" i="1" s="1"/>
  <c r="Q180" i="1"/>
  <c r="H180" i="1" s="1"/>
  <c r="P180" i="1"/>
  <c r="I180" i="1" s="1"/>
  <c r="M181" i="1"/>
  <c r="G181" i="1" s="1"/>
  <c r="L181" i="1"/>
  <c r="E181" i="1" s="1"/>
  <c r="Q181" i="1"/>
  <c r="H181" i="1" s="1"/>
  <c r="P181" i="1"/>
  <c r="I181" i="1" s="1"/>
  <c r="M182" i="1"/>
  <c r="G182" i="1" s="1"/>
  <c r="M183" i="1"/>
  <c r="G183" i="1" s="1"/>
  <c r="Q183" i="1"/>
  <c r="H183" i="1" s="1"/>
  <c r="P183" i="1"/>
  <c r="I183" i="1" s="1"/>
  <c r="M184" i="1"/>
  <c r="G184" i="1" s="1"/>
  <c r="Q185" i="1"/>
  <c r="H185" i="1" s="1"/>
  <c r="P185" i="1"/>
  <c r="I185" i="1" s="1"/>
  <c r="Q186" i="1"/>
  <c r="H186" i="1" s="1"/>
  <c r="M187" i="1"/>
  <c r="G187" i="1" s="1"/>
  <c r="Q187" i="1"/>
  <c r="H187" i="1" s="1"/>
  <c r="M188" i="1"/>
  <c r="G188" i="1" s="1"/>
  <c r="Q188" i="1"/>
  <c r="H188" i="1" s="1"/>
  <c r="P188" i="1"/>
  <c r="I188" i="1" s="1"/>
  <c r="M189" i="1"/>
  <c r="G189" i="1" s="1"/>
  <c r="L189" i="1"/>
  <c r="E189" i="1" s="1"/>
  <c r="Q189" i="1"/>
  <c r="H189" i="1" s="1"/>
  <c r="P189" i="1"/>
  <c r="I189" i="1" s="1"/>
  <c r="M190" i="1"/>
  <c r="G190" i="1" s="1"/>
  <c r="Q190" i="1"/>
  <c r="H190" i="1" s="1"/>
  <c r="M191" i="1"/>
  <c r="G191" i="1" s="1"/>
  <c r="Q191" i="1"/>
  <c r="H191" i="1" s="1"/>
  <c r="M192" i="1"/>
  <c r="G192" i="1" s="1"/>
  <c r="Q193" i="1"/>
  <c r="H193" i="1" s="1"/>
  <c r="P193" i="1"/>
  <c r="I193" i="1" s="1"/>
  <c r="Q194" i="1"/>
  <c r="H194" i="1" s="1"/>
  <c r="M195" i="1"/>
  <c r="G195" i="1" s="1"/>
  <c r="L195" i="1"/>
  <c r="E195" i="1" s="1"/>
  <c r="Q195" i="1"/>
  <c r="H195" i="1" s="1"/>
  <c r="M196" i="1"/>
  <c r="G196" i="1" s="1"/>
  <c r="Q196" i="1"/>
  <c r="H196" i="1" s="1"/>
  <c r="P196" i="1"/>
  <c r="I196" i="1" s="1"/>
  <c r="M197" i="1"/>
  <c r="G197" i="1" s="1"/>
  <c r="L197" i="1"/>
  <c r="E197" i="1" s="1"/>
  <c r="Q197" i="1"/>
  <c r="H197" i="1" s="1"/>
  <c r="P197" i="1"/>
  <c r="I197" i="1" s="1"/>
  <c r="M198" i="1"/>
  <c r="G198" i="1" s="1"/>
  <c r="Q198" i="1"/>
  <c r="H198" i="1" s="1"/>
  <c r="M199" i="1"/>
  <c r="G199" i="1" s="1"/>
  <c r="Q199" i="1"/>
  <c r="H199" i="1" s="1"/>
  <c r="P199" i="1"/>
  <c r="I199" i="1" s="1"/>
  <c r="M200" i="1"/>
  <c r="G200" i="1" s="1"/>
  <c r="Q201" i="1"/>
  <c r="H201" i="1" s="1"/>
  <c r="P201" i="1"/>
  <c r="I201" i="1" s="1"/>
  <c r="Q202" i="1"/>
  <c r="H202" i="1" s="1"/>
  <c r="M203" i="1"/>
  <c r="G203" i="1" s="1"/>
  <c r="Q203" i="1"/>
  <c r="H203" i="1" s="1"/>
  <c r="M204" i="1"/>
  <c r="G204" i="1" s="1"/>
  <c r="Q204" i="1"/>
  <c r="H204" i="1" s="1"/>
  <c r="P204" i="1"/>
  <c r="I204" i="1" s="1"/>
  <c r="R33" i="1"/>
  <c r="C33" i="1" s="1"/>
  <c r="N33" i="1"/>
  <c r="B33" i="1" s="1"/>
  <c r="N32" i="1"/>
  <c r="B32" i="1" s="1"/>
  <c r="R31" i="1"/>
  <c r="C31" i="1" s="1"/>
  <c r="N31" i="1"/>
  <c r="B31" i="1" s="1"/>
  <c r="R30" i="1"/>
  <c r="C30" i="1" s="1"/>
  <c r="N30" i="1"/>
  <c r="B30" i="1" s="1"/>
  <c r="R29" i="1"/>
  <c r="C29" i="1" s="1"/>
  <c r="N29" i="1"/>
  <c r="B29" i="1" s="1"/>
  <c r="R28" i="1"/>
  <c r="C28" i="1" s="1"/>
  <c r="N28" i="1"/>
  <c r="B28" i="1" s="1"/>
  <c r="R27" i="1"/>
  <c r="C27" i="1" s="1"/>
  <c r="N27" i="1"/>
  <c r="B27" i="1" s="1"/>
  <c r="R26" i="1"/>
  <c r="C26" i="1" s="1"/>
  <c r="R25" i="1"/>
  <c r="C25" i="1" s="1"/>
  <c r="N25" i="1"/>
  <c r="B25" i="1" s="1"/>
  <c r="N24" i="1"/>
  <c r="B24" i="1" s="1"/>
  <c r="R23" i="1"/>
  <c r="C23" i="1" s="1"/>
  <c r="N23" i="1"/>
  <c r="B23" i="1" s="1"/>
  <c r="R22" i="1"/>
  <c r="C22" i="1" s="1"/>
  <c r="N22" i="1"/>
  <c r="B22" i="1" s="1"/>
  <c r="R21" i="1"/>
  <c r="C21" i="1" s="1"/>
  <c r="N21" i="1"/>
  <c r="B21" i="1" s="1"/>
  <c r="R20" i="1"/>
  <c r="C20" i="1" s="1"/>
  <c r="N20" i="1"/>
  <c r="B20" i="1" s="1"/>
  <c r="R19" i="1"/>
  <c r="C19" i="1" s="1"/>
  <c r="N19" i="1"/>
  <c r="B19" i="1" s="1"/>
  <c r="R18" i="1"/>
  <c r="C18" i="1" s="1"/>
  <c r="R17" i="1"/>
  <c r="C17" i="1" s="1"/>
  <c r="N17" i="1"/>
  <c r="B17" i="1" s="1"/>
  <c r="N16" i="1"/>
  <c r="B16" i="1" s="1"/>
  <c r="R15" i="1"/>
  <c r="C15" i="1" s="1"/>
  <c r="N15" i="1"/>
  <c r="B15" i="1" s="1"/>
  <c r="R14" i="1"/>
  <c r="C14" i="1" s="1"/>
  <c r="N14" i="1"/>
  <c r="B14" i="1" s="1"/>
  <c r="R13" i="1"/>
  <c r="C13" i="1" s="1"/>
  <c r="N13" i="1"/>
  <c r="B13" i="1" s="1"/>
  <c r="R12" i="1"/>
  <c r="C12" i="1" s="1"/>
  <c r="N12" i="1"/>
  <c r="B12" i="1" s="1"/>
  <c r="R11" i="1"/>
  <c r="C11" i="1" s="1"/>
  <c r="N11" i="1"/>
  <c r="B11" i="1" s="1"/>
  <c r="R10" i="1"/>
  <c r="C10" i="1" s="1"/>
  <c r="R9" i="1"/>
  <c r="C9" i="1" s="1"/>
  <c r="N9" i="1"/>
  <c r="B9" i="1" s="1"/>
  <c r="N8" i="1"/>
  <c r="B8" i="1" s="1"/>
  <c r="R7" i="1"/>
  <c r="C7" i="1" s="1"/>
  <c r="N7" i="1"/>
  <c r="B7" i="1" s="1"/>
  <c r="R6" i="1"/>
  <c r="C6" i="1" s="1"/>
  <c r="N6" i="1"/>
  <c r="B6" i="1" s="1"/>
  <c r="R5" i="1"/>
  <c r="C5" i="1" s="1"/>
  <c r="N5" i="1"/>
  <c r="B5" i="1" s="1"/>
  <c r="R4" i="1"/>
  <c r="C4" i="1" s="1"/>
  <c r="N4" i="1"/>
  <c r="B4" i="1" s="1"/>
  <c r="R3" i="1"/>
  <c r="C3" i="1" s="1"/>
  <c r="N3" i="1"/>
  <c r="B3" i="1" s="1"/>
  <c r="Q200" i="1" l="1"/>
  <c r="H200" i="1" s="1"/>
  <c r="P184" i="1"/>
  <c r="I184" i="1" s="1"/>
  <c r="P192" i="1"/>
  <c r="I192" i="1" s="1"/>
  <c r="P176" i="1"/>
  <c r="I176" i="1" s="1"/>
  <c r="L169" i="1"/>
  <c r="E169" i="1" s="1"/>
  <c r="L162" i="1"/>
  <c r="E162" i="1" s="1"/>
  <c r="L152" i="1"/>
  <c r="E152" i="1" s="1"/>
  <c r="L137" i="1"/>
  <c r="E137" i="1" s="1"/>
  <c r="L185" i="1"/>
  <c r="E185" i="1" s="1"/>
  <c r="L177" i="1"/>
  <c r="E177" i="1" s="1"/>
  <c r="L145" i="1"/>
  <c r="E145" i="1" s="1"/>
  <c r="L201" i="1"/>
  <c r="E201" i="1" s="1"/>
  <c r="L193" i="1"/>
  <c r="E193" i="1" s="1"/>
  <c r="Q160" i="1"/>
  <c r="H160" i="1" s="1"/>
  <c r="P203" i="1"/>
  <c r="I203" i="1" s="1"/>
  <c r="L199" i="1"/>
  <c r="E199" i="1" s="1"/>
  <c r="P194" i="1"/>
  <c r="I194" i="1" s="1"/>
  <c r="P187" i="1"/>
  <c r="I187" i="1" s="1"/>
  <c r="L183" i="1"/>
  <c r="E183" i="1" s="1"/>
  <c r="P178" i="1"/>
  <c r="I178" i="1" s="1"/>
  <c r="P171" i="1"/>
  <c r="I171" i="1" s="1"/>
  <c r="L167" i="1"/>
  <c r="E167" i="1" s="1"/>
  <c r="P160" i="1"/>
  <c r="I160" i="1" s="1"/>
  <c r="L158" i="1"/>
  <c r="E158" i="1" s="1"/>
  <c r="N155" i="1"/>
  <c r="B155" i="1" s="1"/>
  <c r="L147" i="1"/>
  <c r="E147" i="1" s="1"/>
  <c r="L203" i="1"/>
  <c r="E203" i="1" s="1"/>
  <c r="P198" i="1"/>
  <c r="I198" i="1" s="1"/>
  <c r="P191" i="1"/>
  <c r="I191" i="1" s="1"/>
  <c r="L187" i="1"/>
  <c r="E187" i="1" s="1"/>
  <c r="P182" i="1"/>
  <c r="I182" i="1" s="1"/>
  <c r="P175" i="1"/>
  <c r="I175" i="1" s="1"/>
  <c r="L171" i="1"/>
  <c r="E171" i="1" s="1"/>
  <c r="R166" i="1"/>
  <c r="C166" i="1" s="1"/>
  <c r="L160" i="1"/>
  <c r="E160" i="1" s="1"/>
  <c r="N149" i="1"/>
  <c r="B149" i="1" s="1"/>
  <c r="L141" i="1"/>
  <c r="E141" i="1" s="1"/>
  <c r="P202" i="1"/>
  <c r="I202" i="1" s="1"/>
  <c r="P195" i="1"/>
  <c r="I195" i="1" s="1"/>
  <c r="L191" i="1"/>
  <c r="E191" i="1" s="1"/>
  <c r="P186" i="1"/>
  <c r="I186" i="1" s="1"/>
  <c r="P179" i="1"/>
  <c r="I179" i="1" s="1"/>
  <c r="L175" i="1"/>
  <c r="E175" i="1" s="1"/>
  <c r="P170" i="1"/>
  <c r="I170" i="1" s="1"/>
  <c r="P156" i="1"/>
  <c r="I156" i="1" s="1"/>
  <c r="N151" i="1"/>
  <c r="B151" i="1" s="1"/>
  <c r="N159" i="1"/>
  <c r="B159" i="1" s="1"/>
  <c r="Q152" i="1"/>
  <c r="H152" i="1" s="1"/>
  <c r="L204" i="1"/>
  <c r="E204" i="1" s="1"/>
  <c r="L202" i="1"/>
  <c r="E202" i="1" s="1"/>
  <c r="L200" i="1"/>
  <c r="E200" i="1" s="1"/>
  <c r="L198" i="1"/>
  <c r="E198" i="1" s="1"/>
  <c r="L196" i="1"/>
  <c r="E196" i="1" s="1"/>
  <c r="L194" i="1"/>
  <c r="E194" i="1" s="1"/>
  <c r="L192" i="1"/>
  <c r="E192" i="1" s="1"/>
  <c r="L190" i="1"/>
  <c r="E190" i="1" s="1"/>
  <c r="L188" i="1"/>
  <c r="E188" i="1" s="1"/>
  <c r="L186" i="1"/>
  <c r="E186" i="1" s="1"/>
  <c r="L184" i="1"/>
  <c r="E184" i="1" s="1"/>
  <c r="L182" i="1"/>
  <c r="E182" i="1" s="1"/>
  <c r="L180" i="1"/>
  <c r="E180" i="1" s="1"/>
  <c r="L178" i="1"/>
  <c r="E178" i="1" s="1"/>
  <c r="L176" i="1"/>
  <c r="E176" i="1" s="1"/>
  <c r="L174" i="1"/>
  <c r="E174" i="1" s="1"/>
  <c r="L172" i="1"/>
  <c r="E172" i="1" s="1"/>
  <c r="L170" i="1"/>
  <c r="E170" i="1" s="1"/>
  <c r="L168" i="1"/>
  <c r="E168" i="1" s="1"/>
  <c r="R164" i="1"/>
  <c r="C164" i="1" s="1"/>
  <c r="L163" i="1"/>
  <c r="E163" i="1" s="1"/>
  <c r="L159" i="1"/>
  <c r="E159" i="1" s="1"/>
  <c r="Q156" i="1"/>
  <c r="H156" i="1" s="1"/>
  <c r="P152" i="1"/>
  <c r="I152" i="1" s="1"/>
  <c r="N144" i="1"/>
  <c r="B144" i="1" s="1"/>
  <c r="N140" i="1"/>
  <c r="B140" i="1" s="1"/>
  <c r="R34" i="1"/>
  <c r="C34" i="1" s="1"/>
  <c r="R162" i="1"/>
  <c r="C162" i="1" s="1"/>
  <c r="N148" i="1"/>
  <c r="B148" i="1" s="1"/>
  <c r="P34" i="1"/>
  <c r="I34" i="1" s="1"/>
  <c r="R165" i="1"/>
  <c r="C165" i="1" s="1"/>
  <c r="L164" i="1"/>
  <c r="E164" i="1" s="1"/>
  <c r="P162" i="1"/>
  <c r="I162" i="1" s="1"/>
  <c r="L156" i="1"/>
  <c r="E156" i="1" s="1"/>
  <c r="L154" i="1"/>
  <c r="E154" i="1" s="1"/>
  <c r="L148" i="1"/>
  <c r="E148" i="1" s="1"/>
  <c r="N143" i="1"/>
  <c r="B143" i="1" s="1"/>
  <c r="N141" i="1"/>
  <c r="B141" i="1" s="1"/>
  <c r="Q104" i="1"/>
  <c r="H104" i="1" s="1"/>
  <c r="P104" i="1"/>
  <c r="I104" i="1" s="1"/>
  <c r="R104" i="1"/>
  <c r="C104" i="1" s="1"/>
  <c r="Q100" i="1"/>
  <c r="H100" i="1" s="1"/>
  <c r="P100" i="1"/>
  <c r="I100" i="1" s="1"/>
  <c r="R100" i="1"/>
  <c r="C100" i="1" s="1"/>
  <c r="Q96" i="1"/>
  <c r="H96" i="1" s="1"/>
  <c r="P96" i="1"/>
  <c r="I96" i="1" s="1"/>
  <c r="R96" i="1"/>
  <c r="C96" i="1" s="1"/>
  <c r="Q92" i="1"/>
  <c r="H92" i="1" s="1"/>
  <c r="P92" i="1"/>
  <c r="I92" i="1" s="1"/>
  <c r="R92" i="1"/>
  <c r="C92" i="1" s="1"/>
  <c r="Q88" i="1"/>
  <c r="H88" i="1" s="1"/>
  <c r="P88" i="1"/>
  <c r="I88" i="1" s="1"/>
  <c r="R88" i="1"/>
  <c r="C88" i="1" s="1"/>
  <c r="Q84" i="1"/>
  <c r="H84" i="1" s="1"/>
  <c r="P84" i="1"/>
  <c r="I84" i="1" s="1"/>
  <c r="R84" i="1"/>
  <c r="C84" i="1" s="1"/>
  <c r="Q80" i="1"/>
  <c r="H80" i="1" s="1"/>
  <c r="P80" i="1"/>
  <c r="I80" i="1" s="1"/>
  <c r="R80" i="1"/>
  <c r="C80" i="1" s="1"/>
  <c r="Q76" i="1"/>
  <c r="H76" i="1" s="1"/>
  <c r="P76" i="1"/>
  <c r="I76" i="1" s="1"/>
  <c r="R76" i="1"/>
  <c r="C76" i="1" s="1"/>
  <c r="Q72" i="1"/>
  <c r="H72" i="1" s="1"/>
  <c r="P72" i="1"/>
  <c r="I72" i="1" s="1"/>
  <c r="R72" i="1"/>
  <c r="C72" i="1" s="1"/>
  <c r="Q68" i="1"/>
  <c r="H68" i="1" s="1"/>
  <c r="P68" i="1"/>
  <c r="I68" i="1" s="1"/>
  <c r="R68" i="1"/>
  <c r="C68" i="1" s="1"/>
  <c r="Q64" i="1"/>
  <c r="H64" i="1" s="1"/>
  <c r="P64" i="1"/>
  <c r="I64" i="1" s="1"/>
  <c r="R64" i="1"/>
  <c r="C64" i="1" s="1"/>
  <c r="Q60" i="1"/>
  <c r="H60" i="1" s="1"/>
  <c r="P60" i="1"/>
  <c r="I60" i="1" s="1"/>
  <c r="R60" i="1"/>
  <c r="C60" i="1" s="1"/>
  <c r="Q56" i="1"/>
  <c r="H56" i="1" s="1"/>
  <c r="P56" i="1"/>
  <c r="I56" i="1" s="1"/>
  <c r="R56" i="1"/>
  <c r="C56" i="1" s="1"/>
  <c r="Q52" i="1"/>
  <c r="H52" i="1" s="1"/>
  <c r="P52" i="1"/>
  <c r="I52" i="1" s="1"/>
  <c r="R52" i="1"/>
  <c r="C52" i="1" s="1"/>
  <c r="Q48" i="1"/>
  <c r="H48" i="1" s="1"/>
  <c r="P48" i="1"/>
  <c r="I48" i="1" s="1"/>
  <c r="R48" i="1"/>
  <c r="C48" i="1" s="1"/>
  <c r="Q44" i="1"/>
  <c r="H44" i="1" s="1"/>
  <c r="P44" i="1"/>
  <c r="I44" i="1" s="1"/>
  <c r="R44" i="1"/>
  <c r="C44" i="1" s="1"/>
  <c r="M132" i="1"/>
  <c r="G132" i="1" s="1"/>
  <c r="N132" i="1"/>
  <c r="B132" i="1" s="1"/>
  <c r="M122" i="1"/>
  <c r="G122" i="1" s="1"/>
  <c r="N122" i="1"/>
  <c r="B122" i="1" s="1"/>
  <c r="L105" i="1"/>
  <c r="E105" i="1" s="1"/>
  <c r="M105" i="1"/>
  <c r="G105" i="1" s="1"/>
  <c r="N105" i="1"/>
  <c r="B105" i="1" s="1"/>
  <c r="Q146" i="1"/>
  <c r="H146" i="1" s="1"/>
  <c r="R146" i="1"/>
  <c r="C146" i="1" s="1"/>
  <c r="Q138" i="1"/>
  <c r="H138" i="1" s="1"/>
  <c r="R138" i="1"/>
  <c r="C138" i="1" s="1"/>
  <c r="Q112" i="1"/>
  <c r="H112" i="1" s="1"/>
  <c r="P112" i="1"/>
  <c r="I112" i="1" s="1"/>
  <c r="R112" i="1"/>
  <c r="C112" i="1" s="1"/>
  <c r="R203" i="1"/>
  <c r="C203" i="1" s="1"/>
  <c r="R201" i="1"/>
  <c r="C201" i="1" s="1"/>
  <c r="R199" i="1"/>
  <c r="C199" i="1" s="1"/>
  <c r="R197" i="1"/>
  <c r="C197" i="1" s="1"/>
  <c r="R196" i="1"/>
  <c r="C196" i="1" s="1"/>
  <c r="R194" i="1"/>
  <c r="C194" i="1" s="1"/>
  <c r="R193" i="1"/>
  <c r="C193" i="1" s="1"/>
  <c r="R192" i="1"/>
  <c r="C192" i="1" s="1"/>
  <c r="R191" i="1"/>
  <c r="C191" i="1" s="1"/>
  <c r="R190" i="1"/>
  <c r="C190" i="1" s="1"/>
  <c r="R188" i="1"/>
  <c r="C188" i="1" s="1"/>
  <c r="R187" i="1"/>
  <c r="C187" i="1" s="1"/>
  <c r="R186" i="1"/>
  <c r="C186" i="1" s="1"/>
  <c r="R185" i="1"/>
  <c r="C185" i="1" s="1"/>
  <c r="R184" i="1"/>
  <c r="C184" i="1" s="1"/>
  <c r="R183" i="1"/>
  <c r="C183" i="1" s="1"/>
  <c r="R182" i="1"/>
  <c r="C182" i="1" s="1"/>
  <c r="R181" i="1"/>
  <c r="C181" i="1" s="1"/>
  <c r="R180" i="1"/>
  <c r="C180" i="1" s="1"/>
  <c r="R179" i="1"/>
  <c r="C179" i="1" s="1"/>
  <c r="R178" i="1"/>
  <c r="C178" i="1" s="1"/>
  <c r="R177" i="1"/>
  <c r="C177" i="1" s="1"/>
  <c r="R176" i="1"/>
  <c r="C176" i="1" s="1"/>
  <c r="R175" i="1"/>
  <c r="C175" i="1" s="1"/>
  <c r="R174" i="1"/>
  <c r="C174" i="1" s="1"/>
  <c r="R173" i="1"/>
  <c r="C173" i="1" s="1"/>
  <c r="R172" i="1"/>
  <c r="C172" i="1" s="1"/>
  <c r="R171" i="1"/>
  <c r="C171" i="1" s="1"/>
  <c r="R170" i="1"/>
  <c r="C170" i="1" s="1"/>
  <c r="R169" i="1"/>
  <c r="C169" i="1" s="1"/>
  <c r="R168" i="1"/>
  <c r="C168" i="1" s="1"/>
  <c r="R167" i="1"/>
  <c r="C167" i="1" s="1"/>
  <c r="Q161" i="1"/>
  <c r="H161" i="1" s="1"/>
  <c r="Q157" i="1"/>
  <c r="H157" i="1" s="1"/>
  <c r="Q153" i="1"/>
  <c r="H153" i="1" s="1"/>
  <c r="Q149" i="1"/>
  <c r="H149" i="1" s="1"/>
  <c r="R149" i="1"/>
  <c r="C149" i="1" s="1"/>
  <c r="N146" i="1"/>
  <c r="B146" i="1" s="1"/>
  <c r="Q141" i="1"/>
  <c r="H141" i="1" s="1"/>
  <c r="R141" i="1"/>
  <c r="C141" i="1" s="1"/>
  <c r="N138" i="1"/>
  <c r="B138" i="1" s="1"/>
  <c r="Q133" i="1"/>
  <c r="H133" i="1" s="1"/>
  <c r="R133" i="1"/>
  <c r="C133" i="1" s="1"/>
  <c r="Q131" i="1"/>
  <c r="H131" i="1" s="1"/>
  <c r="R131" i="1"/>
  <c r="C131" i="1" s="1"/>
  <c r="Q129" i="1"/>
  <c r="H129" i="1" s="1"/>
  <c r="R129" i="1"/>
  <c r="C129" i="1" s="1"/>
  <c r="Q127" i="1"/>
  <c r="H127" i="1" s="1"/>
  <c r="R127" i="1"/>
  <c r="C127" i="1" s="1"/>
  <c r="Q125" i="1"/>
  <c r="H125" i="1" s="1"/>
  <c r="R125" i="1"/>
  <c r="C125" i="1" s="1"/>
  <c r="Q123" i="1"/>
  <c r="H123" i="1" s="1"/>
  <c r="R123" i="1"/>
  <c r="C123" i="1" s="1"/>
  <c r="Q121" i="1"/>
  <c r="H121" i="1" s="1"/>
  <c r="R121" i="1"/>
  <c r="C121" i="1" s="1"/>
  <c r="Q119" i="1"/>
  <c r="H119" i="1" s="1"/>
  <c r="R119" i="1"/>
  <c r="C119" i="1" s="1"/>
  <c r="L116" i="1"/>
  <c r="E116" i="1" s="1"/>
  <c r="M116" i="1"/>
  <c r="G116" i="1" s="1"/>
  <c r="N116" i="1"/>
  <c r="B116" i="1" s="1"/>
  <c r="L112" i="1"/>
  <c r="E112" i="1" s="1"/>
  <c r="M112" i="1"/>
  <c r="G112" i="1" s="1"/>
  <c r="N112" i="1"/>
  <c r="B112" i="1" s="1"/>
  <c r="L108" i="1"/>
  <c r="E108" i="1" s="1"/>
  <c r="M108" i="1"/>
  <c r="G108" i="1" s="1"/>
  <c r="N108" i="1"/>
  <c r="B108" i="1" s="1"/>
  <c r="L104" i="1"/>
  <c r="E104" i="1" s="1"/>
  <c r="M104" i="1"/>
  <c r="G104" i="1" s="1"/>
  <c r="N104" i="1"/>
  <c r="B104" i="1" s="1"/>
  <c r="L100" i="1"/>
  <c r="E100" i="1" s="1"/>
  <c r="M100" i="1"/>
  <c r="G100" i="1" s="1"/>
  <c r="N100" i="1"/>
  <c r="B100" i="1" s="1"/>
  <c r="L96" i="1"/>
  <c r="E96" i="1" s="1"/>
  <c r="M96" i="1"/>
  <c r="G96" i="1" s="1"/>
  <c r="N96" i="1"/>
  <c r="B96" i="1" s="1"/>
  <c r="L92" i="1"/>
  <c r="E92" i="1" s="1"/>
  <c r="M92" i="1"/>
  <c r="G92" i="1" s="1"/>
  <c r="N92" i="1"/>
  <c r="B92" i="1" s="1"/>
  <c r="L88" i="1"/>
  <c r="E88" i="1" s="1"/>
  <c r="M88" i="1"/>
  <c r="G88" i="1" s="1"/>
  <c r="N88" i="1"/>
  <c r="B88" i="1" s="1"/>
  <c r="L84" i="1"/>
  <c r="E84" i="1" s="1"/>
  <c r="M84" i="1"/>
  <c r="G84" i="1" s="1"/>
  <c r="N84" i="1"/>
  <c r="B84" i="1" s="1"/>
  <c r="L80" i="1"/>
  <c r="E80" i="1" s="1"/>
  <c r="M80" i="1"/>
  <c r="G80" i="1" s="1"/>
  <c r="N80" i="1"/>
  <c r="B80" i="1" s="1"/>
  <c r="L76" i="1"/>
  <c r="E76" i="1" s="1"/>
  <c r="M76" i="1"/>
  <c r="G76" i="1" s="1"/>
  <c r="N76" i="1"/>
  <c r="B76" i="1" s="1"/>
  <c r="L72" i="1"/>
  <c r="E72" i="1" s="1"/>
  <c r="M72" i="1"/>
  <c r="G72" i="1" s="1"/>
  <c r="N72" i="1"/>
  <c r="B72" i="1" s="1"/>
  <c r="L68" i="1"/>
  <c r="E68" i="1" s="1"/>
  <c r="M68" i="1"/>
  <c r="G68" i="1" s="1"/>
  <c r="N68" i="1"/>
  <c r="B68" i="1" s="1"/>
  <c r="L64" i="1"/>
  <c r="E64" i="1" s="1"/>
  <c r="M64" i="1"/>
  <c r="G64" i="1" s="1"/>
  <c r="N64" i="1"/>
  <c r="B64" i="1" s="1"/>
  <c r="L60" i="1"/>
  <c r="E60" i="1" s="1"/>
  <c r="M60" i="1"/>
  <c r="G60" i="1" s="1"/>
  <c r="N60" i="1"/>
  <c r="B60" i="1" s="1"/>
  <c r="L56" i="1"/>
  <c r="E56" i="1" s="1"/>
  <c r="M56" i="1"/>
  <c r="G56" i="1" s="1"/>
  <c r="N56" i="1"/>
  <c r="B56" i="1" s="1"/>
  <c r="L52" i="1"/>
  <c r="E52" i="1" s="1"/>
  <c r="M52" i="1"/>
  <c r="G52" i="1" s="1"/>
  <c r="N52" i="1"/>
  <c r="B52" i="1" s="1"/>
  <c r="L48" i="1"/>
  <c r="E48" i="1" s="1"/>
  <c r="M48" i="1"/>
  <c r="G48" i="1" s="1"/>
  <c r="N48" i="1"/>
  <c r="B48" i="1" s="1"/>
  <c r="L44" i="1"/>
  <c r="E44" i="1" s="1"/>
  <c r="M44" i="1"/>
  <c r="G44" i="1" s="1"/>
  <c r="N44" i="1"/>
  <c r="B44" i="1" s="1"/>
  <c r="Q143" i="1"/>
  <c r="H143" i="1" s="1"/>
  <c r="R143" i="1"/>
  <c r="C143" i="1" s="1"/>
  <c r="M128" i="1"/>
  <c r="G128" i="1" s="1"/>
  <c r="N128" i="1"/>
  <c r="B128" i="1" s="1"/>
  <c r="L117" i="1"/>
  <c r="E117" i="1" s="1"/>
  <c r="M117" i="1"/>
  <c r="G117" i="1" s="1"/>
  <c r="N117" i="1"/>
  <c r="B117" i="1" s="1"/>
  <c r="L97" i="1"/>
  <c r="E97" i="1" s="1"/>
  <c r="M97" i="1"/>
  <c r="G97" i="1" s="1"/>
  <c r="N97" i="1"/>
  <c r="B97" i="1" s="1"/>
  <c r="Q116" i="1"/>
  <c r="H116" i="1" s="1"/>
  <c r="P116" i="1"/>
  <c r="I116" i="1" s="1"/>
  <c r="R116" i="1"/>
  <c r="C116" i="1" s="1"/>
  <c r="Q108" i="1"/>
  <c r="H108" i="1" s="1"/>
  <c r="P108" i="1"/>
  <c r="I108" i="1" s="1"/>
  <c r="R108" i="1"/>
  <c r="C108" i="1" s="1"/>
  <c r="R204" i="1"/>
  <c r="C204" i="1" s="1"/>
  <c r="R202" i="1"/>
  <c r="C202" i="1" s="1"/>
  <c r="R200" i="1"/>
  <c r="C200" i="1" s="1"/>
  <c r="R198" i="1"/>
  <c r="C198" i="1" s="1"/>
  <c r="R195" i="1"/>
  <c r="C195" i="1" s="1"/>
  <c r="R189" i="1"/>
  <c r="C189" i="1" s="1"/>
  <c r="P161" i="1"/>
  <c r="I161" i="1" s="1"/>
  <c r="N160" i="1"/>
  <c r="B160" i="1" s="1"/>
  <c r="P157" i="1"/>
  <c r="I157" i="1" s="1"/>
  <c r="N156" i="1"/>
  <c r="B156" i="1" s="1"/>
  <c r="P153" i="1"/>
  <c r="I153" i="1" s="1"/>
  <c r="N152" i="1"/>
  <c r="B152" i="1" s="1"/>
  <c r="L146" i="1"/>
  <c r="E146" i="1" s="1"/>
  <c r="Q144" i="1"/>
  <c r="H144" i="1" s="1"/>
  <c r="R144" i="1"/>
  <c r="C144" i="1" s="1"/>
  <c r="L138" i="1"/>
  <c r="E138" i="1" s="1"/>
  <c r="Q136" i="1"/>
  <c r="H136" i="1" s="1"/>
  <c r="R136" i="1"/>
  <c r="C136" i="1" s="1"/>
  <c r="Q115" i="1"/>
  <c r="H115" i="1" s="1"/>
  <c r="P115" i="1"/>
  <c r="I115" i="1" s="1"/>
  <c r="R115" i="1"/>
  <c r="C115" i="1" s="1"/>
  <c r="Q111" i="1"/>
  <c r="H111" i="1" s="1"/>
  <c r="P111" i="1"/>
  <c r="I111" i="1" s="1"/>
  <c r="R111" i="1"/>
  <c r="C111" i="1" s="1"/>
  <c r="Q107" i="1"/>
  <c r="H107" i="1" s="1"/>
  <c r="P107" i="1"/>
  <c r="I107" i="1" s="1"/>
  <c r="R107" i="1"/>
  <c r="C107" i="1" s="1"/>
  <c r="Q103" i="1"/>
  <c r="H103" i="1" s="1"/>
  <c r="P103" i="1"/>
  <c r="I103" i="1" s="1"/>
  <c r="R103" i="1"/>
  <c r="C103" i="1" s="1"/>
  <c r="Q99" i="1"/>
  <c r="H99" i="1" s="1"/>
  <c r="P99" i="1"/>
  <c r="I99" i="1" s="1"/>
  <c r="R99" i="1"/>
  <c r="C99" i="1" s="1"/>
  <c r="Q95" i="1"/>
  <c r="H95" i="1" s="1"/>
  <c r="P95" i="1"/>
  <c r="I95" i="1" s="1"/>
  <c r="R95" i="1"/>
  <c r="C95" i="1" s="1"/>
  <c r="Q91" i="1"/>
  <c r="H91" i="1" s="1"/>
  <c r="P91" i="1"/>
  <c r="I91" i="1" s="1"/>
  <c r="R91" i="1"/>
  <c r="C91" i="1" s="1"/>
  <c r="Q87" i="1"/>
  <c r="H87" i="1" s="1"/>
  <c r="P87" i="1"/>
  <c r="I87" i="1" s="1"/>
  <c r="R87" i="1"/>
  <c r="C87" i="1" s="1"/>
  <c r="Q83" i="1"/>
  <c r="H83" i="1" s="1"/>
  <c r="P83" i="1"/>
  <c r="I83" i="1" s="1"/>
  <c r="R83" i="1"/>
  <c r="C83" i="1" s="1"/>
  <c r="Q79" i="1"/>
  <c r="H79" i="1" s="1"/>
  <c r="P79" i="1"/>
  <c r="I79" i="1" s="1"/>
  <c r="R79" i="1"/>
  <c r="C79" i="1" s="1"/>
  <c r="Q75" i="1"/>
  <c r="H75" i="1" s="1"/>
  <c r="P75" i="1"/>
  <c r="I75" i="1" s="1"/>
  <c r="R75" i="1"/>
  <c r="C75" i="1" s="1"/>
  <c r="Q71" i="1"/>
  <c r="H71" i="1" s="1"/>
  <c r="P71" i="1"/>
  <c r="I71" i="1" s="1"/>
  <c r="R71" i="1"/>
  <c r="C71" i="1" s="1"/>
  <c r="Q67" i="1"/>
  <c r="H67" i="1" s="1"/>
  <c r="P67" i="1"/>
  <c r="I67" i="1" s="1"/>
  <c r="R67" i="1"/>
  <c r="C67" i="1" s="1"/>
  <c r="Q63" i="1"/>
  <c r="H63" i="1" s="1"/>
  <c r="P63" i="1"/>
  <c r="I63" i="1" s="1"/>
  <c r="R63" i="1"/>
  <c r="C63" i="1" s="1"/>
  <c r="Q59" i="1"/>
  <c r="H59" i="1" s="1"/>
  <c r="P59" i="1"/>
  <c r="I59" i="1" s="1"/>
  <c r="R59" i="1"/>
  <c r="C59" i="1" s="1"/>
  <c r="Q55" i="1"/>
  <c r="H55" i="1" s="1"/>
  <c r="P55" i="1"/>
  <c r="I55" i="1" s="1"/>
  <c r="R55" i="1"/>
  <c r="C55" i="1" s="1"/>
  <c r="Q51" i="1"/>
  <c r="H51" i="1" s="1"/>
  <c r="P51" i="1"/>
  <c r="I51" i="1" s="1"/>
  <c r="R51" i="1"/>
  <c r="C51" i="1" s="1"/>
  <c r="Q47" i="1"/>
  <c r="H47" i="1" s="1"/>
  <c r="P47" i="1"/>
  <c r="I47" i="1" s="1"/>
  <c r="R47" i="1"/>
  <c r="C47" i="1" s="1"/>
  <c r="Q43" i="1"/>
  <c r="H43" i="1" s="1"/>
  <c r="P43" i="1"/>
  <c r="I43" i="1" s="1"/>
  <c r="R43" i="1"/>
  <c r="C43" i="1" s="1"/>
  <c r="Q39" i="1"/>
  <c r="H39" i="1" s="1"/>
  <c r="P39" i="1"/>
  <c r="I39" i="1" s="1"/>
  <c r="R39" i="1"/>
  <c r="C39" i="1" s="1"/>
  <c r="Q35" i="1"/>
  <c r="H35" i="1" s="1"/>
  <c r="P35" i="1"/>
  <c r="I35" i="1" s="1"/>
  <c r="R35" i="1"/>
  <c r="C35" i="1" s="1"/>
  <c r="M130" i="1"/>
  <c r="G130" i="1" s="1"/>
  <c r="N130" i="1"/>
  <c r="B130" i="1" s="1"/>
  <c r="L113" i="1"/>
  <c r="E113" i="1" s="1"/>
  <c r="M113" i="1"/>
  <c r="G113" i="1" s="1"/>
  <c r="N113" i="1"/>
  <c r="B113" i="1" s="1"/>
  <c r="L101" i="1"/>
  <c r="E101" i="1" s="1"/>
  <c r="M101" i="1"/>
  <c r="G101" i="1" s="1"/>
  <c r="N101" i="1"/>
  <c r="B101" i="1" s="1"/>
  <c r="Q147" i="1"/>
  <c r="H147" i="1" s="1"/>
  <c r="R147" i="1"/>
  <c r="C147" i="1" s="1"/>
  <c r="Q139" i="1"/>
  <c r="H139" i="1" s="1"/>
  <c r="R139" i="1"/>
  <c r="C139" i="1" s="1"/>
  <c r="M133" i="1"/>
  <c r="G133" i="1" s="1"/>
  <c r="N133" i="1"/>
  <c r="B133" i="1" s="1"/>
  <c r="M131" i="1"/>
  <c r="G131" i="1" s="1"/>
  <c r="N131" i="1"/>
  <c r="B131" i="1" s="1"/>
  <c r="M129" i="1"/>
  <c r="G129" i="1" s="1"/>
  <c r="N129" i="1"/>
  <c r="B129" i="1" s="1"/>
  <c r="M127" i="1"/>
  <c r="G127" i="1" s="1"/>
  <c r="N127" i="1"/>
  <c r="B127" i="1" s="1"/>
  <c r="M125" i="1"/>
  <c r="G125" i="1" s="1"/>
  <c r="N125" i="1"/>
  <c r="B125" i="1" s="1"/>
  <c r="M123" i="1"/>
  <c r="G123" i="1" s="1"/>
  <c r="N123" i="1"/>
  <c r="B123" i="1" s="1"/>
  <c r="M121" i="1"/>
  <c r="G121" i="1" s="1"/>
  <c r="N121" i="1"/>
  <c r="B121" i="1" s="1"/>
  <c r="M119" i="1"/>
  <c r="G119" i="1" s="1"/>
  <c r="N119" i="1"/>
  <c r="B119" i="1" s="1"/>
  <c r="L115" i="1"/>
  <c r="E115" i="1" s="1"/>
  <c r="M115" i="1"/>
  <c r="G115" i="1" s="1"/>
  <c r="N115" i="1"/>
  <c r="B115" i="1" s="1"/>
  <c r="L111" i="1"/>
  <c r="E111" i="1" s="1"/>
  <c r="M111" i="1"/>
  <c r="G111" i="1" s="1"/>
  <c r="N111" i="1"/>
  <c r="B111" i="1" s="1"/>
  <c r="L107" i="1"/>
  <c r="E107" i="1" s="1"/>
  <c r="M107" i="1"/>
  <c r="G107" i="1" s="1"/>
  <c r="N107" i="1"/>
  <c r="B107" i="1" s="1"/>
  <c r="L103" i="1"/>
  <c r="E103" i="1" s="1"/>
  <c r="M103" i="1"/>
  <c r="G103" i="1" s="1"/>
  <c r="N103" i="1"/>
  <c r="B103" i="1" s="1"/>
  <c r="L99" i="1"/>
  <c r="E99" i="1" s="1"/>
  <c r="M99" i="1"/>
  <c r="G99" i="1" s="1"/>
  <c r="N99" i="1"/>
  <c r="B99" i="1" s="1"/>
  <c r="L95" i="1"/>
  <c r="E95" i="1" s="1"/>
  <c r="M95" i="1"/>
  <c r="G95" i="1" s="1"/>
  <c r="N95" i="1"/>
  <c r="B95" i="1" s="1"/>
  <c r="L91" i="1"/>
  <c r="E91" i="1" s="1"/>
  <c r="M91" i="1"/>
  <c r="G91" i="1" s="1"/>
  <c r="N91" i="1"/>
  <c r="B91" i="1" s="1"/>
  <c r="L87" i="1"/>
  <c r="E87" i="1" s="1"/>
  <c r="M87" i="1"/>
  <c r="G87" i="1" s="1"/>
  <c r="N87" i="1"/>
  <c r="B87" i="1" s="1"/>
  <c r="L83" i="1"/>
  <c r="E83" i="1" s="1"/>
  <c r="M83" i="1"/>
  <c r="G83" i="1" s="1"/>
  <c r="N83" i="1"/>
  <c r="B83" i="1" s="1"/>
  <c r="L79" i="1"/>
  <c r="E79" i="1" s="1"/>
  <c r="M79" i="1"/>
  <c r="G79" i="1" s="1"/>
  <c r="N79" i="1"/>
  <c r="B79" i="1" s="1"/>
  <c r="L75" i="1"/>
  <c r="E75" i="1" s="1"/>
  <c r="M75" i="1"/>
  <c r="G75" i="1" s="1"/>
  <c r="N75" i="1"/>
  <c r="B75" i="1" s="1"/>
  <c r="L71" i="1"/>
  <c r="E71" i="1" s="1"/>
  <c r="M71" i="1"/>
  <c r="G71" i="1" s="1"/>
  <c r="N71" i="1"/>
  <c r="B71" i="1" s="1"/>
  <c r="L67" i="1"/>
  <c r="E67" i="1" s="1"/>
  <c r="M67" i="1"/>
  <c r="G67" i="1" s="1"/>
  <c r="N67" i="1"/>
  <c r="B67" i="1" s="1"/>
  <c r="L63" i="1"/>
  <c r="E63" i="1" s="1"/>
  <c r="M63" i="1"/>
  <c r="G63" i="1" s="1"/>
  <c r="N63" i="1"/>
  <c r="B63" i="1" s="1"/>
  <c r="L59" i="1"/>
  <c r="E59" i="1" s="1"/>
  <c r="M59" i="1"/>
  <c r="G59" i="1" s="1"/>
  <c r="N59" i="1"/>
  <c r="B59" i="1" s="1"/>
  <c r="L55" i="1"/>
  <c r="E55" i="1" s="1"/>
  <c r="M55" i="1"/>
  <c r="G55" i="1" s="1"/>
  <c r="N55" i="1"/>
  <c r="B55" i="1" s="1"/>
  <c r="L51" i="1"/>
  <c r="E51" i="1" s="1"/>
  <c r="M51" i="1"/>
  <c r="G51" i="1" s="1"/>
  <c r="N51" i="1"/>
  <c r="B51" i="1" s="1"/>
  <c r="L47" i="1"/>
  <c r="E47" i="1" s="1"/>
  <c r="M47" i="1"/>
  <c r="G47" i="1" s="1"/>
  <c r="N47" i="1"/>
  <c r="B47" i="1" s="1"/>
  <c r="Q135" i="1"/>
  <c r="H135" i="1" s="1"/>
  <c r="R135" i="1"/>
  <c r="C135" i="1" s="1"/>
  <c r="M126" i="1"/>
  <c r="G126" i="1" s="1"/>
  <c r="N126" i="1"/>
  <c r="B126" i="1" s="1"/>
  <c r="M120" i="1"/>
  <c r="G120" i="1" s="1"/>
  <c r="N120" i="1"/>
  <c r="B120" i="1" s="1"/>
  <c r="L109" i="1"/>
  <c r="E109" i="1" s="1"/>
  <c r="M109" i="1"/>
  <c r="G109" i="1" s="1"/>
  <c r="N109" i="1"/>
  <c r="B109" i="1" s="1"/>
  <c r="N161" i="1"/>
  <c r="B161" i="1" s="1"/>
  <c r="P158" i="1"/>
  <c r="I158" i="1" s="1"/>
  <c r="N157" i="1"/>
  <c r="B157" i="1" s="1"/>
  <c r="P154" i="1"/>
  <c r="I154" i="1" s="1"/>
  <c r="N153" i="1"/>
  <c r="B153" i="1" s="1"/>
  <c r="Q150" i="1"/>
  <c r="H150" i="1" s="1"/>
  <c r="R150" i="1"/>
  <c r="C150" i="1" s="1"/>
  <c r="N147" i="1"/>
  <c r="B147" i="1" s="1"/>
  <c r="L144" i="1"/>
  <c r="E144" i="1" s="1"/>
  <c r="Q142" i="1"/>
  <c r="H142" i="1" s="1"/>
  <c r="R142" i="1"/>
  <c r="C142" i="1" s="1"/>
  <c r="N139" i="1"/>
  <c r="B139" i="1" s="1"/>
  <c r="L136" i="1"/>
  <c r="E136" i="1" s="1"/>
  <c r="Q134" i="1"/>
  <c r="H134" i="1" s="1"/>
  <c r="R134" i="1"/>
  <c r="C134" i="1" s="1"/>
  <c r="Q118" i="1"/>
  <c r="H118" i="1" s="1"/>
  <c r="P118" i="1"/>
  <c r="I118" i="1" s="1"/>
  <c r="R118" i="1"/>
  <c r="C118" i="1" s="1"/>
  <c r="Q114" i="1"/>
  <c r="H114" i="1" s="1"/>
  <c r="P114" i="1"/>
  <c r="I114" i="1" s="1"/>
  <c r="R114" i="1"/>
  <c r="C114" i="1" s="1"/>
  <c r="Q110" i="1"/>
  <c r="H110" i="1" s="1"/>
  <c r="P110" i="1"/>
  <c r="I110" i="1" s="1"/>
  <c r="R110" i="1"/>
  <c r="C110" i="1" s="1"/>
  <c r="Q106" i="1"/>
  <c r="H106" i="1" s="1"/>
  <c r="P106" i="1"/>
  <c r="I106" i="1" s="1"/>
  <c r="R106" i="1"/>
  <c r="C106" i="1" s="1"/>
  <c r="Q102" i="1"/>
  <c r="H102" i="1" s="1"/>
  <c r="P102" i="1"/>
  <c r="I102" i="1" s="1"/>
  <c r="R102" i="1"/>
  <c r="C102" i="1" s="1"/>
  <c r="Q98" i="1"/>
  <c r="H98" i="1" s="1"/>
  <c r="P98" i="1"/>
  <c r="I98" i="1" s="1"/>
  <c r="R98" i="1"/>
  <c r="C98" i="1" s="1"/>
  <c r="Q94" i="1"/>
  <c r="H94" i="1" s="1"/>
  <c r="P94" i="1"/>
  <c r="I94" i="1" s="1"/>
  <c r="R94" i="1"/>
  <c r="C94" i="1" s="1"/>
  <c r="Q90" i="1"/>
  <c r="H90" i="1" s="1"/>
  <c r="P90" i="1"/>
  <c r="I90" i="1" s="1"/>
  <c r="R90" i="1"/>
  <c r="C90" i="1" s="1"/>
  <c r="Q86" i="1"/>
  <c r="H86" i="1" s="1"/>
  <c r="P86" i="1"/>
  <c r="I86" i="1" s="1"/>
  <c r="R86" i="1"/>
  <c r="C86" i="1" s="1"/>
  <c r="Q82" i="1"/>
  <c r="H82" i="1" s="1"/>
  <c r="P82" i="1"/>
  <c r="I82" i="1" s="1"/>
  <c r="R82" i="1"/>
  <c r="C82" i="1" s="1"/>
  <c r="Q78" i="1"/>
  <c r="H78" i="1" s="1"/>
  <c r="P78" i="1"/>
  <c r="I78" i="1" s="1"/>
  <c r="R78" i="1"/>
  <c r="C78" i="1" s="1"/>
  <c r="Q74" i="1"/>
  <c r="H74" i="1" s="1"/>
  <c r="P74" i="1"/>
  <c r="I74" i="1" s="1"/>
  <c r="R74" i="1"/>
  <c r="C74" i="1" s="1"/>
  <c r="Q70" i="1"/>
  <c r="H70" i="1" s="1"/>
  <c r="P70" i="1"/>
  <c r="I70" i="1" s="1"/>
  <c r="R70" i="1"/>
  <c r="C70" i="1" s="1"/>
  <c r="Q66" i="1"/>
  <c r="H66" i="1" s="1"/>
  <c r="P66" i="1"/>
  <c r="I66" i="1" s="1"/>
  <c r="R66" i="1"/>
  <c r="C66" i="1" s="1"/>
  <c r="Q62" i="1"/>
  <c r="H62" i="1" s="1"/>
  <c r="P62" i="1"/>
  <c r="I62" i="1" s="1"/>
  <c r="R62" i="1"/>
  <c r="C62" i="1" s="1"/>
  <c r="Q58" i="1"/>
  <c r="H58" i="1" s="1"/>
  <c r="P58" i="1"/>
  <c r="I58" i="1" s="1"/>
  <c r="R58" i="1"/>
  <c r="C58" i="1" s="1"/>
  <c r="Q54" i="1"/>
  <c r="H54" i="1" s="1"/>
  <c r="P54" i="1"/>
  <c r="I54" i="1" s="1"/>
  <c r="R54" i="1"/>
  <c r="C54" i="1" s="1"/>
  <c r="Q50" i="1"/>
  <c r="H50" i="1" s="1"/>
  <c r="P50" i="1"/>
  <c r="I50" i="1" s="1"/>
  <c r="R50" i="1"/>
  <c r="C50" i="1" s="1"/>
  <c r="Q46" i="1"/>
  <c r="H46" i="1" s="1"/>
  <c r="P46" i="1"/>
  <c r="I46" i="1" s="1"/>
  <c r="R46" i="1"/>
  <c r="C46" i="1" s="1"/>
  <c r="Q42" i="1"/>
  <c r="H42" i="1" s="1"/>
  <c r="P42" i="1"/>
  <c r="I42" i="1" s="1"/>
  <c r="R42" i="1"/>
  <c r="C42" i="1" s="1"/>
  <c r="M124" i="1"/>
  <c r="G124" i="1" s="1"/>
  <c r="N124" i="1"/>
  <c r="B124" i="1" s="1"/>
  <c r="L89" i="1"/>
  <c r="E89" i="1" s="1"/>
  <c r="M89" i="1"/>
  <c r="G89" i="1" s="1"/>
  <c r="N89" i="1"/>
  <c r="B89" i="1" s="1"/>
  <c r="N204" i="1"/>
  <c r="B204" i="1" s="1"/>
  <c r="N203" i="1"/>
  <c r="B203" i="1" s="1"/>
  <c r="N202" i="1"/>
  <c r="B202" i="1" s="1"/>
  <c r="N201" i="1"/>
  <c r="B201" i="1" s="1"/>
  <c r="N200" i="1"/>
  <c r="B200" i="1" s="1"/>
  <c r="N199" i="1"/>
  <c r="B199" i="1" s="1"/>
  <c r="N198" i="1"/>
  <c r="B198" i="1" s="1"/>
  <c r="N197" i="1"/>
  <c r="B197" i="1" s="1"/>
  <c r="N196" i="1"/>
  <c r="B196" i="1" s="1"/>
  <c r="N195" i="1"/>
  <c r="B195" i="1" s="1"/>
  <c r="N194" i="1"/>
  <c r="B194" i="1" s="1"/>
  <c r="N193" i="1"/>
  <c r="B193" i="1" s="1"/>
  <c r="N192" i="1"/>
  <c r="B192" i="1" s="1"/>
  <c r="N191" i="1"/>
  <c r="B191" i="1" s="1"/>
  <c r="N190" i="1"/>
  <c r="B190" i="1" s="1"/>
  <c r="N189" i="1"/>
  <c r="B189" i="1" s="1"/>
  <c r="N188" i="1"/>
  <c r="B188" i="1" s="1"/>
  <c r="N187" i="1"/>
  <c r="B187" i="1" s="1"/>
  <c r="N186" i="1"/>
  <c r="B186" i="1" s="1"/>
  <c r="N185" i="1"/>
  <c r="B185" i="1" s="1"/>
  <c r="N184" i="1"/>
  <c r="B184" i="1" s="1"/>
  <c r="N183" i="1"/>
  <c r="B183" i="1" s="1"/>
  <c r="N182" i="1"/>
  <c r="B182" i="1" s="1"/>
  <c r="N181" i="1"/>
  <c r="B181" i="1" s="1"/>
  <c r="N180" i="1"/>
  <c r="B180" i="1" s="1"/>
  <c r="N179" i="1"/>
  <c r="B179" i="1" s="1"/>
  <c r="N178" i="1"/>
  <c r="B178" i="1" s="1"/>
  <c r="N177" i="1"/>
  <c r="B177" i="1" s="1"/>
  <c r="N176" i="1"/>
  <c r="B176" i="1" s="1"/>
  <c r="N175" i="1"/>
  <c r="B175" i="1" s="1"/>
  <c r="N174" i="1"/>
  <c r="B174" i="1" s="1"/>
  <c r="N173" i="1"/>
  <c r="B173" i="1" s="1"/>
  <c r="N172" i="1"/>
  <c r="B172" i="1" s="1"/>
  <c r="N171" i="1"/>
  <c r="B171" i="1" s="1"/>
  <c r="N170" i="1"/>
  <c r="B170" i="1" s="1"/>
  <c r="N169" i="1"/>
  <c r="B169" i="1" s="1"/>
  <c r="N168" i="1"/>
  <c r="B168" i="1" s="1"/>
  <c r="N167" i="1"/>
  <c r="B167" i="1" s="1"/>
  <c r="N166" i="1"/>
  <c r="B166" i="1" s="1"/>
  <c r="N165" i="1"/>
  <c r="B165" i="1" s="1"/>
  <c r="N164" i="1"/>
  <c r="B164" i="1" s="1"/>
  <c r="N163" i="1"/>
  <c r="B163" i="1" s="1"/>
  <c r="N162" i="1"/>
  <c r="B162" i="1" s="1"/>
  <c r="L161" i="1"/>
  <c r="E161" i="1" s="1"/>
  <c r="Q159" i="1"/>
  <c r="H159" i="1" s="1"/>
  <c r="L157" i="1"/>
  <c r="E157" i="1" s="1"/>
  <c r="Q155" i="1"/>
  <c r="H155" i="1" s="1"/>
  <c r="L153" i="1"/>
  <c r="E153" i="1" s="1"/>
  <c r="Q151" i="1"/>
  <c r="H151" i="1" s="1"/>
  <c r="N150" i="1"/>
  <c r="B150" i="1" s="1"/>
  <c r="Q145" i="1"/>
  <c r="H145" i="1" s="1"/>
  <c r="R145" i="1"/>
  <c r="C145" i="1" s="1"/>
  <c r="N142" i="1"/>
  <c r="B142" i="1" s="1"/>
  <c r="Q137" i="1"/>
  <c r="H137" i="1" s="1"/>
  <c r="R137" i="1"/>
  <c r="C137" i="1" s="1"/>
  <c r="N134" i="1"/>
  <c r="B134" i="1" s="1"/>
  <c r="Q132" i="1"/>
  <c r="H132" i="1" s="1"/>
  <c r="R132" i="1"/>
  <c r="C132" i="1" s="1"/>
  <c r="Q130" i="1"/>
  <c r="H130" i="1" s="1"/>
  <c r="R130" i="1"/>
  <c r="C130" i="1" s="1"/>
  <c r="Q128" i="1"/>
  <c r="H128" i="1" s="1"/>
  <c r="R128" i="1"/>
  <c r="C128" i="1" s="1"/>
  <c r="Q126" i="1"/>
  <c r="H126" i="1" s="1"/>
  <c r="R126" i="1"/>
  <c r="C126" i="1" s="1"/>
  <c r="Q124" i="1"/>
  <c r="H124" i="1" s="1"/>
  <c r="R124" i="1"/>
  <c r="C124" i="1" s="1"/>
  <c r="Q122" i="1"/>
  <c r="H122" i="1" s="1"/>
  <c r="R122" i="1"/>
  <c r="C122" i="1" s="1"/>
  <c r="Q120" i="1"/>
  <c r="H120" i="1" s="1"/>
  <c r="R120" i="1"/>
  <c r="C120" i="1" s="1"/>
  <c r="L118" i="1"/>
  <c r="E118" i="1" s="1"/>
  <c r="M118" i="1"/>
  <c r="G118" i="1" s="1"/>
  <c r="N118" i="1"/>
  <c r="B118" i="1" s="1"/>
  <c r="L114" i="1"/>
  <c r="E114" i="1" s="1"/>
  <c r="M114" i="1"/>
  <c r="G114" i="1" s="1"/>
  <c r="N114" i="1"/>
  <c r="B114" i="1" s="1"/>
  <c r="L110" i="1"/>
  <c r="E110" i="1" s="1"/>
  <c r="M110" i="1"/>
  <c r="G110" i="1" s="1"/>
  <c r="N110" i="1"/>
  <c r="B110" i="1" s="1"/>
  <c r="L106" i="1"/>
  <c r="E106" i="1" s="1"/>
  <c r="M106" i="1"/>
  <c r="G106" i="1" s="1"/>
  <c r="N106" i="1"/>
  <c r="B106" i="1" s="1"/>
  <c r="L102" i="1"/>
  <c r="E102" i="1" s="1"/>
  <c r="M102" i="1"/>
  <c r="G102" i="1" s="1"/>
  <c r="N102" i="1"/>
  <c r="B102" i="1" s="1"/>
  <c r="L98" i="1"/>
  <c r="E98" i="1" s="1"/>
  <c r="M98" i="1"/>
  <c r="G98" i="1" s="1"/>
  <c r="N98" i="1"/>
  <c r="B98" i="1" s="1"/>
  <c r="L94" i="1"/>
  <c r="E94" i="1" s="1"/>
  <c r="M94" i="1"/>
  <c r="G94" i="1" s="1"/>
  <c r="N94" i="1"/>
  <c r="B94" i="1" s="1"/>
  <c r="L90" i="1"/>
  <c r="E90" i="1" s="1"/>
  <c r="M90" i="1"/>
  <c r="G90" i="1" s="1"/>
  <c r="N90" i="1"/>
  <c r="B90" i="1" s="1"/>
  <c r="L86" i="1"/>
  <c r="E86" i="1" s="1"/>
  <c r="M86" i="1"/>
  <c r="G86" i="1" s="1"/>
  <c r="N86" i="1"/>
  <c r="B86" i="1" s="1"/>
  <c r="L82" i="1"/>
  <c r="E82" i="1" s="1"/>
  <c r="M82" i="1"/>
  <c r="G82" i="1" s="1"/>
  <c r="N82" i="1"/>
  <c r="B82" i="1" s="1"/>
  <c r="L78" i="1"/>
  <c r="E78" i="1" s="1"/>
  <c r="M78" i="1"/>
  <c r="G78" i="1" s="1"/>
  <c r="N78" i="1"/>
  <c r="B78" i="1" s="1"/>
  <c r="L74" i="1"/>
  <c r="E74" i="1" s="1"/>
  <c r="M74" i="1"/>
  <c r="G74" i="1" s="1"/>
  <c r="N74" i="1"/>
  <c r="B74" i="1" s="1"/>
  <c r="L70" i="1"/>
  <c r="E70" i="1" s="1"/>
  <c r="M70" i="1"/>
  <c r="G70" i="1" s="1"/>
  <c r="N70" i="1"/>
  <c r="B70" i="1" s="1"/>
  <c r="L66" i="1"/>
  <c r="E66" i="1" s="1"/>
  <c r="M66" i="1"/>
  <c r="G66" i="1" s="1"/>
  <c r="N66" i="1"/>
  <c r="B66" i="1" s="1"/>
  <c r="L62" i="1"/>
  <c r="E62" i="1" s="1"/>
  <c r="M62" i="1"/>
  <c r="G62" i="1" s="1"/>
  <c r="N62" i="1"/>
  <c r="B62" i="1" s="1"/>
  <c r="L58" i="1"/>
  <c r="E58" i="1" s="1"/>
  <c r="M58" i="1"/>
  <c r="G58" i="1" s="1"/>
  <c r="N58" i="1"/>
  <c r="B58" i="1" s="1"/>
  <c r="L54" i="1"/>
  <c r="E54" i="1" s="1"/>
  <c r="M54" i="1"/>
  <c r="G54" i="1" s="1"/>
  <c r="N54" i="1"/>
  <c r="B54" i="1" s="1"/>
  <c r="L50" i="1"/>
  <c r="E50" i="1" s="1"/>
  <c r="M50" i="1"/>
  <c r="G50" i="1" s="1"/>
  <c r="N50" i="1"/>
  <c r="B50" i="1" s="1"/>
  <c r="L46" i="1"/>
  <c r="E46" i="1" s="1"/>
  <c r="M46" i="1"/>
  <c r="G46" i="1" s="1"/>
  <c r="N46" i="1"/>
  <c r="B46" i="1" s="1"/>
  <c r="L93" i="1"/>
  <c r="E93" i="1" s="1"/>
  <c r="M93" i="1"/>
  <c r="G93" i="1" s="1"/>
  <c r="N93" i="1"/>
  <c r="B93" i="1" s="1"/>
  <c r="P159" i="1"/>
  <c r="I159" i="1" s="1"/>
  <c r="N158" i="1"/>
  <c r="B158" i="1" s="1"/>
  <c r="P155" i="1"/>
  <c r="I155" i="1" s="1"/>
  <c r="N154" i="1"/>
  <c r="B154" i="1" s="1"/>
  <c r="P151" i="1"/>
  <c r="I151" i="1" s="1"/>
  <c r="L150" i="1"/>
  <c r="E150" i="1" s="1"/>
  <c r="Q148" i="1"/>
  <c r="H148" i="1" s="1"/>
  <c r="R148" i="1"/>
  <c r="C148" i="1" s="1"/>
  <c r="N145" i="1"/>
  <c r="B145" i="1" s="1"/>
  <c r="P143" i="1"/>
  <c r="I143" i="1" s="1"/>
  <c r="L142" i="1"/>
  <c r="E142" i="1" s="1"/>
  <c r="Q140" i="1"/>
  <c r="H140" i="1" s="1"/>
  <c r="R140" i="1"/>
  <c r="C140" i="1" s="1"/>
  <c r="N137" i="1"/>
  <c r="B137" i="1" s="1"/>
  <c r="P135" i="1"/>
  <c r="I135" i="1" s="1"/>
  <c r="L134" i="1"/>
  <c r="E134" i="1" s="1"/>
  <c r="L132" i="1"/>
  <c r="E132" i="1" s="1"/>
  <c r="L130" i="1"/>
  <c r="E130" i="1" s="1"/>
  <c r="L128" i="1"/>
  <c r="E128" i="1" s="1"/>
  <c r="L126" i="1"/>
  <c r="E126" i="1" s="1"/>
  <c r="L124" i="1"/>
  <c r="E124" i="1" s="1"/>
  <c r="L122" i="1"/>
  <c r="E122" i="1" s="1"/>
  <c r="L120" i="1"/>
  <c r="E120" i="1" s="1"/>
  <c r="Q117" i="1"/>
  <c r="H117" i="1" s="1"/>
  <c r="P117" i="1"/>
  <c r="I117" i="1" s="1"/>
  <c r="R117" i="1"/>
  <c r="C117" i="1" s="1"/>
  <c r="Q113" i="1"/>
  <c r="H113" i="1" s="1"/>
  <c r="P113" i="1"/>
  <c r="I113" i="1" s="1"/>
  <c r="R113" i="1"/>
  <c r="C113" i="1" s="1"/>
  <c r="Q109" i="1"/>
  <c r="H109" i="1" s="1"/>
  <c r="P109" i="1"/>
  <c r="I109" i="1" s="1"/>
  <c r="R109" i="1"/>
  <c r="C109" i="1" s="1"/>
  <c r="Q105" i="1"/>
  <c r="H105" i="1" s="1"/>
  <c r="P105" i="1"/>
  <c r="I105" i="1" s="1"/>
  <c r="R105" i="1"/>
  <c r="C105" i="1" s="1"/>
  <c r="Q101" i="1"/>
  <c r="H101" i="1" s="1"/>
  <c r="P101" i="1"/>
  <c r="I101" i="1" s="1"/>
  <c r="R101" i="1"/>
  <c r="C101" i="1" s="1"/>
  <c r="Q97" i="1"/>
  <c r="H97" i="1" s="1"/>
  <c r="P97" i="1"/>
  <c r="I97" i="1" s="1"/>
  <c r="R97" i="1"/>
  <c r="C97" i="1" s="1"/>
  <c r="Q93" i="1"/>
  <c r="H93" i="1" s="1"/>
  <c r="P93" i="1"/>
  <c r="I93" i="1" s="1"/>
  <c r="R93" i="1"/>
  <c r="C93" i="1" s="1"/>
  <c r="Q89" i="1"/>
  <c r="H89" i="1" s="1"/>
  <c r="P89" i="1"/>
  <c r="I89" i="1" s="1"/>
  <c r="R89" i="1"/>
  <c r="C89" i="1" s="1"/>
  <c r="Q85" i="1"/>
  <c r="H85" i="1" s="1"/>
  <c r="P85" i="1"/>
  <c r="I85" i="1" s="1"/>
  <c r="R85" i="1"/>
  <c r="C85" i="1" s="1"/>
  <c r="Q81" i="1"/>
  <c r="H81" i="1" s="1"/>
  <c r="P81" i="1"/>
  <c r="I81" i="1" s="1"/>
  <c r="R81" i="1"/>
  <c r="C81" i="1" s="1"/>
  <c r="Q77" i="1"/>
  <c r="H77" i="1" s="1"/>
  <c r="P77" i="1"/>
  <c r="I77" i="1" s="1"/>
  <c r="R77" i="1"/>
  <c r="C77" i="1" s="1"/>
  <c r="Q73" i="1"/>
  <c r="H73" i="1" s="1"/>
  <c r="P73" i="1"/>
  <c r="I73" i="1" s="1"/>
  <c r="R73" i="1"/>
  <c r="C73" i="1" s="1"/>
  <c r="Q69" i="1"/>
  <c r="H69" i="1" s="1"/>
  <c r="P69" i="1"/>
  <c r="I69" i="1" s="1"/>
  <c r="R69" i="1"/>
  <c r="C69" i="1" s="1"/>
  <c r="Q65" i="1"/>
  <c r="H65" i="1" s="1"/>
  <c r="P65" i="1"/>
  <c r="I65" i="1" s="1"/>
  <c r="R65" i="1"/>
  <c r="C65" i="1" s="1"/>
  <c r="Q61" i="1"/>
  <c r="H61" i="1" s="1"/>
  <c r="P61" i="1"/>
  <c r="I61" i="1" s="1"/>
  <c r="R61" i="1"/>
  <c r="C61" i="1" s="1"/>
  <c r="Q57" i="1"/>
  <c r="H57" i="1" s="1"/>
  <c r="P57" i="1"/>
  <c r="I57" i="1" s="1"/>
  <c r="R57" i="1"/>
  <c r="C57" i="1" s="1"/>
  <c r="Q53" i="1"/>
  <c r="H53" i="1" s="1"/>
  <c r="P53" i="1"/>
  <c r="I53" i="1" s="1"/>
  <c r="R53" i="1"/>
  <c r="C53" i="1" s="1"/>
  <c r="Q49" i="1"/>
  <c r="H49" i="1" s="1"/>
  <c r="P49" i="1"/>
  <c r="I49" i="1" s="1"/>
  <c r="R49" i="1"/>
  <c r="C49" i="1" s="1"/>
  <c r="Q45" i="1"/>
  <c r="H45" i="1" s="1"/>
  <c r="P45" i="1"/>
  <c r="I45" i="1" s="1"/>
  <c r="R45" i="1"/>
  <c r="C45" i="1" s="1"/>
  <c r="Q41" i="1"/>
  <c r="H41" i="1" s="1"/>
  <c r="P41" i="1"/>
  <c r="I41" i="1" s="1"/>
  <c r="R41" i="1"/>
  <c r="C41" i="1" s="1"/>
  <c r="Q37" i="1"/>
  <c r="H37" i="1" s="1"/>
  <c r="P37" i="1"/>
  <c r="I37" i="1" s="1"/>
  <c r="R37" i="1"/>
  <c r="C37" i="1" s="1"/>
  <c r="L85" i="1"/>
  <c r="E85" i="1" s="1"/>
  <c r="M85" i="1"/>
  <c r="G85" i="1" s="1"/>
  <c r="N85" i="1"/>
  <c r="B85" i="1" s="1"/>
  <c r="L81" i="1"/>
  <c r="E81" i="1" s="1"/>
  <c r="M81" i="1"/>
  <c r="G81" i="1" s="1"/>
  <c r="N81" i="1"/>
  <c r="B81" i="1" s="1"/>
  <c r="L77" i="1"/>
  <c r="E77" i="1" s="1"/>
  <c r="M77" i="1"/>
  <c r="G77" i="1" s="1"/>
  <c r="N77" i="1"/>
  <c r="B77" i="1" s="1"/>
  <c r="L73" i="1"/>
  <c r="E73" i="1" s="1"/>
  <c r="M73" i="1"/>
  <c r="G73" i="1" s="1"/>
  <c r="N73" i="1"/>
  <c r="B73" i="1" s="1"/>
  <c r="L69" i="1"/>
  <c r="E69" i="1" s="1"/>
  <c r="M69" i="1"/>
  <c r="G69" i="1" s="1"/>
  <c r="N69" i="1"/>
  <c r="B69" i="1" s="1"/>
  <c r="L65" i="1"/>
  <c r="E65" i="1" s="1"/>
  <c r="M65" i="1"/>
  <c r="G65" i="1" s="1"/>
  <c r="N65" i="1"/>
  <c r="B65" i="1" s="1"/>
  <c r="L61" i="1"/>
  <c r="E61" i="1" s="1"/>
  <c r="M61" i="1"/>
  <c r="G61" i="1" s="1"/>
  <c r="N61" i="1"/>
  <c r="B61" i="1" s="1"/>
  <c r="L57" i="1"/>
  <c r="E57" i="1" s="1"/>
  <c r="M57" i="1"/>
  <c r="G57" i="1" s="1"/>
  <c r="N57" i="1"/>
  <c r="B57" i="1" s="1"/>
  <c r="L53" i="1"/>
  <c r="E53" i="1" s="1"/>
  <c r="M53" i="1"/>
  <c r="G53" i="1" s="1"/>
  <c r="N53" i="1"/>
  <c r="B53" i="1" s="1"/>
  <c r="L49" i="1"/>
  <c r="E49" i="1" s="1"/>
  <c r="M49" i="1"/>
  <c r="G49" i="1" s="1"/>
  <c r="N49" i="1"/>
  <c r="B49" i="1" s="1"/>
  <c r="L45" i="1"/>
  <c r="E45" i="1" s="1"/>
  <c r="M45" i="1"/>
  <c r="G45" i="1" s="1"/>
  <c r="N45" i="1"/>
  <c r="B45" i="1" s="1"/>
  <c r="L43" i="1"/>
  <c r="E43" i="1" s="1"/>
  <c r="M43" i="1"/>
  <c r="G43" i="1" s="1"/>
  <c r="N43" i="1"/>
  <c r="B43" i="1" s="1"/>
  <c r="L41" i="1"/>
  <c r="E41" i="1" s="1"/>
  <c r="M41" i="1"/>
  <c r="G41" i="1" s="1"/>
  <c r="N41" i="1"/>
  <c r="B41" i="1" s="1"/>
  <c r="L39" i="1"/>
  <c r="E39" i="1" s="1"/>
  <c r="M39" i="1"/>
  <c r="G39" i="1" s="1"/>
  <c r="N39" i="1"/>
  <c r="B39" i="1" s="1"/>
  <c r="L37" i="1"/>
  <c r="E37" i="1" s="1"/>
  <c r="M37" i="1"/>
  <c r="G37" i="1" s="1"/>
  <c r="N37" i="1"/>
  <c r="B37" i="1" s="1"/>
  <c r="L35" i="1"/>
  <c r="E35" i="1" s="1"/>
  <c r="M35" i="1"/>
  <c r="G35" i="1" s="1"/>
  <c r="N35" i="1"/>
  <c r="B35" i="1" s="1"/>
  <c r="R40" i="1"/>
  <c r="C40" i="1" s="1"/>
  <c r="R38" i="1"/>
  <c r="C38" i="1" s="1"/>
  <c r="R36" i="1"/>
  <c r="C36" i="1" s="1"/>
  <c r="P40" i="1"/>
  <c r="I40" i="1" s="1"/>
  <c r="P38" i="1"/>
  <c r="I38" i="1" s="1"/>
  <c r="P36" i="1"/>
  <c r="I36" i="1" s="1"/>
  <c r="L42" i="1"/>
  <c r="E42" i="1" s="1"/>
  <c r="M42" i="1"/>
  <c r="G42" i="1" s="1"/>
  <c r="N42" i="1"/>
  <c r="B42" i="1" s="1"/>
  <c r="L40" i="1"/>
  <c r="E40" i="1" s="1"/>
  <c r="M40" i="1"/>
  <c r="G40" i="1" s="1"/>
  <c r="N40" i="1"/>
  <c r="B40" i="1" s="1"/>
  <c r="L38" i="1"/>
  <c r="E38" i="1" s="1"/>
  <c r="M38" i="1"/>
  <c r="G38" i="1" s="1"/>
  <c r="N38" i="1"/>
  <c r="B38" i="1" s="1"/>
  <c r="L36" i="1"/>
  <c r="E36" i="1" s="1"/>
  <c r="M36" i="1"/>
  <c r="G36" i="1" s="1"/>
  <c r="N36" i="1"/>
  <c r="B36" i="1" s="1"/>
  <c r="N34" i="1"/>
  <c r="B34" i="1" s="1"/>
  <c r="M34" i="1"/>
  <c r="G34" i="1" s="1"/>
  <c r="L2" i="1"/>
  <c r="E2" i="1" s="1"/>
  <c r="L4" i="1"/>
  <c r="E4" i="1" s="1"/>
  <c r="L6" i="1"/>
  <c r="E6" i="1" s="1"/>
  <c r="L8" i="1"/>
  <c r="E8" i="1" s="1"/>
  <c r="L12" i="1"/>
  <c r="E12" i="1" s="1"/>
  <c r="L15" i="1"/>
  <c r="E15" i="1" s="1"/>
  <c r="L18" i="1"/>
  <c r="E18" i="1" s="1"/>
  <c r="L20" i="1"/>
  <c r="E20" i="1" s="1"/>
  <c r="L24" i="1"/>
  <c r="E24" i="1" s="1"/>
  <c r="L27" i="1"/>
  <c r="E27" i="1" s="1"/>
  <c r="L32" i="1"/>
  <c r="E32" i="1" s="1"/>
  <c r="M2" i="1"/>
  <c r="G2" i="1" s="1"/>
  <c r="M3" i="1"/>
  <c r="G3" i="1" s="1"/>
  <c r="M4" i="1"/>
  <c r="G4" i="1" s="1"/>
  <c r="M5" i="1"/>
  <c r="G5" i="1" s="1"/>
  <c r="M6" i="1"/>
  <c r="G6" i="1" s="1"/>
  <c r="M7" i="1"/>
  <c r="G7" i="1" s="1"/>
  <c r="M8" i="1"/>
  <c r="G8" i="1" s="1"/>
  <c r="M9" i="1"/>
  <c r="G9" i="1" s="1"/>
  <c r="M10" i="1"/>
  <c r="G10" i="1" s="1"/>
  <c r="M11" i="1"/>
  <c r="G11" i="1" s="1"/>
  <c r="M12" i="1"/>
  <c r="G12" i="1" s="1"/>
  <c r="M13" i="1"/>
  <c r="G13" i="1" s="1"/>
  <c r="M14" i="1"/>
  <c r="G14" i="1" s="1"/>
  <c r="M15" i="1"/>
  <c r="G15" i="1" s="1"/>
  <c r="M16" i="1"/>
  <c r="G16" i="1" s="1"/>
  <c r="M17" i="1"/>
  <c r="G17" i="1" s="1"/>
  <c r="M18" i="1"/>
  <c r="G18" i="1" s="1"/>
  <c r="M19" i="1"/>
  <c r="G19" i="1" s="1"/>
  <c r="M20" i="1"/>
  <c r="G20" i="1" s="1"/>
  <c r="M21" i="1"/>
  <c r="G21" i="1" s="1"/>
  <c r="M22" i="1"/>
  <c r="G22" i="1" s="1"/>
  <c r="M23" i="1"/>
  <c r="G23" i="1" s="1"/>
  <c r="M24" i="1"/>
  <c r="G24" i="1" s="1"/>
  <c r="M25" i="1"/>
  <c r="G25" i="1" s="1"/>
  <c r="M26" i="1"/>
  <c r="G26" i="1" s="1"/>
  <c r="M27" i="1"/>
  <c r="G27" i="1" s="1"/>
  <c r="M28" i="1"/>
  <c r="G28" i="1" s="1"/>
  <c r="M29" i="1"/>
  <c r="G29" i="1" s="1"/>
  <c r="M30" i="1"/>
  <c r="G30" i="1" s="1"/>
  <c r="M31" i="1"/>
  <c r="G31" i="1" s="1"/>
  <c r="M32" i="1"/>
  <c r="G32" i="1" s="1"/>
  <c r="M33" i="1"/>
  <c r="G33" i="1" s="1"/>
  <c r="L3" i="1"/>
  <c r="E3" i="1" s="1"/>
  <c r="L5" i="1"/>
  <c r="E5" i="1" s="1"/>
  <c r="L7" i="1"/>
  <c r="E7" i="1" s="1"/>
  <c r="L9" i="1"/>
  <c r="E9" i="1" s="1"/>
  <c r="L10" i="1"/>
  <c r="E10" i="1" s="1"/>
  <c r="L11" i="1"/>
  <c r="E11" i="1" s="1"/>
  <c r="L13" i="1"/>
  <c r="E13" i="1" s="1"/>
  <c r="L14" i="1"/>
  <c r="E14" i="1" s="1"/>
  <c r="L16" i="1"/>
  <c r="E16" i="1" s="1"/>
  <c r="L17" i="1"/>
  <c r="E17" i="1" s="1"/>
  <c r="L19" i="1"/>
  <c r="E19" i="1" s="1"/>
  <c r="L21" i="1"/>
  <c r="E21" i="1" s="1"/>
  <c r="L22" i="1"/>
  <c r="E22" i="1" s="1"/>
  <c r="L23" i="1"/>
  <c r="E23" i="1" s="1"/>
  <c r="L25" i="1"/>
  <c r="E25" i="1" s="1"/>
  <c r="L26" i="1"/>
  <c r="E26" i="1" s="1"/>
  <c r="L28" i="1"/>
  <c r="E28" i="1" s="1"/>
  <c r="L29" i="1"/>
  <c r="E29" i="1" s="1"/>
  <c r="L30" i="1"/>
  <c r="E30" i="1" s="1"/>
  <c r="L31" i="1"/>
  <c r="E31" i="1" s="1"/>
  <c r="L33" i="1"/>
  <c r="E33" i="1" s="1"/>
  <c r="P2" i="1"/>
  <c r="I2" i="1" s="1"/>
  <c r="P3" i="1"/>
  <c r="I3" i="1" s="1"/>
  <c r="P4" i="1"/>
  <c r="I4" i="1" s="1"/>
  <c r="P5" i="1"/>
  <c r="I5" i="1" s="1"/>
  <c r="P6" i="1"/>
  <c r="I6" i="1" s="1"/>
  <c r="P7" i="1"/>
  <c r="I7" i="1" s="1"/>
  <c r="P8" i="1"/>
  <c r="I8" i="1" s="1"/>
  <c r="P9" i="1"/>
  <c r="I9" i="1" s="1"/>
  <c r="P10" i="1"/>
  <c r="I10" i="1" s="1"/>
  <c r="P11" i="1"/>
  <c r="I11" i="1" s="1"/>
  <c r="P12" i="1"/>
  <c r="I12" i="1" s="1"/>
  <c r="P13" i="1"/>
  <c r="I13" i="1" s="1"/>
  <c r="P14" i="1"/>
  <c r="I14" i="1" s="1"/>
  <c r="P15" i="1"/>
  <c r="I15" i="1" s="1"/>
  <c r="P16" i="1"/>
  <c r="I16" i="1" s="1"/>
  <c r="P17" i="1"/>
  <c r="I17" i="1" s="1"/>
  <c r="P18" i="1"/>
  <c r="I18" i="1" s="1"/>
  <c r="P19" i="1"/>
  <c r="I19" i="1" s="1"/>
  <c r="P20" i="1"/>
  <c r="I20" i="1" s="1"/>
  <c r="P21" i="1"/>
  <c r="I21" i="1" s="1"/>
  <c r="P22" i="1"/>
  <c r="I22" i="1" s="1"/>
  <c r="P23" i="1"/>
  <c r="I23" i="1" s="1"/>
  <c r="P24" i="1"/>
  <c r="I24" i="1" s="1"/>
  <c r="P25" i="1"/>
  <c r="I25" i="1" s="1"/>
  <c r="P26" i="1"/>
  <c r="I26" i="1" s="1"/>
  <c r="P27" i="1"/>
  <c r="I27" i="1" s="1"/>
  <c r="P28" i="1"/>
  <c r="I28" i="1" s="1"/>
  <c r="P29" i="1"/>
  <c r="I29" i="1" s="1"/>
  <c r="P30" i="1"/>
  <c r="I30" i="1" s="1"/>
  <c r="P31" i="1"/>
  <c r="I31" i="1" s="1"/>
  <c r="P32" i="1"/>
  <c r="I32" i="1" s="1"/>
  <c r="P33" i="1"/>
  <c r="I33" i="1" s="1"/>
  <c r="Q2" i="1"/>
  <c r="H2" i="1" s="1"/>
  <c r="Q3" i="1"/>
  <c r="H3" i="1" s="1"/>
  <c r="Q4" i="1"/>
  <c r="H4" i="1" s="1"/>
  <c r="Q5" i="1"/>
  <c r="H5" i="1" s="1"/>
  <c r="Q6" i="1"/>
  <c r="H6" i="1" s="1"/>
  <c r="Q7" i="1"/>
  <c r="H7" i="1" s="1"/>
  <c r="Q8" i="1"/>
  <c r="H8" i="1" s="1"/>
  <c r="Q9" i="1"/>
  <c r="H9" i="1" s="1"/>
  <c r="Q10" i="1"/>
  <c r="H10" i="1" s="1"/>
  <c r="Q11" i="1"/>
  <c r="H11" i="1" s="1"/>
  <c r="Q12" i="1"/>
  <c r="H12" i="1" s="1"/>
  <c r="Q13" i="1"/>
  <c r="H13" i="1" s="1"/>
  <c r="Q14" i="1"/>
  <c r="H14" i="1" s="1"/>
  <c r="Q15" i="1"/>
  <c r="H15" i="1" s="1"/>
  <c r="Q16" i="1"/>
  <c r="H16" i="1" s="1"/>
  <c r="Q17" i="1"/>
  <c r="H17" i="1" s="1"/>
  <c r="Q18" i="1"/>
  <c r="H18" i="1" s="1"/>
  <c r="Q19" i="1"/>
  <c r="H19" i="1" s="1"/>
  <c r="Q20" i="1"/>
  <c r="H20" i="1" s="1"/>
  <c r="Q21" i="1"/>
  <c r="H21" i="1" s="1"/>
  <c r="Q22" i="1"/>
  <c r="H22" i="1" s="1"/>
  <c r="Q23" i="1"/>
  <c r="H23" i="1" s="1"/>
  <c r="Q24" i="1"/>
  <c r="H24" i="1" s="1"/>
  <c r="Q25" i="1"/>
  <c r="H25" i="1" s="1"/>
  <c r="Q26" i="1"/>
  <c r="H26" i="1" s="1"/>
  <c r="Q27" i="1"/>
  <c r="H27" i="1" s="1"/>
  <c r="Q28" i="1"/>
  <c r="H28" i="1" s="1"/>
  <c r="Q29" i="1"/>
  <c r="H29" i="1" s="1"/>
  <c r="Q30" i="1"/>
  <c r="H30" i="1" s="1"/>
  <c r="Q31" i="1"/>
  <c r="H31" i="1" s="1"/>
  <c r="Q32" i="1"/>
  <c r="H32" i="1" s="1"/>
  <c r="Q33" i="1"/>
  <c r="H33" i="1" s="1"/>
</calcChain>
</file>

<file path=xl/sharedStrings.xml><?xml version="1.0" encoding="utf-8"?>
<sst xmlns="http://schemas.openxmlformats.org/spreadsheetml/2006/main" count="2149" uniqueCount="1088">
  <si>
    <t>TDNA</t>
  </si>
  <si>
    <t>TFFB</t>
  </si>
  <si>
    <t>TFOB</t>
  </si>
  <si>
    <t>TGID</t>
  </si>
  <si>
    <t>TFRD</t>
  </si>
  <si>
    <t>TORD</t>
  </si>
  <si>
    <t>TFFG</t>
  </si>
  <si>
    <t>TFOG</t>
  </si>
  <si>
    <t>TFOR</t>
  </si>
  <si>
    <t>Air Force</t>
  </si>
  <si>
    <t>Falcons</t>
  </si>
  <si>
    <t>Akron</t>
  </si>
  <si>
    <t>Zips</t>
  </si>
  <si>
    <t>Alabama</t>
  </si>
  <si>
    <t>Crimson Tide</t>
  </si>
  <si>
    <t>Alabama A&amp;M</t>
  </si>
  <si>
    <t>Bulldogs</t>
  </si>
  <si>
    <t>Alabama State</t>
  </si>
  <si>
    <t>Hornets</t>
  </si>
  <si>
    <t>Alcorn State</t>
  </si>
  <si>
    <t>Braves</t>
  </si>
  <si>
    <t>Appalachian State</t>
  </si>
  <si>
    <t>Mountaineers</t>
  </si>
  <si>
    <t>Arizona</t>
  </si>
  <si>
    <t>Wildcats</t>
  </si>
  <si>
    <t>Arizona State</t>
  </si>
  <si>
    <t>Sun Devils</t>
  </si>
  <si>
    <t>Ark - Pine Bluff</t>
  </si>
  <si>
    <t>Golden Lions</t>
  </si>
  <si>
    <t>Arkansas</t>
  </si>
  <si>
    <t>Razorbacks</t>
  </si>
  <si>
    <t>Arkansas State</t>
  </si>
  <si>
    <t>Red Wolves</t>
  </si>
  <si>
    <t>Army</t>
  </si>
  <si>
    <t>Black Knights</t>
  </si>
  <si>
    <t>Auburn</t>
  </si>
  <si>
    <t>Tigers</t>
  </si>
  <si>
    <t>Ball State</t>
  </si>
  <si>
    <t>Cardinals</t>
  </si>
  <si>
    <t>Baylor</t>
  </si>
  <si>
    <t>Bears</t>
  </si>
  <si>
    <t>Bethune-Cookman</t>
  </si>
  <si>
    <t>Boise State</t>
  </si>
  <si>
    <t>Broncos</t>
  </si>
  <si>
    <t>Boston College</t>
  </si>
  <si>
    <t>Eagles</t>
  </si>
  <si>
    <t>Bowling Green</t>
  </si>
  <si>
    <t>Brown</t>
  </si>
  <si>
    <t>Buffalo</t>
  </si>
  <si>
    <t>Bulls</t>
  </si>
  <si>
    <t>BYU</t>
  </si>
  <si>
    <t>Cougars</t>
  </si>
  <si>
    <t>Cal</t>
  </si>
  <si>
    <t>Golden Bears</t>
  </si>
  <si>
    <t>Central Michigan</t>
  </si>
  <si>
    <t>Chippewas</t>
  </si>
  <si>
    <t>Charlotte</t>
  </si>
  <si>
    <t>49ers</t>
  </si>
  <si>
    <t>Chattanooga</t>
  </si>
  <si>
    <t>Cincinnati</t>
  </si>
  <si>
    <t>Bearcats</t>
  </si>
  <si>
    <t>Clemson</t>
  </si>
  <si>
    <t>Coastal Carolina</t>
  </si>
  <si>
    <t>Chanticleers</t>
  </si>
  <si>
    <t>Colorado</t>
  </si>
  <si>
    <t>Buffaloes</t>
  </si>
  <si>
    <t>Colorado State</t>
  </si>
  <si>
    <t>Rams</t>
  </si>
  <si>
    <t>Columbia</t>
  </si>
  <si>
    <t>Lions</t>
  </si>
  <si>
    <t>Cornell</t>
  </si>
  <si>
    <t>Big Red</t>
  </si>
  <si>
    <t>Dartmouth</t>
  </si>
  <si>
    <t>Big Green</t>
  </si>
  <si>
    <t>Delaware</t>
  </si>
  <si>
    <t>Fightin' Blue Hens</t>
  </si>
  <si>
    <t>Delaware State</t>
  </si>
  <si>
    <t>Duke</t>
  </si>
  <si>
    <t>Blue Devils</t>
  </si>
  <si>
    <t>E Washington</t>
  </si>
  <si>
    <t>Eastern Illinois</t>
  </si>
  <si>
    <t>Panthers</t>
  </si>
  <si>
    <t>Eastern Kentucky</t>
  </si>
  <si>
    <t>Colonels</t>
  </si>
  <si>
    <t>Eastern Michigan</t>
  </si>
  <si>
    <t>ECU</t>
  </si>
  <si>
    <t>Pirates</t>
  </si>
  <si>
    <t>Elon</t>
  </si>
  <si>
    <t>Phoenix</t>
  </si>
  <si>
    <t>FIU</t>
  </si>
  <si>
    <t>Golden Panthers</t>
  </si>
  <si>
    <t>Florida</t>
  </si>
  <si>
    <t>Gators</t>
  </si>
  <si>
    <t>Florida A&amp;M</t>
  </si>
  <si>
    <t>Rattlers</t>
  </si>
  <si>
    <t>Florida Atlantic</t>
  </si>
  <si>
    <t>Owls</t>
  </si>
  <si>
    <t>Florida State</t>
  </si>
  <si>
    <t>Seminoles</t>
  </si>
  <si>
    <t>Fresno State</t>
  </si>
  <si>
    <t>Furman</t>
  </si>
  <si>
    <t>Paladins</t>
  </si>
  <si>
    <t>Georgia</t>
  </si>
  <si>
    <t>Georgia Southern</t>
  </si>
  <si>
    <t>Georgia State</t>
  </si>
  <si>
    <t>Georgia Tech</t>
  </si>
  <si>
    <t>Yellow Jackets</t>
  </si>
  <si>
    <t>Grambling State</t>
  </si>
  <si>
    <t>Hampton</t>
  </si>
  <si>
    <t>Harvard</t>
  </si>
  <si>
    <t>Crimson</t>
  </si>
  <si>
    <t>Hawaii</t>
  </si>
  <si>
    <t>Houston</t>
  </si>
  <si>
    <t>Howard</t>
  </si>
  <si>
    <t>Bison</t>
  </si>
  <si>
    <t>Idaho</t>
  </si>
  <si>
    <t>Vandals</t>
  </si>
  <si>
    <t>Idaho State</t>
  </si>
  <si>
    <t>Bengals</t>
  </si>
  <si>
    <t>Illinois</t>
  </si>
  <si>
    <t>Fighting Illini</t>
  </si>
  <si>
    <t>Illinois State</t>
  </si>
  <si>
    <t>Redbirds</t>
  </si>
  <si>
    <t>Indiana</t>
  </si>
  <si>
    <t>Hoosiers</t>
  </si>
  <si>
    <t>Indiana State</t>
  </si>
  <si>
    <t>Sycamores</t>
  </si>
  <si>
    <t>Iowa</t>
  </si>
  <si>
    <t>Hawkeyes</t>
  </si>
  <si>
    <t>Iowa State</t>
  </si>
  <si>
    <t>Cyclones</t>
  </si>
  <si>
    <t>Jackson State</t>
  </si>
  <si>
    <t>Jacksonville State</t>
  </si>
  <si>
    <t>Gamecocks</t>
  </si>
  <si>
    <t>James Madison</t>
  </si>
  <si>
    <t>Dukes</t>
  </si>
  <si>
    <t>Kansas</t>
  </si>
  <si>
    <t>Jayhawks</t>
  </si>
  <si>
    <t>Kansas State</t>
  </si>
  <si>
    <t>Kent State</t>
  </si>
  <si>
    <t>Golden Flashes</t>
  </si>
  <si>
    <t>Kentucky</t>
  </si>
  <si>
    <t>Liberty</t>
  </si>
  <si>
    <t>Flames</t>
  </si>
  <si>
    <t>Louisiana Tech</t>
  </si>
  <si>
    <t>Louisville</t>
  </si>
  <si>
    <t>LSU</t>
  </si>
  <si>
    <t>Maine</t>
  </si>
  <si>
    <t>Black Bears</t>
  </si>
  <si>
    <t>Marshall</t>
  </si>
  <si>
    <t>Thundering Herd</t>
  </si>
  <si>
    <t>Maryland</t>
  </si>
  <si>
    <t>Terrapins</t>
  </si>
  <si>
    <t>McNeese State</t>
  </si>
  <si>
    <t>Cowboys</t>
  </si>
  <si>
    <t>Memphis</t>
  </si>
  <si>
    <t>Miami</t>
  </si>
  <si>
    <t>Hurricanes</t>
  </si>
  <si>
    <t>Miami University</t>
  </si>
  <si>
    <t>Michigan</t>
  </si>
  <si>
    <t>Wolverines</t>
  </si>
  <si>
    <t>Michigan State</t>
  </si>
  <si>
    <t>Spartans</t>
  </si>
  <si>
    <t>Mid Tenn State</t>
  </si>
  <si>
    <t>Blue Raiders</t>
  </si>
  <si>
    <t>Minnesota</t>
  </si>
  <si>
    <t>Golden Gophers</t>
  </si>
  <si>
    <t>Miss Valley State</t>
  </si>
  <si>
    <t>Delta Devils</t>
  </si>
  <si>
    <t>Mississippi State</t>
  </si>
  <si>
    <t>Missouri</t>
  </si>
  <si>
    <t>Montana</t>
  </si>
  <si>
    <t>Grizzlies</t>
  </si>
  <si>
    <t>Montana State</t>
  </si>
  <si>
    <t>Bobcats</t>
  </si>
  <si>
    <t>Morgan State</t>
  </si>
  <si>
    <t>Murray State</t>
  </si>
  <si>
    <t>Racers</t>
  </si>
  <si>
    <t>Navy</t>
  </si>
  <si>
    <t>Midshipmen</t>
  </si>
  <si>
    <t>NC A&amp;T State</t>
  </si>
  <si>
    <t>Aggies</t>
  </si>
  <si>
    <t>NC State</t>
  </si>
  <si>
    <t>Wolfpack</t>
  </si>
  <si>
    <t>Nebraska</t>
  </si>
  <si>
    <t>Cornhuskers</t>
  </si>
  <si>
    <t>Nevada</t>
  </si>
  <si>
    <t>Wolf Pack</t>
  </si>
  <si>
    <t>New Hampshire</t>
  </si>
  <si>
    <t>New Mexico</t>
  </si>
  <si>
    <t>Lobos</t>
  </si>
  <si>
    <t>New Mexico State</t>
  </si>
  <si>
    <t>Nicholls State</t>
  </si>
  <si>
    <t>Norfolk State</t>
  </si>
  <si>
    <t>North Carolina</t>
  </si>
  <si>
    <t>Tar Heels</t>
  </si>
  <si>
    <t>North Texas</t>
  </si>
  <si>
    <t>Mean Green</t>
  </si>
  <si>
    <t>Northern Arizona</t>
  </si>
  <si>
    <t>Lumberjacks</t>
  </si>
  <si>
    <t>Northern Illinois</t>
  </si>
  <si>
    <t>Huskies</t>
  </si>
  <si>
    <t>Northwestern</t>
  </si>
  <si>
    <t>Northwestern St</t>
  </si>
  <si>
    <t>Demons</t>
  </si>
  <si>
    <t>Notre Dame</t>
  </si>
  <si>
    <t>Fighting Irish</t>
  </si>
  <si>
    <t>Ohio</t>
  </si>
  <si>
    <t>Ohio State</t>
  </si>
  <si>
    <t>Buckeyes</t>
  </si>
  <si>
    <t>Oklahoma</t>
  </si>
  <si>
    <t>Sooners</t>
  </si>
  <si>
    <t>Oklahoma State</t>
  </si>
  <si>
    <t>Old Dominion</t>
  </si>
  <si>
    <t>Monarchs</t>
  </si>
  <si>
    <t>Ole Miss</t>
  </si>
  <si>
    <t>Rebels</t>
  </si>
  <si>
    <t>Oregon</t>
  </si>
  <si>
    <t>Ducks</t>
  </si>
  <si>
    <t>Oregon State</t>
  </si>
  <si>
    <t>Beavers</t>
  </si>
  <si>
    <t>Penn</t>
  </si>
  <si>
    <t>Quakers</t>
  </si>
  <si>
    <t>Penn State</t>
  </si>
  <si>
    <t>Nittany Lions</t>
  </si>
  <si>
    <t>Pittsburgh</t>
  </si>
  <si>
    <t>Portland State</t>
  </si>
  <si>
    <t>Vikings</t>
  </si>
  <si>
    <t>Prairie View A&amp;M</t>
  </si>
  <si>
    <t>Princeton</t>
  </si>
  <si>
    <t>Purdue</t>
  </si>
  <si>
    <t>Boilermakers</t>
  </si>
  <si>
    <t>Rhode Island</t>
  </si>
  <si>
    <t>Rice</t>
  </si>
  <si>
    <t>Richmond</t>
  </si>
  <si>
    <t>Spiders</t>
  </si>
  <si>
    <t>Rutgers</t>
  </si>
  <si>
    <t>Scarlet Knights</t>
  </si>
  <si>
    <t>S Carolina State</t>
  </si>
  <si>
    <t>Sacramento State</t>
  </si>
  <si>
    <t>Sam Houston St</t>
  </si>
  <si>
    <t>Bearkats</t>
  </si>
  <si>
    <t>Samford</t>
  </si>
  <si>
    <t>San Diego State</t>
  </si>
  <si>
    <t>Aztecs</t>
  </si>
  <si>
    <t>San Jose State</t>
  </si>
  <si>
    <t>SE Missouri St</t>
  </si>
  <si>
    <t>Redhawks</t>
  </si>
  <si>
    <t>SMS</t>
  </si>
  <si>
    <t>SMU</t>
  </si>
  <si>
    <t>Mustangs</t>
  </si>
  <si>
    <t>South Alabama</t>
  </si>
  <si>
    <t>Jaguars</t>
  </si>
  <si>
    <t>South Carolina</t>
  </si>
  <si>
    <t>Southeastern</t>
  </si>
  <si>
    <t>Southern</t>
  </si>
  <si>
    <t>Southern Illinois</t>
  </si>
  <si>
    <t>Salukis</t>
  </si>
  <si>
    <t>Southern Miss</t>
  </si>
  <si>
    <t>Golden Eagles</t>
  </si>
  <si>
    <t>Stanford</t>
  </si>
  <si>
    <t>Cardinal</t>
  </si>
  <si>
    <t>Stephen F. Austin</t>
  </si>
  <si>
    <t>Syracuse</t>
  </si>
  <si>
    <t>Orange</t>
  </si>
  <si>
    <t>TCU</t>
  </si>
  <si>
    <t>Horned Frogs</t>
  </si>
  <si>
    <t>Temple</t>
  </si>
  <si>
    <t>Tennessee</t>
  </si>
  <si>
    <t>Volunteers</t>
  </si>
  <si>
    <t>Tennessee State</t>
  </si>
  <si>
    <t>Tennessee Tech</t>
  </si>
  <si>
    <t>Tennessee-Martin</t>
  </si>
  <si>
    <t>Skyhawks</t>
  </si>
  <si>
    <t>Texas</t>
  </si>
  <si>
    <t>Longhorns</t>
  </si>
  <si>
    <t>Texas A&amp;M</t>
  </si>
  <si>
    <t>Texas Southern</t>
  </si>
  <si>
    <t>Texas State</t>
  </si>
  <si>
    <t>Texas Tech</t>
  </si>
  <si>
    <t>Red Raiders</t>
  </si>
  <si>
    <t>The Citadel</t>
  </si>
  <si>
    <t>Toledo</t>
  </si>
  <si>
    <t>Rockets</t>
  </si>
  <si>
    <t>Towson</t>
  </si>
  <si>
    <t>Troy</t>
  </si>
  <si>
    <t>Trojans</t>
  </si>
  <si>
    <t>Tulane</t>
  </si>
  <si>
    <t>Green Wave</t>
  </si>
  <si>
    <t>Tulsa</t>
  </si>
  <si>
    <t>Golden Hurricane</t>
  </si>
  <si>
    <t>UAB</t>
  </si>
  <si>
    <t>Blazers</t>
  </si>
  <si>
    <t>UCF</t>
  </si>
  <si>
    <t>UCLA</t>
  </si>
  <si>
    <t>Bruins</t>
  </si>
  <si>
    <t>UConn</t>
  </si>
  <si>
    <t>UL Lafayette</t>
  </si>
  <si>
    <t>Ragin' Cajuns</t>
  </si>
  <si>
    <t>UL Monroe</t>
  </si>
  <si>
    <t>Warhawks</t>
  </si>
  <si>
    <t>UMass</t>
  </si>
  <si>
    <t>Minutemen</t>
  </si>
  <si>
    <t>UNI</t>
  </si>
  <si>
    <t>UNLV</t>
  </si>
  <si>
    <t>USC</t>
  </si>
  <si>
    <t>USF</t>
  </si>
  <si>
    <t>Utah</t>
  </si>
  <si>
    <t>Utes</t>
  </si>
  <si>
    <t>Utah State</t>
  </si>
  <si>
    <t>UTEP</t>
  </si>
  <si>
    <t>Miners</t>
  </si>
  <si>
    <t>UTSA</t>
  </si>
  <si>
    <t>Vanderbilt</t>
  </si>
  <si>
    <t>Commodores</t>
  </si>
  <si>
    <t>Villanova</t>
  </si>
  <si>
    <t>Virginia</t>
  </si>
  <si>
    <t>Cavaliers</t>
  </si>
  <si>
    <t>Virginia Tech</t>
  </si>
  <si>
    <t>Hokies</t>
  </si>
  <si>
    <t>Wake Forest</t>
  </si>
  <si>
    <t>Demon Deacons</t>
  </si>
  <si>
    <t>Washington</t>
  </si>
  <si>
    <t>Washington State</t>
  </si>
  <si>
    <t>Weber State</t>
  </si>
  <si>
    <t>West Virginia</t>
  </si>
  <si>
    <t>Western Carolina</t>
  </si>
  <si>
    <t>Western Illinois</t>
  </si>
  <si>
    <t>Leathernecks</t>
  </si>
  <si>
    <t>Western Kentucky</t>
  </si>
  <si>
    <t>Hilltoppers</t>
  </si>
  <si>
    <t>Western Michigan</t>
  </si>
  <si>
    <t>William and Mary</t>
  </si>
  <si>
    <t>Tribe</t>
  </si>
  <si>
    <t>Wisconsin</t>
  </si>
  <si>
    <t>Badgers</t>
  </si>
  <si>
    <t>Wofford</t>
  </si>
  <si>
    <t>Terriers</t>
  </si>
  <si>
    <t>Wyoming</t>
  </si>
  <si>
    <t>Yale</t>
  </si>
  <si>
    <t>Youngstown State</t>
  </si>
  <si>
    <t>Penguins</t>
  </si>
  <si>
    <t>1924 Notre Dame</t>
  </si>
  <si>
    <t>1930 Notre Dame</t>
  </si>
  <si>
    <t>1932 USC</t>
  </si>
  <si>
    <t>1934 Minnesota</t>
  </si>
  <si>
    <t>1938 Tennessee</t>
  </si>
  <si>
    <t>1941 Minnesota</t>
  </si>
  <si>
    <t>1944 Army</t>
  </si>
  <si>
    <t>1945 Army</t>
  </si>
  <si>
    <t>1946 Army</t>
  </si>
  <si>
    <t>1946 Notre Dame</t>
  </si>
  <si>
    <t>1947 Michigan</t>
  </si>
  <si>
    <t>1947 Notre Dame</t>
  </si>
  <si>
    <t>1948 Michigan</t>
  </si>
  <si>
    <t>1949 Notre Dame</t>
  </si>
  <si>
    <t>1952 Michigan State</t>
  </si>
  <si>
    <t>1954 Ohio State</t>
  </si>
  <si>
    <t>1954 UCLA</t>
  </si>
  <si>
    <t>1955 Oklahoma</t>
  </si>
  <si>
    <t>1956 Oklahoma</t>
  </si>
  <si>
    <t>1958 LSU</t>
  </si>
  <si>
    <t>1959 Syracuse</t>
  </si>
  <si>
    <t>1961 Alabama</t>
  </si>
  <si>
    <t>1962 USC</t>
  </si>
  <si>
    <t>1963 Texas</t>
  </si>
  <si>
    <t>1966 Michigan State</t>
  </si>
  <si>
    <t>1966 Notre Dame</t>
  </si>
  <si>
    <t>1968 Ohio State</t>
  </si>
  <si>
    <t>1969 Texas</t>
  </si>
  <si>
    <t>1970 Nebraska</t>
  </si>
  <si>
    <t>1971 Nebraska</t>
  </si>
  <si>
    <t>1972 USC</t>
  </si>
  <si>
    <t>1973 Notre Dame</t>
  </si>
  <si>
    <t>1974 Oklahoma</t>
  </si>
  <si>
    <t>1975 Oklahoma</t>
  </si>
  <si>
    <t>1976 Pittsburgh</t>
  </si>
  <si>
    <t>1977 Notre Dame</t>
  </si>
  <si>
    <t>1978 Alabama</t>
  </si>
  <si>
    <t>1979 Alabama</t>
  </si>
  <si>
    <t>1980 BYU</t>
  </si>
  <si>
    <t>1980 Georgia</t>
  </si>
  <si>
    <t>1980 SMU</t>
  </si>
  <si>
    <t>1981 Clemson</t>
  </si>
  <si>
    <t>1982 Cal</t>
  </si>
  <si>
    <t>1982 Penn State</t>
  </si>
  <si>
    <t>1982 Stanford</t>
  </si>
  <si>
    <t>1983 BYU</t>
  </si>
  <si>
    <t>1983 Miami</t>
  </si>
  <si>
    <t>1983 Missouri</t>
  </si>
  <si>
    <t>1983 Nebraska</t>
  </si>
  <si>
    <t>1984 Boston College</t>
  </si>
  <si>
    <t>1984 BYU</t>
  </si>
  <si>
    <t>1984 Miami</t>
  </si>
  <si>
    <t>1985 Alabama</t>
  </si>
  <si>
    <t>1985 Auburn</t>
  </si>
  <si>
    <t>1985 Oklahoma</t>
  </si>
  <si>
    <t>1986 Miami</t>
  </si>
  <si>
    <t>1986 Penn State</t>
  </si>
  <si>
    <t>1987 Miami</t>
  </si>
  <si>
    <t>1988 Notre Dame</t>
  </si>
  <si>
    <t>1989 Miami</t>
  </si>
  <si>
    <t>1990 Colorado</t>
  </si>
  <si>
    <t>1990 Georgia Tech</t>
  </si>
  <si>
    <t>1990 Notre Dame</t>
  </si>
  <si>
    <t>1991 Florida State</t>
  </si>
  <si>
    <t>1991 Miami</t>
  </si>
  <si>
    <t>1991 Washington</t>
  </si>
  <si>
    <t>1992 Alabama</t>
  </si>
  <si>
    <t>1992 Notre Dame</t>
  </si>
  <si>
    <t>1992 Penn State</t>
  </si>
  <si>
    <t>1993 Florida State</t>
  </si>
  <si>
    <t>1993 Notre Dame</t>
  </si>
  <si>
    <t>1994 Colorado</t>
  </si>
  <si>
    <t>1994 Florida</t>
  </si>
  <si>
    <t>1994 Florida State</t>
  </si>
  <si>
    <t>1994 Michigan</t>
  </si>
  <si>
    <t>1994 Nebraska</t>
  </si>
  <si>
    <t>1994 Penn State</t>
  </si>
  <si>
    <t>1995 Florida State</t>
  </si>
  <si>
    <t>1995 Nebraska</t>
  </si>
  <si>
    <t>1995 Virginia</t>
  </si>
  <si>
    <t>1996 Arizona State</t>
  </si>
  <si>
    <t>1996 Florida</t>
  </si>
  <si>
    <t>1996 Ohio State</t>
  </si>
  <si>
    <t>1997 Florida</t>
  </si>
  <si>
    <t>1997 Florida State</t>
  </si>
  <si>
    <t>1997 Michigan</t>
  </si>
  <si>
    <t>1997 Missouri</t>
  </si>
  <si>
    <t>1997 Nebraska</t>
  </si>
  <si>
    <t>1998 Michigan State</t>
  </si>
  <si>
    <t>1998 Ohio State</t>
  </si>
  <si>
    <t>1998 Syracuse</t>
  </si>
  <si>
    <t>1998 Tennessee</t>
  </si>
  <si>
    <t>1998 Virginia Tech</t>
  </si>
  <si>
    <t>1999 Florida State</t>
  </si>
  <si>
    <t>2000 Oklahoma</t>
  </si>
  <si>
    <t>2001 Miami</t>
  </si>
  <si>
    <t>2002 Miami</t>
  </si>
  <si>
    <t>2002 Ohio State</t>
  </si>
  <si>
    <t>2003 LSU</t>
  </si>
  <si>
    <t>2003 USC</t>
  </si>
  <si>
    <t>2004 USC</t>
  </si>
  <si>
    <t>AF Mascot</t>
  </si>
  <si>
    <t>All-Alabama</t>
  </si>
  <si>
    <t>All-Arizona State</t>
  </si>
  <si>
    <t>All-Arkansas</t>
  </si>
  <si>
    <t>All-Auburn</t>
  </si>
  <si>
    <t>All-Clemson</t>
  </si>
  <si>
    <t>All-Colorado</t>
  </si>
  <si>
    <t>All-Florida</t>
  </si>
  <si>
    <t>All-FSU</t>
  </si>
  <si>
    <t>All-Georgia</t>
  </si>
  <si>
    <t>All-Iowa</t>
  </si>
  <si>
    <t>All-Kansas State</t>
  </si>
  <si>
    <t>All-LSU</t>
  </si>
  <si>
    <t>All-Miami</t>
  </si>
  <si>
    <t>All-Michigan</t>
  </si>
  <si>
    <t>All-Mississippi State</t>
  </si>
  <si>
    <t>All-Nebraska</t>
  </si>
  <si>
    <t>All-North Carolina</t>
  </si>
  <si>
    <t>All-Notre Dame</t>
  </si>
  <si>
    <t>All-Ohio State</t>
  </si>
  <si>
    <t>All-Oklahoma</t>
  </si>
  <si>
    <t>All-Oklahoma State</t>
  </si>
  <si>
    <t>All-Oregon</t>
  </si>
  <si>
    <t>All-Penn State</t>
  </si>
  <si>
    <t>All-Pittsburgh</t>
  </si>
  <si>
    <t>All-Purdue</t>
  </si>
  <si>
    <t>All-Syracuse</t>
  </si>
  <si>
    <t>All-Tennessee</t>
  </si>
  <si>
    <t>All-Texas</t>
  </si>
  <si>
    <t>All-Texas A&amp;M</t>
  </si>
  <si>
    <t>All-UCLA</t>
  </si>
  <si>
    <t>All-USC</t>
  </si>
  <si>
    <t>All-Virginia</t>
  </si>
  <si>
    <t>All-Virginia Tech</t>
  </si>
  <si>
    <t>All-Washington</t>
  </si>
  <si>
    <t>All-Wisconsin</t>
  </si>
  <si>
    <t>Ariz Mascot</t>
  </si>
  <si>
    <t>Ark Mascot</t>
  </si>
  <si>
    <t>Army Mascot</t>
  </si>
  <si>
    <t>ASU Mascot</t>
  </si>
  <si>
    <t>Aub Mascot</t>
  </si>
  <si>
    <t>Ball St Mascot</t>
  </si>
  <si>
    <t>Bama Mascot</t>
  </si>
  <si>
    <t>BC Mascot</t>
  </si>
  <si>
    <t>Boise Mascot</t>
  </si>
  <si>
    <t>Bucks Mascot</t>
  </si>
  <si>
    <t>BYU Mascot</t>
  </si>
  <si>
    <t>Cal Mascot</t>
  </si>
  <si>
    <t>Cin Mascot</t>
  </si>
  <si>
    <t>Clem Mascot</t>
  </si>
  <si>
    <t>CSU Mascot</t>
  </si>
  <si>
    <t>CU Mascot</t>
  </si>
  <si>
    <t>Duke Mascot</t>
  </si>
  <si>
    <t>ECU Mascot</t>
  </si>
  <si>
    <t>FS Mascot</t>
  </si>
  <si>
    <t>GT Mascot</t>
  </si>
  <si>
    <t>Hawaii Mascot</t>
  </si>
  <si>
    <t>High School</t>
  </si>
  <si>
    <t>Hou Mascot</t>
  </si>
  <si>
    <t>Iowa Mascot</t>
  </si>
  <si>
    <t>ISU Mascot</t>
  </si>
  <si>
    <t>KSU Mascot</t>
  </si>
  <si>
    <t>KU Mascot</t>
  </si>
  <si>
    <t>Louis Mascot</t>
  </si>
  <si>
    <t>LSU Mascot</t>
  </si>
  <si>
    <t>Marsh Mascot</t>
  </si>
  <si>
    <t>Miami Mascot</t>
  </si>
  <si>
    <t>Miami U Mascot</t>
  </si>
  <si>
    <t>Minn Mascot</t>
  </si>
  <si>
    <t>Miss Mascot</t>
  </si>
  <si>
    <t>Miss St Mascot</t>
  </si>
  <si>
    <t>Mizzou Mascot</t>
  </si>
  <si>
    <t>Mont Mascot</t>
  </si>
  <si>
    <t>MSU Mascot</t>
  </si>
  <si>
    <t>MTSU Mascot</t>
  </si>
  <si>
    <t>Navy Mascot</t>
  </si>
  <si>
    <t>NCSU Mascot</t>
  </si>
  <si>
    <t>ND Mascot</t>
  </si>
  <si>
    <t>Neb Mascot</t>
  </si>
  <si>
    <t>NU Mascot</t>
  </si>
  <si>
    <t>Ohio Mascot</t>
  </si>
  <si>
    <t>Ok St Mascot</t>
  </si>
  <si>
    <t>Or St Mascot</t>
  </si>
  <si>
    <t>Pitt Mascot</t>
  </si>
  <si>
    <t>PSU Mascot</t>
  </si>
  <si>
    <t>Purd Mascot</t>
  </si>
  <si>
    <t>RU Mascot</t>
  </si>
  <si>
    <t>S Car Mascot</t>
  </si>
  <si>
    <t>SU Mascot</t>
  </si>
  <si>
    <t>TCU Mascot</t>
  </si>
  <si>
    <t>Tenn Mascot</t>
  </si>
  <si>
    <t>Terps Mascot</t>
  </si>
  <si>
    <t>Texas Mascot</t>
  </si>
  <si>
    <t>Toledo Mascot</t>
  </si>
  <si>
    <t>Tulane Mascot</t>
  </si>
  <si>
    <t>UCF Mascot</t>
  </si>
  <si>
    <t>UCLA Mascot</t>
  </si>
  <si>
    <t>UF Mascot</t>
  </si>
  <si>
    <t>UGA Mascot</t>
  </si>
  <si>
    <t>UK Mascot</t>
  </si>
  <si>
    <t>UNC Mascot</t>
  </si>
  <si>
    <t>UNLV Mascot</t>
  </si>
  <si>
    <t>UNM Mascot</t>
  </si>
  <si>
    <t>UNT Mascot</t>
  </si>
  <si>
    <t>USF Mascot</t>
  </si>
  <si>
    <t>USM Mascot</t>
  </si>
  <si>
    <t>UVA Mascot</t>
  </si>
  <si>
    <t>Vandy Mascot</t>
  </si>
  <si>
    <t>VT Mascot</t>
  </si>
  <si>
    <t>Wake Mascot</t>
  </si>
  <si>
    <t>Wash Mascot</t>
  </si>
  <si>
    <t>Wisc Mascot</t>
  </si>
  <si>
    <t>WSU Mascot</t>
  </si>
  <si>
    <t>WVU Mascot</t>
  </si>
  <si>
    <t>Wyo Mascot</t>
  </si>
  <si>
    <t>Zips Mascot</t>
  </si>
  <si>
    <t>HEX</t>
  </si>
  <si>
    <t>R</t>
  </si>
  <si>
    <t>G</t>
  </si>
  <si>
    <t>B</t>
  </si>
  <si>
    <t>#000000</t>
  </si>
  <si>
    <t>HEX2</t>
  </si>
  <si>
    <t>School</t>
  </si>
  <si>
    <t>Nickname</t>
  </si>
  <si>
    <t>State</t>
  </si>
  <si>
    <t>Color</t>
  </si>
  <si>
    <t>Alt Color</t>
  </si>
  <si>
    <t>Logo</t>
  </si>
  <si>
    <t>Rival 1</t>
  </si>
  <si>
    <t>Rival 2</t>
  </si>
  <si>
    <t>Rival 3</t>
  </si>
  <si>
    <t>Rival 4</t>
  </si>
  <si>
    <t>Rival 5</t>
  </si>
  <si>
    <t>Rival 6</t>
  </si>
  <si>
    <t>Rival 7</t>
  </si>
  <si>
    <t>Rival 8</t>
  </si>
  <si>
    <t>#003087</t>
  </si>
  <si>
    <t>#8A8D8F</t>
  </si>
  <si>
    <t>https://upload.wikimedia.org/wikipedia/commons/thumb/d/dc/Air_Force_Falcons_logo.svg/240px-Air_Force_Falcons_logo.svg.png</t>
  </si>
  <si>
    <t>#041E42</t>
  </si>
  <si>
    <t>#A89968</t>
  </si>
  <si>
    <t>https://upload.wikimedia.org/wikipedia/commons/thumb/3/3c/Akron_Zips_logo.svg/320px-Akron_Zips_logo.svg.png</t>
  </si>
  <si>
    <t>#9E1B32</t>
  </si>
  <si>
    <t>#828A8F</t>
  </si>
  <si>
    <t>https://teamcolorcodes.com/wp-content/uploads/2015/01/Alabama-Crimson-Tide-Logo-PNG.png</t>
  </si>
  <si>
    <t>#CC0033</t>
  </si>
  <si>
    <t>#003366</t>
  </si>
  <si>
    <t>https://teamcolorcodes.com/wp-content/uploads/2015/01/Arizona-Wildcats-Logo-PNG.png</t>
  </si>
  <si>
    <t>#8C1D40</t>
  </si>
  <si>
    <t>#FFC627</t>
  </si>
  <si>
    <t>https://teamcolorcodes.com/wp-content/uploads/2016/07/Arizona-State-Sun-Devils-Logo-PNG.png</t>
  </si>
  <si>
    <t>#9D2235</t>
  </si>
  <si>
    <t>#FFFFFF</t>
  </si>
  <si>
    <t>https://teamcolorcodes.com/wp-content/uploads/2015/02/Arkansas-Razorbacks-Logo-PNG.png</t>
  </si>
  <si>
    <t>#CC092F</t>
  </si>
  <si>
    <t>https://upload.wikimedia.org/wikipedia/en/thumb/3/36/Arkansas_State_Red_Wolves_logo.svg/224px-Arkansas_State_Red_Wolves_logo.svg.png</t>
  </si>
  <si>
    <t>Louisiana-Monroe</t>
  </si>
  <si>
    <t>New York</t>
  </si>
  <si>
    <t>#D4BF91</t>
  </si>
  <si>
    <t>https://upload.wikimedia.org/wikipedia/commons/thumb/0/01/Army_West_Point_logo.svg/206px-Army_West_Point_logo.svg.png</t>
  </si>
  <si>
    <t>#0C2340</t>
  </si>
  <si>
    <t>#E87722</t>
  </si>
  <si>
    <t>https://teamcolorcodes.com/wp-content/uploads/2015/02/Auburn-Tigers-Logo-PNG.png</t>
  </si>
  <si>
    <t>#BA0C2F</t>
  </si>
  <si>
    <t>https://content.sportslogos.net/logos/30/612/full/ball_state_cardinals_logo_primary_20153847.png</t>
  </si>
  <si>
    <t>Miami (OH)</t>
  </si>
  <si>
    <t>#154734</t>
  </si>
  <si>
    <t>#FFB81C</t>
  </si>
  <si>
    <t>https://teamcolorcodes.com/wp-content/uploads/2015/02/Baylor-Bears-Logo-PNG.png</t>
  </si>
  <si>
    <t>#0033A0</t>
  </si>
  <si>
    <t>#D64309</t>
  </si>
  <si>
    <t>https://content.sportslogos.net/logos/30/617/full/boise_state_broncos_logo_primary_2013_sportslogosnet-3413.png</t>
  </si>
  <si>
    <t>Massachusetts</t>
  </si>
  <si>
    <t>#98002E</t>
  </si>
  <si>
    <t>#BC9B6A</t>
  </si>
  <si>
    <t>https://teamcolorcodes.com/wp-content/uploads/2021/04/Boston-College-Eagles-Logo-PNG.png</t>
  </si>
  <si>
    <t>Miami (FL)</t>
  </si>
  <si>
    <t>#FE5000</t>
  </si>
  <si>
    <t>#4F2C1D</t>
  </si>
  <si>
    <t>https://upload.wikimedia.org/wikipedia/en/thumb/2/2b/Bowling_Green_Falcons_logo.svg/257px-Bowling_Green_Falcons_logo.svg.png</t>
  </si>
  <si>
    <t>#005BBB</t>
  </si>
  <si>
    <t>https://upload.wikimedia.org/wikipedia/en/thumb/5/5e/Buffalo_Bulls_Athletic_Logo.svg/240px-Buffalo_Bulls_Athletic_Logo.svg.png</t>
  </si>
  <si>
    <t>#002E5D</t>
  </si>
  <si>
    <t>https://upload.wikimedia.org/wikipedia/commons/thumb/9/95/BYU_Cougars_logo.svg/640px-BYU_Cougars_logo.svg.png</t>
  </si>
  <si>
    <t>California</t>
  </si>
  <si>
    <t>#003262</t>
  </si>
  <si>
    <t>#FDB515</t>
  </si>
  <si>
    <t>https://content.sportslogos.net/logos/30/630/full/7456.png</t>
  </si>
  <si>
    <t>Knights</t>
  </si>
  <si>
    <t>#BA9B37</t>
  </si>
  <si>
    <t>https://upload.wikimedia.org/wikipedia/commons/thumb/f/fd/UCF_Knights_logo.svg/299px-UCF_Knights_logo.svg.png</t>
  </si>
  <si>
    <t>East Carolina</t>
  </si>
  <si>
    <t>#6A0032</t>
  </si>
  <si>
    <t>#FFC82E</t>
  </si>
  <si>
    <t>https://upload.wikimedia.org/wikipedia/commons/thumb/2/2a/Central_Michigan_Chippewas_logo.svg/320px-Central_Michigan_Chippewas_logo.svg.png</t>
  </si>
  <si>
    <t>#E00122</t>
  </si>
  <si>
    <t>https://teamcolorcodes.com/wp-content/uploads/2018/05/Cincinnati-Bearcats-Logo-PNG.png</t>
  </si>
  <si>
    <t>#522D80</t>
  </si>
  <si>
    <t>#F56600</t>
  </si>
  <si>
    <t>https://teamcolorcodes.com/wp-content/uploads/2015/11/Clemson-Tigers-Logo-PNG.png</t>
  </si>
  <si>
    <t>North Carolina State</t>
  </si>
  <si>
    <t>#CFB87C</t>
  </si>
  <si>
    <t>https://teamcolorcodes.com/wp-content/uploads/2016/07/Colorado-Buffaloes-Logo-PNG.png</t>
  </si>
  <si>
    <t>#1E4D2B</t>
  </si>
  <si>
    <t>#C8C372</t>
  </si>
  <si>
    <t>https://content.sportslogos.net/logos/30/648/full/colorado_state_rams_logo_primary_2021_sportslogosnet-4842.png</t>
  </si>
  <si>
    <t>https://teamcolorcodes.com/wp-content/uploads/2016/11/Duke-Blue-Devils-Logo-PNG.png</t>
  </si>
  <si>
    <t>#592A8A</t>
  </si>
  <si>
    <t>#FDC82F</t>
  </si>
  <si>
    <t>https://upload.wikimedia.org/wikipedia/en/thumb/c/c7/East_Carolina_Pirates_logo.svg/226px-East_Carolina_Pirates_logo.svg.png</t>
  </si>
  <si>
    <t>Southern Mississippi</t>
  </si>
  <si>
    <t>#006633</t>
  </si>
  <si>
    <t>https://upload.wikimedia.org/wikipedia/commons/thumb/c/c1/Eastern_Michigan_Eagles_logo.svg/211px-Eastern_Michigan_Eagles_logo.svg.png</t>
  </si>
  <si>
    <t>#0021A5</t>
  </si>
  <si>
    <t>#FA4616</t>
  </si>
  <si>
    <t>https://upload.wikimedia.org/wikipedia/en/thumb/1/14/Florida_Gators_gator_logo.svg/320px-Florida_Gators_gator_logo.svg.png</t>
  </si>
  <si>
    <t>#782F40</t>
  </si>
  <si>
    <t>#CEB888</t>
  </si>
  <si>
    <t>https://teamcolorcodes.com/wp-content/uploads/2015/01/Florida-State-Seminoles-Logo-PNG.png</t>
  </si>
  <si>
    <t>#DB0032</t>
  </si>
  <si>
    <t>#002E6D</t>
  </si>
  <si>
    <t>https://content.sportslogos.net/logos/31/681/full/fresno_state_bulldogs_logo_primary_2020_sportslogosnet-8293.png</t>
  </si>
  <si>
    <t>https://teamcolorcodes.com/wp-content/uploads/2016/08/Georgia-Bulldogs-Logo-PNG.png</t>
  </si>
  <si>
    <t>#B3A369</t>
  </si>
  <si>
    <t>#003057</t>
  </si>
  <si>
    <t>https://teamcolorcodes.com/wp-content/uploads/2021/04/Georgia-Tech-Yellow-Jackets-Logo-PNG.png</t>
  </si>
  <si>
    <t>Rainbow Warriors</t>
  </si>
  <si>
    <t>#024731</t>
  </si>
  <si>
    <t>https://upload.wikimedia.org/wikipedia/commons/thumb/d/de/Hawaii_Warriors_logo.svg/318px-Hawaii_Warriors_logo.svg.png</t>
  </si>
  <si>
    <t>#C8102E</t>
  </si>
  <si>
    <t>#B2B4B2</t>
  </si>
  <si>
    <t>https://teamcolorcodes.com/wp-content/uploads/2018/05/Houston-Cougars-Logo-PNG.png</t>
  </si>
  <si>
    <t>https://upload.wikimedia.org/wikipedia/commons/thumb/0/03/Idaho_Vandals_logo.svg/216px-Idaho_Vandals_logo.svg.png</t>
  </si>
  <si>
    <t>#13294B</t>
  </si>
  <si>
    <t>#E84A27</t>
  </si>
  <si>
    <t>https://teamcolorcodes.com/wp-content/uploads/2017/10/Illinois-Fighting-Illini-Logo-PNG.png</t>
  </si>
  <si>
    <t>#990000</t>
  </si>
  <si>
    <t>#EEEDEB</t>
  </si>
  <si>
    <t>https://teamcolorcodes.com/wp-content/uploads/2016/10/Indiana-Hoosiers-Logo-PNG.png</t>
  </si>
  <si>
    <t>#FFCD00</t>
  </si>
  <si>
    <t>https://teamcolorcodes.com/wp-content/uploads/2016/12/Iowa-Hawkeyes-Logo-PNG.png</t>
  </si>
  <si>
    <t>#F1BE48</t>
  </si>
  <si>
    <t>https://teamcolorcodes.com/wp-content/uploads/2016/11/Iowa-State-Cyclones-Logo-PNG.png</t>
  </si>
  <si>
    <t>#0051BA</t>
  </si>
  <si>
    <t>#E8000D</t>
  </si>
  <si>
    <t>https://teamcolorcodes.com/wp-content/uploads/2016/11/Kansas-Jayhawks-Logo-PNG.png</t>
  </si>
  <si>
    <t>#512888</t>
  </si>
  <si>
    <t>#D1D1D1</t>
  </si>
  <si>
    <t>https://teamcolorcodes.com/wp-content/uploads/2016/11/Kansas-State-Wildcats-Logo-PNG.png</t>
  </si>
  <si>
    <t>#002664</t>
  </si>
  <si>
    <t>#EAAB00</t>
  </si>
  <si>
    <t>https://upload.wikimedia.org/wikipedia/en/thumb/a/a6/Kent_State_athletic_logo.svg/320px-Kent_State_athletic_logo.svg.png</t>
  </si>
  <si>
    <t>https://teamcolorcodes.com/wp-content/uploads/2016/08/Kentucky-Wildcats-Logo-PNG.png</t>
  </si>
  <si>
    <t>Louisiana</t>
  </si>
  <si>
    <t>#002F8B</t>
  </si>
  <si>
    <t>#E31B23</t>
  </si>
  <si>
    <t>https://upload.wikimedia.org/wikipedia/en/thumb/8/86/Louisiana_Tech_Athletics_logo.svg/320px-Louisiana_Tech_Athletics_logo.svg.png</t>
  </si>
  <si>
    <t>#AD0000</t>
  </si>
  <si>
    <t>https://teamcolorcodes.com/wp-content/uploads/2016/10/Louisville-Cardinals-Logo-PNG.png</t>
  </si>
  <si>
    <t>#461D7C</t>
  </si>
  <si>
    <t>#FDD023</t>
  </si>
  <si>
    <t>https://teamcolorcodes.com/wp-content/uploads/2017/09/Louisiana-State-LSU-Tigers-Logo-PNG.png</t>
  </si>
  <si>
    <t>#00B140</t>
  </si>
  <si>
    <t>#A2AAAD</t>
  </si>
  <si>
    <t>https://upload.wikimedia.org/wikipedia/commons/thumb/4/4f/Marshall_Thundering_Herd_logo.svg/320px-Marshall_Thundering_Herd_logo.svg.png</t>
  </si>
  <si>
    <t>#E03A3E</t>
  </si>
  <si>
    <t>#FFD520</t>
  </si>
  <si>
    <t>https://teamcolorcodes.com/wp-content/uploads/2016/10/Maryland-Terrapins-Logo-PNG.png</t>
  </si>
  <si>
    <t>#898D8D</t>
  </si>
  <si>
    <t>https://content.sportslogos.net/logos/32/746/full/memphis_tigers_logo_primary_2021_sportslogosnet-9271.png</t>
  </si>
  <si>
    <t>#F47321</t>
  </si>
  <si>
    <t>#005030</t>
  </si>
  <si>
    <t>https://teamcolorcodes.com/wp-content/uploads/2016/11/Miami-Hurricanes-Logo-PNG.png</t>
  </si>
  <si>
    <t>#B61E2E</t>
  </si>
  <si>
    <t>https://upload.wikimedia.org/wikipedia/commons/thumb/b/b4/Miami_Redhawks_logo.svg/317px-Miami_Redhawks_logo.svg.png</t>
  </si>
  <si>
    <t>#00274C</t>
  </si>
  <si>
    <t>#FFCB05</t>
  </si>
  <si>
    <t>https://teamcolorcodes.com/wp-content/uploads/2014/05/Michigan-Wolverines-Logo-PNG.png</t>
  </si>
  <si>
    <t>#18453B</t>
  </si>
  <si>
    <t>https://teamcolorcodes.com/wp-content/uploads/2017/09/Michigan-State-Spartans-Logo-PNG.png</t>
  </si>
  <si>
    <t>Middle Tennessee State</t>
  </si>
  <si>
    <t>#0066CC</t>
  </si>
  <si>
    <t>https://upload.wikimedia.org/wikipedia/commons/thumb/e/ea/Middle_Tennessee_MT_Logomark.svg/320px-Middle_Tennessee_MT_Logomark.svg.png</t>
  </si>
  <si>
    <t>#7A0019</t>
  </si>
  <si>
    <t>#FFCC33</t>
  </si>
  <si>
    <t>https://teamcolorcodes.com/wp-content/uploads/2017/07/Minnesota-Golden-Gophers-Logo-PNG.png</t>
  </si>
  <si>
    <t>Mississippi</t>
  </si>
  <si>
    <t>#660000</t>
  </si>
  <si>
    <t>#CCCCCC</t>
  </si>
  <si>
    <t>https://teamcolorcodes.com/wp-content/uploads/2018/01/Mississippi-State-University-Bulldogs-Logo-PNG.png</t>
  </si>
  <si>
    <t>#F1B82D</t>
  </si>
  <si>
    <t>https://teamcolorcodes.com/wp-content/uploads/2021/04/Missouri-Tigers-Logo-PNG.png</t>
  </si>
  <si>
    <t>#00205B</t>
  </si>
  <si>
    <t>#C5B783</t>
  </si>
  <si>
    <t>https://teamcolorcodes.com/wp-content/uploads/2018/09/Navy-Midshipmen-Logo-PNG.png</t>
  </si>
  <si>
    <t>#E41C38</t>
  </si>
  <si>
    <t>https://teamcolorcodes.com/wp-content/uploads/2017/09/Nebraska-Cornhuskers-Logo-PNG.png</t>
  </si>
  <si>
    <t>#807F84</t>
  </si>
  <si>
    <t>https://upload.wikimedia.org/wikipedia/en/thumb/2/21/Nevada_Wolf_Pack_logo.svg/320px-Nevada_Wolf_Pack_logo.svg.png</t>
  </si>
  <si>
    <t>#A7A8AA</t>
  </si>
  <si>
    <t>https://upload.wikimedia.org/wikipedia/en/thumb/4/45/New_Mexico_Lobos_logo.svg/195px-New_Mexico_Lobos_logo.svg.png</t>
  </si>
  <si>
    <t>#861F41</t>
  </si>
  <si>
    <t>#97999B</t>
  </si>
  <si>
    <t>https://upload.wikimedia.org/wikipedia/en/thumb/c/c8/New_Mexico_State_Aggies_logo.svg/320px-New_Mexico_State_Aggies_logo.svg.png</t>
  </si>
  <si>
    <t>#7BAFD4</t>
  </si>
  <si>
    <t>https://teamcolorcodes.com/wp-content/uploads/2015/11/North-Carolina-Tar-Heels-Logo-PNG.png</t>
  </si>
  <si>
    <t>#CC0000</t>
  </si>
  <si>
    <t>https://teamcolorcodes.com/wp-content/uploads/2016/10/NC-State-Wolfpack-Logo-PNG.png</t>
  </si>
  <si>
    <t>#00853E</t>
  </si>
  <si>
    <t>https://upload.wikimedia.org/wikipedia/en/thumb/a/a2/North_Texas_Mean_Green_logo.svg/215px-North_Texas_Mean_Green_logo.svg.png</t>
  </si>
  <si>
    <t>#840029</t>
  </si>
  <si>
    <t>#FDB913</t>
  </si>
  <si>
    <t>https://upload.wikimedia.org/wikipedia/en/thumb/c/c9/Louisiana-Monroe_Warhawks_logo.svg/320px-Louisiana-Monroe_Warhawks_logo.svg.png</t>
  </si>
  <si>
    <t>Louisiana-Lafayette</t>
  </si>
  <si>
    <t>https://1000logos.net/wp-content/uploads/2021/07/Northern-Illinois-Huskies-logo.png</t>
  </si>
  <si>
    <t>#4E2A84</t>
  </si>
  <si>
    <t>https://teamcolorcodes.com/wp-content/uploads/2016/12/Northwestern-Wildcats-Logo-PNG.png</t>
  </si>
  <si>
    <t>#C99700</t>
  </si>
  <si>
    <t>https://teamcolorcodes.com/wp-content/uploads/2015/11/Notre-Dame-Fighting-Irish-Logo-PNG.png</t>
  </si>
  <si>
    <t>#00694E</t>
  </si>
  <si>
    <t>#CDA077</t>
  </si>
  <si>
    <t>https://upload.wikimedia.org/wikipedia/commons/thumb/6/66/Ohio_Bobcats_wordmark.svg/320px-Ohio_Bobcats_wordmark.svg.png</t>
  </si>
  <si>
    <t>#BB0000</t>
  </si>
  <si>
    <t>#666666</t>
  </si>
  <si>
    <t>https://teamcolorcodes.com/wp-content/uploads/2014/05/Ohio-State-Buckeyes-Logo-PNG.png</t>
  </si>
  <si>
    <t>#841617</t>
  </si>
  <si>
    <t>#FDF9D8</t>
  </si>
  <si>
    <t>https://teamcolorcodes.com/wp-content/uploads/2016/11/Oklahoma-Sooners-Logo-PNG.png</t>
  </si>
  <si>
    <t>#FF7300</t>
  </si>
  <si>
    <t>https://teamcolorcodes.com/wp-content/uploads/2016/11/Oklahoma-State-Cowboys-Logo-PNG.png</t>
  </si>
  <si>
    <t>#CE1126</t>
  </si>
  <si>
    <t>#006BA6</t>
  </si>
  <si>
    <t>https://teamcolorcodes.com/wp-content/uploads/2016/10/Ole-Miss-Rebels-Logo-PNG.png</t>
  </si>
  <si>
    <t>#154733</t>
  </si>
  <si>
    <t>#FEE123</t>
  </si>
  <si>
    <t>https://teamcolorcodes.com/wp-content/uploads/2017/02/Oregon-Ducks-Logo-PNG.png</t>
  </si>
  <si>
    <t>#DC4405</t>
  </si>
  <si>
    <t>https://teamcolorcodes.com/wp-content/uploads/2017/02/Oregon-State-Beavers-Logo-PNG.png</t>
  </si>
  <si>
    <t>Pennsylvania</t>
  </si>
  <si>
    <t>https://teamcolorcodes.com/wp-content/uploads/2016/10/Penn-State-Nittany-Lions-Logo-PNG.png</t>
  </si>
  <si>
    <t>#003594</t>
  </si>
  <si>
    <t>https://teamcolorcodes.com/wp-content/uploads/2021/04/Pittsburgh-Panthers-Logo-PNG.png</t>
  </si>
  <si>
    <t>https://teamcolorcodes.com/wp-content/uploads/2017/10/Purdue-Boilermakers-Logo-PNG.png</t>
  </si>
  <si>
    <t>#C1C6C8</t>
  </si>
  <si>
    <t>https://upload.wikimedia.org/wikipedia/commons/thumb/b/bc/Rice_Owls_logo.svg/200px-Rice_Owls_logo.svg.png</t>
  </si>
  <si>
    <t>New Jersey</t>
  </si>
  <si>
    <t>#5F6A72</t>
  </si>
  <si>
    <t>https://teamcolorcodes.com/wp-content/uploads/2017/09/Rutgers-Scarlet-Knights-Logo-PNG.png</t>
  </si>
  <si>
    <t>#A6192E</t>
  </si>
  <si>
    <t>https://upload.wikimedia.org/wikipedia/commons/thumb/7/7c/San_Diego_State_Aztecs_logo.svg/320px-San_Diego_State_Aztecs_logo.svg.png</t>
  </si>
  <si>
    <t>#0055A2</t>
  </si>
  <si>
    <t>#E5A823</t>
  </si>
  <si>
    <t>https://upload.wikimedia.org/wikipedia/commons/thumb/f/fc/San_Jose_State_interlocking_logo.svg/371px-San_Jose_State_interlocking_logo.svg.png</t>
  </si>
  <si>
    <t>https://upload.wikimedia.org/wikipedia/commons/thumb/3/33/SMU_Mustang_logo.svg/320px-SMU_Mustang_logo.svg.png</t>
  </si>
  <si>
    <t>#73000A</t>
  </si>
  <si>
    <t>https://teamcolorcodes.com/wp-content/uploads/2016/10/South-Carolina-Gamecocks-Logo-PNG.png</t>
  </si>
  <si>
    <t>#FFAB00</t>
  </si>
  <si>
    <t>https://upload.wikimedia.org/wikipedia/en/thumb/5/5d/Southern_Miss_Athletics_logo.svg/1200px-Southern_Miss_Athletics_logo.svg.png</t>
  </si>
  <si>
    <t>#CE181E</t>
  </si>
  <si>
    <t>#0A0203</t>
  </si>
  <si>
    <t>https://upload.wikimedia.org/wikipedia/en/thumb/0/06/Ragin_Cajuns_logo.svg/320px-Ragin_Cajuns_logo.svg.png</t>
  </si>
  <si>
    <t>#8C1515</t>
  </si>
  <si>
    <t>#4D4F53</t>
  </si>
  <si>
    <t>https://teamcolorcodes.com/wp-content/uploads/2017/02/Stanford-Cardinal-Logo-PNG.png</t>
  </si>
  <si>
    <t>#F76900</t>
  </si>
  <si>
    <t>#000E54</t>
  </si>
  <si>
    <t>https://teamcolorcodes.com/wp-content/uploads/2016/10/Syracuse-Orange-Logo-PNG.png</t>
  </si>
  <si>
    <t>#4D1979</t>
  </si>
  <si>
    <t>#A3A9AC</t>
  </si>
  <si>
    <t>https://teamcolorcodes.com/wp-content/uploads/2016/11/Texas-Christian-Horned-Frogs-Logo-PNG.png</t>
  </si>
  <si>
    <t>https://upload.wikimedia.org/wikipedia/commons/thumb/1/17/Temple_T_logo.svg/212px-Temple_T_logo.svg.png</t>
  </si>
  <si>
    <t>#FF8200</t>
  </si>
  <si>
    <t>#58595B</t>
  </si>
  <si>
    <t>https://upload.wikimedia.org/wikipedia/commons/thumb/e/e3/Tennessee_Volunteers_logo.svg/240px-Tennessee_Volunteers_logo.svg.png</t>
  </si>
  <si>
    <t>#BF5700</t>
  </si>
  <si>
    <t>https://teamcolorcodes.com/wp-content/uploads/2016/11/Texas-Longhorns-Logo-PNG.png</t>
  </si>
  <si>
    <t>#500000</t>
  </si>
  <si>
    <t>https://teamcolorcodes.com/wp-content/uploads/2016/10/Texas-AM-Aggies-Logo-PNG.png</t>
  </si>
  <si>
    <t>https://teamcolorcodes.com/wp-content/uploads/2021/04/Texas-Tech-Red-Raiders-Logo-PNG.png</t>
  </si>
  <si>
    <t>#15397F</t>
  </si>
  <si>
    <t>#FFDA00</t>
  </si>
  <si>
    <t>https://upload.wikimedia.org/wikipedia/en/thumb/f/fa/Toledo_Rockets_logo.svg/320px-Toledo_Rockets_logo.svg.png</t>
  </si>
  <si>
    <t>#006747</t>
  </si>
  <si>
    <t>#418FDE</t>
  </si>
  <si>
    <t>https://upload.wikimedia.org/wikipedia/en/thumb/2/28/Tulane_Green_Wave_logo.svg/320px-Tulane_Green_Wave_logo.svg.png</t>
  </si>
  <si>
    <t>#002D72</t>
  </si>
  <si>
    <t>https://upload.wikimedia.org/wikipedia/commons/thumb/c/c4/Tulsa_Golden_Hurricane_logo.svg/319px-Tulsa_Golden_Hurricane_logo.svg.png</t>
  </si>
  <si>
    <t>#006341</t>
  </si>
  <si>
    <t>#CC8A00</t>
  </si>
  <si>
    <t>https://upload.wikimedia.org/wikipedia/en/thumb/f/ff/UAB_Blazers_logo.svg/283px-UAB_Blazers_logo.svg.png</t>
  </si>
  <si>
    <t>#2D68C4</t>
  </si>
  <si>
    <t>#F2A900</t>
  </si>
  <si>
    <t>https://teamcolorcodes.com/wp-content/uploads/2017/02/UCLA-Bruins-Logo-PNG.png</t>
  </si>
  <si>
    <t>Connecticut</t>
  </si>
  <si>
    <t>#000E2F</t>
  </si>
  <si>
    <t>https://teamcolorcodes.com/wp-content/uploads/2017/12/Connecticut-Huskies-Logo-PNG.png</t>
  </si>
  <si>
    <t>#CF0A2C</t>
  </si>
  <si>
    <t>#CAC8C8</t>
  </si>
  <si>
    <t>https://upload.wikimedia.org/wikipedia/commons/thumb/f/f6/UNLV_Rebels_wordmark.svg/320px-UNLV_Rebels_wordmark.svg.png</t>
  </si>
  <si>
    <t>#FFC72C</t>
  </si>
  <si>
    <t>https://teamcolorcodes.com/wp-content/uploads/2017/02/USC-Trojans-Logo-PNG.png</t>
  </si>
  <si>
    <t>#808080</t>
  </si>
  <si>
    <t>https://teamcolorcodes.com/wp-content/uploads/2017/02/Utah-Utes-Logo-PNG.png</t>
  </si>
  <si>
    <t>#00263A</t>
  </si>
  <si>
    <t>https://upload.wikimedia.org/wikipedia/commons/thumb/5/59/Utah_State_Aggies_logo.svg/317px-Utah_State_Aggies_logo.svg.png</t>
  </si>
  <si>
    <t>https://upload.wikimedia.org/wikipedia/en/thumb/0/06/UTEP_Miners_logo.svg/238px-UTEP_Miners_logo.svg.png</t>
  </si>
  <si>
    <t>#866D4B</t>
  </si>
  <si>
    <t>https://content.sportslogos.net/logos/35/895/full/vanderbilt_commodores_logo_primary_2022_sportslogosnet-9584.png</t>
  </si>
  <si>
    <t>#232D4B</t>
  </si>
  <si>
    <t>#F84C1E</t>
  </si>
  <si>
    <t>https://teamcolorcodes.com/wp-content/uploads/2016/11/Virginia-Cavaliers-Logo-PNG.png</t>
  </si>
  <si>
    <t>#630031</t>
  </si>
  <si>
    <t>#CF4420</t>
  </si>
  <si>
    <t>https://teamcolorcodes.com/wp-content/uploads/2021/04/Virginia-Tech-Hokies-Logo-PNG.png</t>
  </si>
  <si>
    <t>#9E7E38</t>
  </si>
  <si>
    <t>https://teamcolorcodes.com/wp-content/uploads/2016/10/Wake-Forest-Demon-Deacons-Logo-PNG.png</t>
  </si>
  <si>
    <t>#4B2E83</t>
  </si>
  <si>
    <t>#B7A57A</t>
  </si>
  <si>
    <t>https://teamcolorcodes.com/wp-content/uploads/2017/02/Washington-Huskies-Logo-PNG.png</t>
  </si>
  <si>
    <t>#981E32</t>
  </si>
  <si>
    <t>#5E6A71</t>
  </si>
  <si>
    <t>https://teamcolorcodes.com/wp-content/uploads/2021/04/Washington-State-Cougars-Logo-PNG.png</t>
  </si>
  <si>
    <t>#002855</t>
  </si>
  <si>
    <t>#EAAA00</t>
  </si>
  <si>
    <t>https://teamcolorcodes.com/wp-content/uploads/2016/11/West-Virginia-Mountaineers-Logo-PNG.png</t>
  </si>
  <si>
    <t>#6C4023</t>
  </si>
  <si>
    <t>#B5A167</t>
  </si>
  <si>
    <t>https://content.sportslogos.net/logos/35/910/full/western_michigan_broncos_logo_secondary_2021_sportslogosnet-5894.png</t>
  </si>
  <si>
    <t>#C5050C</t>
  </si>
  <si>
    <t>https://upload.wikimedia.org/wikipedia/commons/thumb/e/e5/Wisconsin_Badgers_logo.svg/254px-Wisconsin_Badgers_logo.svg.png</t>
  </si>
  <si>
    <t>#FFC425</t>
  </si>
  <si>
    <t>#492F24</t>
  </si>
  <si>
    <t>https://upload.wikimedia.org/wikipedia/commons/thumb/9/91/Wyoming_Athletics_logo.svg/277px-Wyoming_Athletics_logo.svg.png</t>
  </si>
  <si>
    <t>https://logos-world.net/wp-content/uploads/2020/06/Alabama-AM-Bulldogs-Logo.png</t>
  </si>
  <si>
    <t>https://logos-world.net/wp-content/uploads/2020/06/Alabama-State-Hornets-Logo.png</t>
  </si>
  <si>
    <t>#CE8E00</t>
  </si>
  <si>
    <t>#4B306A</t>
  </si>
  <si>
    <t>https://logos-world.net/wp-content/uploads/2020/06/Alcorn-State-Braves-Logo.png</t>
  </si>
  <si>
    <t>#EEB310</t>
  </si>
  <si>
    <t>#E31837</t>
  </si>
  <si>
    <t>https://logos-world.net/wp-content/uploads/2020/06/Arkansas-PB-Golden-Lions-Logo.png</t>
  </si>
  <si>
    <t>#6F263D</t>
  </si>
  <si>
    <t>https://logos-world.net/wp-content/uploads/2020/06/Bethune-Cookman-Wildcats-Logo.png</t>
  </si>
  <si>
    <t>#4E3629</t>
  </si>
  <si>
    <t>#E4002B</t>
  </si>
  <si>
    <t>https://logos-world.net/wp-content/uploads/2020/06/Brown-Bears-Logo.png</t>
  </si>
  <si>
    <t>#003865</t>
  </si>
  <si>
    <t>#9BCBEB</t>
  </si>
  <si>
    <t>https://logos-world.net/wp-content/uploads/2020/06/Columbia-Lions-Logo.png</t>
  </si>
  <si>
    <t>#B31B1B</t>
  </si>
  <si>
    <t>https://logos-world.net/wp-content/uploads/2022/01/Cornell-Big-Red-Logo-2002.png</t>
  </si>
  <si>
    <t>#046A38</t>
  </si>
  <si>
    <t>https://upload.wikimedia.org/wikipedia/commons/thumb/a/af/Dartmouth_College_Big_Green_logo.svg/1614px-Dartmouth_College_Big_Green_logo.svg.png</t>
  </si>
  <si>
    <t>#EE3124</t>
  </si>
  <si>
    <t>#72CDF4</t>
  </si>
  <si>
    <t>https://logos-world.net/wp-content/uploads/2020/06/Delaware-State-Hornets-Logo.png</t>
  </si>
  <si>
    <t>#EE7624</t>
  </si>
  <si>
    <t>#1B5633</t>
  </si>
  <si>
    <t>https://logos-world.net/wp-content/uploads/2020/06/Florida-AM-Rattlers-Logo.png</t>
  </si>
  <si>
    <t>#EAA921</t>
  </si>
  <si>
    <t>https://logos-world.net/wp-content/uploads/2020/06/Grambling-State-Tigers-Logo.png</t>
  </si>
  <si>
    <t>#0060A9</t>
  </si>
  <si>
    <t>https://logos-world.net/wp-content/uploads/2020/06/Hampton-Pirates-Logo.png</t>
  </si>
  <si>
    <t>#A41034</t>
  </si>
  <si>
    <t>https://upload.wikimedia.org/wikipedia/commons/7/76/Harvard_Crimson_logo.svg</t>
  </si>
  <si>
    <t>Washington, D.C.</t>
  </si>
  <si>
    <t>#003A63</t>
  </si>
  <si>
    <t>#6A808C</t>
  </si>
  <si>
    <t>https://logos-world.net/wp-content/uploads/2020/06/Howard-Bison-Logo.png</t>
  </si>
  <si>
    <t>#002147</t>
  </si>
  <si>
    <t>https://1000logos.net/wp-content/uploads/2021/06/Jackson-State-Tigers-logo.png</t>
  </si>
  <si>
    <t>#00703C</t>
  </si>
  <si>
    <t>#E51937</t>
  </si>
  <si>
    <t>https://1000logos.net/wp-content/uploads/2021/07/MVSU-Delta-Devils-logo.png</t>
  </si>
  <si>
    <t>#1B4383</t>
  </si>
  <si>
    <t>#F47937</t>
  </si>
  <si>
    <t>https://1000logos.net/wp-content/uploads/2021/07/Morgan-State-Bears-logo.png</t>
  </si>
  <si>
    <t>#007A53</t>
  </si>
  <si>
    <t>#F3D03E</t>
  </si>
  <si>
    <t>https://content.sportslogos.net/logos/33/774/full/norfolk_state_spartans_logo_secondary_19991057.png</t>
  </si>
  <si>
    <t>#F3B237</t>
  </si>
  <si>
    <t>#003D6D</t>
  </si>
  <si>
    <t>https://1000logos.net/wp-content/uploads/2019/09/North-Carolina-AT-Aggies-Logo.png</t>
  </si>
  <si>
    <t>#011F5B</t>
  </si>
  <si>
    <t>https://snworksceo.imgix.net/dpn-34s/75fda08f-f506-44f0-a8ad-34f8dbe51b7d.sized-1000x1000.png?w=1000</t>
  </si>
  <si>
    <t>#330066</t>
  </si>
  <si>
    <t>https://upload.wikimedia.org/wikipedia/en/thumb/0/05/Prairie_View_A%26M_Panthers_logo.svg/1200px-Prairie_View_A%26M_Panthers_logo.svg.png</t>
  </si>
  <si>
    <t>#FF671F</t>
  </si>
  <si>
    <t>https://content.sportslogos.net/logos/33/807/full/princeton_tigers_logo_primary_20043021.png</t>
  </si>
  <si>
    <t>#862633</t>
  </si>
  <si>
    <t>#001A72</t>
  </si>
  <si>
    <t>https://upload.wikimedia.org/wikipedia/en/thumb/a/ac/South_Carolina_State_Bulldogs_logo.svg/1200px-South_Carolina_State_Bulldogs_logo.svg.png</t>
  </si>
  <si>
    <t>#58B6E7</t>
  </si>
  <si>
    <t>#FFCE34</t>
  </si>
  <si>
    <t>https://content.sportslogos.net/logos/34/845/full/southern_jaguars_logo_primary_2016_sportslogosnet-7096.png</t>
  </si>
  <si>
    <t>#7C183E</t>
  </si>
  <si>
    <t>#9DA6AB</t>
  </si>
  <si>
    <t>https://content.sportslogos.net/logos/34/869/full/texas_southern_tigers_logo_primary_20097325.png</t>
  </si>
  <si>
    <t>#00356B</t>
  </si>
  <si>
    <t>https://content.sportslogos.net/logos/35/920/full/yale_bulldogs_logo_primary_2019_sportslogosnet-1835.png</t>
  </si>
  <si>
    <t>#8A2432</t>
  </si>
  <si>
    <t>#B3B5B8</t>
  </si>
  <si>
    <t>https://upload.wikimedia.org/wikipedia/commons/thumb/3/34/Troy_Trojans_logo.svg/213px-Troy_Trojans_logo.svg.png</t>
  </si>
  <si>
    <t>#CFC493</t>
  </si>
  <si>
    <t>https://upload.wikimedia.org/wikipedia/en/thumb/c/c1/South_Florida_Bulls_logo.svg/300px-South_Florida_Bulls_logo.svg.png</t>
  </si>
  <si>
    <t>#BF0D3E</t>
  </si>
  <si>
    <t>https://teamcolorcodes.com/wp-content/uploads/2018/08/south_alabama_jaguars_logo-300x238.png</t>
  </si>
  <si>
    <t>#002D62</t>
  </si>
  <si>
    <t>#C41230</t>
  </si>
  <si>
    <t>https://teamcolorcodes.com/wp-content/uploads/2020/02/Liberty-Flames-Logo.png</t>
  </si>
  <si>
    <t>#0039A6</t>
  </si>
  <si>
    <t>#C60C30</t>
  </si>
  <si>
    <t>https://teamcolorcodes.com/wp-content/uploads/2018/08/georgia_state_panthers_logo_colors.png</t>
  </si>
  <si>
    <t>Roadrunners</t>
  </si>
  <si>
    <t>#F15A22</t>
  </si>
  <si>
    <t>https://1000logos.net/wp-content/uploads/2021/07/Texas-SA-Roadrunners-logo.png</t>
  </si>
  <si>
    <t>Old Dominon</t>
  </si>
  <si>
    <t>#7C878E</t>
  </si>
  <si>
    <t>https://teamcolorcodes.com/wp-content/uploads/2018/08/old_dominion_university_colors-300x254.png</t>
  </si>
  <si>
    <t>#00539F</t>
  </si>
  <si>
    <t>#FFD200</t>
  </si>
  <si>
    <t>https://content.sportslogos.net/logos/31/657/full/delaware_blue_hens_logo_primary_2018_sportslogosnet-4231.png</t>
  </si>
  <si>
    <t>William &amp; Mary</t>
  </si>
  <si>
    <t>#006F71</t>
  </si>
  <si>
    <t>#A27752</t>
  </si>
  <si>
    <t>https://teamcolorcodes.com/wp-content/uploads/2018/07/coastal_carolina_chanticleers_logo-268x300.png</t>
  </si>
  <si>
    <t>#450084</t>
  </si>
  <si>
    <t>#CBB677</t>
  </si>
  <si>
    <t>https://upload.wikimedia.org/wikipedia/commons/thumb/6/6d/James_Madison_University_Athletics_logo.svg/2560px-James_Madison_University_Athletics_logo.svg.png</t>
  </si>
  <si>
    <t>#003263</t>
  </si>
  <si>
    <t>#B0D7FF</t>
  </si>
  <si>
    <t>https://1000logos.net/wp-content/uploads/2021/06/Maine-Black-Bears-logo.png</t>
  </si>
  <si>
    <t>#881C1C</t>
  </si>
  <si>
    <t>https://content.sportslogos.net/logos/32/887/full/massachusetts_minutemen_logo_primary_2021_sportslogosnet-3524.png</t>
  </si>
  <si>
    <t>Northeastern</t>
  </si>
  <si>
    <t>#003591</t>
  </si>
  <si>
    <t>#DCDEDF</t>
  </si>
  <si>
    <t>https://upload.wikimedia.org/wikipedia/commons/1/10/UNH_Wildcats.png</t>
  </si>
  <si>
    <t>#B9975B</t>
  </si>
  <si>
    <t>https://teamcolorcodes.com/wp-content/uploads/2018/08/UNC-Charlotte-Logo-Colors-238x300.png</t>
  </si>
  <si>
    <t>#75B2DD</t>
  </si>
  <si>
    <t>https://1000logos.net/wp-content/uploads/2021/07/Rhode-Island-Rams-logo.png</t>
  </si>
  <si>
    <t>#000066</t>
  </si>
  <si>
    <t>https://content.sportslogos.net/logos/33/814/full/richmond_spiders_logo_primary_2017_sportslogosnet-6749.png</t>
  </si>
  <si>
    <t>#231F20</t>
  </si>
  <si>
    <t>https://content.sportslogos.net/logos/35/897/full/villanova_wildcats_logo_primary_20024534.png</t>
  </si>
  <si>
    <t>#115740</t>
  </si>
  <si>
    <t>https://upload.wikimedia.org/wikipedia/en/thumb/d/d9/William_and_Mary_Tribe_logo.svg/1200px-William_and_Mary_Tribe_logo.svg.png</t>
  </si>
  <si>
    <t>#222222</t>
  </si>
  <si>
    <t>#FFCC00</t>
  </si>
  <si>
    <t>https://content.sportslogos.net/logos/30/602/full/appalachian_state_mountaineers_logo_primary_20136372.png</t>
  </si>
  <si>
    <t>#3975B7</t>
  </si>
  <si>
    <t>https://content.sportslogos.net/logos/34/873/full/the_citadel_bulldogs_logo_secondary_2021_sportslogosnet-6878.png</t>
  </si>
  <si>
    <t>#B59A57</t>
  </si>
  <si>
    <t>https://logos-world.net/wp-content/uploads/2020/06/Elon-Phoenix-Logo.png</t>
  </si>
  <si>
    <t>#582C83</t>
  </si>
  <si>
    <t>https://1000logos.net/wp-content/uploads/2022/02/Furman-Paladins-Logo-1981.png</t>
  </si>
  <si>
    <t>#011E41</t>
  </si>
  <si>
    <t>#A3AAAE</t>
  </si>
  <si>
    <t>https://content.sportslogos.net/logos/31/688/full/georgia_southern_eagles_logo_primary_2016_sportslogosnet-7753.png</t>
  </si>
  <si>
    <t xml:space="preserve">Mocs </t>
  </si>
  <si>
    <t>#00386B</t>
  </si>
  <si>
    <t>#E0AA0F</t>
  </si>
  <si>
    <t>https://logos-world.net/wp-content/uploads/2020/06/Chattanooga-Mocs-Logo.png</t>
  </si>
  <si>
    <t xml:space="preserve">Catamounts </t>
  </si>
  <si>
    <t>#592C88</t>
  </si>
  <si>
    <t>#C1A875</t>
  </si>
  <si>
    <t>https://content.sportslogos.net/logos/35/2724/full/western_carolina_catamounts_logo_primary_2018_sportslogosnet-9819.png</t>
  </si>
  <si>
    <t>#886E4C</t>
  </si>
  <si>
    <t>https://content.sportslogos.net/logos/35/916/full/wofford_terriers_logo_secondary_20192012.png</t>
  </si>
  <si>
    <t>Eastern Washington</t>
  </si>
  <si>
    <t>#A10022</t>
  </si>
  <si>
    <t>https://logos-world.net/wp-content/uploads/2020/06/Eastern-Washington-Eagles-Logo.png</t>
  </si>
  <si>
    <t>https://logos-world.net/wp-content/uploads/2020/07/Idaho-State-Bengals-Logo.png</t>
  </si>
  <si>
    <t>#660033</t>
  </si>
  <si>
    <t>#999999</t>
  </si>
  <si>
    <t>https://upload.wikimedia.org/wikipedia/commons/thumb/3/3b/Montana_Griz_logo.svg/1200px-Montana_Griz_logo.svg.png</t>
  </si>
  <si>
    <t>https://content.sportslogos.net/logos/32/760/full/montana_state_bobcats_logo_primary_20138053.png</t>
  </si>
  <si>
    <t>#003466</t>
  </si>
  <si>
    <t>https://1000logos.net/wp-content/uploads/2021/07/Northern-Arizona-Lumberjacks-Logo-2014.png</t>
  </si>
  <si>
    <t>https://upload.wikimedia.org/wikipedia/commons/thumb/4/48/Portland_State_Vikings_logo.svg/1200px-Portland_State_Vikings_logo.svg.png</t>
  </si>
  <si>
    <t>#043927</t>
  </si>
  <si>
    <t>#C4B581</t>
  </si>
  <si>
    <t>https://logos-world.net/wp-content/uploads/2020/07/Sacramento-State-Hornets-Logo.png</t>
  </si>
  <si>
    <t>#4B2682</t>
  </si>
  <si>
    <t>#A1A1A4</t>
  </si>
  <si>
    <t>https://content.sportslogos.net/logos/35/906/full/weber_state_wildcats_logo_primary_2012_sportslogosnet-6634.png</t>
  </si>
  <si>
    <t>https://logos-world.net/wp-content/uploads/2020/07/Illinois-State-Redbirds-Logo.png</t>
  </si>
  <si>
    <t>#0142BC</t>
  </si>
  <si>
    <t>https://logos-world.net/wp-content/uploads/2020/07/Indiana-State-Sycamores-Logo.png</t>
  </si>
  <si>
    <t>#4B116F</t>
  </si>
  <si>
    <t>https://content.sportslogos.net/logos/33/786/full/northern_iowa_panthers_logo_primary_2021_sportslogosnet-1681.png</t>
  </si>
  <si>
    <t>#720000</t>
  </si>
  <si>
    <t>https://1000logos.net/wp-content/uploads/2021/07/Southern-Illinois-Salukis-logo.png</t>
  </si>
  <si>
    <t>#5E0009</t>
  </si>
  <si>
    <t>https://upload.wikimedia.org/wikipedia/en/thumb/4/4e/Missouri_State_Athletics_logo.svg/1200px-Missouri_State_Athletics_logo.svg.png</t>
  </si>
  <si>
    <t>#663399</t>
  </si>
  <si>
    <t>https://upload.wikimedia.org/wikipedia/en/thumb/1/16/Western_Illinois_Leathernecks_logo.svg/1200px-Western_Illinois_Leathernecks_logo.svg.png</t>
  </si>
  <si>
    <t>#1E1E1E</t>
  </si>
  <si>
    <t>https://content.sportslogos.net/logos/35/909/full/western_kentucky_hilltoppers_logo_primary_2017_sportslogosnet-1251.png</t>
  </si>
  <si>
    <t>https://upload.wikimedia.org/wikipedia/commons/thumb/8/84/Youngstown_State_Penguins_logo.svg/1200px-Youngstown_State_Penguins_logo.svg.png</t>
  </si>
  <si>
    <t>#00529B</t>
  </si>
  <si>
    <t>#FFD204</t>
  </si>
  <si>
    <t>https://content.sportslogos.net/logos/32/745/full/mcneese_state_cowboys_logo_primary_20113800.png</t>
  </si>
  <si>
    <t>#FF6600</t>
  </si>
  <si>
    <t>https://upload.wikimedia.org/wikipedia/en/thumb/3/3d/Northwestern_State_Demons_logo.svg/1200px-Northwestern_State_Demons_logo.svg.png</t>
  </si>
  <si>
    <t>#AE132A</t>
  </si>
  <si>
    <t>#72808A</t>
  </si>
  <si>
    <t>https://1000logos.net/wp-content/uploads/2021/07/Nicholls-State-Colonels-logo.png</t>
  </si>
  <si>
    <t>#613393</t>
  </si>
  <si>
    <t>https://content.sportslogos.net/logos/34/856/full/7471_stephen_f_austin_lumberjacks-primary-20201.png</t>
  </si>
  <si>
    <t>#FE5100</t>
  </si>
  <si>
    <t>https://content.sportslogos.net/logos/34/823/full/7833_sam_houston_state_bearkats-primary-2020.png</t>
  </si>
  <si>
    <t>#501214</t>
  </si>
  <si>
    <t>#8D734A</t>
  </si>
  <si>
    <t>https://cdn.usteamcolors.com/images/ncaa/division-1/texas-state-bobcats-logo.png</t>
  </si>
  <si>
    <t>#919295</t>
  </si>
  <si>
    <t>#004B83</t>
  </si>
  <si>
    <t>https://upload.wikimedia.org/wikipedia/en/thumb/8/86/Eastern_Illinois_Panthers_logo.svg/1200px-Eastern_Illinois_Panthers_logo.svg.png</t>
  </si>
  <si>
    <t>#ECAC00</t>
  </si>
  <si>
    <t>#002144</t>
  </si>
  <si>
    <t>https://content.sportslogos.net/logos/32/764/full/murray_state_racers_logo_secondary_20146618.png</t>
  </si>
  <si>
    <t>#8A0039</t>
  </si>
  <si>
    <t>https://logos-world.net/wp-content/uploads/2020/06/Eastern-Kentucky-Colonels-Logo.png</t>
  </si>
  <si>
    <t>https://content.sportslogos.net/logos/34/838/full/1686_se_missouri_state_redhawks-primary-2020.png</t>
  </si>
  <si>
    <t>https://content.sportslogos.net/logos/32/716/full/jacksonville_state_gamecocks_logo_primary_20026801.png</t>
  </si>
  <si>
    <t>#4F2984</t>
  </si>
  <si>
    <t>#FFDD00</t>
  </si>
  <si>
    <t>https://upload.wikimedia.org/wikipedia/en/thumb/f/f8/Tennessee_Tech_Golden_Eagles_logo.svg/1200px-Tennessee_Tech_Golden_Eagles_logo.svg.png</t>
  </si>
  <si>
    <t>https://content.sportslogos.net/logos/34/862/full/tennessee_state_tigers_logo_primary_2021_sportslogosnet-6091.png</t>
  </si>
  <si>
    <t>#002649</t>
  </si>
  <si>
    <t>#C4161D</t>
  </si>
  <si>
    <t>https://upload.wikimedia.org/wikipedia/en/thumb/b/b9/Samford_Bulldogs_logo.svg/640px-Samford_Bulldogs_logo.svg.png</t>
  </si>
  <si>
    <t>#F79728</t>
  </si>
  <si>
    <t>#002A5B</t>
  </si>
  <si>
    <t>https://content.sportslogos.net/logos/34/864/full/tennessee-martin_skyhawks_logo_primary_2021_sportslogosnet-9989.png</t>
  </si>
  <si>
    <t>#FFBB00</t>
  </si>
  <si>
    <t>#3C3C3C</t>
  </si>
  <si>
    <t>https://content.sportslogos.net/logos/34/875/full/towson_tigers_logo_primary_2011_sportslogosnet-3881.png</t>
  </si>
  <si>
    <t>https://upload.wikimedia.org/wikipedia/en/thumb/4/40/Florida_Atlantic_Owls_logo.svg/320px-Florida_Atlantic_Owls_logo.svg.png</t>
  </si>
  <si>
    <t>Florida International</t>
  </si>
  <si>
    <t>#081E3F</t>
  </si>
  <si>
    <t>#B6862C</t>
  </si>
  <si>
    <t>https://upload.wikimedia.org/wikipedia/en/thumb/1/1d/FIU_Panthers_logo.svg/185px-FIU_Panthers_logo.svg.png</t>
  </si>
  <si>
    <t>https://content.sportslogos.net/logos/34/839/full/southeastern_louisiana_lions_logo_secondary_2021_sportslogosnet-1185.png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</si>
</sst>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color rgb="FF000000"/>
      <name val="Arial"/>
      <family val="2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0"/>
      <name val="Arial"/>
      <family val="2"/>
    </font>
    <font>
      <sz val="10"/>
      <color rgb="FF000000"/>
      <name val="Arial"/>
      <family val="2"/>
    </font>
    <font>
      <sz val="12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2F2F2"/>
        <bgColor rgb="FFF2F2F2"/>
      </patternFill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33">
    <xf numFmtId="0" fontId="0" fillId="0" borderId="0" xfId="0"/>
    <xf numFmtId="0" fontId="0" fillId="33" borderId="0" xfId="0" applyFill="1"/>
    <xf numFmtId="0" fontId="0" fillId="33" borderId="0" xfId="0" applyFill="1" applyAlignment="1">
      <alignment horizontal="center"/>
    </xf>
    <xf numFmtId="0" fontId="0" fillId="0" borderId="0" xfId="0" applyAlignment="1">
      <alignment horizontal="center"/>
    </xf>
    <xf numFmtId="0" fontId="19" fillId="0" borderId="0" xfId="0" applyFont="1" applyAlignment="1">
      <alignment horizontal="center" wrapText="1"/>
    </xf>
    <xf numFmtId="0" fontId="19" fillId="34" borderId="0" xfId="0" applyFont="1" applyFill="1" applyAlignment="1">
      <alignment horizontal="center" wrapText="1"/>
    </xf>
    <xf numFmtId="0" fontId="20" fillId="34" borderId="0" xfId="0" applyFont="1" applyFill="1" applyAlignment="1">
      <alignment horizontal="center" wrapText="1"/>
    </xf>
    <xf numFmtId="3" fontId="19" fillId="35" borderId="0" xfId="0" applyNumberFormat="1" applyFont="1" applyFill="1" applyAlignment="1">
      <alignment horizontal="center"/>
    </xf>
    <xf numFmtId="3" fontId="19" fillId="34" borderId="0" xfId="0" applyNumberFormat="1" applyFont="1" applyFill="1" applyAlignment="1">
      <alignment horizontal="center" wrapText="1"/>
    </xf>
    <xf numFmtId="3" fontId="21" fillId="34" borderId="0" xfId="0" applyNumberFormat="1" applyFont="1" applyFill="1" applyAlignment="1">
      <alignment horizontal="center" wrapText="1"/>
    </xf>
    <xf numFmtId="0" fontId="21" fillId="34" borderId="0" xfId="0" applyFont="1" applyFill="1" applyAlignment="1">
      <alignment horizontal="center" wrapText="1"/>
    </xf>
    <xf numFmtId="1" fontId="21" fillId="34" borderId="0" xfId="0" applyNumberFormat="1" applyFont="1" applyFill="1" applyAlignment="1">
      <alignment horizontal="center" wrapText="1"/>
    </xf>
    <xf numFmtId="0" fontId="21" fillId="0" borderId="0" xfId="0" applyFont="1" applyAlignment="1">
      <alignment horizontal="center"/>
    </xf>
    <xf numFmtId="0" fontId="22" fillId="0" borderId="0" xfId="0" applyFont="1" applyAlignment="1">
      <alignment horizontal="center" wrapText="1"/>
    </xf>
    <xf numFmtId="0" fontId="23" fillId="0" borderId="0" xfId="0" applyFont="1" applyAlignment="1">
      <alignment horizontal="center" wrapText="1"/>
    </xf>
    <xf numFmtId="0" fontId="24" fillId="0" borderId="0" xfId="42" applyFont="1" applyAlignment="1">
      <alignment horizontal="center" wrapText="1"/>
    </xf>
    <xf numFmtId="3" fontId="22" fillId="0" borderId="0" xfId="0" applyNumberFormat="1" applyFont="1" applyAlignment="1">
      <alignment horizontal="center" wrapText="1"/>
    </xf>
    <xf numFmtId="3" fontId="22" fillId="0" borderId="0" xfId="0" applyNumberFormat="1" applyFont="1" applyAlignment="1">
      <alignment horizontal="center"/>
    </xf>
    <xf numFmtId="0" fontId="23" fillId="0" borderId="0" xfId="0" applyFont="1" applyAlignment="1">
      <alignment horizontal="center"/>
    </xf>
    <xf numFmtId="3" fontId="23" fillId="0" borderId="0" xfId="0" applyNumberFormat="1" applyFont="1" applyAlignment="1">
      <alignment horizontal="center"/>
    </xf>
    <xf numFmtId="3" fontId="25" fillId="0" borderId="0" xfId="0" applyNumberFormat="1" applyFont="1" applyAlignment="1">
      <alignment horizontal="center"/>
    </xf>
    <xf numFmtId="0" fontId="26" fillId="0" borderId="0" xfId="0" applyFont="1" applyAlignment="1">
      <alignment horizontal="center" wrapText="1"/>
    </xf>
    <xf numFmtId="0" fontId="26" fillId="36" borderId="0" xfId="0" applyFont="1" applyFill="1" applyAlignment="1">
      <alignment horizontal="center" wrapText="1"/>
    </xf>
    <xf numFmtId="3" fontId="26" fillId="0" borderId="0" xfId="0" applyNumberFormat="1" applyFont="1" applyAlignment="1">
      <alignment horizontal="center" wrapText="1"/>
    </xf>
    <xf numFmtId="1" fontId="26" fillId="0" borderId="0" xfId="0" applyNumberFormat="1" applyFont="1" applyAlignment="1">
      <alignment horizontal="center" wrapText="1"/>
    </xf>
    <xf numFmtId="0" fontId="26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18" fillId="0" borderId="0" xfId="42" applyAlignment="1">
      <alignment horizontal="center" wrapText="1"/>
    </xf>
    <xf numFmtId="0" fontId="24" fillId="0" borderId="0" xfId="42" applyFont="1" applyAlignment="1">
      <alignment horizontal="center"/>
    </xf>
    <xf numFmtId="0" fontId="27" fillId="0" borderId="0" xfId="0" applyFont="1" applyAlignment="1">
      <alignment horizontal="center"/>
    </xf>
    <xf numFmtId="0" fontId="25" fillId="0" borderId="0" xfId="0" applyFont="1" applyAlignment="1">
      <alignment horizontal="center" wrapText="1"/>
    </xf>
    <xf numFmtId="1" fontId="25" fillId="0" borderId="0" xfId="0" applyNumberFormat="1" applyFont="1" applyAlignment="1">
      <alignment horizontal="center"/>
    </xf>
    <xf numFmtId="0" fontId="25" fillId="0" borderId="0" xfId="0" applyFont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upload.wikimedia.org/wikipedia/commons/thumb/f/f6/UNLV_Rebels_wordmark.svg/320px-UNLV_Rebels_wordmark.svg.png" TargetMode="External"/><Relationship Id="rId21" Type="http://schemas.openxmlformats.org/officeDocument/2006/relationships/hyperlink" Target="https://teamcolorcodes.com/wp-content/uploads/2017/07/Minnesota-Golden-Gophers-Logo-PNG.png" TargetMode="External"/><Relationship Id="rId42" Type="http://schemas.openxmlformats.org/officeDocument/2006/relationships/hyperlink" Target="https://teamcolorcodes.com/wp-content/uploads/2015/01/Arizona-Wildcats-Logo-PNG.png" TargetMode="External"/><Relationship Id="rId63" Type="http://schemas.openxmlformats.org/officeDocument/2006/relationships/hyperlink" Target="https://teamcolorcodes.com/wp-content/uploads/2017/02/Washington-Huskies-Logo-PNG.png" TargetMode="External"/><Relationship Id="rId84" Type="http://schemas.openxmlformats.org/officeDocument/2006/relationships/hyperlink" Target="https://upload.wikimedia.org/wikipedia/commons/thumb/e/ea/Middle_Tennessee_MT_Logomark.svg/320px-Middle_Tennessee_MT_Logomark.svg.png" TargetMode="External"/><Relationship Id="rId138" Type="http://schemas.openxmlformats.org/officeDocument/2006/relationships/hyperlink" Target="https://teamcolorcodes.com/wp-content/uploads/2018/08/old_dominion_university_colors-300x254.png" TargetMode="External"/><Relationship Id="rId159" Type="http://schemas.openxmlformats.org/officeDocument/2006/relationships/hyperlink" Target="https://logos-world.net/wp-content/uploads/2020/07/Idaho-State-Bengals-Logo.png" TargetMode="External"/><Relationship Id="rId170" Type="http://schemas.openxmlformats.org/officeDocument/2006/relationships/hyperlink" Target="https://1000logos.net/wp-content/uploads/2019/09/North-Carolina-AT-Aggies-Logo.png" TargetMode="External"/><Relationship Id="rId191" Type="http://schemas.openxmlformats.org/officeDocument/2006/relationships/hyperlink" Target="https://content.sportslogos.net/logos/34/875/full/towson_tigers_logo_primary_2011_sportslogosnet-3881.png" TargetMode="External"/><Relationship Id="rId196" Type="http://schemas.openxmlformats.org/officeDocument/2006/relationships/hyperlink" Target="https://content.sportslogos.net/logos/35/920/full/yale_bulldogs_logo_primary_2019_sportslogosnet-1835.png" TargetMode="External"/><Relationship Id="rId200" Type="http://schemas.openxmlformats.org/officeDocument/2006/relationships/hyperlink" Target="https://1000logos.net/wp-content/uploads/2021/07/Rhode-Island-Rams-logo.png" TargetMode="External"/><Relationship Id="rId16" Type="http://schemas.openxmlformats.org/officeDocument/2006/relationships/hyperlink" Target="https://teamcolorcodes.com/wp-content/uploads/2016/10/Syracuse-Orange-Logo-PNG.png" TargetMode="External"/><Relationship Id="rId107" Type="http://schemas.openxmlformats.org/officeDocument/2006/relationships/hyperlink" Target="https://upload.wikimedia.org/wikipedia/en/thumb/8/86/Louisiana_Tech_Athletics_logo.svg/320px-Louisiana_Tech_Athletics_logo.svg.png" TargetMode="External"/><Relationship Id="rId11" Type="http://schemas.openxmlformats.org/officeDocument/2006/relationships/hyperlink" Target="https://teamcolorcodes.com/wp-content/uploads/2018/05/Cincinnati-Bearcats-Logo-PNG.png" TargetMode="External"/><Relationship Id="rId32" Type="http://schemas.openxmlformats.org/officeDocument/2006/relationships/hyperlink" Target="https://teamcolorcodes.com/wp-content/uploads/2016/12/Iowa-Hawkeyes-Logo-PNG.png" TargetMode="External"/><Relationship Id="rId37" Type="http://schemas.openxmlformats.org/officeDocument/2006/relationships/hyperlink" Target="https://teamcolorcodes.com/wp-content/uploads/2016/12/Northwestern-Wildcats-Logo-PNG.png" TargetMode="External"/><Relationship Id="rId53" Type="http://schemas.openxmlformats.org/officeDocument/2006/relationships/hyperlink" Target="https://teamcolorcodes.com/wp-content/uploads/2016/10/Ole-Miss-Rebels-Logo-PNG.png" TargetMode="External"/><Relationship Id="rId58" Type="http://schemas.openxmlformats.org/officeDocument/2006/relationships/hyperlink" Target="https://teamcolorcodes.com/wp-content/uploads/2017/02/Oregon-State-Beavers-Logo-PNG.png" TargetMode="External"/><Relationship Id="rId74" Type="http://schemas.openxmlformats.org/officeDocument/2006/relationships/hyperlink" Target="https://content.sportslogos.net/logos/30/617/full/boise_state_broncos_logo_primary_2013_sportslogosnet-3413.png" TargetMode="External"/><Relationship Id="rId79" Type="http://schemas.openxmlformats.org/officeDocument/2006/relationships/hyperlink" Target="https://upload.wikimedia.org/wikipedia/commons/thumb/7/7c/San_Diego_State_Aztecs_logo.svg/320px-San_Diego_State_Aztecs_logo.svg.png" TargetMode="External"/><Relationship Id="rId102" Type="http://schemas.openxmlformats.org/officeDocument/2006/relationships/hyperlink" Target="https://upload.wikimedia.org/wikipedia/en/thumb/3/36/Arkansas_State_Red_Wolves_logo.svg/224px-Arkansas_State_Red_Wolves_logo.svg.png" TargetMode="External"/><Relationship Id="rId123" Type="http://schemas.openxmlformats.org/officeDocument/2006/relationships/hyperlink" Target="https://content.sportslogos.net/logos/35/897/full/villanova_wildcats_logo_primary_20024534.png" TargetMode="External"/><Relationship Id="rId128" Type="http://schemas.openxmlformats.org/officeDocument/2006/relationships/hyperlink" Target="https://content.sportslogos.net/logos/34/873/full/the_citadel_bulldogs_logo_secondary_2021_sportslogosnet-6878.png" TargetMode="External"/><Relationship Id="rId144" Type="http://schemas.openxmlformats.org/officeDocument/2006/relationships/hyperlink" Target="https://logos-world.net/wp-content/uploads/2020/06/Arkansas-PB-Golden-Lions-Logo.png" TargetMode="External"/><Relationship Id="rId149" Type="http://schemas.openxmlformats.org/officeDocument/2006/relationships/hyperlink" Target="https://logos-world.net/wp-content/uploads/2022/01/Cornell-Big-Red-Logo-2002.png" TargetMode="External"/><Relationship Id="rId5" Type="http://schemas.openxmlformats.org/officeDocument/2006/relationships/hyperlink" Target="https://teamcolorcodes.com/wp-content/uploads/2016/10/Maryland-Terrapins-Logo-PNG.png" TargetMode="External"/><Relationship Id="rId90" Type="http://schemas.openxmlformats.org/officeDocument/2006/relationships/hyperlink" Target="https://upload.wikimedia.org/wikipedia/en/thumb/5/5d/Southern_Miss_Athletics_logo.svg/1200px-Southern_Miss_Athletics_logo.svg.png" TargetMode="External"/><Relationship Id="rId95" Type="http://schemas.openxmlformats.org/officeDocument/2006/relationships/hyperlink" Target="https://upload.wikimedia.org/wikipedia/commons/thumb/3/3c/Akron_Zips_logo.svg/320px-Akron_Zips_logo.svg.png" TargetMode="External"/><Relationship Id="rId160" Type="http://schemas.openxmlformats.org/officeDocument/2006/relationships/hyperlink" Target="https://logos-world.net/wp-content/uploads/2020/07/Illinois-State-Redbirds-Logo.png" TargetMode="External"/><Relationship Id="rId165" Type="http://schemas.openxmlformats.org/officeDocument/2006/relationships/hyperlink" Target="https://content.sportslogos.net/logos/32/745/full/mcneese_state_cowboys_logo_primary_20113800.png" TargetMode="External"/><Relationship Id="rId181" Type="http://schemas.openxmlformats.org/officeDocument/2006/relationships/hyperlink" Target="https://content.sportslogos.net/logos/34/839/full/southeastern_louisiana_lions_logo_secondary_2021_sportslogosnet-1185.png" TargetMode="External"/><Relationship Id="rId186" Type="http://schemas.openxmlformats.org/officeDocument/2006/relationships/hyperlink" Target="https://content.sportslogos.net/logos/34/856/full/7471_stephen_f_austin_lumberjacks-primary-20201.png" TargetMode="External"/><Relationship Id="rId22" Type="http://schemas.openxmlformats.org/officeDocument/2006/relationships/hyperlink" Target="https://teamcolorcodes.com/wp-content/uploads/2017/10/Illinois-Fighting-Illini-Logo-PNG.png" TargetMode="External"/><Relationship Id="rId27" Type="http://schemas.openxmlformats.org/officeDocument/2006/relationships/hyperlink" Target="https://teamcolorcodes.com/wp-content/uploads/2018/09/Navy-Midshipmen-Logo-PNG.png" TargetMode="External"/><Relationship Id="rId43" Type="http://schemas.openxmlformats.org/officeDocument/2006/relationships/hyperlink" Target="https://teamcolorcodes.com/wp-content/uploads/2016/08/Georgia-Bulldogs-Logo-PNG.png" TargetMode="External"/><Relationship Id="rId48" Type="http://schemas.openxmlformats.org/officeDocument/2006/relationships/hyperlink" Target="https://teamcolorcodes.com/wp-content/uploads/2016/11/Texas-Longhorns-Logo-PNG.png" TargetMode="External"/><Relationship Id="rId64" Type="http://schemas.openxmlformats.org/officeDocument/2006/relationships/hyperlink" Target="https://teamcolorcodes.com/wp-content/uploads/2021/04/Washington-State-Cougars-Logo-PNG.png" TargetMode="External"/><Relationship Id="rId69" Type="http://schemas.openxmlformats.org/officeDocument/2006/relationships/hyperlink" Target="https://upload.wikimedia.org/wikipedia/commons/thumb/4/4f/Marshall_Thundering_Herd_logo.svg/320px-Marshall_Thundering_Herd_logo.svg.png" TargetMode="External"/><Relationship Id="rId113" Type="http://schemas.openxmlformats.org/officeDocument/2006/relationships/hyperlink" Target="https://upload.wikimedia.org/wikipedia/commons/thumb/1/17/Temple_T_logo.svg/212px-Temple_T_logo.svg.png" TargetMode="External"/><Relationship Id="rId118" Type="http://schemas.openxmlformats.org/officeDocument/2006/relationships/hyperlink" Target="https://upload.wikimedia.org/wikipedia/en/thumb/c/c1/South_Florida_Bulls_logo.svg/300px-South_Florida_Bulls_logo.svg.png" TargetMode="External"/><Relationship Id="rId134" Type="http://schemas.openxmlformats.org/officeDocument/2006/relationships/hyperlink" Target="https://cdn.usteamcolors.com/images/ncaa/division-1/texas-state-bobcats-logo.png" TargetMode="External"/><Relationship Id="rId139" Type="http://schemas.openxmlformats.org/officeDocument/2006/relationships/hyperlink" Target="https://1000logos.net/wp-content/uploads/2021/07/Texas-SA-Roadrunners-logo.png" TargetMode="External"/><Relationship Id="rId80" Type="http://schemas.openxmlformats.org/officeDocument/2006/relationships/hyperlink" Target="https://upload.wikimedia.org/wikipedia/commons/thumb/5/59/Utah_State_Aggies_logo.svg/317px-Utah_State_Aggies_logo.svg.png" TargetMode="External"/><Relationship Id="rId85" Type="http://schemas.openxmlformats.org/officeDocument/2006/relationships/hyperlink" Target="https://content.sportslogos.net/logos/35/909/full/western_kentucky_hilltoppers_logo_primary_2017_sportslogosnet-1251.png" TargetMode="External"/><Relationship Id="rId150" Type="http://schemas.openxmlformats.org/officeDocument/2006/relationships/hyperlink" Target="https://upload.wikimedia.org/wikipedia/commons/thumb/a/af/Dartmouth_College_Big_Green_logo.svg/1614px-Dartmouth_College_Big_Green_logo.svg.png" TargetMode="External"/><Relationship Id="rId155" Type="http://schemas.openxmlformats.org/officeDocument/2006/relationships/hyperlink" Target="https://logos-world.net/wp-content/uploads/2020/06/Florida-AM-Rattlers-Logo.png" TargetMode="External"/><Relationship Id="rId171" Type="http://schemas.openxmlformats.org/officeDocument/2006/relationships/hyperlink" Target="https://1000logos.net/wp-content/uploads/2021/07/Nicholls-State-Colonels-logo.png" TargetMode="External"/><Relationship Id="rId176" Type="http://schemas.openxmlformats.org/officeDocument/2006/relationships/hyperlink" Target="https://upload.wikimedia.org/wikipedia/commons/thumb/4/48/Portland_State_Vikings_logo.svg/1200px-Portland_State_Vikings_logo.svg.png" TargetMode="External"/><Relationship Id="rId192" Type="http://schemas.openxmlformats.org/officeDocument/2006/relationships/hyperlink" Target="https://content.sportslogos.net/logos/35/906/full/weber_state_wildcats_logo_primary_2012_sportslogosnet-6634.png" TargetMode="External"/><Relationship Id="rId197" Type="http://schemas.openxmlformats.org/officeDocument/2006/relationships/hyperlink" Target="https://upload.wikimedia.org/wikipedia/commons/thumb/8/84/Youngstown_State_Penguins_logo.svg/1200px-Youngstown_State_Penguins_logo.svg.png" TargetMode="External"/><Relationship Id="rId201" Type="http://schemas.openxmlformats.org/officeDocument/2006/relationships/hyperlink" Target="https://content.sportslogos.net/logos/33/814/full/richmond_spiders_logo_primary_2017_sportslogosnet-6749.png" TargetMode="External"/><Relationship Id="rId12" Type="http://schemas.openxmlformats.org/officeDocument/2006/relationships/hyperlink" Target="https://teamcolorcodes.com/wp-content/uploads/2016/10/Louisville-Cardinals-Logo-PNG.png" TargetMode="External"/><Relationship Id="rId17" Type="http://schemas.openxmlformats.org/officeDocument/2006/relationships/hyperlink" Target="https://teamcolorcodes.com/wp-content/uploads/2017/12/Connecticut-Huskies-Logo-PNG.png" TargetMode="External"/><Relationship Id="rId33" Type="http://schemas.openxmlformats.org/officeDocument/2006/relationships/hyperlink" Target="https://teamcolorcodes.com/wp-content/uploads/2017/09/Michigan-State-Spartans-Logo-PNG.png" TargetMode="External"/><Relationship Id="rId38" Type="http://schemas.openxmlformats.org/officeDocument/2006/relationships/hyperlink" Target="https://teamcolorcodes.com/wp-content/uploads/2015/11/Notre-Dame-Fighting-Irish-Logo-PNG.png" TargetMode="External"/><Relationship Id="rId59" Type="http://schemas.openxmlformats.org/officeDocument/2006/relationships/hyperlink" Target="https://teamcolorcodes.com/wp-content/uploads/2017/02/Stanford-Cardinal-Logo-PNG.png" TargetMode="External"/><Relationship Id="rId103" Type="http://schemas.openxmlformats.org/officeDocument/2006/relationships/hyperlink" Target="https://upload.wikimedia.org/wikipedia/commons/thumb/2/2a/Central_Michigan_Chippewas_logo.svg/320px-Central_Michigan_Chippewas_logo.svg.png" TargetMode="External"/><Relationship Id="rId108" Type="http://schemas.openxmlformats.org/officeDocument/2006/relationships/hyperlink" Target="https://upload.wikimedia.org/wikipedia/en/thumb/2/21/Nevada_Wolf_Pack_logo.svg/320px-Nevada_Wolf_Pack_logo.svg.png" TargetMode="External"/><Relationship Id="rId124" Type="http://schemas.openxmlformats.org/officeDocument/2006/relationships/hyperlink" Target="https://upload.wikimedia.org/wikipedia/commons/1/10/UNH_Wildcats.png" TargetMode="External"/><Relationship Id="rId129" Type="http://schemas.openxmlformats.org/officeDocument/2006/relationships/hyperlink" Target="https://1000logos.net/wp-content/uploads/2022/02/Furman-Paladins-Logo-1981.png" TargetMode="External"/><Relationship Id="rId54" Type="http://schemas.openxmlformats.org/officeDocument/2006/relationships/hyperlink" Target="https://teamcolorcodes.com/wp-content/uploads/2017/02/Oregon-Ducks-Logo-PNG.png" TargetMode="External"/><Relationship Id="rId70" Type="http://schemas.openxmlformats.org/officeDocument/2006/relationships/hyperlink" Target="https://upload.wikimedia.org/wikipedia/en/thumb/b/b9/Samford_Bulldogs_logo.svg/640px-Samford_Bulldogs_logo.svg.png" TargetMode="External"/><Relationship Id="rId75" Type="http://schemas.openxmlformats.org/officeDocument/2006/relationships/hyperlink" Target="https://upload.wikimedia.org/wikipedia/commons/thumb/d/dc/Air_Force_Falcons_logo.svg/240px-Air_Force_Falcons_logo.svg.png" TargetMode="External"/><Relationship Id="rId91" Type="http://schemas.openxmlformats.org/officeDocument/2006/relationships/hyperlink" Target="https://upload.wikimedia.org/wikipedia/en/thumb/0/06/Ragin_Cajuns_logo.svg/320px-Ragin_Cajuns_logo.svg.png" TargetMode="External"/><Relationship Id="rId96" Type="http://schemas.openxmlformats.org/officeDocument/2006/relationships/hyperlink" Target="https://upload.wikimedia.org/wikipedia/en/thumb/2/2b/Bowling_Green_Falcons_logo.svg/257px-Bowling_Green_Falcons_logo.svg.png" TargetMode="External"/><Relationship Id="rId140" Type="http://schemas.openxmlformats.org/officeDocument/2006/relationships/hyperlink" Target="https://teamcolorcodes.com/wp-content/uploads/2018/08/UNC-Charlotte-Logo-Colors-238x300.png" TargetMode="External"/><Relationship Id="rId145" Type="http://schemas.openxmlformats.org/officeDocument/2006/relationships/hyperlink" Target="https://logos-world.net/wp-content/uploads/2020/06/Bethune-Cookman-Wildcats-Logo.png" TargetMode="External"/><Relationship Id="rId161" Type="http://schemas.openxmlformats.org/officeDocument/2006/relationships/hyperlink" Target="https://logos-world.net/wp-content/uploads/2020/07/Indiana-State-Sycamores-Logo.png" TargetMode="External"/><Relationship Id="rId166" Type="http://schemas.openxmlformats.org/officeDocument/2006/relationships/hyperlink" Target="https://1000logos.net/wp-content/uploads/2021/07/MVSU-Delta-Devils-logo.png" TargetMode="External"/><Relationship Id="rId182" Type="http://schemas.openxmlformats.org/officeDocument/2006/relationships/hyperlink" Target="https://content.sportslogos.net/logos/34/845/full/southern_jaguars_logo_primary_2016_sportslogosnet-7096.png" TargetMode="External"/><Relationship Id="rId187" Type="http://schemas.openxmlformats.org/officeDocument/2006/relationships/hyperlink" Target="https://content.sportslogos.net/logos/34/862/full/tennessee_state_tigers_logo_primary_2021_sportslogosnet-6091.png" TargetMode="External"/><Relationship Id="rId1" Type="http://schemas.openxmlformats.org/officeDocument/2006/relationships/hyperlink" Target="https://teamcolorcodes.com/wp-content/uploads/2015/11/Clemson-Tigers-Logo-PNG.png" TargetMode="External"/><Relationship Id="rId6" Type="http://schemas.openxmlformats.org/officeDocument/2006/relationships/hyperlink" Target="https://teamcolorcodes.com/wp-content/uploads/2015/11/North-Carolina-Tar-Heels-Logo-PNG.png" TargetMode="External"/><Relationship Id="rId23" Type="http://schemas.openxmlformats.org/officeDocument/2006/relationships/hyperlink" Target="https://teamcolorcodes.com/wp-content/uploads/2016/10/Indiana-Hoosiers-Logo-PNG.png" TargetMode="External"/><Relationship Id="rId28" Type="http://schemas.openxmlformats.org/officeDocument/2006/relationships/hyperlink" Target="https://teamcolorcodes.com/wp-content/uploads/2017/09/Louisiana-State-LSU-Tigers-Logo-PNG.png" TargetMode="External"/><Relationship Id="rId49" Type="http://schemas.openxmlformats.org/officeDocument/2006/relationships/hyperlink" Target="https://teamcolorcodes.com/wp-content/uploads/2021/04/Texas-Tech-Red-Raiders-Logo-PNG.png" TargetMode="External"/><Relationship Id="rId114" Type="http://schemas.openxmlformats.org/officeDocument/2006/relationships/hyperlink" Target="https://upload.wikimedia.org/wikipedia/commons/thumb/3/34/Troy_Trojans_logo.svg/213px-Troy_Trojans_logo.svg.png" TargetMode="External"/><Relationship Id="rId119" Type="http://schemas.openxmlformats.org/officeDocument/2006/relationships/hyperlink" Target="https://upload.wikimedia.org/wikipedia/en/thumb/0/06/UTEP_Miners_logo.svg/238px-UTEP_Miners_logo.svg.png" TargetMode="External"/><Relationship Id="rId44" Type="http://schemas.openxmlformats.org/officeDocument/2006/relationships/hyperlink" Target="https://teamcolorcodes.com/wp-content/uploads/2018/05/Houston-Cougars-Logo-PNG.png" TargetMode="External"/><Relationship Id="rId60" Type="http://schemas.openxmlformats.org/officeDocument/2006/relationships/hyperlink" Target="https://teamcolorcodes.com/wp-content/uploads/2017/02/UCLA-Bruins-Logo-PNG.png" TargetMode="External"/><Relationship Id="rId65" Type="http://schemas.openxmlformats.org/officeDocument/2006/relationships/hyperlink" Target="https://teamcolorcodes.com/wp-content/uploads/2016/10/South-Carolina-Gamecocks-Logo-PNG.png" TargetMode="External"/><Relationship Id="rId81" Type="http://schemas.openxmlformats.org/officeDocument/2006/relationships/hyperlink" Target="https://upload.wikimedia.org/wikipedia/commons/thumb/9/91/Wyoming_Athletics_logo.svg/277px-Wyoming_Athletics_logo.svg.png" TargetMode="External"/><Relationship Id="rId86" Type="http://schemas.openxmlformats.org/officeDocument/2006/relationships/hyperlink" Target="https://content.sportslogos.net/logos/30/612/full/ball_state_cardinals_logo_primary_20153847.png" TargetMode="External"/><Relationship Id="rId130" Type="http://schemas.openxmlformats.org/officeDocument/2006/relationships/hyperlink" Target="https://upload.wikimedia.org/wikipedia/commons/thumb/3/3b/Montana_Griz_logo.svg/1200px-Montana_Griz_logo.svg.png" TargetMode="External"/><Relationship Id="rId135" Type="http://schemas.openxmlformats.org/officeDocument/2006/relationships/hyperlink" Target="https://teamcolorcodes.com/wp-content/uploads/2018/07/coastal_carolina_chanticleers_logo-268x300.png" TargetMode="External"/><Relationship Id="rId151" Type="http://schemas.openxmlformats.org/officeDocument/2006/relationships/hyperlink" Target="https://logos-world.net/wp-content/uploads/2020/06/Delaware-State-Hornets-Logo.png" TargetMode="External"/><Relationship Id="rId156" Type="http://schemas.openxmlformats.org/officeDocument/2006/relationships/hyperlink" Target="https://logos-world.net/wp-content/uploads/2020/06/Grambling-State-Tigers-Logo.png" TargetMode="External"/><Relationship Id="rId177" Type="http://schemas.openxmlformats.org/officeDocument/2006/relationships/hyperlink" Target="https://upload.wikimedia.org/wikipedia/en/thumb/0/05/Prairie_View_A%26M_Panthers_logo.svg/1200px-Prairie_View_A%26M_Panthers_logo.svg.png" TargetMode="External"/><Relationship Id="rId198" Type="http://schemas.openxmlformats.org/officeDocument/2006/relationships/hyperlink" Target="https://content.sportslogos.net/logos/31/657/full/delaware_blue_hens_logo_primary_2018_sportslogosnet-4231.png" TargetMode="External"/><Relationship Id="rId172" Type="http://schemas.openxmlformats.org/officeDocument/2006/relationships/hyperlink" Target="https://content.sportslogos.net/logos/33/774/full/norfolk_state_spartans_logo_secondary_19991057.png" TargetMode="External"/><Relationship Id="rId193" Type="http://schemas.openxmlformats.org/officeDocument/2006/relationships/hyperlink" Target="https://content.sportslogos.net/logos/33/786/full/northern_iowa_panthers_logo_primary_2021_sportslogosnet-1681.png" TargetMode="External"/><Relationship Id="rId202" Type="http://schemas.openxmlformats.org/officeDocument/2006/relationships/hyperlink" Target="https://content.sportslogos.net/logos/35/2724/full/western_carolina_catamounts_logo_primary_2018_sportslogosnet-9819.png" TargetMode="External"/><Relationship Id="rId13" Type="http://schemas.openxmlformats.org/officeDocument/2006/relationships/hyperlink" Target="https://teamcolorcodes.com/wp-content/uploads/2016/11/Miami-Hurricanes-Logo-PNG.png" TargetMode="External"/><Relationship Id="rId18" Type="http://schemas.openxmlformats.org/officeDocument/2006/relationships/hyperlink" Target="https://teamcolorcodes.com/wp-content/uploads/2021/04/Virginia-Tech-Hokies-Logo-PNG.png" TargetMode="External"/><Relationship Id="rId39" Type="http://schemas.openxmlformats.org/officeDocument/2006/relationships/hyperlink" Target="https://teamcolorcodes.com/wp-content/uploads/2016/10/Penn-State-Nittany-Lions-Logo-PNG.png" TargetMode="External"/><Relationship Id="rId109" Type="http://schemas.openxmlformats.org/officeDocument/2006/relationships/hyperlink" Target="https://upload.wikimedia.org/wikipedia/en/thumb/4/45/New_Mexico_Lobos_logo.svg/195px-New_Mexico_Lobos_logo.svg.png" TargetMode="External"/><Relationship Id="rId34" Type="http://schemas.openxmlformats.org/officeDocument/2006/relationships/hyperlink" Target="https://teamcolorcodes.com/wp-content/uploads/2014/05/Michigan-Wolverines-Logo-PNG.png" TargetMode="External"/><Relationship Id="rId50" Type="http://schemas.openxmlformats.org/officeDocument/2006/relationships/hyperlink" Target="https://teamcolorcodes.com/wp-content/uploads/2015/02/Auburn-Tigers-Logo-PNG.png" TargetMode="External"/><Relationship Id="rId55" Type="http://schemas.openxmlformats.org/officeDocument/2006/relationships/hyperlink" Target="https://teamcolorcodes.com/wp-content/uploads/2018/01/Mississippi-State-University-Bulldogs-Logo-PNG.png" TargetMode="External"/><Relationship Id="rId76" Type="http://schemas.openxmlformats.org/officeDocument/2006/relationships/hyperlink" Target="https://content.sportslogos.net/logos/30/648/full/colorado_state_rams_logo_primary_2021_sportslogosnet-4842.png" TargetMode="External"/><Relationship Id="rId97" Type="http://schemas.openxmlformats.org/officeDocument/2006/relationships/hyperlink" Target="https://upload.wikimedia.org/wikipedia/en/thumb/f/fa/Toledo_Rockets_logo.svg/320px-Toledo_Rockets_logo.svg.png" TargetMode="External"/><Relationship Id="rId104" Type="http://schemas.openxmlformats.org/officeDocument/2006/relationships/hyperlink" Target="https://upload.wikimedia.org/wikipedia/commons/thumb/c/c1/Eastern_Michigan_Eagles_logo.svg/211px-Eastern_Michigan_Eagles_logo.svg.png" TargetMode="External"/><Relationship Id="rId120" Type="http://schemas.openxmlformats.org/officeDocument/2006/relationships/hyperlink" Target="https://content.sportslogos.net/logos/35/910/full/western_michigan_broncos_logo_secondary_2021_sportslogosnet-5894.png" TargetMode="External"/><Relationship Id="rId125" Type="http://schemas.openxmlformats.org/officeDocument/2006/relationships/hyperlink" Target="https://upload.wikimedia.org/wikipedia/commons/thumb/6/6d/James_Madison_University_Athletics_logo.svg/2560px-James_Madison_University_Athletics_logo.svg.png" TargetMode="External"/><Relationship Id="rId141" Type="http://schemas.openxmlformats.org/officeDocument/2006/relationships/hyperlink" Target="https://teamcolorcodes.com/wp-content/uploads/2018/08/georgia_state_panthers_logo_colors.png" TargetMode="External"/><Relationship Id="rId146" Type="http://schemas.openxmlformats.org/officeDocument/2006/relationships/hyperlink" Target="https://logos-world.net/wp-content/uploads/2020/06/Brown-Bears-Logo.png" TargetMode="External"/><Relationship Id="rId167" Type="http://schemas.openxmlformats.org/officeDocument/2006/relationships/hyperlink" Target="https://content.sportslogos.net/logos/32/760/full/montana_state_bobcats_logo_primary_20138053.png" TargetMode="External"/><Relationship Id="rId188" Type="http://schemas.openxmlformats.org/officeDocument/2006/relationships/hyperlink" Target="https://upload.wikimedia.org/wikipedia/en/thumb/f/f8/Tennessee_Tech_Golden_Eagles_logo.svg/1200px-Tennessee_Tech_Golden_Eagles_logo.svg.png" TargetMode="External"/><Relationship Id="rId7" Type="http://schemas.openxmlformats.org/officeDocument/2006/relationships/hyperlink" Target="https://teamcolorcodes.com/wp-content/uploads/2016/10/NC-State-Wolfpack-Logo-PNG.png" TargetMode="External"/><Relationship Id="rId71" Type="http://schemas.openxmlformats.org/officeDocument/2006/relationships/hyperlink" Target="https://upload.wikimedia.org/wikipedia/commons/thumb/0/01/Army_West_Point_logo.svg/206px-Army_West_Point_logo.svg.png" TargetMode="External"/><Relationship Id="rId92" Type="http://schemas.openxmlformats.org/officeDocument/2006/relationships/hyperlink" Target="https://upload.wikimedia.org/wikipedia/en/thumb/c/c9/Louisiana-Monroe_Warhawks_logo.svg/320px-Louisiana-Monroe_Warhawks_logo.svg.png" TargetMode="External"/><Relationship Id="rId162" Type="http://schemas.openxmlformats.org/officeDocument/2006/relationships/hyperlink" Target="https://logos-world.net/wp-content/uploads/2020/07/Sacramento-State-Hornets-Logo.png" TargetMode="External"/><Relationship Id="rId183" Type="http://schemas.openxmlformats.org/officeDocument/2006/relationships/hyperlink" Target="https://1000logos.net/wp-content/uploads/2021/07/Southern-Illinois-Salukis-logo.png" TargetMode="External"/><Relationship Id="rId2" Type="http://schemas.openxmlformats.org/officeDocument/2006/relationships/hyperlink" Target="https://teamcolorcodes.com/wp-content/uploads/2016/11/Duke-Blue-Devils-Logo-PNG.png" TargetMode="External"/><Relationship Id="rId29" Type="http://schemas.openxmlformats.org/officeDocument/2006/relationships/hyperlink" Target="https://teamcolorcodes.com/wp-content/uploads/2015/02/Baylor-Bears-Logo-PNG.png" TargetMode="External"/><Relationship Id="rId24" Type="http://schemas.openxmlformats.org/officeDocument/2006/relationships/hyperlink" Target="https://teamcolorcodes.com/wp-content/uploads/2016/11/Kansas-Jayhawks-Logo-PNG.png" TargetMode="External"/><Relationship Id="rId40" Type="http://schemas.openxmlformats.org/officeDocument/2006/relationships/hyperlink" Target="https://teamcolorcodes.com/wp-content/uploads/2017/10/Purdue-Boilermakers-Logo-PNG.png" TargetMode="External"/><Relationship Id="rId45" Type="http://schemas.openxmlformats.org/officeDocument/2006/relationships/hyperlink" Target="https://teamcolorcodes.com/wp-content/uploads/2015/02/Arkansas-Razorbacks-Logo-PNG.png" TargetMode="External"/><Relationship Id="rId66" Type="http://schemas.openxmlformats.org/officeDocument/2006/relationships/hyperlink" Target="https://upload.wikimedia.org/wikipedia/commons/thumb/e/e3/Tennessee_Volunteers_logo.svg/240px-Tennessee_Volunteers_logo.svg.png" TargetMode="External"/><Relationship Id="rId87" Type="http://schemas.openxmlformats.org/officeDocument/2006/relationships/hyperlink" Target="https://1000logos.net/wp-content/uploads/2021/07/Northern-Illinois-Huskies-logo.png" TargetMode="External"/><Relationship Id="rId110" Type="http://schemas.openxmlformats.org/officeDocument/2006/relationships/hyperlink" Target="https://upload.wikimedia.org/wikipedia/en/thumb/c/c8/New_Mexico_State_Aggies_logo.svg/320px-New_Mexico_State_Aggies_logo.svg.png" TargetMode="External"/><Relationship Id="rId115" Type="http://schemas.openxmlformats.org/officeDocument/2006/relationships/hyperlink" Target="https://upload.wikimedia.org/wikipedia/en/thumb/f/ff/UAB_Blazers_logo.svg/283px-UAB_Blazers_logo.svg.png" TargetMode="External"/><Relationship Id="rId131" Type="http://schemas.openxmlformats.org/officeDocument/2006/relationships/hyperlink" Target="https://content.sportslogos.net/logos/31/688/full/georgia_southern_eagles_logo_primary_2016_sportslogosnet-7753.png" TargetMode="External"/><Relationship Id="rId136" Type="http://schemas.openxmlformats.org/officeDocument/2006/relationships/hyperlink" Target="https://teamcolorcodes.com/wp-content/uploads/2020/02/Liberty-Flames-Logo.png" TargetMode="External"/><Relationship Id="rId157" Type="http://schemas.openxmlformats.org/officeDocument/2006/relationships/hyperlink" Target="https://logos-world.net/wp-content/uploads/2020/06/Hampton-Pirates-Logo.png" TargetMode="External"/><Relationship Id="rId178" Type="http://schemas.openxmlformats.org/officeDocument/2006/relationships/hyperlink" Target="https://content.sportslogos.net/logos/33/807/full/princeton_tigers_logo_primary_20043021.png" TargetMode="External"/><Relationship Id="rId61" Type="http://schemas.openxmlformats.org/officeDocument/2006/relationships/hyperlink" Target="https://teamcolorcodes.com/wp-content/uploads/2017/02/Utah-Utes-Logo-PNG.png" TargetMode="External"/><Relationship Id="rId82" Type="http://schemas.openxmlformats.org/officeDocument/2006/relationships/hyperlink" Target="https://upload.wikimedia.org/wikipedia/commons/thumb/0/03/Idaho_Vandals_logo.svg/216px-Idaho_Vandals_logo.svg.png" TargetMode="External"/><Relationship Id="rId152" Type="http://schemas.openxmlformats.org/officeDocument/2006/relationships/hyperlink" Target="https://upload.wikimedia.org/wikipedia/en/thumb/8/86/Eastern_Illinois_Panthers_logo.svg/1200px-Eastern_Illinois_Panthers_logo.svg.png" TargetMode="External"/><Relationship Id="rId173" Type="http://schemas.openxmlformats.org/officeDocument/2006/relationships/hyperlink" Target="https://1000logos.net/wp-content/uploads/2021/07/Northern-Arizona-Lumberjacks-Logo-2014.png" TargetMode="External"/><Relationship Id="rId194" Type="http://schemas.openxmlformats.org/officeDocument/2006/relationships/hyperlink" Target="https://upload.wikimedia.org/wikipedia/en/thumb/1/16/Western_Illinois_Leathernecks_logo.svg/1200px-Western_Illinois_Leathernecks_logo.svg.png" TargetMode="External"/><Relationship Id="rId199" Type="http://schemas.openxmlformats.org/officeDocument/2006/relationships/hyperlink" Target="https://1000logos.net/wp-content/uploads/2021/06/Maine-Black-Bears-logo.png" TargetMode="External"/><Relationship Id="rId203" Type="http://schemas.openxmlformats.org/officeDocument/2006/relationships/hyperlink" Target="https://upload.wikimedia.org/wikipedia/en/thumb/d/d9/William_and_Mary_Tribe_logo.svg/1200px-William_and_Mary_Tribe_logo.svg.png" TargetMode="External"/><Relationship Id="rId19" Type="http://schemas.openxmlformats.org/officeDocument/2006/relationships/hyperlink" Target="https://teamcolorcodes.com/wp-content/uploads/2016/11/West-Virginia-Mountaineers-Logo-PNG.png" TargetMode="External"/><Relationship Id="rId14" Type="http://schemas.openxmlformats.org/officeDocument/2006/relationships/hyperlink" Target="https://teamcolorcodes.com/wp-content/uploads/2021/04/Pittsburgh-Panthers-Logo-PNG.png" TargetMode="External"/><Relationship Id="rId30" Type="http://schemas.openxmlformats.org/officeDocument/2006/relationships/hyperlink" Target="https://teamcolorcodes.com/wp-content/uploads/2016/11/Kansas-State-Wildcats-Logo-PNG.png" TargetMode="External"/><Relationship Id="rId35" Type="http://schemas.openxmlformats.org/officeDocument/2006/relationships/hyperlink" Target="https://teamcolorcodes.com/wp-content/uploads/2021/04/Missouri-Tigers-Logo-PNG.png" TargetMode="External"/><Relationship Id="rId56" Type="http://schemas.openxmlformats.org/officeDocument/2006/relationships/hyperlink" Target="https://upload.wikimedia.org/wikipedia/en/thumb/1/14/Florida_Gators_gator_logo.svg/320px-Florida_Gators_gator_logo.svg.png" TargetMode="External"/><Relationship Id="rId77" Type="http://schemas.openxmlformats.org/officeDocument/2006/relationships/hyperlink" Target="https://content.sportslogos.net/logos/31/681/full/fresno_state_bulldogs_logo_primary_2020_sportslogosnet-8293.png" TargetMode="External"/><Relationship Id="rId100" Type="http://schemas.openxmlformats.org/officeDocument/2006/relationships/hyperlink" Target="https://upload.wikimedia.org/wikipedia/commons/thumb/c/c4/Tulsa_Golden_Hurricane_logo.svg/319px-Tulsa_Golden_Hurricane_logo.svg.png" TargetMode="External"/><Relationship Id="rId105" Type="http://schemas.openxmlformats.org/officeDocument/2006/relationships/hyperlink" Target="https://upload.wikimedia.org/wikipedia/en/thumb/4/40/Florida_Atlantic_Owls_logo.svg/320px-Florida_Atlantic_Owls_logo.svg.png" TargetMode="External"/><Relationship Id="rId126" Type="http://schemas.openxmlformats.org/officeDocument/2006/relationships/hyperlink" Target="https://upload.wikimedia.org/wikipedia/commons/7/76/Harvard_Crimson_logo.svg" TargetMode="External"/><Relationship Id="rId147" Type="http://schemas.openxmlformats.org/officeDocument/2006/relationships/hyperlink" Target="https://logos-world.net/wp-content/uploads/2020/06/Alabama-State-Hornets-Logo.png" TargetMode="External"/><Relationship Id="rId168" Type="http://schemas.openxmlformats.org/officeDocument/2006/relationships/hyperlink" Target="https://1000logos.net/wp-content/uploads/2021/07/Morgan-State-Bears-logo.png" TargetMode="External"/><Relationship Id="rId8" Type="http://schemas.openxmlformats.org/officeDocument/2006/relationships/hyperlink" Target="https://teamcolorcodes.com/wp-content/uploads/2016/11/Virginia-Cavaliers-Logo-PNG.png" TargetMode="External"/><Relationship Id="rId51" Type="http://schemas.openxmlformats.org/officeDocument/2006/relationships/hyperlink" Target="https://teamcolorcodes.com/wp-content/uploads/2016/07/Arizona-State-Sun-Devils-Logo-PNG.png" TargetMode="External"/><Relationship Id="rId72" Type="http://schemas.openxmlformats.org/officeDocument/2006/relationships/hyperlink" Target="https://upload.wikimedia.org/wikipedia/en/thumb/5/5e/Buffalo_Bulls_Athletic_Logo.svg/240px-Buffalo_Bulls_Athletic_Logo.svg.png" TargetMode="External"/><Relationship Id="rId93" Type="http://schemas.openxmlformats.org/officeDocument/2006/relationships/hyperlink" Target="https://content.sportslogos.net/logos/32/746/full/memphis_tigers_logo_primary_2021_sportslogosnet-9271.png" TargetMode="External"/><Relationship Id="rId98" Type="http://schemas.openxmlformats.org/officeDocument/2006/relationships/hyperlink" Target="https://upload.wikimedia.org/wikipedia/en/thumb/c/c7/East_Carolina_Pirates_logo.svg/226px-East_Carolina_Pirates_logo.svg.png" TargetMode="External"/><Relationship Id="rId121" Type="http://schemas.openxmlformats.org/officeDocument/2006/relationships/hyperlink" Target="https://upload.wikimedia.org/wikipedia/commons/thumb/e/e5/Wisconsin_Badgers_logo.svg/254px-Wisconsin_Badgers_logo.svg.png" TargetMode="External"/><Relationship Id="rId142" Type="http://schemas.openxmlformats.org/officeDocument/2006/relationships/hyperlink" Target="https://logos-world.net/wp-content/uploads/2020/06/Alabama-AM-Bulldogs-Logo.png" TargetMode="External"/><Relationship Id="rId163" Type="http://schemas.openxmlformats.org/officeDocument/2006/relationships/hyperlink" Target="https://1000logos.net/wp-content/uploads/2021/06/Jackson-State-Tigers-logo.png" TargetMode="External"/><Relationship Id="rId184" Type="http://schemas.openxmlformats.org/officeDocument/2006/relationships/hyperlink" Target="https://content.sportslogos.net/logos/34/838/full/1686_se_missouri_state_redhawks-primary-2020.png" TargetMode="External"/><Relationship Id="rId189" Type="http://schemas.openxmlformats.org/officeDocument/2006/relationships/hyperlink" Target="https://content.sportslogos.net/logos/34/864/full/tennessee-martin_skyhawks_logo_primary_2021_sportslogosnet-9989.png" TargetMode="External"/><Relationship Id="rId3" Type="http://schemas.openxmlformats.org/officeDocument/2006/relationships/hyperlink" Target="https://teamcolorcodes.com/wp-content/uploads/2015/01/Florida-State-Seminoles-Logo-PNG.png" TargetMode="External"/><Relationship Id="rId25" Type="http://schemas.openxmlformats.org/officeDocument/2006/relationships/hyperlink" Target="https://teamcolorcodes.com/wp-content/uploads/2016/11/Oklahoma-Sooners-Logo-PNG.png" TargetMode="External"/><Relationship Id="rId46" Type="http://schemas.openxmlformats.org/officeDocument/2006/relationships/hyperlink" Target="https://teamcolorcodes.com/wp-content/uploads/2016/11/Oklahoma-State-Cowboys-Logo-PNG.png" TargetMode="External"/><Relationship Id="rId67" Type="http://schemas.openxmlformats.org/officeDocument/2006/relationships/hyperlink" Target="https://teamcolorcodes.com/wp-content/uploads/2016/10/Texas-AM-Aggies-Logo-PNG.png" TargetMode="External"/><Relationship Id="rId116" Type="http://schemas.openxmlformats.org/officeDocument/2006/relationships/hyperlink" Target="https://upload.wikimedia.org/wikipedia/commons/thumb/f/fd/UCF_Knights_logo.svg/299px-UCF_Knights_logo.svg.png" TargetMode="External"/><Relationship Id="rId137" Type="http://schemas.openxmlformats.org/officeDocument/2006/relationships/hyperlink" Target="https://teamcolorcodes.com/wp-content/uploads/2018/08/south_alabama_jaguars_logo-300x238.png" TargetMode="External"/><Relationship Id="rId158" Type="http://schemas.openxmlformats.org/officeDocument/2006/relationships/hyperlink" Target="https://logos-world.net/wp-content/uploads/2020/06/Howard-Bison-Logo.png" TargetMode="External"/><Relationship Id="rId20" Type="http://schemas.openxmlformats.org/officeDocument/2006/relationships/hyperlink" Target="https://teamcolorcodes.com/wp-content/uploads/2014/05/Ohio-State-Buckeyes-Logo-PNG.png" TargetMode="External"/><Relationship Id="rId41" Type="http://schemas.openxmlformats.org/officeDocument/2006/relationships/hyperlink" Target="https://teamcolorcodes.com/wp-content/uploads/2015/01/Alabama-Crimson-Tide-Logo-PNG.png" TargetMode="External"/><Relationship Id="rId62" Type="http://schemas.openxmlformats.org/officeDocument/2006/relationships/hyperlink" Target="https://teamcolorcodes.com/wp-content/uploads/2017/02/USC-Trojans-Logo-PNG.png" TargetMode="External"/><Relationship Id="rId83" Type="http://schemas.openxmlformats.org/officeDocument/2006/relationships/hyperlink" Target="https://upload.wikimedia.org/wikipedia/commons/thumb/9/95/BYU_Cougars_logo.svg/640px-BYU_Cougars_logo.svg.png" TargetMode="External"/><Relationship Id="rId88" Type="http://schemas.openxmlformats.org/officeDocument/2006/relationships/hyperlink" Target="https://upload.wikimedia.org/wikipedia/commons/thumb/6/66/Ohio_Bobcats_wordmark.svg/320px-Ohio_Bobcats_wordmark.svg.png" TargetMode="External"/><Relationship Id="rId111" Type="http://schemas.openxmlformats.org/officeDocument/2006/relationships/hyperlink" Target="https://upload.wikimedia.org/wikipedia/commons/thumb/b/bc/Rice_Owls_logo.svg/200px-Rice_Owls_logo.svg.png" TargetMode="External"/><Relationship Id="rId132" Type="http://schemas.openxmlformats.org/officeDocument/2006/relationships/hyperlink" Target="https://logos-world.net/wp-content/uploads/2020/06/Chattanooga-Mocs-Logo.png" TargetMode="External"/><Relationship Id="rId153" Type="http://schemas.openxmlformats.org/officeDocument/2006/relationships/hyperlink" Target="https://logos-world.net/wp-content/uploads/2020/06/Eastern-Kentucky-Colonels-Logo.png" TargetMode="External"/><Relationship Id="rId174" Type="http://schemas.openxmlformats.org/officeDocument/2006/relationships/hyperlink" Target="https://upload.wikimedia.org/wikipedia/en/thumb/3/3d/Northwestern_State_Demons_logo.svg/1200px-Northwestern_State_Demons_logo.svg.png" TargetMode="External"/><Relationship Id="rId179" Type="http://schemas.openxmlformats.org/officeDocument/2006/relationships/hyperlink" Target="https://upload.wikimedia.org/wikipedia/en/thumb/a/ac/South_Carolina_State_Bulldogs_logo.svg/1200px-South_Carolina_State_Bulldogs_logo.svg.png" TargetMode="External"/><Relationship Id="rId195" Type="http://schemas.openxmlformats.org/officeDocument/2006/relationships/hyperlink" Target="https://content.sportslogos.net/logos/35/916/full/wofford_terriers_logo_secondary_20192012.png" TargetMode="External"/><Relationship Id="rId190" Type="http://schemas.openxmlformats.org/officeDocument/2006/relationships/hyperlink" Target="https://content.sportslogos.net/logos/34/869/full/texas_southern_tigers_logo_primary_20097325.png" TargetMode="External"/><Relationship Id="rId15" Type="http://schemas.openxmlformats.org/officeDocument/2006/relationships/hyperlink" Target="https://teamcolorcodes.com/wp-content/uploads/2017/09/Rutgers-Scarlet-Knights-Logo-PNG.png" TargetMode="External"/><Relationship Id="rId36" Type="http://schemas.openxmlformats.org/officeDocument/2006/relationships/hyperlink" Target="https://teamcolorcodes.com/wp-content/uploads/2017/09/Nebraska-Cornhuskers-Logo-PNG.png" TargetMode="External"/><Relationship Id="rId57" Type="http://schemas.openxmlformats.org/officeDocument/2006/relationships/hyperlink" Target="https://teamcolorcodes.com/wp-content/uploads/2016/07/Colorado-Buffaloes-Logo-PNG.png" TargetMode="External"/><Relationship Id="rId106" Type="http://schemas.openxmlformats.org/officeDocument/2006/relationships/hyperlink" Target="https://upload.wikimedia.org/wikipedia/en/thumb/1/1d/FIU_Panthers_logo.svg/185px-FIU_Panthers_logo.svg.png" TargetMode="External"/><Relationship Id="rId127" Type="http://schemas.openxmlformats.org/officeDocument/2006/relationships/hyperlink" Target="https://content.sportslogos.net/logos/30/602/full/appalachian_state_mountaineers_logo_primary_20136372.png" TargetMode="External"/><Relationship Id="rId10" Type="http://schemas.openxmlformats.org/officeDocument/2006/relationships/hyperlink" Target="https://teamcolorcodes.com/wp-content/uploads/2021/04/Boston-College-Eagles-Logo-PNG.png" TargetMode="External"/><Relationship Id="rId31" Type="http://schemas.openxmlformats.org/officeDocument/2006/relationships/hyperlink" Target="https://teamcolorcodes.com/wp-content/uploads/2016/11/Iowa-State-Cyclones-Logo-PNG.png" TargetMode="External"/><Relationship Id="rId52" Type="http://schemas.openxmlformats.org/officeDocument/2006/relationships/hyperlink" Target="https://content.sportslogos.net/logos/30/630/full/7456.png" TargetMode="External"/><Relationship Id="rId73" Type="http://schemas.openxmlformats.org/officeDocument/2006/relationships/hyperlink" Target="https://upload.wikimedia.org/wikipedia/en/thumb/2/28/Tulane_Green_Wave_logo.svg/320px-Tulane_Green_Wave_logo.svg.png" TargetMode="External"/><Relationship Id="rId78" Type="http://schemas.openxmlformats.org/officeDocument/2006/relationships/hyperlink" Target="https://upload.wikimedia.org/wikipedia/commons/thumb/f/fc/San_Jose_State_interlocking_logo.svg/371px-San_Jose_State_interlocking_logo.svg.png" TargetMode="External"/><Relationship Id="rId94" Type="http://schemas.openxmlformats.org/officeDocument/2006/relationships/hyperlink" Target="https://upload.wikimedia.org/wikipedia/en/thumb/a/a6/Kent_State_athletic_logo.svg/320px-Kent_State_athletic_logo.svg.png" TargetMode="External"/><Relationship Id="rId99" Type="http://schemas.openxmlformats.org/officeDocument/2006/relationships/hyperlink" Target="https://upload.wikimedia.org/wikipedia/commons/thumb/d/de/Hawaii_Warriors_logo.svg/318px-Hawaii_Warriors_logo.svg.png" TargetMode="External"/><Relationship Id="rId101" Type="http://schemas.openxmlformats.org/officeDocument/2006/relationships/hyperlink" Target="https://upload.wikimedia.org/wikipedia/en/thumb/a/a2/North_Texas_Mean_Green_logo.svg/215px-North_Texas_Mean_Green_logo.svg.png" TargetMode="External"/><Relationship Id="rId122" Type="http://schemas.openxmlformats.org/officeDocument/2006/relationships/hyperlink" Target="https://content.sportslogos.net/logos/32/887/full/massachusetts_minutemen_logo_primary_2021_sportslogosnet-3524.png" TargetMode="External"/><Relationship Id="rId143" Type="http://schemas.openxmlformats.org/officeDocument/2006/relationships/hyperlink" Target="https://logos-world.net/wp-content/uploads/2020/06/Alcorn-State-Braves-Logo.png" TargetMode="External"/><Relationship Id="rId148" Type="http://schemas.openxmlformats.org/officeDocument/2006/relationships/hyperlink" Target="https://logos-world.net/wp-content/uploads/2020/06/Columbia-Lions-Logo.png" TargetMode="External"/><Relationship Id="rId164" Type="http://schemas.openxmlformats.org/officeDocument/2006/relationships/hyperlink" Target="https://content.sportslogos.net/logos/32/716/full/jacksonville_state_gamecocks_logo_primary_20026801.png" TargetMode="External"/><Relationship Id="rId169" Type="http://schemas.openxmlformats.org/officeDocument/2006/relationships/hyperlink" Target="https://content.sportslogos.net/logos/32/764/full/murray_state_racers_logo_secondary_20146618.png" TargetMode="External"/><Relationship Id="rId185" Type="http://schemas.openxmlformats.org/officeDocument/2006/relationships/hyperlink" Target="https://upload.wikimedia.org/wikipedia/en/thumb/4/4e/Missouri_State_Athletics_logo.svg/1200px-Missouri_State_Athletics_logo.svg.png" TargetMode="External"/><Relationship Id="rId4" Type="http://schemas.openxmlformats.org/officeDocument/2006/relationships/hyperlink" Target="https://teamcolorcodes.com/wp-content/uploads/2021/04/Georgia-Tech-Yellow-Jackets-Logo-PNG.png" TargetMode="External"/><Relationship Id="rId9" Type="http://schemas.openxmlformats.org/officeDocument/2006/relationships/hyperlink" Target="https://teamcolorcodes.com/wp-content/uploads/2016/10/Wake-Forest-Demon-Deacons-Logo-PNG.png" TargetMode="External"/><Relationship Id="rId180" Type="http://schemas.openxmlformats.org/officeDocument/2006/relationships/hyperlink" Target="https://content.sportslogos.net/logos/34/823/full/7833_sam_houston_state_bearkats-primary-2020.png" TargetMode="External"/><Relationship Id="rId26" Type="http://schemas.openxmlformats.org/officeDocument/2006/relationships/hyperlink" Target="https://teamcolorcodes.com/wp-content/uploads/2016/08/Kentucky-Wildcats-Logo-PNG.png" TargetMode="External"/><Relationship Id="rId47" Type="http://schemas.openxmlformats.org/officeDocument/2006/relationships/hyperlink" Target="https://teamcolorcodes.com/wp-content/uploads/2016/11/Texas-Christian-Horned-Frogs-Logo-PNG.png" TargetMode="External"/><Relationship Id="rId68" Type="http://schemas.openxmlformats.org/officeDocument/2006/relationships/hyperlink" Target="https://content.sportslogos.net/logos/35/895/full/vanderbilt_commodores_logo_primary_2022_sportslogosnet-9584.png" TargetMode="External"/><Relationship Id="rId89" Type="http://schemas.openxmlformats.org/officeDocument/2006/relationships/hyperlink" Target="https://upload.wikimedia.org/wikipedia/commons/thumb/b/b4/Miami_Redhawks_logo.svg/317px-Miami_Redhawks_logo.svg.png" TargetMode="External"/><Relationship Id="rId112" Type="http://schemas.openxmlformats.org/officeDocument/2006/relationships/hyperlink" Target="https://upload.wikimedia.org/wikipedia/commons/thumb/3/33/SMU_Mustang_logo.svg/320px-SMU_Mustang_logo.svg.png" TargetMode="External"/><Relationship Id="rId133" Type="http://schemas.openxmlformats.org/officeDocument/2006/relationships/hyperlink" Target="https://logos-world.net/wp-content/uploads/2020/06/Eastern-Washington-Eagles-Logo.png" TargetMode="External"/><Relationship Id="rId154" Type="http://schemas.openxmlformats.org/officeDocument/2006/relationships/hyperlink" Target="https://logos-world.net/wp-content/uploads/2020/06/Elon-Phoenix-Logo.png" TargetMode="External"/><Relationship Id="rId175" Type="http://schemas.openxmlformats.org/officeDocument/2006/relationships/hyperlink" Target="https://snworksceo.imgix.net/dpn-34s/75fda08f-f506-44f0-a8ad-34f8dbe51b7d.sized-1000x1000.png?w=100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35"/>
  <sheetViews>
    <sheetView tabSelected="1" workbookViewId="0">
      <selection activeCell="I1" sqref="I1:I1048576"/>
    </sheetView>
  </sheetViews>
  <sheetFormatPr defaultRowHeight="15" x14ac:dyDescent="0.25"/>
  <cols>
    <col min="1" max="1" width="19.140625" bestFit="1" customWidth="1"/>
    <col min="2" max="6" width="9.140625" style="3"/>
    <col min="11" max="11" width="9.140625" style="1"/>
    <col min="15" max="15" width="9.140625" style="1"/>
  </cols>
  <sheetData>
    <row r="1" spans="1:18" x14ac:dyDescent="0.25">
      <c r="A1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t="s">
        <v>6</v>
      </c>
      <c r="H1" t="s">
        <v>7</v>
      </c>
      <c r="I1" t="s">
        <v>8</v>
      </c>
      <c r="K1" s="2" t="s">
        <v>559</v>
      </c>
      <c r="L1" s="3" t="s">
        <v>560</v>
      </c>
      <c r="M1" s="3" t="s">
        <v>561</v>
      </c>
      <c r="N1" s="3" t="s">
        <v>562</v>
      </c>
      <c r="O1" s="2" t="s">
        <v>564</v>
      </c>
      <c r="P1" s="3" t="s">
        <v>560</v>
      </c>
      <c r="Q1" s="3" t="s">
        <v>561</v>
      </c>
      <c r="R1" s="3" t="s">
        <v>562</v>
      </c>
    </row>
    <row r="2" spans="1:18" x14ac:dyDescent="0.25">
      <c r="A2" t="s">
        <v>9</v>
      </c>
      <c r="B2" s="3">
        <f>N2</f>
        <v>135</v>
      </c>
      <c r="C2" s="3">
        <f>R2</f>
        <v>143</v>
      </c>
      <c r="D2" s="3">
        <v>1</v>
      </c>
      <c r="E2" s="3">
        <f>L2</f>
        <v>0</v>
      </c>
      <c r="F2" s="3">
        <v>0</v>
      </c>
      <c r="G2" s="3">
        <f>M2</f>
        <v>48</v>
      </c>
      <c r="H2" s="3">
        <f>Q2</f>
        <v>141</v>
      </c>
      <c r="I2" s="3">
        <f>P2</f>
        <v>138</v>
      </c>
      <c r="K2" s="1" t="str">
        <f>VLOOKUP(D2,Sheet1!A:E,5,FALSE)</f>
        <v>#003087</v>
      </c>
      <c r="L2">
        <f>HEX2DEC(MID($K2,2,2))</f>
        <v>0</v>
      </c>
      <c r="M2">
        <f>HEX2DEC(MID($K2,4,2))</f>
        <v>48</v>
      </c>
      <c r="N2">
        <f>HEX2DEC(RIGHT($K2,2))</f>
        <v>135</v>
      </c>
      <c r="O2" s="1" t="str">
        <f>VLOOKUP(D2,Sheet1!A:F,6,FALSE)</f>
        <v>#8A8D8F</v>
      </c>
      <c r="P2">
        <f>HEX2DEC(MID(O2,2,2))</f>
        <v>138</v>
      </c>
      <c r="Q2">
        <f>HEX2DEC(MID(O2,4,2))</f>
        <v>141</v>
      </c>
      <c r="R2">
        <f>HEX2DEC(RIGHT(O2,2))</f>
        <v>143</v>
      </c>
    </row>
    <row r="3" spans="1:18" x14ac:dyDescent="0.25">
      <c r="A3" t="s">
        <v>11</v>
      </c>
      <c r="B3" s="3">
        <f>N3</f>
        <v>66</v>
      </c>
      <c r="C3" s="3">
        <f>R3</f>
        <v>104</v>
      </c>
      <c r="D3" s="3">
        <v>2</v>
      </c>
      <c r="E3" s="3">
        <f>L3</f>
        <v>4</v>
      </c>
      <c r="F3" s="3">
        <v>1</v>
      </c>
      <c r="G3" s="3">
        <f>M3</f>
        <v>30</v>
      </c>
      <c r="H3" s="3">
        <f>Q3</f>
        <v>153</v>
      </c>
      <c r="I3" s="3">
        <f>P3</f>
        <v>168</v>
      </c>
      <c r="K3" s="1" t="str">
        <f>VLOOKUP(D3,Sheet1!A:E,5,FALSE)</f>
        <v>#041E42</v>
      </c>
      <c r="L3">
        <f>HEX2DEC(MID($K3,2,2))</f>
        <v>4</v>
      </c>
      <c r="M3">
        <f>HEX2DEC(MID($K3,4,2))</f>
        <v>30</v>
      </c>
      <c r="N3">
        <f>HEX2DEC(RIGHT($K3,2))</f>
        <v>66</v>
      </c>
      <c r="O3" s="1" t="str">
        <f>VLOOKUP(D3,Sheet1!A:F,6,FALSE)</f>
        <v>#A89968</v>
      </c>
      <c r="P3">
        <f>HEX2DEC(MID(O3,2,2))</f>
        <v>168</v>
      </c>
      <c r="Q3">
        <f>HEX2DEC(MID(O3,4,2))</f>
        <v>153</v>
      </c>
      <c r="R3">
        <f>HEX2DEC(RIGHT(O3,2))</f>
        <v>104</v>
      </c>
    </row>
    <row r="4" spans="1:18" x14ac:dyDescent="0.25">
      <c r="A4" t="s">
        <v>13</v>
      </c>
      <c r="B4" s="3">
        <f>N4</f>
        <v>50</v>
      </c>
      <c r="C4" s="3">
        <f>R4</f>
        <v>143</v>
      </c>
      <c r="D4" s="3">
        <v>3</v>
      </c>
      <c r="E4" s="3">
        <f>L4</f>
        <v>158</v>
      </c>
      <c r="F4" s="3">
        <v>2</v>
      </c>
      <c r="G4" s="3">
        <f>M4</f>
        <v>27</v>
      </c>
      <c r="H4" s="3">
        <f>Q4</f>
        <v>138</v>
      </c>
      <c r="I4" s="3">
        <f>P4</f>
        <v>130</v>
      </c>
      <c r="K4" s="1" t="str">
        <f>VLOOKUP(D4,Sheet1!A:E,5,FALSE)</f>
        <v>#9E1B32</v>
      </c>
      <c r="L4">
        <f>HEX2DEC(MID($K4,2,2))</f>
        <v>158</v>
      </c>
      <c r="M4">
        <f>HEX2DEC(MID($K4,4,2))</f>
        <v>27</v>
      </c>
      <c r="N4">
        <f>HEX2DEC(RIGHT($K4,2))</f>
        <v>50</v>
      </c>
      <c r="O4" s="1" t="str">
        <f>VLOOKUP(D4,Sheet1!A:F,6,FALSE)</f>
        <v>#828A8F</v>
      </c>
      <c r="P4">
        <f>HEX2DEC(MID(O4,2,2))</f>
        <v>130</v>
      </c>
      <c r="Q4">
        <f>HEX2DEC(MID(O4,4,2))</f>
        <v>138</v>
      </c>
      <c r="R4">
        <f>HEX2DEC(RIGHT(O4,2))</f>
        <v>143</v>
      </c>
    </row>
    <row r="5" spans="1:18" x14ac:dyDescent="0.25">
      <c r="A5" t="s">
        <v>15</v>
      </c>
      <c r="B5" s="3">
        <f>N5</f>
        <v>0</v>
      </c>
      <c r="C5" s="3">
        <f>R5</f>
        <v>255</v>
      </c>
      <c r="D5" s="3">
        <v>116</v>
      </c>
      <c r="E5" s="3">
        <f>L5</f>
        <v>102</v>
      </c>
      <c r="F5" s="3">
        <v>3</v>
      </c>
      <c r="G5" s="3">
        <f>M5</f>
        <v>0</v>
      </c>
      <c r="H5" s="3">
        <f>Q5</f>
        <v>255</v>
      </c>
      <c r="I5" s="3">
        <f>P5</f>
        <v>255</v>
      </c>
      <c r="K5" s="1" t="str">
        <f>VLOOKUP(D5,Sheet1!A:E,5,FALSE)</f>
        <v>#660000</v>
      </c>
      <c r="L5">
        <f>HEX2DEC(MID($K5,2,2))</f>
        <v>102</v>
      </c>
      <c r="M5">
        <f>HEX2DEC(MID($K5,4,2))</f>
        <v>0</v>
      </c>
      <c r="N5">
        <f>HEX2DEC(RIGHT($K5,2))</f>
        <v>0</v>
      </c>
      <c r="O5" s="1" t="str">
        <f>VLOOKUP(D5,Sheet1!A:F,6,FALSE)</f>
        <v>#FFFFFF</v>
      </c>
      <c r="P5">
        <f>HEX2DEC(MID(O5,2,2))</f>
        <v>255</v>
      </c>
      <c r="Q5">
        <f>HEX2DEC(MID(O5,4,2))</f>
        <v>255</v>
      </c>
      <c r="R5">
        <f>HEX2DEC(RIGHT(O5,2))</f>
        <v>255</v>
      </c>
    </row>
    <row r="6" spans="1:18" x14ac:dyDescent="0.25">
      <c r="A6" t="s">
        <v>17</v>
      </c>
      <c r="B6" s="3">
        <f>N6</f>
        <v>0</v>
      </c>
      <c r="C6" s="3">
        <f>R6</f>
        <v>0</v>
      </c>
      <c r="D6" s="3">
        <v>117</v>
      </c>
      <c r="E6" s="3">
        <f>L6</f>
        <v>201</v>
      </c>
      <c r="F6" s="3">
        <v>4</v>
      </c>
      <c r="G6" s="3">
        <f>M6</f>
        <v>151</v>
      </c>
      <c r="H6" s="3">
        <f>Q6</f>
        <v>0</v>
      </c>
      <c r="I6" s="3">
        <f>P6</f>
        <v>0</v>
      </c>
      <c r="K6" s="1" t="str">
        <f>VLOOKUP(D6,Sheet1!A:E,5,FALSE)</f>
        <v>#C99700</v>
      </c>
      <c r="L6">
        <f>HEX2DEC(MID($K6,2,2))</f>
        <v>201</v>
      </c>
      <c r="M6">
        <f>HEX2DEC(MID($K6,4,2))</f>
        <v>151</v>
      </c>
      <c r="N6">
        <f>HEX2DEC(RIGHT($K6,2))</f>
        <v>0</v>
      </c>
      <c r="O6" s="1" t="str">
        <f>VLOOKUP(D6,Sheet1!A:F,6,FALSE)</f>
        <v>#000000</v>
      </c>
      <c r="P6">
        <f>HEX2DEC(MID(O6,2,2))</f>
        <v>0</v>
      </c>
      <c r="Q6">
        <f>HEX2DEC(MID(O6,4,2))</f>
        <v>0</v>
      </c>
      <c r="R6">
        <f>HEX2DEC(RIGHT(O6,2))</f>
        <v>0</v>
      </c>
    </row>
    <row r="7" spans="1:18" x14ac:dyDescent="0.25">
      <c r="A7" t="s">
        <v>19</v>
      </c>
      <c r="B7" s="3">
        <f>N7</f>
        <v>0</v>
      </c>
      <c r="C7" s="3">
        <f>R7</f>
        <v>106</v>
      </c>
      <c r="D7" s="3">
        <v>118</v>
      </c>
      <c r="E7" s="3">
        <f>L7</f>
        <v>206</v>
      </c>
      <c r="F7" s="3">
        <v>5</v>
      </c>
      <c r="G7" s="3">
        <f>M7</f>
        <v>142</v>
      </c>
      <c r="H7" s="3">
        <f>Q7</f>
        <v>48</v>
      </c>
      <c r="I7" s="3">
        <f>P7</f>
        <v>75</v>
      </c>
      <c r="K7" s="1" t="str">
        <f>VLOOKUP(D7,Sheet1!A:E,5,FALSE)</f>
        <v>#CE8E00</v>
      </c>
      <c r="L7">
        <f>HEX2DEC(MID($K7,2,2))</f>
        <v>206</v>
      </c>
      <c r="M7">
        <f>HEX2DEC(MID($K7,4,2))</f>
        <v>142</v>
      </c>
      <c r="N7">
        <f>HEX2DEC(RIGHT($K7,2))</f>
        <v>0</v>
      </c>
      <c r="O7" s="1" t="str">
        <f>VLOOKUP(D7,Sheet1!A:F,6,FALSE)</f>
        <v>#4B306A</v>
      </c>
      <c r="P7">
        <f>HEX2DEC(MID(O7,2,2))</f>
        <v>75</v>
      </c>
      <c r="Q7">
        <f>HEX2DEC(MID(O7,4,2))</f>
        <v>48</v>
      </c>
      <c r="R7">
        <f>HEX2DEC(RIGHT(O7,2))</f>
        <v>106</v>
      </c>
    </row>
    <row r="8" spans="1:18" x14ac:dyDescent="0.25">
      <c r="A8" t="s">
        <v>21</v>
      </c>
      <c r="B8" s="3">
        <f>N8</f>
        <v>34</v>
      </c>
      <c r="C8" s="3">
        <f>R8</f>
        <v>0</v>
      </c>
      <c r="D8" s="3">
        <v>188</v>
      </c>
      <c r="E8" s="3">
        <f>L8</f>
        <v>34</v>
      </c>
      <c r="F8" s="3">
        <v>6</v>
      </c>
      <c r="G8" s="3">
        <f>M8</f>
        <v>34</v>
      </c>
      <c r="H8" s="3">
        <f>Q8</f>
        <v>204</v>
      </c>
      <c r="I8" s="3">
        <f>P8</f>
        <v>255</v>
      </c>
      <c r="K8" s="1" t="str">
        <f>VLOOKUP(D8,Sheet1!A:E,5,FALSE)</f>
        <v>#222222</v>
      </c>
      <c r="L8">
        <f>HEX2DEC(MID($K8,2,2))</f>
        <v>34</v>
      </c>
      <c r="M8">
        <f>HEX2DEC(MID($K8,4,2))</f>
        <v>34</v>
      </c>
      <c r="N8">
        <f>HEX2DEC(RIGHT($K8,2))</f>
        <v>34</v>
      </c>
      <c r="O8" s="1" t="str">
        <f>VLOOKUP(D8,Sheet1!A:F,6,FALSE)</f>
        <v>#FFCC00</v>
      </c>
      <c r="P8">
        <f>HEX2DEC(MID(O8,2,2))</f>
        <v>255</v>
      </c>
      <c r="Q8">
        <f>HEX2DEC(MID(O8,4,2))</f>
        <v>204</v>
      </c>
      <c r="R8">
        <f>HEX2DEC(RIGHT(O8,2))</f>
        <v>0</v>
      </c>
    </row>
    <row r="9" spans="1:18" x14ac:dyDescent="0.25">
      <c r="A9" t="s">
        <v>23</v>
      </c>
      <c r="B9" s="3">
        <f>N9</f>
        <v>51</v>
      </c>
      <c r="C9" s="3">
        <f>R9</f>
        <v>102</v>
      </c>
      <c r="D9" s="3">
        <v>4</v>
      </c>
      <c r="E9" s="3">
        <f>L9</f>
        <v>204</v>
      </c>
      <c r="F9" s="3">
        <v>7</v>
      </c>
      <c r="G9" s="3">
        <f>M9</f>
        <v>0</v>
      </c>
      <c r="H9" s="3">
        <f>Q9</f>
        <v>51</v>
      </c>
      <c r="I9" s="3">
        <f>P9</f>
        <v>0</v>
      </c>
      <c r="K9" s="1" t="str">
        <f>VLOOKUP(D9,Sheet1!A:E,5,FALSE)</f>
        <v>#CC0033</v>
      </c>
      <c r="L9">
        <f>HEX2DEC(MID($K9,2,2))</f>
        <v>204</v>
      </c>
      <c r="M9">
        <f>HEX2DEC(MID($K9,4,2))</f>
        <v>0</v>
      </c>
      <c r="N9">
        <f>HEX2DEC(RIGHT($K9,2))</f>
        <v>51</v>
      </c>
      <c r="O9" s="1" t="str">
        <f>VLOOKUP(D9,Sheet1!A:F,6,FALSE)</f>
        <v>#003366</v>
      </c>
      <c r="P9">
        <f>HEX2DEC(MID(O9,2,2))</f>
        <v>0</v>
      </c>
      <c r="Q9">
        <f>HEX2DEC(MID(O9,4,2))</f>
        <v>51</v>
      </c>
      <c r="R9">
        <f>HEX2DEC(RIGHT(O9,2))</f>
        <v>102</v>
      </c>
    </row>
    <row r="10" spans="1:18" x14ac:dyDescent="0.25">
      <c r="A10" t="s">
        <v>25</v>
      </c>
      <c r="B10" s="3">
        <f>N10</f>
        <v>64</v>
      </c>
      <c r="C10" s="3">
        <f>R10</f>
        <v>39</v>
      </c>
      <c r="D10" s="3">
        <v>5</v>
      </c>
      <c r="E10" s="3">
        <f>L10</f>
        <v>140</v>
      </c>
      <c r="F10" s="3">
        <v>8</v>
      </c>
      <c r="G10" s="3">
        <f>M10</f>
        <v>29</v>
      </c>
      <c r="H10" s="3">
        <f>Q10</f>
        <v>198</v>
      </c>
      <c r="I10" s="3">
        <f>P10</f>
        <v>255</v>
      </c>
      <c r="K10" s="1" t="str">
        <f>VLOOKUP(D10,Sheet1!A:E,5,FALSE)</f>
        <v>#8C1D40</v>
      </c>
      <c r="L10">
        <f>HEX2DEC(MID($K10,2,2))</f>
        <v>140</v>
      </c>
      <c r="M10">
        <f>HEX2DEC(MID($K10,4,2))</f>
        <v>29</v>
      </c>
      <c r="N10">
        <f>HEX2DEC(RIGHT($K10,2))</f>
        <v>64</v>
      </c>
      <c r="O10" s="1" t="str">
        <f>VLOOKUP(D10,Sheet1!A:F,6,FALSE)</f>
        <v>#FFC627</v>
      </c>
      <c r="P10">
        <f>HEX2DEC(MID(O10,2,2))</f>
        <v>255</v>
      </c>
      <c r="Q10">
        <f>HEX2DEC(MID(O10,4,2))</f>
        <v>198</v>
      </c>
      <c r="R10">
        <f>HEX2DEC(RIGHT(O10,2))</f>
        <v>39</v>
      </c>
    </row>
    <row r="11" spans="1:18" x14ac:dyDescent="0.25">
      <c r="A11" t="s">
        <v>27</v>
      </c>
      <c r="B11" s="3">
        <f>N11</f>
        <v>16</v>
      </c>
      <c r="C11" s="3">
        <f>R11</f>
        <v>55</v>
      </c>
      <c r="D11" s="3">
        <v>119</v>
      </c>
      <c r="E11" s="3">
        <f>L11</f>
        <v>238</v>
      </c>
      <c r="F11" s="3">
        <v>9</v>
      </c>
      <c r="G11" s="3">
        <f>M11</f>
        <v>179</v>
      </c>
      <c r="H11" s="3">
        <f>Q11</f>
        <v>24</v>
      </c>
      <c r="I11" s="3">
        <f>P11</f>
        <v>227</v>
      </c>
      <c r="K11" s="1" t="str">
        <f>VLOOKUP(D11,Sheet1!A:E,5,FALSE)</f>
        <v>#EEB310</v>
      </c>
      <c r="L11">
        <f>HEX2DEC(MID($K11,2,2))</f>
        <v>238</v>
      </c>
      <c r="M11">
        <f>HEX2DEC(MID($K11,4,2))</f>
        <v>179</v>
      </c>
      <c r="N11">
        <f>HEX2DEC(RIGHT($K11,2))</f>
        <v>16</v>
      </c>
      <c r="O11" s="1" t="str">
        <f>VLOOKUP(D11,Sheet1!A:F,6,FALSE)</f>
        <v>#E31837</v>
      </c>
      <c r="P11">
        <f>HEX2DEC(MID(O11,2,2))</f>
        <v>227</v>
      </c>
      <c r="Q11">
        <f>HEX2DEC(MID(O11,4,2))</f>
        <v>24</v>
      </c>
      <c r="R11">
        <f>HEX2DEC(RIGHT(O11,2))</f>
        <v>55</v>
      </c>
    </row>
    <row r="12" spans="1:18" x14ac:dyDescent="0.25">
      <c r="A12" t="s">
        <v>29</v>
      </c>
      <c r="B12" s="3">
        <f>N12</f>
        <v>53</v>
      </c>
      <c r="C12" s="3">
        <f>R12</f>
        <v>255</v>
      </c>
      <c r="D12" s="3">
        <v>6</v>
      </c>
      <c r="E12" s="3">
        <f>L12</f>
        <v>157</v>
      </c>
      <c r="F12" s="3">
        <v>10</v>
      </c>
      <c r="G12" s="3">
        <f>M12</f>
        <v>34</v>
      </c>
      <c r="H12" s="3">
        <f>Q12</f>
        <v>255</v>
      </c>
      <c r="I12" s="3">
        <f>P12</f>
        <v>255</v>
      </c>
      <c r="K12" s="1" t="str">
        <f>VLOOKUP(D12,Sheet1!A:E,5,FALSE)</f>
        <v>#9D2235</v>
      </c>
      <c r="L12">
        <f>HEX2DEC(MID($K12,2,2))</f>
        <v>157</v>
      </c>
      <c r="M12">
        <f>HEX2DEC(MID($K12,4,2))</f>
        <v>34</v>
      </c>
      <c r="N12">
        <f>HEX2DEC(RIGHT($K12,2))</f>
        <v>53</v>
      </c>
      <c r="O12" s="1" t="str">
        <f>VLOOKUP(D12,Sheet1!A:F,6,FALSE)</f>
        <v>#FFFFFF</v>
      </c>
      <c r="P12">
        <f>HEX2DEC(MID(O12,2,2))</f>
        <v>255</v>
      </c>
      <c r="Q12">
        <f>HEX2DEC(MID(O12,4,2))</f>
        <v>255</v>
      </c>
      <c r="R12">
        <f>HEX2DEC(RIGHT(O12,2))</f>
        <v>255</v>
      </c>
    </row>
    <row r="13" spans="1:18" x14ac:dyDescent="0.25">
      <c r="A13" t="s">
        <v>31</v>
      </c>
      <c r="B13" s="3">
        <f>N13</f>
        <v>47</v>
      </c>
      <c r="C13" s="3">
        <f>R13</f>
        <v>0</v>
      </c>
      <c r="D13" s="3">
        <v>7</v>
      </c>
      <c r="E13" s="3">
        <f>L13</f>
        <v>204</v>
      </c>
      <c r="F13" s="3">
        <v>11</v>
      </c>
      <c r="G13" s="3">
        <f>M13</f>
        <v>9</v>
      </c>
      <c r="H13" s="3">
        <f>Q13</f>
        <v>0</v>
      </c>
      <c r="I13" s="3">
        <f>P13</f>
        <v>0</v>
      </c>
      <c r="K13" s="1" t="str">
        <f>VLOOKUP(D13,Sheet1!A:E,5,FALSE)</f>
        <v>#CC092F</v>
      </c>
      <c r="L13">
        <f>HEX2DEC(MID($K13,2,2))</f>
        <v>204</v>
      </c>
      <c r="M13">
        <f>HEX2DEC(MID($K13,4,2))</f>
        <v>9</v>
      </c>
      <c r="N13">
        <f>HEX2DEC(RIGHT($K13,2))</f>
        <v>47</v>
      </c>
      <c r="O13" s="1" t="str">
        <f>VLOOKUP(D13,Sheet1!A:F,6,FALSE)</f>
        <v>#000000</v>
      </c>
      <c r="P13">
        <f>HEX2DEC(MID(O13,2,2))</f>
        <v>0</v>
      </c>
      <c r="Q13">
        <f>HEX2DEC(MID(O13,4,2))</f>
        <v>0</v>
      </c>
      <c r="R13">
        <f>HEX2DEC(RIGHT(O13,2))</f>
        <v>0</v>
      </c>
    </row>
    <row r="14" spans="1:18" x14ac:dyDescent="0.25">
      <c r="A14" t="s">
        <v>33</v>
      </c>
      <c r="B14" s="3">
        <f>N14</f>
        <v>0</v>
      </c>
      <c r="C14" s="3">
        <f>R14</f>
        <v>145</v>
      </c>
      <c r="D14" s="3">
        <v>8</v>
      </c>
      <c r="E14" s="3">
        <f>L14</f>
        <v>0</v>
      </c>
      <c r="F14" s="3">
        <v>12</v>
      </c>
      <c r="G14" s="3">
        <f>M14</f>
        <v>0</v>
      </c>
      <c r="H14" s="3">
        <f>Q14</f>
        <v>191</v>
      </c>
      <c r="I14" s="3">
        <f>P14</f>
        <v>212</v>
      </c>
      <c r="K14" s="1" t="str">
        <f>VLOOKUP(D14,Sheet1!A:E,5,FALSE)</f>
        <v>#000000</v>
      </c>
      <c r="L14">
        <f>HEX2DEC(MID($K14,2,2))</f>
        <v>0</v>
      </c>
      <c r="M14">
        <f>HEX2DEC(MID($K14,4,2))</f>
        <v>0</v>
      </c>
      <c r="N14">
        <f>HEX2DEC(RIGHT($K14,2))</f>
        <v>0</v>
      </c>
      <c r="O14" s="1" t="str">
        <f>VLOOKUP(D14,Sheet1!A:F,6,FALSE)</f>
        <v>#D4BF91</v>
      </c>
      <c r="P14">
        <f>HEX2DEC(MID(O14,2,2))</f>
        <v>212</v>
      </c>
      <c r="Q14">
        <f>HEX2DEC(MID(O14,4,2))</f>
        <v>191</v>
      </c>
      <c r="R14">
        <f>HEX2DEC(RIGHT(O14,2))</f>
        <v>145</v>
      </c>
    </row>
    <row r="15" spans="1:18" x14ac:dyDescent="0.25">
      <c r="A15" t="s">
        <v>35</v>
      </c>
      <c r="B15" s="3">
        <f>N15</f>
        <v>64</v>
      </c>
      <c r="C15" s="3">
        <f>R15</f>
        <v>34</v>
      </c>
      <c r="D15" s="3">
        <v>9</v>
      </c>
      <c r="E15" s="3">
        <f>L15</f>
        <v>12</v>
      </c>
      <c r="F15" s="3">
        <v>13</v>
      </c>
      <c r="G15" s="3">
        <f>M15</f>
        <v>35</v>
      </c>
      <c r="H15" s="3">
        <f>Q15</f>
        <v>119</v>
      </c>
      <c r="I15" s="3">
        <f>P15</f>
        <v>232</v>
      </c>
      <c r="K15" s="1" t="str">
        <f>VLOOKUP(D15,Sheet1!A:E,5,FALSE)</f>
        <v>#0C2340</v>
      </c>
      <c r="L15">
        <f>HEX2DEC(MID($K15,2,2))</f>
        <v>12</v>
      </c>
      <c r="M15">
        <f>HEX2DEC(MID($K15,4,2))</f>
        <v>35</v>
      </c>
      <c r="N15">
        <f>HEX2DEC(RIGHT($K15,2))</f>
        <v>64</v>
      </c>
      <c r="O15" s="1" t="str">
        <f>VLOOKUP(D15,Sheet1!A:F,6,FALSE)</f>
        <v>#E87722</v>
      </c>
      <c r="P15">
        <f>HEX2DEC(MID(O15,2,2))</f>
        <v>232</v>
      </c>
      <c r="Q15">
        <f>HEX2DEC(MID(O15,4,2))</f>
        <v>119</v>
      </c>
      <c r="R15">
        <f>HEX2DEC(RIGHT(O15,2))</f>
        <v>34</v>
      </c>
    </row>
    <row r="16" spans="1:18" x14ac:dyDescent="0.25">
      <c r="A16" t="s">
        <v>37</v>
      </c>
      <c r="B16" s="3">
        <f>N16</f>
        <v>47</v>
      </c>
      <c r="C16" s="3">
        <f>R16</f>
        <v>255</v>
      </c>
      <c r="D16" s="3">
        <v>10</v>
      </c>
      <c r="E16" s="3">
        <f>L16</f>
        <v>186</v>
      </c>
      <c r="F16" s="3">
        <v>14</v>
      </c>
      <c r="G16" s="3">
        <f>M16</f>
        <v>12</v>
      </c>
      <c r="H16" s="3">
        <f>Q16</f>
        <v>255</v>
      </c>
      <c r="I16" s="3">
        <f>P16</f>
        <v>255</v>
      </c>
      <c r="K16" s="1" t="str">
        <f>VLOOKUP(D16,Sheet1!A:E,5,FALSE)</f>
        <v>#BA0C2F</v>
      </c>
      <c r="L16">
        <f>HEX2DEC(MID($K16,2,2))</f>
        <v>186</v>
      </c>
      <c r="M16">
        <f>HEX2DEC(MID($K16,4,2))</f>
        <v>12</v>
      </c>
      <c r="N16">
        <f>HEX2DEC(RIGHT($K16,2))</f>
        <v>47</v>
      </c>
      <c r="O16" s="1" t="str">
        <f>VLOOKUP(D16,Sheet1!A:F,6,FALSE)</f>
        <v>#FFFFFF</v>
      </c>
      <c r="P16">
        <f>HEX2DEC(MID(O16,2,2))</f>
        <v>255</v>
      </c>
      <c r="Q16">
        <f>HEX2DEC(MID(O16,4,2))</f>
        <v>255</v>
      </c>
      <c r="R16">
        <f>HEX2DEC(RIGHT(O16,2))</f>
        <v>255</v>
      </c>
    </row>
    <row r="17" spans="1:18" x14ac:dyDescent="0.25">
      <c r="A17" t="s">
        <v>39</v>
      </c>
      <c r="B17" s="3">
        <f>N17</f>
        <v>52</v>
      </c>
      <c r="C17" s="3">
        <f>R17</f>
        <v>28</v>
      </c>
      <c r="D17" s="3">
        <v>11</v>
      </c>
      <c r="E17" s="3">
        <f>L17</f>
        <v>21</v>
      </c>
      <c r="F17" s="3">
        <v>15</v>
      </c>
      <c r="G17" s="3">
        <f>M17</f>
        <v>71</v>
      </c>
      <c r="H17" s="3">
        <f>Q17</f>
        <v>184</v>
      </c>
      <c r="I17" s="3">
        <f>P17</f>
        <v>255</v>
      </c>
      <c r="K17" s="1" t="str">
        <f>VLOOKUP(D17,Sheet1!A:E,5,FALSE)</f>
        <v>#154734</v>
      </c>
      <c r="L17">
        <f>HEX2DEC(MID($K17,2,2))</f>
        <v>21</v>
      </c>
      <c r="M17">
        <f>HEX2DEC(MID($K17,4,2))</f>
        <v>71</v>
      </c>
      <c r="N17">
        <f>HEX2DEC(RIGHT($K17,2))</f>
        <v>52</v>
      </c>
      <c r="O17" s="1" t="str">
        <f>VLOOKUP(D17,Sheet1!A:F,6,FALSE)</f>
        <v>#FFB81C</v>
      </c>
      <c r="P17">
        <f>HEX2DEC(MID(O17,2,2))</f>
        <v>255</v>
      </c>
      <c r="Q17">
        <f>HEX2DEC(MID(O17,4,2))</f>
        <v>184</v>
      </c>
      <c r="R17">
        <f>HEX2DEC(RIGHT(O17,2))</f>
        <v>28</v>
      </c>
    </row>
    <row r="18" spans="1:18" x14ac:dyDescent="0.25">
      <c r="A18" t="s">
        <v>41</v>
      </c>
      <c r="B18" s="3">
        <f>N18</f>
        <v>0</v>
      </c>
      <c r="C18" s="3">
        <f>R18</f>
        <v>61</v>
      </c>
      <c r="D18" s="3">
        <v>120</v>
      </c>
      <c r="E18" s="3">
        <f>L18</f>
        <v>242</v>
      </c>
      <c r="F18" s="3">
        <v>16</v>
      </c>
      <c r="G18" s="3">
        <f>M18</f>
        <v>169</v>
      </c>
      <c r="H18" s="3">
        <f>Q18</f>
        <v>38</v>
      </c>
      <c r="I18" s="3">
        <f>P18</f>
        <v>111</v>
      </c>
      <c r="K18" s="1" t="str">
        <f>VLOOKUP(D18,Sheet1!A:E,5,FALSE)</f>
        <v>#F2A900</v>
      </c>
      <c r="L18">
        <f>HEX2DEC(MID($K18,2,2))</f>
        <v>242</v>
      </c>
      <c r="M18">
        <f>HEX2DEC(MID($K18,4,2))</f>
        <v>169</v>
      </c>
      <c r="N18">
        <f>HEX2DEC(RIGHT($K18,2))</f>
        <v>0</v>
      </c>
      <c r="O18" s="1" t="str">
        <f>VLOOKUP(D18,Sheet1!A:F,6,FALSE)</f>
        <v>#6F263D</v>
      </c>
      <c r="P18">
        <f>HEX2DEC(MID(O18,2,2))</f>
        <v>111</v>
      </c>
      <c r="Q18">
        <f>HEX2DEC(MID(O18,4,2))</f>
        <v>38</v>
      </c>
      <c r="R18">
        <f>HEX2DEC(RIGHT(O18,2))</f>
        <v>61</v>
      </c>
    </row>
    <row r="19" spans="1:18" x14ac:dyDescent="0.25">
      <c r="A19" t="s">
        <v>42</v>
      </c>
      <c r="B19" s="3">
        <f>N19</f>
        <v>160</v>
      </c>
      <c r="C19" s="3">
        <f>R19</f>
        <v>9</v>
      </c>
      <c r="D19" s="3">
        <v>12</v>
      </c>
      <c r="E19" s="3">
        <f>L19</f>
        <v>0</v>
      </c>
      <c r="F19" s="3">
        <v>17</v>
      </c>
      <c r="G19" s="3">
        <f>M19</f>
        <v>51</v>
      </c>
      <c r="H19" s="3">
        <f>Q19</f>
        <v>67</v>
      </c>
      <c r="I19" s="3">
        <f>P19</f>
        <v>214</v>
      </c>
      <c r="K19" s="1" t="str">
        <f>VLOOKUP(D19,Sheet1!A:E,5,FALSE)</f>
        <v>#0033A0</v>
      </c>
      <c r="L19">
        <f>HEX2DEC(MID($K19,2,2))</f>
        <v>0</v>
      </c>
      <c r="M19">
        <f>HEX2DEC(MID($K19,4,2))</f>
        <v>51</v>
      </c>
      <c r="N19">
        <f>HEX2DEC(RIGHT($K19,2))</f>
        <v>160</v>
      </c>
      <c r="O19" s="1" t="str">
        <f>VLOOKUP(D19,Sheet1!A:F,6,FALSE)</f>
        <v>#D64309</v>
      </c>
      <c r="P19">
        <f>HEX2DEC(MID(O19,2,2))</f>
        <v>214</v>
      </c>
      <c r="Q19">
        <f>HEX2DEC(MID(O19,4,2))</f>
        <v>67</v>
      </c>
      <c r="R19">
        <f>HEX2DEC(RIGHT(O19,2))</f>
        <v>9</v>
      </c>
    </row>
    <row r="20" spans="1:18" x14ac:dyDescent="0.25">
      <c r="A20" t="s">
        <v>44</v>
      </c>
      <c r="B20" s="3">
        <f>N20</f>
        <v>46</v>
      </c>
      <c r="C20" s="3">
        <f>R20</f>
        <v>106</v>
      </c>
      <c r="D20" s="3">
        <v>13</v>
      </c>
      <c r="E20" s="3">
        <f>L20</f>
        <v>152</v>
      </c>
      <c r="F20" s="3">
        <v>18</v>
      </c>
      <c r="G20" s="3">
        <f>M20</f>
        <v>0</v>
      </c>
      <c r="H20" s="3">
        <f>Q20</f>
        <v>155</v>
      </c>
      <c r="I20" s="3">
        <f>P20</f>
        <v>188</v>
      </c>
      <c r="K20" s="1" t="str">
        <f>VLOOKUP(D20,Sheet1!A:E,5,FALSE)</f>
        <v>#98002E</v>
      </c>
      <c r="L20">
        <f>HEX2DEC(MID($K20,2,2))</f>
        <v>152</v>
      </c>
      <c r="M20">
        <f>HEX2DEC(MID($K20,4,2))</f>
        <v>0</v>
      </c>
      <c r="N20">
        <f>HEX2DEC(RIGHT($K20,2))</f>
        <v>46</v>
      </c>
      <c r="O20" s="1" t="str">
        <f>VLOOKUP(D20,Sheet1!A:F,6,FALSE)</f>
        <v>#BC9B6A</v>
      </c>
      <c r="P20">
        <f>HEX2DEC(MID(O20,2,2))</f>
        <v>188</v>
      </c>
      <c r="Q20">
        <f>HEX2DEC(MID(O20,4,2))</f>
        <v>155</v>
      </c>
      <c r="R20">
        <f>HEX2DEC(RIGHT(O20,2))</f>
        <v>106</v>
      </c>
    </row>
    <row r="21" spans="1:18" x14ac:dyDescent="0.25">
      <c r="A21" t="s">
        <v>46</v>
      </c>
      <c r="B21" s="3">
        <f>N21</f>
        <v>0</v>
      </c>
      <c r="C21" s="3">
        <f>R21</f>
        <v>29</v>
      </c>
      <c r="D21" s="3">
        <v>14</v>
      </c>
      <c r="E21" s="3">
        <f>L21</f>
        <v>254</v>
      </c>
      <c r="F21" s="3">
        <v>19</v>
      </c>
      <c r="G21" s="3">
        <f>M21</f>
        <v>80</v>
      </c>
      <c r="H21" s="3">
        <f>Q21</f>
        <v>44</v>
      </c>
      <c r="I21" s="3">
        <f>P21</f>
        <v>79</v>
      </c>
      <c r="K21" s="1" t="str">
        <f>VLOOKUP(D21,Sheet1!A:E,5,FALSE)</f>
        <v>#FE5000</v>
      </c>
      <c r="L21">
        <f>HEX2DEC(MID($K21,2,2))</f>
        <v>254</v>
      </c>
      <c r="M21">
        <f>HEX2DEC(MID($K21,4,2))</f>
        <v>80</v>
      </c>
      <c r="N21">
        <f>HEX2DEC(RIGHT($K21,2))</f>
        <v>0</v>
      </c>
      <c r="O21" s="1" t="str">
        <f>VLOOKUP(D21,Sheet1!A:F,6,FALSE)</f>
        <v>#4F2C1D</v>
      </c>
      <c r="P21">
        <f>HEX2DEC(MID(O21,2,2))</f>
        <v>79</v>
      </c>
      <c r="Q21">
        <f>HEX2DEC(MID(O21,4,2))</f>
        <v>44</v>
      </c>
      <c r="R21">
        <f>HEX2DEC(RIGHT(O21,2))</f>
        <v>29</v>
      </c>
    </row>
    <row r="22" spans="1:18" x14ac:dyDescent="0.25">
      <c r="A22" t="s">
        <v>47</v>
      </c>
      <c r="B22" s="3">
        <f>N22</f>
        <v>41</v>
      </c>
      <c r="C22" s="3">
        <f>R22</f>
        <v>43</v>
      </c>
      <c r="D22" s="3">
        <v>121</v>
      </c>
      <c r="E22" s="3">
        <f>L22</f>
        <v>78</v>
      </c>
      <c r="F22" s="3">
        <v>20</v>
      </c>
      <c r="G22" s="3">
        <f>M22</f>
        <v>54</v>
      </c>
      <c r="H22" s="3">
        <f>Q22</f>
        <v>0</v>
      </c>
      <c r="I22" s="3">
        <f>P22</f>
        <v>228</v>
      </c>
      <c r="K22" s="1" t="str">
        <f>VLOOKUP(D22,Sheet1!A:E,5,FALSE)</f>
        <v>#4E3629</v>
      </c>
      <c r="L22">
        <f>HEX2DEC(MID($K22,2,2))</f>
        <v>78</v>
      </c>
      <c r="M22">
        <f>HEX2DEC(MID($K22,4,2))</f>
        <v>54</v>
      </c>
      <c r="N22">
        <f>HEX2DEC(RIGHT($K22,2))</f>
        <v>41</v>
      </c>
      <c r="O22" s="1" t="str">
        <f>VLOOKUP(D22,Sheet1!A:F,6,FALSE)</f>
        <v>#E4002B</v>
      </c>
      <c r="P22">
        <f>HEX2DEC(MID(O22,2,2))</f>
        <v>228</v>
      </c>
      <c r="Q22">
        <f>HEX2DEC(MID(O22,4,2))</f>
        <v>0</v>
      </c>
      <c r="R22">
        <f>HEX2DEC(RIGHT(O22,2))</f>
        <v>43</v>
      </c>
    </row>
    <row r="23" spans="1:18" x14ac:dyDescent="0.25">
      <c r="A23" t="s">
        <v>48</v>
      </c>
      <c r="B23" s="3">
        <f>N23</f>
        <v>187</v>
      </c>
      <c r="C23" s="3">
        <f>R23</f>
        <v>255</v>
      </c>
      <c r="D23" s="3">
        <v>15</v>
      </c>
      <c r="E23" s="3">
        <f>L23</f>
        <v>0</v>
      </c>
      <c r="F23" s="3">
        <v>21</v>
      </c>
      <c r="G23" s="3">
        <f>M23</f>
        <v>91</v>
      </c>
      <c r="H23" s="3">
        <f>Q23</f>
        <v>255</v>
      </c>
      <c r="I23" s="3">
        <f>P23</f>
        <v>255</v>
      </c>
      <c r="K23" s="1" t="str">
        <f>VLOOKUP(D23,Sheet1!A:E,5,FALSE)</f>
        <v>#005BBB</v>
      </c>
      <c r="L23">
        <f>HEX2DEC(MID($K23,2,2))</f>
        <v>0</v>
      </c>
      <c r="M23">
        <f>HEX2DEC(MID($K23,4,2))</f>
        <v>91</v>
      </c>
      <c r="N23">
        <f>HEX2DEC(RIGHT($K23,2))</f>
        <v>187</v>
      </c>
      <c r="O23" s="1" t="str">
        <f>VLOOKUP(D23,Sheet1!A:F,6,FALSE)</f>
        <v>#FFFFFF</v>
      </c>
      <c r="P23">
        <f>HEX2DEC(MID(O23,2,2))</f>
        <v>255</v>
      </c>
      <c r="Q23">
        <f>HEX2DEC(MID(O23,4,2))</f>
        <v>255</v>
      </c>
      <c r="R23">
        <f>HEX2DEC(RIGHT(O23,2))</f>
        <v>255</v>
      </c>
    </row>
    <row r="24" spans="1:18" x14ac:dyDescent="0.25">
      <c r="A24" t="s">
        <v>50</v>
      </c>
      <c r="B24" s="3">
        <f>N24</f>
        <v>93</v>
      </c>
      <c r="C24" s="3">
        <f>R24</f>
        <v>255</v>
      </c>
      <c r="D24" s="3">
        <v>16</v>
      </c>
      <c r="E24" s="3">
        <f>L24</f>
        <v>0</v>
      </c>
      <c r="F24" s="3">
        <v>22</v>
      </c>
      <c r="G24" s="3">
        <f>M24</f>
        <v>46</v>
      </c>
      <c r="H24" s="3">
        <f>Q24</f>
        <v>255</v>
      </c>
      <c r="I24" s="3">
        <f>P24</f>
        <v>255</v>
      </c>
      <c r="K24" s="1" t="str">
        <f>VLOOKUP(D24,Sheet1!A:E,5,FALSE)</f>
        <v>#002E5D</v>
      </c>
      <c r="L24">
        <f>HEX2DEC(MID($K24,2,2))</f>
        <v>0</v>
      </c>
      <c r="M24">
        <f>HEX2DEC(MID($K24,4,2))</f>
        <v>46</v>
      </c>
      <c r="N24">
        <f>HEX2DEC(RIGHT($K24,2))</f>
        <v>93</v>
      </c>
      <c r="O24" s="1" t="str">
        <f>VLOOKUP(D24,Sheet1!A:F,6,FALSE)</f>
        <v>#FFFFFF</v>
      </c>
      <c r="P24">
        <f>HEX2DEC(MID(O24,2,2))</f>
        <v>255</v>
      </c>
      <c r="Q24">
        <f>HEX2DEC(MID(O24,4,2))</f>
        <v>255</v>
      </c>
      <c r="R24">
        <f>HEX2DEC(RIGHT(O24,2))</f>
        <v>255</v>
      </c>
    </row>
    <row r="25" spans="1:18" x14ac:dyDescent="0.25">
      <c r="A25" t="s">
        <v>52</v>
      </c>
      <c r="B25" s="3">
        <f>N25</f>
        <v>98</v>
      </c>
      <c r="C25" s="3">
        <f>R25</f>
        <v>21</v>
      </c>
      <c r="D25" s="3">
        <v>17</v>
      </c>
      <c r="E25" s="3">
        <f>L25</f>
        <v>0</v>
      </c>
      <c r="F25" s="3">
        <v>23</v>
      </c>
      <c r="G25" s="3">
        <f>M25</f>
        <v>50</v>
      </c>
      <c r="H25" s="3">
        <f>Q25</f>
        <v>181</v>
      </c>
      <c r="I25" s="3">
        <f>P25</f>
        <v>253</v>
      </c>
      <c r="K25" s="1" t="str">
        <f>VLOOKUP(D25,Sheet1!A:E,5,FALSE)</f>
        <v>#003262</v>
      </c>
      <c r="L25">
        <f>HEX2DEC(MID($K25,2,2))</f>
        <v>0</v>
      </c>
      <c r="M25">
        <f>HEX2DEC(MID($K25,4,2))</f>
        <v>50</v>
      </c>
      <c r="N25">
        <f>HEX2DEC(RIGHT($K25,2))</f>
        <v>98</v>
      </c>
      <c r="O25" s="1" t="str">
        <f>VLOOKUP(D25,Sheet1!A:F,6,FALSE)</f>
        <v>#FDB515</v>
      </c>
      <c r="P25">
        <f>HEX2DEC(MID(O25,2,2))</f>
        <v>253</v>
      </c>
      <c r="Q25">
        <f>HEX2DEC(MID(O25,4,2))</f>
        <v>181</v>
      </c>
      <c r="R25">
        <f>HEX2DEC(RIGHT(O25,2))</f>
        <v>21</v>
      </c>
    </row>
    <row r="26" spans="1:18" x14ac:dyDescent="0.25">
      <c r="A26" t="s">
        <v>54</v>
      </c>
      <c r="B26" s="3">
        <f>N26</f>
        <v>50</v>
      </c>
      <c r="C26" s="3">
        <f>R26</f>
        <v>46</v>
      </c>
      <c r="D26" s="3">
        <v>19</v>
      </c>
      <c r="E26" s="3">
        <f>L26</f>
        <v>106</v>
      </c>
      <c r="F26" s="3">
        <v>24</v>
      </c>
      <c r="G26" s="3">
        <f>M26</f>
        <v>0</v>
      </c>
      <c r="H26" s="3">
        <f>Q26</f>
        <v>200</v>
      </c>
      <c r="I26" s="3">
        <f>P26</f>
        <v>255</v>
      </c>
      <c r="K26" s="1" t="str">
        <f>VLOOKUP(D26,Sheet1!A:E,5,FALSE)</f>
        <v>#6A0032</v>
      </c>
      <c r="L26">
        <f>HEX2DEC(MID($K26,2,2))</f>
        <v>106</v>
      </c>
      <c r="M26">
        <f>HEX2DEC(MID($K26,4,2))</f>
        <v>0</v>
      </c>
      <c r="N26">
        <f>HEX2DEC(RIGHT($K26,2))</f>
        <v>50</v>
      </c>
      <c r="O26" s="1" t="str">
        <f>VLOOKUP(D26,Sheet1!A:F,6,FALSE)</f>
        <v>#FFC82E</v>
      </c>
      <c r="P26">
        <f>HEX2DEC(MID(O26,2,2))</f>
        <v>255</v>
      </c>
      <c r="Q26">
        <f>HEX2DEC(MID(O26,4,2))</f>
        <v>200</v>
      </c>
      <c r="R26">
        <f>HEX2DEC(RIGHT(O26,2))</f>
        <v>46</v>
      </c>
    </row>
    <row r="27" spans="1:18" x14ac:dyDescent="0.25">
      <c r="A27" t="s">
        <v>56</v>
      </c>
      <c r="B27" s="3">
        <f>N27</f>
        <v>56</v>
      </c>
      <c r="C27" s="3">
        <f>R27</f>
        <v>91</v>
      </c>
      <c r="D27" s="3">
        <v>183</v>
      </c>
      <c r="E27" s="3">
        <f>L27</f>
        <v>4</v>
      </c>
      <c r="F27" s="3">
        <v>25</v>
      </c>
      <c r="G27" s="3">
        <f>M27</f>
        <v>106</v>
      </c>
      <c r="H27" s="3">
        <f>Q27</f>
        <v>151</v>
      </c>
      <c r="I27" s="3">
        <f>P27</f>
        <v>185</v>
      </c>
      <c r="K27" s="1" t="str">
        <f>VLOOKUP(D27,Sheet1!A:E,5,FALSE)</f>
        <v>#046A38</v>
      </c>
      <c r="L27">
        <f>HEX2DEC(MID($K27,2,2))</f>
        <v>4</v>
      </c>
      <c r="M27">
        <f>HEX2DEC(MID($K27,4,2))</f>
        <v>106</v>
      </c>
      <c r="N27">
        <f>HEX2DEC(RIGHT($K27,2))</f>
        <v>56</v>
      </c>
      <c r="O27" s="1" t="str">
        <f>VLOOKUP(D27,Sheet1!A:F,6,FALSE)</f>
        <v>#B9975B</v>
      </c>
      <c r="P27">
        <f>HEX2DEC(MID(O27,2,2))</f>
        <v>185</v>
      </c>
      <c r="Q27">
        <f>HEX2DEC(MID(O27,4,2))</f>
        <v>151</v>
      </c>
      <c r="R27">
        <f>HEX2DEC(RIGHT(O27,2))</f>
        <v>91</v>
      </c>
    </row>
    <row r="28" spans="1:18" x14ac:dyDescent="0.25">
      <c r="A28" t="s">
        <v>58</v>
      </c>
      <c r="B28" s="3">
        <f>N28</f>
        <v>107</v>
      </c>
      <c r="C28" s="3">
        <f>R28</f>
        <v>15</v>
      </c>
      <c r="D28" s="3">
        <v>194</v>
      </c>
      <c r="E28" s="3">
        <f>L28</f>
        <v>0</v>
      </c>
      <c r="F28" s="3">
        <v>26</v>
      </c>
      <c r="G28" s="3">
        <f>M28</f>
        <v>56</v>
      </c>
      <c r="H28" s="3">
        <f>Q28</f>
        <v>170</v>
      </c>
      <c r="I28" s="3">
        <f>P28</f>
        <v>224</v>
      </c>
      <c r="K28" s="1" t="str">
        <f>VLOOKUP(D28,Sheet1!A:E,5,FALSE)</f>
        <v>#00386B</v>
      </c>
      <c r="L28">
        <f>HEX2DEC(MID($K28,2,2))</f>
        <v>0</v>
      </c>
      <c r="M28">
        <f>HEX2DEC(MID($K28,4,2))</f>
        <v>56</v>
      </c>
      <c r="N28">
        <f>HEX2DEC(RIGHT($K28,2))</f>
        <v>107</v>
      </c>
      <c r="O28" s="1" t="str">
        <f>VLOOKUP(D28,Sheet1!A:F,6,FALSE)</f>
        <v>#E0AA0F</v>
      </c>
      <c r="P28">
        <f>HEX2DEC(MID(O28,2,2))</f>
        <v>224</v>
      </c>
      <c r="Q28">
        <f>HEX2DEC(MID(O28,4,2))</f>
        <v>170</v>
      </c>
      <c r="R28">
        <f>HEX2DEC(RIGHT(O28,2))</f>
        <v>15</v>
      </c>
    </row>
    <row r="29" spans="1:18" x14ac:dyDescent="0.25">
      <c r="A29" t="s">
        <v>59</v>
      </c>
      <c r="B29" s="3">
        <f>N29</f>
        <v>34</v>
      </c>
      <c r="C29" s="3">
        <f>R29</f>
        <v>0</v>
      </c>
      <c r="D29" s="3">
        <v>20</v>
      </c>
      <c r="E29" s="3">
        <f>L29</f>
        <v>224</v>
      </c>
      <c r="F29" s="3">
        <v>27</v>
      </c>
      <c r="G29" s="3">
        <f>M29</f>
        <v>1</v>
      </c>
      <c r="H29" s="3">
        <f>Q29</f>
        <v>0</v>
      </c>
      <c r="I29" s="3">
        <f>P29</f>
        <v>0</v>
      </c>
      <c r="K29" s="1" t="str">
        <f>VLOOKUP(D29,Sheet1!A:E,5,FALSE)</f>
        <v>#E00122</v>
      </c>
      <c r="L29">
        <f>HEX2DEC(MID($K29,2,2))</f>
        <v>224</v>
      </c>
      <c r="M29">
        <f>HEX2DEC(MID($K29,4,2))</f>
        <v>1</v>
      </c>
      <c r="N29">
        <f>HEX2DEC(RIGHT($K29,2))</f>
        <v>34</v>
      </c>
      <c r="O29" s="1" t="str">
        <f>VLOOKUP(D29,Sheet1!A:F,6,FALSE)</f>
        <v>#000000</v>
      </c>
      <c r="P29">
        <f>HEX2DEC(MID(O29,2,2))</f>
        <v>0</v>
      </c>
      <c r="Q29">
        <f>HEX2DEC(MID(O29,4,2))</f>
        <v>0</v>
      </c>
      <c r="R29">
        <f>HEX2DEC(RIGHT(O29,2))</f>
        <v>0</v>
      </c>
    </row>
    <row r="30" spans="1:18" x14ac:dyDescent="0.25">
      <c r="A30" t="s">
        <v>61</v>
      </c>
      <c r="B30" s="3">
        <f>N30</f>
        <v>128</v>
      </c>
      <c r="C30" s="3">
        <f>R30</f>
        <v>0</v>
      </c>
      <c r="D30" s="3">
        <v>21</v>
      </c>
      <c r="E30" s="3">
        <f>L30</f>
        <v>82</v>
      </c>
      <c r="F30" s="3">
        <v>28</v>
      </c>
      <c r="G30" s="3">
        <f>M30</f>
        <v>45</v>
      </c>
      <c r="H30" s="3">
        <f>Q30</f>
        <v>102</v>
      </c>
      <c r="I30" s="3">
        <f>P30</f>
        <v>245</v>
      </c>
      <c r="K30" s="1" t="str">
        <f>VLOOKUP(D30,Sheet1!A:E,5,FALSE)</f>
        <v>#522D80</v>
      </c>
      <c r="L30">
        <f>HEX2DEC(MID($K30,2,2))</f>
        <v>82</v>
      </c>
      <c r="M30">
        <f>HEX2DEC(MID($K30,4,2))</f>
        <v>45</v>
      </c>
      <c r="N30">
        <f>HEX2DEC(RIGHT($K30,2))</f>
        <v>128</v>
      </c>
      <c r="O30" s="1" t="str">
        <f>VLOOKUP(D30,Sheet1!A:F,6,FALSE)</f>
        <v>#F56600</v>
      </c>
      <c r="P30">
        <f>HEX2DEC(MID(O30,2,2))</f>
        <v>245</v>
      </c>
      <c r="Q30">
        <f>HEX2DEC(MID(O30,4,2))</f>
        <v>102</v>
      </c>
      <c r="R30">
        <f>HEX2DEC(RIGHT(O30,2))</f>
        <v>0</v>
      </c>
    </row>
    <row r="31" spans="1:18" x14ac:dyDescent="0.25">
      <c r="A31" t="s">
        <v>62</v>
      </c>
      <c r="B31" s="3">
        <f>N31</f>
        <v>113</v>
      </c>
      <c r="C31" s="3">
        <f>R31</f>
        <v>82</v>
      </c>
      <c r="D31" s="3">
        <v>178</v>
      </c>
      <c r="E31" s="3">
        <f>L31</f>
        <v>0</v>
      </c>
      <c r="F31" s="3">
        <v>29</v>
      </c>
      <c r="G31" s="3">
        <f>M31</f>
        <v>111</v>
      </c>
      <c r="H31" s="3">
        <f>Q31</f>
        <v>119</v>
      </c>
      <c r="I31" s="3">
        <f>P31</f>
        <v>162</v>
      </c>
      <c r="K31" s="1" t="str">
        <f>VLOOKUP(D31,Sheet1!A:E,5,FALSE)</f>
        <v>#006F71</v>
      </c>
      <c r="L31">
        <f>HEX2DEC(MID($K31,2,2))</f>
        <v>0</v>
      </c>
      <c r="M31">
        <f>HEX2DEC(MID($K31,4,2))</f>
        <v>111</v>
      </c>
      <c r="N31">
        <f>HEX2DEC(RIGHT($K31,2))</f>
        <v>113</v>
      </c>
      <c r="O31" s="1" t="str">
        <f>VLOOKUP(D31,Sheet1!A:F,6,FALSE)</f>
        <v>#A27752</v>
      </c>
      <c r="P31">
        <f>HEX2DEC(MID(O31,2,2))</f>
        <v>162</v>
      </c>
      <c r="Q31">
        <f>HEX2DEC(MID(O31,4,2))</f>
        <v>119</v>
      </c>
      <c r="R31">
        <f>HEX2DEC(RIGHT(O31,2))</f>
        <v>82</v>
      </c>
    </row>
    <row r="32" spans="1:18" x14ac:dyDescent="0.25">
      <c r="A32" t="s">
        <v>64</v>
      </c>
      <c r="B32" s="3">
        <f>N32</f>
        <v>124</v>
      </c>
      <c r="C32" s="3">
        <f>R32</f>
        <v>0</v>
      </c>
      <c r="D32" s="3">
        <v>22</v>
      </c>
      <c r="E32" s="3">
        <f>L32</f>
        <v>207</v>
      </c>
      <c r="F32" s="3">
        <v>30</v>
      </c>
      <c r="G32" s="3">
        <f>M32</f>
        <v>184</v>
      </c>
      <c r="H32" s="3">
        <f>Q32</f>
        <v>0</v>
      </c>
      <c r="I32" s="3">
        <f>P32</f>
        <v>0</v>
      </c>
      <c r="K32" s="1" t="str">
        <f>VLOOKUP(D32,Sheet1!A:E,5,FALSE)</f>
        <v>#CFB87C</v>
      </c>
      <c r="L32">
        <f>HEX2DEC(MID($K32,2,2))</f>
        <v>207</v>
      </c>
      <c r="M32">
        <f>HEX2DEC(MID($K32,4,2))</f>
        <v>184</v>
      </c>
      <c r="N32">
        <f>HEX2DEC(RIGHT($K32,2))</f>
        <v>124</v>
      </c>
      <c r="O32" s="1" t="str">
        <f>VLOOKUP(D32,Sheet1!A:F,6,FALSE)</f>
        <v>#000000</v>
      </c>
      <c r="P32">
        <f>HEX2DEC(MID(O32,2,2))</f>
        <v>0</v>
      </c>
      <c r="Q32">
        <f>HEX2DEC(MID(O32,4,2))</f>
        <v>0</v>
      </c>
      <c r="R32">
        <f>HEX2DEC(RIGHT(O32,2))</f>
        <v>0</v>
      </c>
    </row>
    <row r="33" spans="1:18" x14ac:dyDescent="0.25">
      <c r="A33" t="s">
        <v>66</v>
      </c>
      <c r="B33" s="3">
        <f>N33</f>
        <v>43</v>
      </c>
      <c r="C33" s="3">
        <f>R33</f>
        <v>114</v>
      </c>
      <c r="D33" s="3">
        <v>23</v>
      </c>
      <c r="E33" s="3">
        <f>L33</f>
        <v>30</v>
      </c>
      <c r="F33" s="3">
        <v>31</v>
      </c>
      <c r="G33" s="3">
        <f>M33</f>
        <v>77</v>
      </c>
      <c r="H33" s="3">
        <f>Q33</f>
        <v>195</v>
      </c>
      <c r="I33" s="3">
        <f>P33</f>
        <v>200</v>
      </c>
      <c r="K33" s="1" t="str">
        <f>VLOOKUP(D33,Sheet1!A:E,5,FALSE)</f>
        <v>#1E4D2B</v>
      </c>
      <c r="L33">
        <f>HEX2DEC(MID($K33,2,2))</f>
        <v>30</v>
      </c>
      <c r="M33">
        <f>HEX2DEC(MID($K33,4,2))</f>
        <v>77</v>
      </c>
      <c r="N33">
        <f>HEX2DEC(RIGHT($K33,2))</f>
        <v>43</v>
      </c>
      <c r="O33" s="1" t="str">
        <f>VLOOKUP(D33,Sheet1!A:F,6,FALSE)</f>
        <v>#C8C372</v>
      </c>
      <c r="P33">
        <f>HEX2DEC(MID(O33,2,2))</f>
        <v>200</v>
      </c>
      <c r="Q33">
        <f>HEX2DEC(MID(O33,4,2))</f>
        <v>195</v>
      </c>
      <c r="R33">
        <f>HEX2DEC(RIGHT(O33,2))</f>
        <v>114</v>
      </c>
    </row>
    <row r="34" spans="1:18" x14ac:dyDescent="0.25">
      <c r="A34" t="s">
        <v>68</v>
      </c>
      <c r="B34" s="3">
        <f>N34</f>
        <v>101</v>
      </c>
      <c r="C34" s="3">
        <f>R34</f>
        <v>235</v>
      </c>
      <c r="D34" s="3">
        <v>122</v>
      </c>
      <c r="E34" s="3">
        <f>L34</f>
        <v>0</v>
      </c>
      <c r="F34" s="3">
        <v>32</v>
      </c>
      <c r="G34" s="3">
        <f>M34</f>
        <v>56</v>
      </c>
      <c r="H34" s="3">
        <f>Q34</f>
        <v>203</v>
      </c>
      <c r="I34" s="3">
        <f>P34</f>
        <v>155</v>
      </c>
      <c r="K34" s="1" t="str">
        <f>VLOOKUP(D34,Sheet1!A:E,5,FALSE)</f>
        <v>#003865</v>
      </c>
      <c r="L34">
        <f>HEX2DEC(MID($K34,2,2))</f>
        <v>0</v>
      </c>
      <c r="M34">
        <f>HEX2DEC(MID($K34,4,2))</f>
        <v>56</v>
      </c>
      <c r="N34">
        <f>HEX2DEC(RIGHT($K34,2))</f>
        <v>101</v>
      </c>
      <c r="O34" s="1" t="str">
        <f>VLOOKUP(D34,Sheet1!A:F,6,FALSE)</f>
        <v>#9BCBEB</v>
      </c>
      <c r="P34">
        <f>HEX2DEC(MID(O34,2,2))</f>
        <v>155</v>
      </c>
      <c r="Q34">
        <f>HEX2DEC(MID(O34,4,2))</f>
        <v>203</v>
      </c>
      <c r="R34">
        <f>HEX2DEC(RIGHT(O34,2))</f>
        <v>235</v>
      </c>
    </row>
    <row r="35" spans="1:18" x14ac:dyDescent="0.25">
      <c r="A35" t="s">
        <v>70</v>
      </c>
      <c r="B35" s="3">
        <f>N35</f>
        <v>27</v>
      </c>
      <c r="C35" s="3">
        <f>R35</f>
        <v>0</v>
      </c>
      <c r="D35" s="3">
        <v>123</v>
      </c>
      <c r="E35" s="3">
        <f>L35</f>
        <v>179</v>
      </c>
      <c r="F35" s="3">
        <v>33</v>
      </c>
      <c r="G35" s="3">
        <f>M35</f>
        <v>27</v>
      </c>
      <c r="H35" s="3">
        <f>Q35</f>
        <v>0</v>
      </c>
      <c r="I35" s="3">
        <f>P35</f>
        <v>0</v>
      </c>
      <c r="K35" s="1" t="str">
        <f>VLOOKUP(D35,Sheet1!A:E,5,FALSE)</f>
        <v>#B31B1B</v>
      </c>
      <c r="L35">
        <f>HEX2DEC(MID($K35,2,2))</f>
        <v>179</v>
      </c>
      <c r="M35">
        <f>HEX2DEC(MID($K35,4,2))</f>
        <v>27</v>
      </c>
      <c r="N35">
        <f>HEX2DEC(RIGHT($K35,2))</f>
        <v>27</v>
      </c>
      <c r="O35" s="1" t="str">
        <f>VLOOKUP(D35,Sheet1!A:F,6,FALSE)</f>
        <v>#000000</v>
      </c>
      <c r="P35">
        <f>HEX2DEC(MID(O35,2,2))</f>
        <v>0</v>
      </c>
      <c r="Q35">
        <f>HEX2DEC(MID(O35,4,2))</f>
        <v>0</v>
      </c>
      <c r="R35">
        <f>HEX2DEC(RIGHT(O35,2))</f>
        <v>0</v>
      </c>
    </row>
    <row r="36" spans="1:18" x14ac:dyDescent="0.25">
      <c r="A36" t="s">
        <v>72</v>
      </c>
      <c r="B36" s="3">
        <f>N36</f>
        <v>56</v>
      </c>
      <c r="C36" s="3">
        <f>R36</f>
        <v>0</v>
      </c>
      <c r="D36" s="3">
        <v>124</v>
      </c>
      <c r="E36" s="3">
        <f>L36</f>
        <v>4</v>
      </c>
      <c r="F36" s="3">
        <v>34</v>
      </c>
      <c r="G36" s="3">
        <f>M36</f>
        <v>106</v>
      </c>
      <c r="H36" s="3">
        <f>Q36</f>
        <v>0</v>
      </c>
      <c r="I36" s="3">
        <f>P36</f>
        <v>0</v>
      </c>
      <c r="K36" s="1" t="str">
        <f>VLOOKUP(D36,Sheet1!A:E,5,FALSE)</f>
        <v>#046A38</v>
      </c>
      <c r="L36">
        <f>HEX2DEC(MID($K36,2,2))</f>
        <v>4</v>
      </c>
      <c r="M36">
        <f>HEX2DEC(MID($K36,4,2))</f>
        <v>106</v>
      </c>
      <c r="N36">
        <f>HEX2DEC(RIGHT($K36,2))</f>
        <v>56</v>
      </c>
      <c r="O36" s="1" t="str">
        <f>VLOOKUP(D36,Sheet1!A:F,6,FALSE)</f>
        <v>#000000</v>
      </c>
      <c r="P36">
        <f>HEX2DEC(MID(O36,2,2))</f>
        <v>0</v>
      </c>
      <c r="Q36">
        <f>HEX2DEC(MID(O36,4,2))</f>
        <v>0</v>
      </c>
      <c r="R36">
        <f>HEX2DEC(RIGHT(O36,2))</f>
        <v>0</v>
      </c>
    </row>
    <row r="37" spans="1:18" x14ac:dyDescent="0.25">
      <c r="A37" t="s">
        <v>74</v>
      </c>
      <c r="B37" s="3">
        <f>N37</f>
        <v>159</v>
      </c>
      <c r="C37" s="3">
        <f>R37</f>
        <v>0</v>
      </c>
      <c r="D37" s="3">
        <v>177</v>
      </c>
      <c r="E37" s="3">
        <f>L37</f>
        <v>0</v>
      </c>
      <c r="F37" s="3">
        <v>35</v>
      </c>
      <c r="G37" s="3">
        <f>M37</f>
        <v>83</v>
      </c>
      <c r="H37" s="3">
        <f>Q37</f>
        <v>210</v>
      </c>
      <c r="I37" s="3">
        <f>P37</f>
        <v>255</v>
      </c>
      <c r="K37" s="1" t="str">
        <f>VLOOKUP(D37,Sheet1!A:E,5,FALSE)</f>
        <v>#00539F</v>
      </c>
      <c r="L37">
        <f>HEX2DEC(MID($K37,2,2))</f>
        <v>0</v>
      </c>
      <c r="M37">
        <f>HEX2DEC(MID($K37,4,2))</f>
        <v>83</v>
      </c>
      <c r="N37">
        <f>HEX2DEC(RIGHT($K37,2))</f>
        <v>159</v>
      </c>
      <c r="O37" s="1" t="str">
        <f>VLOOKUP(D37,Sheet1!A:F,6,FALSE)</f>
        <v>#FFD200</v>
      </c>
      <c r="P37">
        <f>HEX2DEC(MID(O37,2,2))</f>
        <v>255</v>
      </c>
      <c r="Q37">
        <f>HEX2DEC(MID(O37,4,2))</f>
        <v>210</v>
      </c>
      <c r="R37">
        <f>HEX2DEC(RIGHT(O37,2))</f>
        <v>0</v>
      </c>
    </row>
    <row r="38" spans="1:18" x14ac:dyDescent="0.25">
      <c r="A38" t="s">
        <v>76</v>
      </c>
      <c r="B38" s="3">
        <f>N38</f>
        <v>36</v>
      </c>
      <c r="C38" s="3">
        <f>R38</f>
        <v>244</v>
      </c>
      <c r="D38" s="3">
        <v>125</v>
      </c>
      <c r="E38" s="3">
        <f>L38</f>
        <v>238</v>
      </c>
      <c r="F38" s="3">
        <v>36</v>
      </c>
      <c r="G38" s="3">
        <f>M38</f>
        <v>49</v>
      </c>
      <c r="H38" s="3">
        <f>Q38</f>
        <v>205</v>
      </c>
      <c r="I38" s="3">
        <f>P38</f>
        <v>114</v>
      </c>
      <c r="K38" s="1" t="str">
        <f>VLOOKUP(D38,Sheet1!A:E,5,FALSE)</f>
        <v>#EE3124</v>
      </c>
      <c r="L38">
        <f>HEX2DEC(MID($K38,2,2))</f>
        <v>238</v>
      </c>
      <c r="M38">
        <f>HEX2DEC(MID($K38,4,2))</f>
        <v>49</v>
      </c>
      <c r="N38">
        <f>HEX2DEC(RIGHT($K38,2))</f>
        <v>36</v>
      </c>
      <c r="O38" s="1" t="str">
        <f>VLOOKUP(D38,Sheet1!A:F,6,FALSE)</f>
        <v>#72CDF4</v>
      </c>
      <c r="P38">
        <f>HEX2DEC(MID(O38,2,2))</f>
        <v>114</v>
      </c>
      <c r="Q38">
        <f>HEX2DEC(MID(O38,4,2))</f>
        <v>205</v>
      </c>
      <c r="R38">
        <f>HEX2DEC(RIGHT(O38,2))</f>
        <v>244</v>
      </c>
    </row>
    <row r="39" spans="1:18" x14ac:dyDescent="0.25">
      <c r="A39" t="s">
        <v>77</v>
      </c>
      <c r="B39" s="3">
        <f>N39</f>
        <v>135</v>
      </c>
      <c r="C39" s="3">
        <f>R39</f>
        <v>255</v>
      </c>
      <c r="D39" s="3">
        <v>24</v>
      </c>
      <c r="E39" s="3">
        <f>L39</f>
        <v>0</v>
      </c>
      <c r="F39" s="3">
        <v>37</v>
      </c>
      <c r="G39" s="3">
        <f>M39</f>
        <v>48</v>
      </c>
      <c r="H39" s="3">
        <f>Q39</f>
        <v>255</v>
      </c>
      <c r="I39" s="3">
        <f>P39</f>
        <v>255</v>
      </c>
      <c r="K39" s="1" t="str">
        <f>VLOOKUP(D39,Sheet1!A:E,5,FALSE)</f>
        <v>#003087</v>
      </c>
      <c r="L39">
        <f>HEX2DEC(MID($K39,2,2))</f>
        <v>0</v>
      </c>
      <c r="M39">
        <f>HEX2DEC(MID($K39,4,2))</f>
        <v>48</v>
      </c>
      <c r="N39">
        <f>HEX2DEC(RIGHT($K39,2))</f>
        <v>135</v>
      </c>
      <c r="O39" s="1" t="str">
        <f>VLOOKUP(D39,Sheet1!A:F,6,FALSE)</f>
        <v>#FFFFFF</v>
      </c>
      <c r="P39">
        <f>HEX2DEC(MID(O39,2,2))</f>
        <v>255</v>
      </c>
      <c r="Q39">
        <f>HEX2DEC(MID(O39,4,2))</f>
        <v>255</v>
      </c>
      <c r="R39">
        <f>HEX2DEC(RIGHT(O39,2))</f>
        <v>255</v>
      </c>
    </row>
    <row r="40" spans="1:18" x14ac:dyDescent="0.25">
      <c r="A40" t="s">
        <v>79</v>
      </c>
      <c r="B40" s="3">
        <f>N40</f>
        <v>34</v>
      </c>
      <c r="C40" s="3">
        <f>R40</f>
        <v>0</v>
      </c>
      <c r="D40" s="3">
        <v>197</v>
      </c>
      <c r="E40" s="3">
        <f>L40</f>
        <v>161</v>
      </c>
      <c r="F40" s="3">
        <v>38</v>
      </c>
      <c r="G40" s="3">
        <f>M40</f>
        <v>0</v>
      </c>
      <c r="H40" s="3">
        <f>Q40</f>
        <v>0</v>
      </c>
      <c r="I40" s="3">
        <f>P40</f>
        <v>0</v>
      </c>
      <c r="K40" s="1" t="str">
        <f>VLOOKUP(D40,Sheet1!A:E,5,FALSE)</f>
        <v>#A10022</v>
      </c>
      <c r="L40">
        <f>HEX2DEC(MID($K40,2,2))</f>
        <v>161</v>
      </c>
      <c r="M40">
        <f>HEX2DEC(MID($K40,4,2))</f>
        <v>0</v>
      </c>
      <c r="N40">
        <f>HEX2DEC(RIGHT($K40,2))</f>
        <v>34</v>
      </c>
      <c r="O40" s="1" t="str">
        <f>VLOOKUP(D40,Sheet1!A:F,6,FALSE)</f>
        <v>#000000</v>
      </c>
      <c r="P40">
        <f>HEX2DEC(MID(O40,2,2))</f>
        <v>0</v>
      </c>
      <c r="Q40">
        <f>HEX2DEC(MID(O40,4,2))</f>
        <v>0</v>
      </c>
      <c r="R40">
        <f>HEX2DEC(RIGHT(O40,2))</f>
        <v>0</v>
      </c>
    </row>
    <row r="41" spans="1:18" x14ac:dyDescent="0.25">
      <c r="A41" t="s">
        <v>80</v>
      </c>
      <c r="B41" s="3">
        <f>N41</f>
        <v>149</v>
      </c>
      <c r="C41" s="3">
        <f>R41</f>
        <v>131</v>
      </c>
      <c r="D41" s="3">
        <v>219</v>
      </c>
      <c r="E41" s="3">
        <f>L41</f>
        <v>145</v>
      </c>
      <c r="F41" s="3">
        <v>39</v>
      </c>
      <c r="G41" s="3">
        <f>M41</f>
        <v>146</v>
      </c>
      <c r="H41" s="3">
        <f>Q41</f>
        <v>75</v>
      </c>
      <c r="I41" s="3">
        <f>P41</f>
        <v>0</v>
      </c>
      <c r="K41" s="1" t="str">
        <f>VLOOKUP(D41,Sheet1!A:E,5,FALSE)</f>
        <v>#919295</v>
      </c>
      <c r="L41">
        <f>HEX2DEC(MID($K41,2,2))</f>
        <v>145</v>
      </c>
      <c r="M41">
        <f>HEX2DEC(MID($K41,4,2))</f>
        <v>146</v>
      </c>
      <c r="N41">
        <f>HEX2DEC(RIGHT($K41,2))</f>
        <v>149</v>
      </c>
      <c r="O41" s="1" t="str">
        <f>VLOOKUP(D41,Sheet1!A:F,6,FALSE)</f>
        <v>#004B83</v>
      </c>
      <c r="P41">
        <f>HEX2DEC(MID(O41,2,2))</f>
        <v>0</v>
      </c>
      <c r="Q41">
        <f>HEX2DEC(MID(O41,4,2))</f>
        <v>75</v>
      </c>
      <c r="R41">
        <f>HEX2DEC(RIGHT(O41,2))</f>
        <v>131</v>
      </c>
    </row>
    <row r="42" spans="1:18" x14ac:dyDescent="0.25">
      <c r="A42" t="s">
        <v>82</v>
      </c>
      <c r="B42" s="3">
        <f>N42</f>
        <v>57</v>
      </c>
      <c r="C42" s="3">
        <f>R42</f>
        <v>255</v>
      </c>
      <c r="D42" s="3">
        <v>221</v>
      </c>
      <c r="E42" s="3">
        <f>L42</f>
        <v>138</v>
      </c>
      <c r="F42" s="3">
        <v>40</v>
      </c>
      <c r="G42" s="3">
        <f>M42</f>
        <v>0</v>
      </c>
      <c r="H42" s="3">
        <f>Q42</f>
        <v>255</v>
      </c>
      <c r="I42" s="3">
        <f>P42</f>
        <v>255</v>
      </c>
      <c r="K42" s="1" t="str">
        <f>VLOOKUP(D42,Sheet1!A:E,5,FALSE)</f>
        <v>#8A0039</v>
      </c>
      <c r="L42">
        <f>HEX2DEC(MID($K42,2,2))</f>
        <v>138</v>
      </c>
      <c r="M42">
        <f>HEX2DEC(MID($K42,4,2))</f>
        <v>0</v>
      </c>
      <c r="N42">
        <f>HEX2DEC(RIGHT($K42,2))</f>
        <v>57</v>
      </c>
      <c r="O42" s="1" t="str">
        <f>VLOOKUP(D42,Sheet1!A:F,6,FALSE)</f>
        <v>#FFFFFF</v>
      </c>
      <c r="P42">
        <f>HEX2DEC(MID(O42,2,2))</f>
        <v>255</v>
      </c>
      <c r="Q42">
        <f>HEX2DEC(MID(O42,4,2))</f>
        <v>255</v>
      </c>
      <c r="R42">
        <f>HEX2DEC(RIGHT(O42,2))</f>
        <v>255</v>
      </c>
    </row>
    <row r="43" spans="1:18" x14ac:dyDescent="0.25">
      <c r="A43" t="s">
        <v>84</v>
      </c>
      <c r="B43" s="3">
        <f>N43</f>
        <v>51</v>
      </c>
      <c r="C43" s="3">
        <f>R43</f>
        <v>255</v>
      </c>
      <c r="D43" s="3">
        <v>26</v>
      </c>
      <c r="E43" s="3">
        <f>L43</f>
        <v>0</v>
      </c>
      <c r="F43" s="3">
        <v>41</v>
      </c>
      <c r="G43" s="3">
        <f>M43</f>
        <v>102</v>
      </c>
      <c r="H43" s="3">
        <f>Q43</f>
        <v>255</v>
      </c>
      <c r="I43" s="3">
        <f>P43</f>
        <v>255</v>
      </c>
      <c r="K43" s="1" t="str">
        <f>VLOOKUP(D43,Sheet1!A:E,5,FALSE)</f>
        <v>#006633</v>
      </c>
      <c r="L43">
        <f>HEX2DEC(MID($K43,2,2))</f>
        <v>0</v>
      </c>
      <c r="M43">
        <f>HEX2DEC(MID($K43,4,2))</f>
        <v>102</v>
      </c>
      <c r="N43">
        <f>HEX2DEC(RIGHT($K43,2))</f>
        <v>51</v>
      </c>
      <c r="O43" s="1" t="str">
        <f>VLOOKUP(D43,Sheet1!A:F,6,FALSE)</f>
        <v>#FFFFFF</v>
      </c>
      <c r="P43">
        <f>HEX2DEC(MID(O43,2,2))</f>
        <v>255</v>
      </c>
      <c r="Q43">
        <f>HEX2DEC(MID(O43,4,2))</f>
        <v>255</v>
      </c>
      <c r="R43">
        <f>HEX2DEC(RIGHT(O43,2))</f>
        <v>255</v>
      </c>
    </row>
    <row r="44" spans="1:18" x14ac:dyDescent="0.25">
      <c r="A44" t="s">
        <v>85</v>
      </c>
      <c r="B44" s="3">
        <f>N44</f>
        <v>138</v>
      </c>
      <c r="C44" s="3">
        <f>R44</f>
        <v>47</v>
      </c>
      <c r="D44" s="3">
        <v>25</v>
      </c>
      <c r="E44" s="3">
        <f>L44</f>
        <v>89</v>
      </c>
      <c r="F44" s="3">
        <v>42</v>
      </c>
      <c r="G44" s="3">
        <f>M44</f>
        <v>42</v>
      </c>
      <c r="H44" s="3">
        <f>Q44</f>
        <v>200</v>
      </c>
      <c r="I44" s="3">
        <f>P44</f>
        <v>253</v>
      </c>
      <c r="K44" s="1" t="str">
        <f>VLOOKUP(D44,Sheet1!A:E,5,FALSE)</f>
        <v>#592A8A</v>
      </c>
      <c r="L44">
        <f>HEX2DEC(MID($K44,2,2))</f>
        <v>89</v>
      </c>
      <c r="M44">
        <f>HEX2DEC(MID($K44,4,2))</f>
        <v>42</v>
      </c>
      <c r="N44">
        <f>HEX2DEC(RIGHT($K44,2))</f>
        <v>138</v>
      </c>
      <c r="O44" s="1" t="str">
        <f>VLOOKUP(D44,Sheet1!A:F,6,FALSE)</f>
        <v>#FDC82F</v>
      </c>
      <c r="P44">
        <f>HEX2DEC(MID(O44,2,2))</f>
        <v>253</v>
      </c>
      <c r="Q44">
        <f>HEX2DEC(MID(O44,4,2))</f>
        <v>200</v>
      </c>
      <c r="R44">
        <f>HEX2DEC(RIGHT(O44,2))</f>
        <v>47</v>
      </c>
    </row>
    <row r="45" spans="1:18" x14ac:dyDescent="0.25">
      <c r="A45" t="s">
        <v>87</v>
      </c>
      <c r="B45" s="3">
        <f>N45</f>
        <v>10</v>
      </c>
      <c r="C45" s="3">
        <f>R45</f>
        <v>87</v>
      </c>
      <c r="D45" s="3">
        <v>191</v>
      </c>
      <c r="E45" s="3">
        <f>L45</f>
        <v>115</v>
      </c>
      <c r="F45" s="3">
        <v>43</v>
      </c>
      <c r="G45" s="3">
        <f>M45</f>
        <v>0</v>
      </c>
      <c r="H45" s="3">
        <f>Q45</f>
        <v>154</v>
      </c>
      <c r="I45" s="3">
        <f>P45</f>
        <v>181</v>
      </c>
      <c r="K45" s="1" t="str">
        <f>VLOOKUP(D45,Sheet1!A:E,5,FALSE)</f>
        <v>#73000A</v>
      </c>
      <c r="L45">
        <f>HEX2DEC(MID($K45,2,2))</f>
        <v>115</v>
      </c>
      <c r="M45">
        <f>HEX2DEC(MID($K45,4,2))</f>
        <v>0</v>
      </c>
      <c r="N45">
        <f>HEX2DEC(RIGHT($K45,2))</f>
        <v>10</v>
      </c>
      <c r="O45" s="1" t="str">
        <f>VLOOKUP(D45,Sheet1!A:F,6,FALSE)</f>
        <v>#B59A57</v>
      </c>
      <c r="P45">
        <f>HEX2DEC(MID(O45,2,2))</f>
        <v>181</v>
      </c>
      <c r="Q45">
        <f>HEX2DEC(MID(O45,4,2))</f>
        <v>154</v>
      </c>
      <c r="R45">
        <f>HEX2DEC(RIGHT(O45,2))</f>
        <v>87</v>
      </c>
    </row>
    <row r="46" spans="1:18" x14ac:dyDescent="0.25">
      <c r="A46" t="s">
        <v>89</v>
      </c>
      <c r="B46" s="3">
        <f>N46</f>
        <v>63</v>
      </c>
      <c r="C46" s="3">
        <f>R46</f>
        <v>44</v>
      </c>
      <c r="D46" s="3">
        <v>230</v>
      </c>
      <c r="E46" s="3">
        <f>L46</f>
        <v>8</v>
      </c>
      <c r="F46" s="3">
        <v>44</v>
      </c>
      <c r="G46" s="3">
        <f>M46</f>
        <v>30</v>
      </c>
      <c r="H46" s="3">
        <f>Q46</f>
        <v>134</v>
      </c>
      <c r="I46" s="3">
        <f>P46</f>
        <v>182</v>
      </c>
      <c r="K46" s="1" t="str">
        <f>VLOOKUP(D46,Sheet1!A:E,5,FALSE)</f>
        <v>#081E3F</v>
      </c>
      <c r="L46">
        <f>HEX2DEC(MID($K46,2,2))</f>
        <v>8</v>
      </c>
      <c r="M46">
        <f>HEX2DEC(MID($K46,4,2))</f>
        <v>30</v>
      </c>
      <c r="N46">
        <f>HEX2DEC(RIGHT($K46,2))</f>
        <v>63</v>
      </c>
      <c r="O46" s="1" t="str">
        <f>VLOOKUP(D46,Sheet1!A:F,6,FALSE)</f>
        <v>#B6862C</v>
      </c>
      <c r="P46">
        <f>HEX2DEC(MID(O46,2,2))</f>
        <v>182</v>
      </c>
      <c r="Q46">
        <f>HEX2DEC(MID(O46,4,2))</f>
        <v>134</v>
      </c>
      <c r="R46">
        <f>HEX2DEC(RIGHT(O46,2))</f>
        <v>44</v>
      </c>
    </row>
    <row r="47" spans="1:18" x14ac:dyDescent="0.25">
      <c r="A47" t="s">
        <v>91</v>
      </c>
      <c r="B47" s="3">
        <f>N47</f>
        <v>165</v>
      </c>
      <c r="C47" s="3">
        <f>R47</f>
        <v>22</v>
      </c>
      <c r="D47" s="3">
        <v>27</v>
      </c>
      <c r="E47" s="3">
        <f>L47</f>
        <v>0</v>
      </c>
      <c r="F47" s="3">
        <v>45</v>
      </c>
      <c r="G47" s="3">
        <f>M47</f>
        <v>33</v>
      </c>
      <c r="H47" s="3">
        <f>Q47</f>
        <v>70</v>
      </c>
      <c r="I47" s="3">
        <f>P47</f>
        <v>250</v>
      </c>
      <c r="K47" s="1" t="str">
        <f>VLOOKUP(D47,Sheet1!A:E,5,FALSE)</f>
        <v>#0021A5</v>
      </c>
      <c r="L47">
        <f>HEX2DEC(MID($K47,2,2))</f>
        <v>0</v>
      </c>
      <c r="M47">
        <f>HEX2DEC(MID($K47,4,2))</f>
        <v>33</v>
      </c>
      <c r="N47">
        <f>HEX2DEC(RIGHT($K47,2))</f>
        <v>165</v>
      </c>
      <c r="O47" s="1" t="str">
        <f>VLOOKUP(D47,Sheet1!A:F,6,FALSE)</f>
        <v>#FA4616</v>
      </c>
      <c r="P47">
        <f>HEX2DEC(MID(O47,2,2))</f>
        <v>250</v>
      </c>
      <c r="Q47">
        <f>HEX2DEC(MID(O47,4,2))</f>
        <v>70</v>
      </c>
      <c r="R47">
        <f>HEX2DEC(RIGHT(O47,2))</f>
        <v>22</v>
      </c>
    </row>
    <row r="48" spans="1:18" x14ac:dyDescent="0.25">
      <c r="A48" t="s">
        <v>93</v>
      </c>
      <c r="B48" s="3">
        <f>N48</f>
        <v>36</v>
      </c>
      <c r="C48" s="3">
        <f>R48</f>
        <v>51</v>
      </c>
      <c r="D48" s="3">
        <v>126</v>
      </c>
      <c r="E48" s="3">
        <f>L48</f>
        <v>238</v>
      </c>
      <c r="F48" s="3">
        <v>46</v>
      </c>
      <c r="G48" s="3">
        <f>M48</f>
        <v>118</v>
      </c>
      <c r="H48" s="3">
        <f>Q48</f>
        <v>86</v>
      </c>
      <c r="I48" s="3">
        <f>P48</f>
        <v>27</v>
      </c>
      <c r="K48" s="1" t="str">
        <f>VLOOKUP(D48,Sheet1!A:E,5,FALSE)</f>
        <v>#EE7624</v>
      </c>
      <c r="L48">
        <f>HEX2DEC(MID($K48,2,2))</f>
        <v>238</v>
      </c>
      <c r="M48">
        <f>HEX2DEC(MID($K48,4,2))</f>
        <v>118</v>
      </c>
      <c r="N48">
        <f>HEX2DEC(RIGHT($K48,2))</f>
        <v>36</v>
      </c>
      <c r="O48" s="1" t="str">
        <f>VLOOKUP(D48,Sheet1!A:F,6,FALSE)</f>
        <v>#1B5633</v>
      </c>
      <c r="P48">
        <f>HEX2DEC(MID(O48,2,2))</f>
        <v>27</v>
      </c>
      <c r="Q48">
        <f>HEX2DEC(MID(O48,4,2))</f>
        <v>86</v>
      </c>
      <c r="R48">
        <f>HEX2DEC(RIGHT(O48,2))</f>
        <v>51</v>
      </c>
    </row>
    <row r="49" spans="1:18" x14ac:dyDescent="0.25">
      <c r="A49" t="s">
        <v>95</v>
      </c>
      <c r="B49" s="3">
        <f>N49</f>
        <v>102</v>
      </c>
      <c r="C49" s="3">
        <f>R49</f>
        <v>0</v>
      </c>
      <c r="D49" s="3">
        <v>229</v>
      </c>
      <c r="E49" s="3">
        <f>L49</f>
        <v>0</v>
      </c>
      <c r="F49" s="3">
        <v>47</v>
      </c>
      <c r="G49" s="3">
        <f>M49</f>
        <v>51</v>
      </c>
      <c r="H49" s="3">
        <f>Q49</f>
        <v>0</v>
      </c>
      <c r="I49" s="3">
        <f>P49</f>
        <v>204</v>
      </c>
      <c r="K49" s="1" t="str">
        <f>VLOOKUP(D49,Sheet1!A:E,5,FALSE)</f>
        <v>#003366</v>
      </c>
      <c r="L49">
        <f>HEX2DEC(MID($K49,2,2))</f>
        <v>0</v>
      </c>
      <c r="M49">
        <f>HEX2DEC(MID($K49,4,2))</f>
        <v>51</v>
      </c>
      <c r="N49">
        <f>HEX2DEC(RIGHT($K49,2))</f>
        <v>102</v>
      </c>
      <c r="O49" s="1" t="str">
        <f>VLOOKUP(D49,Sheet1!A:F,6,FALSE)</f>
        <v>#CC0000</v>
      </c>
      <c r="P49">
        <f>HEX2DEC(MID(O49,2,2))</f>
        <v>204</v>
      </c>
      <c r="Q49">
        <f>HEX2DEC(MID(O49,4,2))</f>
        <v>0</v>
      </c>
      <c r="R49">
        <f>HEX2DEC(RIGHT(O49,2))</f>
        <v>0</v>
      </c>
    </row>
    <row r="50" spans="1:18" x14ac:dyDescent="0.25">
      <c r="A50" t="s">
        <v>97</v>
      </c>
      <c r="B50" s="3">
        <f>N50</f>
        <v>64</v>
      </c>
      <c r="C50" s="3">
        <f>R50</f>
        <v>136</v>
      </c>
      <c r="D50" s="3">
        <v>28</v>
      </c>
      <c r="E50" s="3">
        <f>L50</f>
        <v>120</v>
      </c>
      <c r="F50" s="3">
        <v>48</v>
      </c>
      <c r="G50" s="3">
        <f>M50</f>
        <v>47</v>
      </c>
      <c r="H50" s="3">
        <f>Q50</f>
        <v>184</v>
      </c>
      <c r="I50" s="3">
        <f>P50</f>
        <v>206</v>
      </c>
      <c r="K50" s="1" t="str">
        <f>VLOOKUP(D50,Sheet1!A:E,5,FALSE)</f>
        <v>#782F40</v>
      </c>
      <c r="L50">
        <f>HEX2DEC(MID($K50,2,2))</f>
        <v>120</v>
      </c>
      <c r="M50">
        <f>HEX2DEC(MID($K50,4,2))</f>
        <v>47</v>
      </c>
      <c r="N50">
        <f>HEX2DEC(RIGHT($K50,2))</f>
        <v>64</v>
      </c>
      <c r="O50" s="1" t="str">
        <f>VLOOKUP(D50,Sheet1!A:F,6,FALSE)</f>
        <v>#CEB888</v>
      </c>
      <c r="P50">
        <f>HEX2DEC(MID(O50,2,2))</f>
        <v>206</v>
      </c>
      <c r="Q50">
        <f>HEX2DEC(MID(O50,4,2))</f>
        <v>184</v>
      </c>
      <c r="R50">
        <f>HEX2DEC(RIGHT(O50,2))</f>
        <v>136</v>
      </c>
    </row>
    <row r="51" spans="1:18" x14ac:dyDescent="0.25">
      <c r="A51" t="s">
        <v>99</v>
      </c>
      <c r="B51" s="3">
        <f>N51</f>
        <v>50</v>
      </c>
      <c r="C51" s="3">
        <f>R51</f>
        <v>109</v>
      </c>
      <c r="D51" s="3">
        <v>29</v>
      </c>
      <c r="E51" s="3">
        <f>L51</f>
        <v>219</v>
      </c>
      <c r="F51" s="3">
        <v>49</v>
      </c>
      <c r="G51" s="3">
        <f>M51</f>
        <v>0</v>
      </c>
      <c r="H51" s="3">
        <f>Q51</f>
        <v>46</v>
      </c>
      <c r="I51" s="3">
        <f>P51</f>
        <v>0</v>
      </c>
      <c r="K51" s="1" t="str">
        <f>VLOOKUP(D51,Sheet1!A:E,5,FALSE)</f>
        <v>#DB0032</v>
      </c>
      <c r="L51">
        <f>HEX2DEC(MID($K51,2,2))</f>
        <v>219</v>
      </c>
      <c r="M51">
        <f>HEX2DEC(MID($K51,4,2))</f>
        <v>0</v>
      </c>
      <c r="N51">
        <f>HEX2DEC(RIGHT($K51,2))</f>
        <v>50</v>
      </c>
      <c r="O51" s="1" t="str">
        <f>VLOOKUP(D51,Sheet1!A:F,6,FALSE)</f>
        <v>#002E6D</v>
      </c>
      <c r="P51">
        <f>HEX2DEC(MID(O51,2,2))</f>
        <v>0</v>
      </c>
      <c r="Q51">
        <f>HEX2DEC(MID(O51,4,2))</f>
        <v>46</v>
      </c>
      <c r="R51">
        <f>HEX2DEC(RIGHT(O51,2))</f>
        <v>109</v>
      </c>
    </row>
    <row r="52" spans="1:18" x14ac:dyDescent="0.25">
      <c r="A52" t="s">
        <v>100</v>
      </c>
      <c r="B52" s="3">
        <f>N52</f>
        <v>131</v>
      </c>
      <c r="C52" s="3">
        <f>R52</f>
        <v>255</v>
      </c>
      <c r="D52" s="3">
        <v>192</v>
      </c>
      <c r="E52" s="3">
        <f>L52</f>
        <v>88</v>
      </c>
      <c r="F52" s="3">
        <v>50</v>
      </c>
      <c r="G52" s="3">
        <f>M52</f>
        <v>44</v>
      </c>
      <c r="H52" s="3">
        <f>Q52</f>
        <v>255</v>
      </c>
      <c r="I52" s="3">
        <f>P52</f>
        <v>255</v>
      </c>
      <c r="K52" s="1" t="str">
        <f>VLOOKUP(D52,Sheet1!A:E,5,FALSE)</f>
        <v>#582C83</v>
      </c>
      <c r="L52">
        <f>HEX2DEC(MID($K52,2,2))</f>
        <v>88</v>
      </c>
      <c r="M52">
        <f>HEX2DEC(MID($K52,4,2))</f>
        <v>44</v>
      </c>
      <c r="N52">
        <f>HEX2DEC(RIGHT($K52,2))</f>
        <v>131</v>
      </c>
      <c r="O52" s="1" t="str">
        <f>VLOOKUP(D52,Sheet1!A:F,6,FALSE)</f>
        <v>#FFFFFF</v>
      </c>
      <c r="P52">
        <f>HEX2DEC(MID(O52,2,2))</f>
        <v>255</v>
      </c>
      <c r="Q52">
        <f>HEX2DEC(MID(O52,4,2))</f>
        <v>255</v>
      </c>
      <c r="R52">
        <f>HEX2DEC(RIGHT(O52,2))</f>
        <v>255</v>
      </c>
    </row>
    <row r="53" spans="1:18" x14ac:dyDescent="0.25">
      <c r="A53" t="s">
        <v>102</v>
      </c>
      <c r="B53" s="3">
        <f>N53</f>
        <v>47</v>
      </c>
      <c r="C53" s="3">
        <f>R53</f>
        <v>0</v>
      </c>
      <c r="D53" s="3">
        <v>30</v>
      </c>
      <c r="E53" s="3">
        <f>L53</f>
        <v>186</v>
      </c>
      <c r="F53" s="3">
        <v>51</v>
      </c>
      <c r="G53" s="3">
        <f>M53</f>
        <v>12</v>
      </c>
      <c r="H53" s="3">
        <f>Q53</f>
        <v>0</v>
      </c>
      <c r="I53" s="3">
        <f>P53</f>
        <v>0</v>
      </c>
      <c r="K53" s="1" t="str">
        <f>VLOOKUP(D53,Sheet1!A:E,5,FALSE)</f>
        <v>#BA0C2F</v>
      </c>
      <c r="L53">
        <f>HEX2DEC(MID($K53,2,2))</f>
        <v>186</v>
      </c>
      <c r="M53">
        <f>HEX2DEC(MID($K53,4,2))</f>
        <v>12</v>
      </c>
      <c r="N53">
        <f>HEX2DEC(RIGHT($K53,2))</f>
        <v>47</v>
      </c>
      <c r="O53" s="1" t="str">
        <f>VLOOKUP(D53,Sheet1!A:F,6,FALSE)</f>
        <v>#000000</v>
      </c>
      <c r="P53">
        <f>HEX2DEC(MID(O53,2,2))</f>
        <v>0</v>
      </c>
      <c r="Q53">
        <f>HEX2DEC(MID(O53,4,2))</f>
        <v>0</v>
      </c>
      <c r="R53">
        <f>HEX2DEC(RIGHT(O53,2))</f>
        <v>0</v>
      </c>
    </row>
    <row r="54" spans="1:18" x14ac:dyDescent="0.25">
      <c r="A54" t="s">
        <v>103</v>
      </c>
      <c r="B54" s="3">
        <f>N54</f>
        <v>65</v>
      </c>
      <c r="C54" s="3">
        <f>R54</f>
        <v>174</v>
      </c>
      <c r="D54" s="3">
        <v>193</v>
      </c>
      <c r="E54" s="3">
        <f>L54</f>
        <v>1</v>
      </c>
      <c r="F54" s="3">
        <v>52</v>
      </c>
      <c r="G54" s="3">
        <f>M54</f>
        <v>30</v>
      </c>
      <c r="H54" s="3">
        <f>Q54</f>
        <v>170</v>
      </c>
      <c r="I54" s="3">
        <f>P54</f>
        <v>163</v>
      </c>
      <c r="K54" s="1" t="str">
        <f>VLOOKUP(D54,Sheet1!A:E,5,FALSE)</f>
        <v>#011E41</v>
      </c>
      <c r="L54">
        <f>HEX2DEC(MID($K54,2,2))</f>
        <v>1</v>
      </c>
      <c r="M54">
        <f>HEX2DEC(MID($K54,4,2))</f>
        <v>30</v>
      </c>
      <c r="N54">
        <f>HEX2DEC(RIGHT($K54,2))</f>
        <v>65</v>
      </c>
      <c r="O54" s="1" t="str">
        <f>VLOOKUP(D54,Sheet1!A:F,6,FALSE)</f>
        <v>#A3AAAE</v>
      </c>
      <c r="P54">
        <f>HEX2DEC(MID(O54,2,2))</f>
        <v>163</v>
      </c>
      <c r="Q54">
        <f>HEX2DEC(MID(O54,4,2))</f>
        <v>170</v>
      </c>
      <c r="R54">
        <f>HEX2DEC(RIGHT(O54,2))</f>
        <v>174</v>
      </c>
    </row>
    <row r="55" spans="1:18" x14ac:dyDescent="0.25">
      <c r="A55" t="s">
        <v>104</v>
      </c>
      <c r="B55" s="3">
        <f>N55</f>
        <v>166</v>
      </c>
      <c r="C55" s="3">
        <f>R55</f>
        <v>48</v>
      </c>
      <c r="D55" s="3">
        <v>162</v>
      </c>
      <c r="E55" s="3">
        <f>L55</f>
        <v>0</v>
      </c>
      <c r="F55" s="3">
        <v>53</v>
      </c>
      <c r="G55" s="3">
        <f>M55</f>
        <v>57</v>
      </c>
      <c r="H55" s="3">
        <f>Q55</f>
        <v>12</v>
      </c>
      <c r="I55" s="3">
        <f>P55</f>
        <v>198</v>
      </c>
      <c r="K55" s="1" t="str">
        <f>VLOOKUP(D55,Sheet1!A:E,5,FALSE)</f>
        <v>#0039A6</v>
      </c>
      <c r="L55">
        <f>HEX2DEC(MID($K55,2,2))</f>
        <v>0</v>
      </c>
      <c r="M55">
        <f>HEX2DEC(MID($K55,4,2))</f>
        <v>57</v>
      </c>
      <c r="N55">
        <f>HEX2DEC(RIGHT($K55,2))</f>
        <v>166</v>
      </c>
      <c r="O55" s="1" t="str">
        <f>VLOOKUP(D55,Sheet1!A:F,6,FALSE)</f>
        <v>#C60C30</v>
      </c>
      <c r="P55">
        <f>HEX2DEC(MID(O55,2,2))</f>
        <v>198</v>
      </c>
      <c r="Q55">
        <f>HEX2DEC(MID(O55,4,2))</f>
        <v>12</v>
      </c>
      <c r="R55">
        <f>HEX2DEC(RIGHT(O55,2))</f>
        <v>48</v>
      </c>
    </row>
    <row r="56" spans="1:18" x14ac:dyDescent="0.25">
      <c r="A56" t="s">
        <v>105</v>
      </c>
      <c r="B56" s="3">
        <f>N56</f>
        <v>105</v>
      </c>
      <c r="C56" s="3">
        <f>R56</f>
        <v>87</v>
      </c>
      <c r="D56" s="3">
        <v>31</v>
      </c>
      <c r="E56" s="3">
        <f>L56</f>
        <v>179</v>
      </c>
      <c r="F56" s="3">
        <v>54</v>
      </c>
      <c r="G56" s="3">
        <f>M56</f>
        <v>163</v>
      </c>
      <c r="H56" s="3">
        <f>Q56</f>
        <v>48</v>
      </c>
      <c r="I56" s="3">
        <f>P56</f>
        <v>0</v>
      </c>
      <c r="K56" s="1" t="str">
        <f>VLOOKUP(D56,Sheet1!A:E,5,FALSE)</f>
        <v>#B3A369</v>
      </c>
      <c r="L56">
        <f>HEX2DEC(MID($K56,2,2))</f>
        <v>179</v>
      </c>
      <c r="M56">
        <f>HEX2DEC(MID($K56,4,2))</f>
        <v>163</v>
      </c>
      <c r="N56">
        <f>HEX2DEC(RIGHT($K56,2))</f>
        <v>105</v>
      </c>
      <c r="O56" s="1" t="str">
        <f>VLOOKUP(D56,Sheet1!A:F,6,FALSE)</f>
        <v>#003057</v>
      </c>
      <c r="P56">
        <f>HEX2DEC(MID(O56,2,2))</f>
        <v>0</v>
      </c>
      <c r="Q56">
        <f>HEX2DEC(MID(O56,4,2))</f>
        <v>48</v>
      </c>
      <c r="R56">
        <f>HEX2DEC(RIGHT(O56,2))</f>
        <v>87</v>
      </c>
    </row>
    <row r="57" spans="1:18" x14ac:dyDescent="0.25">
      <c r="A57" t="s">
        <v>107</v>
      </c>
      <c r="B57" s="3">
        <f>N57</f>
        <v>33</v>
      </c>
      <c r="C57" s="3">
        <f>R57</f>
        <v>0</v>
      </c>
      <c r="D57" s="3">
        <v>127</v>
      </c>
      <c r="E57" s="3">
        <f>L57</f>
        <v>234</v>
      </c>
      <c r="F57" s="3">
        <v>55</v>
      </c>
      <c r="G57" s="3">
        <f>M57</f>
        <v>169</v>
      </c>
      <c r="H57" s="3">
        <f>Q57</f>
        <v>0</v>
      </c>
      <c r="I57" s="3">
        <f>P57</f>
        <v>0</v>
      </c>
      <c r="K57" s="1" t="str">
        <f>VLOOKUP(D57,Sheet1!A:E,5,FALSE)</f>
        <v>#EAA921</v>
      </c>
      <c r="L57">
        <f>HEX2DEC(MID($K57,2,2))</f>
        <v>234</v>
      </c>
      <c r="M57">
        <f>HEX2DEC(MID($K57,4,2))</f>
        <v>169</v>
      </c>
      <c r="N57">
        <f>HEX2DEC(RIGHT($K57,2))</f>
        <v>33</v>
      </c>
      <c r="O57" s="1" t="str">
        <f>VLOOKUP(D57,Sheet1!A:F,6,FALSE)</f>
        <v>#000000</v>
      </c>
      <c r="P57">
        <f>HEX2DEC(MID(O57,2,2))</f>
        <v>0</v>
      </c>
      <c r="Q57">
        <f>HEX2DEC(MID(O57,4,2))</f>
        <v>0</v>
      </c>
      <c r="R57">
        <f>HEX2DEC(RIGHT(O57,2))</f>
        <v>0</v>
      </c>
    </row>
    <row r="58" spans="1:18" x14ac:dyDescent="0.25">
      <c r="A58" t="s">
        <v>108</v>
      </c>
      <c r="B58" s="3">
        <f>N58</f>
        <v>169</v>
      </c>
      <c r="C58" s="3">
        <f>R58</f>
        <v>255</v>
      </c>
      <c r="D58" s="3">
        <v>128</v>
      </c>
      <c r="E58" s="3">
        <f>L58</f>
        <v>0</v>
      </c>
      <c r="F58" s="3">
        <v>56</v>
      </c>
      <c r="G58" s="3">
        <f>M58</f>
        <v>96</v>
      </c>
      <c r="H58" s="3">
        <f>Q58</f>
        <v>255</v>
      </c>
      <c r="I58" s="3">
        <f>P58</f>
        <v>255</v>
      </c>
      <c r="K58" s="1" t="str">
        <f>VLOOKUP(D58,Sheet1!A:E,5,FALSE)</f>
        <v>#0060A9</v>
      </c>
      <c r="L58">
        <f>HEX2DEC(MID($K58,2,2))</f>
        <v>0</v>
      </c>
      <c r="M58">
        <f>HEX2DEC(MID($K58,4,2))</f>
        <v>96</v>
      </c>
      <c r="N58">
        <f>HEX2DEC(RIGHT($K58,2))</f>
        <v>169</v>
      </c>
      <c r="O58" s="1" t="str">
        <f>VLOOKUP(D58,Sheet1!A:F,6,FALSE)</f>
        <v>#FFFFFF</v>
      </c>
      <c r="P58">
        <f>HEX2DEC(MID(O58,2,2))</f>
        <v>255</v>
      </c>
      <c r="Q58">
        <f>HEX2DEC(MID(O58,4,2))</f>
        <v>255</v>
      </c>
      <c r="R58">
        <f>HEX2DEC(RIGHT(O58,2))</f>
        <v>255</v>
      </c>
    </row>
    <row r="59" spans="1:18" x14ac:dyDescent="0.25">
      <c r="A59" t="s">
        <v>109</v>
      </c>
      <c r="B59" s="3">
        <f>N59</f>
        <v>52</v>
      </c>
      <c r="C59" s="3">
        <f>R59</f>
        <v>0</v>
      </c>
      <c r="D59" s="3">
        <v>129</v>
      </c>
      <c r="E59" s="3">
        <f>L59</f>
        <v>164</v>
      </c>
      <c r="F59" s="3">
        <v>57</v>
      </c>
      <c r="G59" s="3">
        <f>M59</f>
        <v>16</v>
      </c>
      <c r="H59" s="3">
        <f>Q59</f>
        <v>0</v>
      </c>
      <c r="I59" s="3">
        <f>P59</f>
        <v>0</v>
      </c>
      <c r="K59" s="1" t="str">
        <f>VLOOKUP(D59,Sheet1!A:E,5,FALSE)</f>
        <v>#A41034</v>
      </c>
      <c r="L59">
        <f>HEX2DEC(MID($K59,2,2))</f>
        <v>164</v>
      </c>
      <c r="M59">
        <f>HEX2DEC(MID($K59,4,2))</f>
        <v>16</v>
      </c>
      <c r="N59">
        <f>HEX2DEC(RIGHT($K59,2))</f>
        <v>52</v>
      </c>
      <c r="O59" s="1" t="str">
        <f>VLOOKUP(D59,Sheet1!A:F,6,FALSE)</f>
        <v>#000000</v>
      </c>
      <c r="P59">
        <f>HEX2DEC(MID(O59,2,2))</f>
        <v>0</v>
      </c>
      <c r="Q59">
        <f>HEX2DEC(MID(O59,4,2))</f>
        <v>0</v>
      </c>
      <c r="R59">
        <f>HEX2DEC(RIGHT(O59,2))</f>
        <v>0</v>
      </c>
    </row>
    <row r="60" spans="1:18" x14ac:dyDescent="0.25">
      <c r="A60" t="s">
        <v>111</v>
      </c>
      <c r="B60" s="3">
        <f>N60</f>
        <v>49</v>
      </c>
      <c r="C60" s="3">
        <f>R60</f>
        <v>0</v>
      </c>
      <c r="D60" s="3">
        <v>32</v>
      </c>
      <c r="E60" s="3">
        <f>L60</f>
        <v>2</v>
      </c>
      <c r="F60" s="3">
        <v>58</v>
      </c>
      <c r="G60" s="3">
        <f>M60</f>
        <v>71</v>
      </c>
      <c r="H60" s="3">
        <f>Q60</f>
        <v>0</v>
      </c>
      <c r="I60" s="3">
        <f>P60</f>
        <v>0</v>
      </c>
      <c r="K60" s="1" t="str">
        <f>VLOOKUP(D60,Sheet1!A:E,5,FALSE)</f>
        <v>#024731</v>
      </c>
      <c r="L60">
        <f>HEX2DEC(MID($K60,2,2))</f>
        <v>2</v>
      </c>
      <c r="M60">
        <f>HEX2DEC(MID($K60,4,2))</f>
        <v>71</v>
      </c>
      <c r="N60">
        <f>HEX2DEC(RIGHT($K60,2))</f>
        <v>49</v>
      </c>
      <c r="O60" s="1" t="str">
        <f>VLOOKUP(D60,Sheet1!A:F,6,FALSE)</f>
        <v>#000000</v>
      </c>
      <c r="P60">
        <f>HEX2DEC(MID(O60,2,2))</f>
        <v>0</v>
      </c>
      <c r="Q60">
        <f>HEX2DEC(MID(O60,4,2))</f>
        <v>0</v>
      </c>
      <c r="R60">
        <f>HEX2DEC(RIGHT(O60,2))</f>
        <v>0</v>
      </c>
    </row>
    <row r="61" spans="1:18" x14ac:dyDescent="0.25">
      <c r="A61" t="s">
        <v>112</v>
      </c>
      <c r="B61" s="3">
        <f>N61</f>
        <v>46</v>
      </c>
      <c r="C61" s="3">
        <f>R61</f>
        <v>178</v>
      </c>
      <c r="D61" s="3">
        <v>33</v>
      </c>
      <c r="E61" s="3">
        <f>L61</f>
        <v>200</v>
      </c>
      <c r="F61" s="3">
        <v>59</v>
      </c>
      <c r="G61" s="3">
        <f>M61</f>
        <v>16</v>
      </c>
      <c r="H61" s="3">
        <f>Q61</f>
        <v>180</v>
      </c>
      <c r="I61" s="3">
        <f>P61</f>
        <v>178</v>
      </c>
      <c r="K61" s="1" t="str">
        <f>VLOOKUP(D61,Sheet1!A:E,5,FALSE)</f>
        <v>#C8102E</v>
      </c>
      <c r="L61">
        <f>HEX2DEC(MID($K61,2,2))</f>
        <v>200</v>
      </c>
      <c r="M61">
        <f>HEX2DEC(MID($K61,4,2))</f>
        <v>16</v>
      </c>
      <c r="N61">
        <f>HEX2DEC(RIGHT($K61,2))</f>
        <v>46</v>
      </c>
      <c r="O61" s="1" t="str">
        <f>VLOOKUP(D61,Sheet1!A:F,6,FALSE)</f>
        <v>#B2B4B2</v>
      </c>
      <c r="P61">
        <f>HEX2DEC(MID(O61,2,2))</f>
        <v>178</v>
      </c>
      <c r="Q61">
        <f>HEX2DEC(MID(O61,4,2))</f>
        <v>180</v>
      </c>
      <c r="R61">
        <f>HEX2DEC(RIGHT(O61,2))</f>
        <v>178</v>
      </c>
    </row>
    <row r="62" spans="1:18" x14ac:dyDescent="0.25">
      <c r="A62" t="s">
        <v>113</v>
      </c>
      <c r="B62" s="3">
        <f>N62</f>
        <v>99</v>
      </c>
      <c r="C62" s="3">
        <f>R62</f>
        <v>140</v>
      </c>
      <c r="D62" s="3">
        <v>130</v>
      </c>
      <c r="E62" s="3">
        <f>L62</f>
        <v>0</v>
      </c>
      <c r="F62" s="3">
        <v>60</v>
      </c>
      <c r="G62" s="3">
        <f>M62</f>
        <v>58</v>
      </c>
      <c r="H62" s="3">
        <f>Q62</f>
        <v>128</v>
      </c>
      <c r="I62" s="3">
        <f>P62</f>
        <v>106</v>
      </c>
      <c r="K62" s="1" t="str">
        <f>VLOOKUP(D62,Sheet1!A:E,5,FALSE)</f>
        <v>#003A63</v>
      </c>
      <c r="L62">
        <f>HEX2DEC(MID($K62,2,2))</f>
        <v>0</v>
      </c>
      <c r="M62">
        <f>HEX2DEC(MID($K62,4,2))</f>
        <v>58</v>
      </c>
      <c r="N62">
        <f>HEX2DEC(RIGHT($K62,2))</f>
        <v>99</v>
      </c>
      <c r="O62" s="1" t="str">
        <f>VLOOKUP(D62,Sheet1!A:F,6,FALSE)</f>
        <v>#6A808C</v>
      </c>
      <c r="P62">
        <f>HEX2DEC(MID(O62,2,2))</f>
        <v>106</v>
      </c>
      <c r="Q62">
        <f>HEX2DEC(MID(O62,4,2))</f>
        <v>128</v>
      </c>
      <c r="R62">
        <f>HEX2DEC(RIGHT(O62,2))</f>
        <v>140</v>
      </c>
    </row>
    <row r="63" spans="1:18" x14ac:dyDescent="0.25">
      <c r="A63" t="s">
        <v>115</v>
      </c>
      <c r="B63" s="3">
        <f>N63</f>
        <v>105</v>
      </c>
      <c r="C63" s="3">
        <f>R63</f>
        <v>0</v>
      </c>
      <c r="D63" s="3">
        <v>34</v>
      </c>
      <c r="E63" s="3">
        <f>L63</f>
        <v>179</v>
      </c>
      <c r="F63" s="3">
        <v>61</v>
      </c>
      <c r="G63" s="3">
        <f>M63</f>
        <v>163</v>
      </c>
      <c r="H63" s="3">
        <f>Q63</f>
        <v>0</v>
      </c>
      <c r="I63" s="3">
        <f>P63</f>
        <v>0</v>
      </c>
      <c r="K63" s="1" t="str">
        <f>VLOOKUP(D63,Sheet1!A:E,5,FALSE)</f>
        <v>#B3A369</v>
      </c>
      <c r="L63">
        <f>HEX2DEC(MID($K63,2,2))</f>
        <v>179</v>
      </c>
      <c r="M63">
        <f>HEX2DEC(MID($K63,4,2))</f>
        <v>163</v>
      </c>
      <c r="N63">
        <f>HEX2DEC(RIGHT($K63,2))</f>
        <v>105</v>
      </c>
      <c r="O63" s="1" t="str">
        <f>VLOOKUP(D63,Sheet1!A:F,6,FALSE)</f>
        <v>#000000</v>
      </c>
      <c r="P63">
        <f>HEX2DEC(MID(O63,2,2))</f>
        <v>0</v>
      </c>
      <c r="Q63">
        <f>HEX2DEC(MID(O63,4,2))</f>
        <v>0</v>
      </c>
      <c r="R63">
        <f>HEX2DEC(RIGHT(O63,2))</f>
        <v>0</v>
      </c>
    </row>
    <row r="64" spans="1:18" x14ac:dyDescent="0.25">
      <c r="A64" t="s">
        <v>117</v>
      </c>
      <c r="B64" s="3">
        <f>N64</f>
        <v>31</v>
      </c>
      <c r="C64" s="3">
        <f>R64</f>
        <v>0</v>
      </c>
      <c r="D64" s="3">
        <v>198</v>
      </c>
      <c r="E64" s="3">
        <f>L64</f>
        <v>255</v>
      </c>
      <c r="F64" s="3">
        <v>62</v>
      </c>
      <c r="G64" s="3">
        <f>M64</f>
        <v>103</v>
      </c>
      <c r="H64" s="3">
        <f>Q64</f>
        <v>0</v>
      </c>
      <c r="I64" s="3">
        <f>P64</f>
        <v>0</v>
      </c>
      <c r="K64" s="1" t="str">
        <f>VLOOKUP(D64,Sheet1!A:E,5,FALSE)</f>
        <v>#FF671F</v>
      </c>
      <c r="L64">
        <f>HEX2DEC(MID($K64,2,2))</f>
        <v>255</v>
      </c>
      <c r="M64">
        <f>HEX2DEC(MID($K64,4,2))</f>
        <v>103</v>
      </c>
      <c r="N64">
        <f>HEX2DEC(RIGHT($K64,2))</f>
        <v>31</v>
      </c>
      <c r="O64" s="1" t="str">
        <f>VLOOKUP(D64,Sheet1!A:F,6,FALSE)</f>
        <v>#000000</v>
      </c>
      <c r="P64">
        <f>HEX2DEC(MID(O64,2,2))</f>
        <v>0</v>
      </c>
      <c r="Q64">
        <f>HEX2DEC(MID(O64,4,2))</f>
        <v>0</v>
      </c>
      <c r="R64">
        <f>HEX2DEC(RIGHT(O64,2))</f>
        <v>0</v>
      </c>
    </row>
    <row r="65" spans="1:18" x14ac:dyDescent="0.25">
      <c r="A65" t="s">
        <v>119</v>
      </c>
      <c r="B65" s="3">
        <f>N65</f>
        <v>75</v>
      </c>
      <c r="C65" s="3">
        <f>R65</f>
        <v>39</v>
      </c>
      <c r="D65" s="3">
        <v>35</v>
      </c>
      <c r="E65" s="3">
        <f>L65</f>
        <v>19</v>
      </c>
      <c r="F65" s="3">
        <v>63</v>
      </c>
      <c r="G65" s="3">
        <f>M65</f>
        <v>41</v>
      </c>
      <c r="H65" s="3">
        <f>Q65</f>
        <v>74</v>
      </c>
      <c r="I65" s="3">
        <f>P65</f>
        <v>232</v>
      </c>
      <c r="K65" s="1" t="str">
        <f>VLOOKUP(D65,Sheet1!A:E,5,FALSE)</f>
        <v>#13294B</v>
      </c>
      <c r="L65">
        <f>HEX2DEC(MID($K65,2,2))</f>
        <v>19</v>
      </c>
      <c r="M65">
        <f>HEX2DEC(MID($K65,4,2))</f>
        <v>41</v>
      </c>
      <c r="N65">
        <f>HEX2DEC(RIGHT($K65,2))</f>
        <v>75</v>
      </c>
      <c r="O65" s="1" t="str">
        <f>VLOOKUP(D65,Sheet1!A:F,6,FALSE)</f>
        <v>#E84A27</v>
      </c>
      <c r="P65">
        <f>HEX2DEC(MID(O65,2,2))</f>
        <v>232</v>
      </c>
      <c r="Q65">
        <f>HEX2DEC(MID(O65,4,2))</f>
        <v>74</v>
      </c>
      <c r="R65">
        <f>HEX2DEC(RIGHT(O65,2))</f>
        <v>39</v>
      </c>
    </row>
    <row r="66" spans="1:18" x14ac:dyDescent="0.25">
      <c r="A66" t="s">
        <v>121</v>
      </c>
      <c r="B66" s="3">
        <f>N66</f>
        <v>38</v>
      </c>
      <c r="C66" s="3">
        <f>R66</f>
        <v>0</v>
      </c>
      <c r="D66" s="3">
        <v>205</v>
      </c>
      <c r="E66" s="3">
        <f>L66</f>
        <v>206</v>
      </c>
      <c r="F66" s="3">
        <v>64</v>
      </c>
      <c r="G66" s="3">
        <f>M66</f>
        <v>17</v>
      </c>
      <c r="H66" s="3">
        <f>Q66</f>
        <v>0</v>
      </c>
      <c r="I66" s="3">
        <f>P66</f>
        <v>0</v>
      </c>
      <c r="K66" s="1" t="str">
        <f>VLOOKUP(D66,Sheet1!A:E,5,FALSE)</f>
        <v>#CE1126</v>
      </c>
      <c r="L66">
        <f>HEX2DEC(MID($K66,2,2))</f>
        <v>206</v>
      </c>
      <c r="M66">
        <f>HEX2DEC(MID($K66,4,2))</f>
        <v>17</v>
      </c>
      <c r="N66">
        <f>HEX2DEC(RIGHT($K66,2))</f>
        <v>38</v>
      </c>
      <c r="O66" s="1" t="str">
        <f>VLOOKUP(D66,Sheet1!A:F,6,FALSE)</f>
        <v>#000000</v>
      </c>
      <c r="P66">
        <f>HEX2DEC(MID(O66,2,2))</f>
        <v>0</v>
      </c>
      <c r="Q66">
        <f>HEX2DEC(MID(O66,4,2))</f>
        <v>0</v>
      </c>
      <c r="R66">
        <f>HEX2DEC(RIGHT(O66,2))</f>
        <v>0</v>
      </c>
    </row>
    <row r="67" spans="1:18" x14ac:dyDescent="0.25">
      <c r="A67" t="s">
        <v>123</v>
      </c>
      <c r="B67" s="3">
        <f>N67</f>
        <v>0</v>
      </c>
      <c r="C67" s="3">
        <f>R67</f>
        <v>235</v>
      </c>
      <c r="D67" s="3">
        <v>36</v>
      </c>
      <c r="E67" s="3">
        <f>L67</f>
        <v>153</v>
      </c>
      <c r="F67" s="3">
        <v>65</v>
      </c>
      <c r="G67" s="3">
        <f>M67</f>
        <v>0</v>
      </c>
      <c r="H67" s="3">
        <f>Q67</f>
        <v>237</v>
      </c>
      <c r="I67" s="3">
        <f>P67</f>
        <v>238</v>
      </c>
      <c r="K67" s="1" t="str">
        <f>VLOOKUP(D67,Sheet1!A:E,5,FALSE)</f>
        <v>#990000</v>
      </c>
      <c r="L67">
        <f>HEX2DEC(MID($K67,2,2))</f>
        <v>153</v>
      </c>
      <c r="M67">
        <f>HEX2DEC(MID($K67,4,2))</f>
        <v>0</v>
      </c>
      <c r="N67">
        <f>HEX2DEC(RIGHT($K67,2))</f>
        <v>0</v>
      </c>
      <c r="O67" s="1" t="str">
        <f>VLOOKUP(D67,Sheet1!A:F,6,FALSE)</f>
        <v>#EEEDEB</v>
      </c>
      <c r="P67">
        <f>HEX2DEC(MID(O67,2,2))</f>
        <v>238</v>
      </c>
      <c r="Q67">
        <f>HEX2DEC(MID(O67,4,2))</f>
        <v>237</v>
      </c>
      <c r="R67">
        <f>HEX2DEC(RIGHT(O67,2))</f>
        <v>235</v>
      </c>
    </row>
    <row r="68" spans="1:18" x14ac:dyDescent="0.25">
      <c r="A68" t="s">
        <v>125</v>
      </c>
      <c r="B68" s="3">
        <f>N68</f>
        <v>188</v>
      </c>
      <c r="C68" s="3">
        <f>R68</f>
        <v>255</v>
      </c>
      <c r="D68" s="3">
        <v>206</v>
      </c>
      <c r="E68" s="3">
        <f>L68</f>
        <v>1</v>
      </c>
      <c r="F68" s="3">
        <v>66</v>
      </c>
      <c r="G68" s="3">
        <f>M68</f>
        <v>66</v>
      </c>
      <c r="H68" s="3">
        <f>Q68</f>
        <v>255</v>
      </c>
      <c r="I68" s="3">
        <f>P68</f>
        <v>255</v>
      </c>
      <c r="K68" s="1" t="str">
        <f>VLOOKUP(D68,Sheet1!A:E,5,FALSE)</f>
        <v>#0142BC</v>
      </c>
      <c r="L68">
        <f>HEX2DEC(MID($K68,2,2))</f>
        <v>1</v>
      </c>
      <c r="M68">
        <f>HEX2DEC(MID($K68,4,2))</f>
        <v>66</v>
      </c>
      <c r="N68">
        <f>HEX2DEC(RIGHT($K68,2))</f>
        <v>188</v>
      </c>
      <c r="O68" s="1" t="str">
        <f>VLOOKUP(D68,Sheet1!A:F,6,FALSE)</f>
        <v>#FFFFFF</v>
      </c>
      <c r="P68">
        <f>HEX2DEC(MID(O68,2,2))</f>
        <v>255</v>
      </c>
      <c r="Q68">
        <f>HEX2DEC(MID(O68,4,2))</f>
        <v>255</v>
      </c>
      <c r="R68">
        <f>HEX2DEC(RIGHT(O68,2))</f>
        <v>255</v>
      </c>
    </row>
    <row r="69" spans="1:18" x14ac:dyDescent="0.25">
      <c r="A69" t="s">
        <v>127</v>
      </c>
      <c r="B69" s="3">
        <f>N69</f>
        <v>0</v>
      </c>
      <c r="C69" s="3">
        <f>R69</f>
        <v>0</v>
      </c>
      <c r="D69" s="3">
        <v>37</v>
      </c>
      <c r="E69" s="3">
        <f>L69</f>
        <v>255</v>
      </c>
      <c r="F69" s="3">
        <v>67</v>
      </c>
      <c r="G69" s="3">
        <f>M69</f>
        <v>205</v>
      </c>
      <c r="H69" s="3">
        <f>Q69</f>
        <v>0</v>
      </c>
      <c r="I69" s="3">
        <f>P69</f>
        <v>0</v>
      </c>
      <c r="K69" s="1" t="str">
        <f>VLOOKUP(D69,Sheet1!A:E,5,FALSE)</f>
        <v>#FFCD00</v>
      </c>
      <c r="L69">
        <f>HEX2DEC(MID($K69,2,2))</f>
        <v>255</v>
      </c>
      <c r="M69">
        <f>HEX2DEC(MID($K69,4,2))</f>
        <v>205</v>
      </c>
      <c r="N69">
        <f>HEX2DEC(RIGHT($K69,2))</f>
        <v>0</v>
      </c>
      <c r="O69" s="1" t="str">
        <f>VLOOKUP(D69,Sheet1!A:F,6,FALSE)</f>
        <v>#000000</v>
      </c>
      <c r="P69">
        <f>HEX2DEC(MID(O69,2,2))</f>
        <v>0</v>
      </c>
      <c r="Q69">
        <f>HEX2DEC(MID(O69,4,2))</f>
        <v>0</v>
      </c>
      <c r="R69">
        <f>HEX2DEC(RIGHT(O69,2))</f>
        <v>0</v>
      </c>
    </row>
    <row r="70" spans="1:18" x14ac:dyDescent="0.25">
      <c r="A70" t="s">
        <v>129</v>
      </c>
      <c r="B70" s="3">
        <f>N70</f>
        <v>46</v>
      </c>
      <c r="C70" s="3">
        <f>R70</f>
        <v>72</v>
      </c>
      <c r="D70" s="3">
        <v>38</v>
      </c>
      <c r="E70" s="3">
        <f>L70</f>
        <v>200</v>
      </c>
      <c r="F70" s="3">
        <v>68</v>
      </c>
      <c r="G70" s="3">
        <f>M70</f>
        <v>16</v>
      </c>
      <c r="H70" s="3">
        <f>Q70</f>
        <v>190</v>
      </c>
      <c r="I70" s="3">
        <f>P70</f>
        <v>241</v>
      </c>
      <c r="K70" s="1" t="str">
        <f>VLOOKUP(D70,Sheet1!A:E,5,FALSE)</f>
        <v>#C8102E</v>
      </c>
      <c r="L70">
        <f>HEX2DEC(MID($K70,2,2))</f>
        <v>200</v>
      </c>
      <c r="M70">
        <f>HEX2DEC(MID($K70,4,2))</f>
        <v>16</v>
      </c>
      <c r="N70">
        <f>HEX2DEC(RIGHT($K70,2))</f>
        <v>46</v>
      </c>
      <c r="O70" s="1" t="str">
        <f>VLOOKUP(D70,Sheet1!A:F,6,FALSE)</f>
        <v>#F1BE48</v>
      </c>
      <c r="P70">
        <f>HEX2DEC(MID(O70,2,2))</f>
        <v>241</v>
      </c>
      <c r="Q70">
        <f>HEX2DEC(MID(O70,4,2))</f>
        <v>190</v>
      </c>
      <c r="R70">
        <f>HEX2DEC(RIGHT(O70,2))</f>
        <v>72</v>
      </c>
    </row>
    <row r="71" spans="1:18" x14ac:dyDescent="0.25">
      <c r="A71" t="s">
        <v>131</v>
      </c>
      <c r="B71" s="3">
        <f>N71</f>
        <v>71</v>
      </c>
      <c r="C71" s="3">
        <f>R71</f>
        <v>255</v>
      </c>
      <c r="D71" s="3">
        <v>131</v>
      </c>
      <c r="E71" s="3">
        <f>L71</f>
        <v>0</v>
      </c>
      <c r="F71" s="3">
        <v>69</v>
      </c>
      <c r="G71" s="3">
        <f>M71</f>
        <v>33</v>
      </c>
      <c r="H71" s="3">
        <f>Q71</f>
        <v>255</v>
      </c>
      <c r="I71" s="3">
        <f>P71</f>
        <v>255</v>
      </c>
      <c r="K71" s="1" t="str">
        <f>VLOOKUP(D71,Sheet1!A:E,5,FALSE)</f>
        <v>#002147</v>
      </c>
      <c r="L71">
        <f>HEX2DEC(MID($K71,2,2))</f>
        <v>0</v>
      </c>
      <c r="M71">
        <f>HEX2DEC(MID($K71,4,2))</f>
        <v>33</v>
      </c>
      <c r="N71">
        <f>HEX2DEC(RIGHT($K71,2))</f>
        <v>71</v>
      </c>
      <c r="O71" s="1" t="str">
        <f>VLOOKUP(D71,Sheet1!A:F,6,FALSE)</f>
        <v>#FFFFFF</v>
      </c>
      <c r="P71">
        <f>HEX2DEC(MID(O71,2,2))</f>
        <v>255</v>
      </c>
      <c r="Q71">
        <f>HEX2DEC(MID(O71,4,2))</f>
        <v>255</v>
      </c>
      <c r="R71">
        <f>HEX2DEC(RIGHT(O71,2))</f>
        <v>255</v>
      </c>
    </row>
    <row r="72" spans="1:18" x14ac:dyDescent="0.25">
      <c r="A72" t="s">
        <v>132</v>
      </c>
      <c r="B72" s="3">
        <f>N72</f>
        <v>0</v>
      </c>
      <c r="C72" s="3">
        <f>R72</f>
        <v>0</v>
      </c>
      <c r="D72" s="3">
        <v>223</v>
      </c>
      <c r="E72" s="3">
        <f>L72</f>
        <v>204</v>
      </c>
      <c r="F72" s="3">
        <v>70</v>
      </c>
      <c r="G72" s="3">
        <f>M72</f>
        <v>0</v>
      </c>
      <c r="H72" s="3">
        <f>Q72</f>
        <v>0</v>
      </c>
      <c r="I72" s="3">
        <f>P72</f>
        <v>0</v>
      </c>
      <c r="K72" s="1" t="str">
        <f>VLOOKUP(D72,Sheet1!A:E,5,FALSE)</f>
        <v>#CC0000</v>
      </c>
      <c r="L72">
        <f>HEX2DEC(MID($K72,2,2))</f>
        <v>204</v>
      </c>
      <c r="M72">
        <f>HEX2DEC(MID($K72,4,2))</f>
        <v>0</v>
      </c>
      <c r="N72">
        <f>HEX2DEC(RIGHT($K72,2))</f>
        <v>0</v>
      </c>
      <c r="O72" s="1" t="str">
        <f>VLOOKUP(D72,Sheet1!A:F,6,FALSE)</f>
        <v>#000000</v>
      </c>
      <c r="P72">
        <f>HEX2DEC(MID(O72,2,2))</f>
        <v>0</v>
      </c>
      <c r="Q72">
        <f>HEX2DEC(MID(O72,4,2))</f>
        <v>0</v>
      </c>
      <c r="R72">
        <f>HEX2DEC(RIGHT(O72,2))</f>
        <v>0</v>
      </c>
    </row>
    <row r="73" spans="1:18" x14ac:dyDescent="0.25">
      <c r="A73" t="s">
        <v>134</v>
      </c>
      <c r="B73" s="3">
        <f>N73</f>
        <v>132</v>
      </c>
      <c r="C73" s="3">
        <f>R73</f>
        <v>119</v>
      </c>
      <c r="D73" s="3">
        <v>179</v>
      </c>
      <c r="E73" s="3">
        <f>L73</f>
        <v>69</v>
      </c>
      <c r="F73" s="3">
        <v>71</v>
      </c>
      <c r="G73" s="3">
        <f>M73</f>
        <v>0</v>
      </c>
      <c r="H73" s="3">
        <f>Q73</f>
        <v>182</v>
      </c>
      <c r="I73" s="3">
        <f>P73</f>
        <v>203</v>
      </c>
      <c r="K73" s="1" t="str">
        <f>VLOOKUP(D73,Sheet1!A:E,5,FALSE)</f>
        <v>#450084</v>
      </c>
      <c r="L73">
        <f>HEX2DEC(MID($K73,2,2))</f>
        <v>69</v>
      </c>
      <c r="M73">
        <f>HEX2DEC(MID($K73,4,2))</f>
        <v>0</v>
      </c>
      <c r="N73">
        <f>HEX2DEC(RIGHT($K73,2))</f>
        <v>132</v>
      </c>
      <c r="O73" s="1" t="str">
        <f>VLOOKUP(D73,Sheet1!A:F,6,FALSE)</f>
        <v>#CBB677</v>
      </c>
      <c r="P73">
        <f>HEX2DEC(MID(O73,2,2))</f>
        <v>203</v>
      </c>
      <c r="Q73">
        <f>HEX2DEC(MID(O73,4,2))</f>
        <v>182</v>
      </c>
      <c r="R73">
        <f>HEX2DEC(RIGHT(O73,2))</f>
        <v>119</v>
      </c>
    </row>
    <row r="74" spans="1:18" x14ac:dyDescent="0.25">
      <c r="A74" t="s">
        <v>136</v>
      </c>
      <c r="B74" s="3">
        <f>N74</f>
        <v>186</v>
      </c>
      <c r="C74" s="3">
        <f>R74</f>
        <v>13</v>
      </c>
      <c r="D74" s="3">
        <v>39</v>
      </c>
      <c r="E74" s="3">
        <f>L74</f>
        <v>0</v>
      </c>
      <c r="F74" s="3">
        <v>72</v>
      </c>
      <c r="G74" s="3">
        <f>M74</f>
        <v>81</v>
      </c>
      <c r="H74" s="3">
        <f>Q74</f>
        <v>0</v>
      </c>
      <c r="I74" s="3">
        <f>P74</f>
        <v>232</v>
      </c>
      <c r="K74" s="1" t="str">
        <f>VLOOKUP(D74,Sheet1!A:E,5,FALSE)</f>
        <v>#0051BA</v>
      </c>
      <c r="L74">
        <f>HEX2DEC(MID($K74,2,2))</f>
        <v>0</v>
      </c>
      <c r="M74">
        <f>HEX2DEC(MID($K74,4,2))</f>
        <v>81</v>
      </c>
      <c r="N74">
        <f>HEX2DEC(RIGHT($K74,2))</f>
        <v>186</v>
      </c>
      <c r="O74" s="1" t="str">
        <f>VLOOKUP(D74,Sheet1!A:F,6,FALSE)</f>
        <v>#E8000D</v>
      </c>
      <c r="P74">
        <f>HEX2DEC(MID(O74,2,2))</f>
        <v>232</v>
      </c>
      <c r="Q74">
        <f>HEX2DEC(MID(O74,4,2))</f>
        <v>0</v>
      </c>
      <c r="R74">
        <f>HEX2DEC(RIGHT(O74,2))</f>
        <v>13</v>
      </c>
    </row>
    <row r="75" spans="1:18" x14ac:dyDescent="0.25">
      <c r="A75" t="s">
        <v>138</v>
      </c>
      <c r="B75" s="3">
        <f>N75</f>
        <v>136</v>
      </c>
      <c r="C75" s="3">
        <f>R75</f>
        <v>209</v>
      </c>
      <c r="D75" s="3">
        <v>40</v>
      </c>
      <c r="E75" s="3">
        <f>L75</f>
        <v>81</v>
      </c>
      <c r="F75" s="3">
        <v>73</v>
      </c>
      <c r="G75" s="3">
        <f>M75</f>
        <v>40</v>
      </c>
      <c r="H75" s="3">
        <f>Q75</f>
        <v>209</v>
      </c>
      <c r="I75" s="3">
        <f>P75</f>
        <v>209</v>
      </c>
      <c r="K75" s="1" t="str">
        <f>VLOOKUP(D75,Sheet1!A:E,5,FALSE)</f>
        <v>#512888</v>
      </c>
      <c r="L75">
        <f>HEX2DEC(MID($K75,2,2))</f>
        <v>81</v>
      </c>
      <c r="M75">
        <f>HEX2DEC(MID($K75,4,2))</f>
        <v>40</v>
      </c>
      <c r="N75">
        <f>HEX2DEC(RIGHT($K75,2))</f>
        <v>136</v>
      </c>
      <c r="O75" s="1" t="str">
        <f>VLOOKUP(D75,Sheet1!A:F,6,FALSE)</f>
        <v>#D1D1D1</v>
      </c>
      <c r="P75">
        <f>HEX2DEC(MID(O75,2,2))</f>
        <v>209</v>
      </c>
      <c r="Q75">
        <f>HEX2DEC(MID(O75,4,2))</f>
        <v>209</v>
      </c>
      <c r="R75">
        <f>HEX2DEC(RIGHT(O75,2))</f>
        <v>209</v>
      </c>
    </row>
    <row r="76" spans="1:18" x14ac:dyDescent="0.25">
      <c r="A76" t="s">
        <v>139</v>
      </c>
      <c r="B76" s="3">
        <f>N76</f>
        <v>100</v>
      </c>
      <c r="C76" s="3">
        <f>R76</f>
        <v>0</v>
      </c>
      <c r="D76" s="3">
        <v>41</v>
      </c>
      <c r="E76" s="3">
        <f>L76</f>
        <v>0</v>
      </c>
      <c r="F76" s="3">
        <v>74</v>
      </c>
      <c r="G76" s="3">
        <f>M76</f>
        <v>38</v>
      </c>
      <c r="H76" s="3">
        <f>Q76</f>
        <v>171</v>
      </c>
      <c r="I76" s="3">
        <f>P76</f>
        <v>234</v>
      </c>
      <c r="K76" s="1" t="str">
        <f>VLOOKUP(D76,Sheet1!A:E,5,FALSE)</f>
        <v>#002664</v>
      </c>
      <c r="L76">
        <f>HEX2DEC(MID($K76,2,2))</f>
        <v>0</v>
      </c>
      <c r="M76">
        <f>HEX2DEC(MID($K76,4,2))</f>
        <v>38</v>
      </c>
      <c r="N76">
        <f>HEX2DEC(RIGHT($K76,2))</f>
        <v>100</v>
      </c>
      <c r="O76" s="1" t="str">
        <f>VLOOKUP(D76,Sheet1!A:F,6,FALSE)</f>
        <v>#EAAB00</v>
      </c>
      <c r="P76">
        <f>HEX2DEC(MID(O76,2,2))</f>
        <v>234</v>
      </c>
      <c r="Q76">
        <f>HEX2DEC(MID(O76,4,2))</f>
        <v>171</v>
      </c>
      <c r="R76">
        <f>HEX2DEC(RIGHT(O76,2))</f>
        <v>0</v>
      </c>
    </row>
    <row r="77" spans="1:18" x14ac:dyDescent="0.25">
      <c r="A77" t="s">
        <v>141</v>
      </c>
      <c r="B77" s="3">
        <f>N77</f>
        <v>160</v>
      </c>
      <c r="C77" s="3">
        <f>R77</f>
        <v>255</v>
      </c>
      <c r="D77" s="3">
        <v>42</v>
      </c>
      <c r="E77" s="3">
        <f>L77</f>
        <v>0</v>
      </c>
      <c r="F77" s="3">
        <v>75</v>
      </c>
      <c r="G77" s="3">
        <f>M77</f>
        <v>51</v>
      </c>
      <c r="H77" s="3">
        <f>Q77</f>
        <v>255</v>
      </c>
      <c r="I77" s="3">
        <f>P77</f>
        <v>255</v>
      </c>
      <c r="K77" s="1" t="str">
        <f>VLOOKUP(D77,Sheet1!A:E,5,FALSE)</f>
        <v>#0033A0</v>
      </c>
      <c r="L77">
        <f>HEX2DEC(MID($K77,2,2))</f>
        <v>0</v>
      </c>
      <c r="M77">
        <f>HEX2DEC(MID($K77,4,2))</f>
        <v>51</v>
      </c>
      <c r="N77">
        <f>HEX2DEC(RIGHT($K77,2))</f>
        <v>160</v>
      </c>
      <c r="O77" s="1" t="str">
        <f>VLOOKUP(D77,Sheet1!A:F,6,FALSE)</f>
        <v>#FFFFFF</v>
      </c>
      <c r="P77">
        <f>HEX2DEC(MID(O77,2,2))</f>
        <v>255</v>
      </c>
      <c r="Q77">
        <f>HEX2DEC(MID(O77,4,2))</f>
        <v>255</v>
      </c>
      <c r="R77">
        <f>HEX2DEC(RIGHT(O77,2))</f>
        <v>255</v>
      </c>
    </row>
    <row r="78" spans="1:18" x14ac:dyDescent="0.25">
      <c r="A78" t="s">
        <v>142</v>
      </c>
      <c r="B78" s="3">
        <f>N78</f>
        <v>98</v>
      </c>
      <c r="C78" s="3">
        <f>R78</f>
        <v>48</v>
      </c>
      <c r="D78" s="3">
        <v>161</v>
      </c>
      <c r="E78" s="3">
        <f>L78</f>
        <v>0</v>
      </c>
      <c r="F78" s="3">
        <v>76</v>
      </c>
      <c r="G78" s="3">
        <f>M78</f>
        <v>45</v>
      </c>
      <c r="H78" s="3">
        <f>Q78</f>
        <v>18</v>
      </c>
      <c r="I78" s="3">
        <f>P78</f>
        <v>196</v>
      </c>
      <c r="K78" s="1" t="str">
        <f>VLOOKUP(D78,Sheet1!A:E,5,FALSE)</f>
        <v>#002D62</v>
      </c>
      <c r="L78">
        <f>HEX2DEC(MID($K78,2,2))</f>
        <v>0</v>
      </c>
      <c r="M78">
        <f>HEX2DEC(MID($K78,4,2))</f>
        <v>45</v>
      </c>
      <c r="N78">
        <f>HEX2DEC(RIGHT($K78,2))</f>
        <v>98</v>
      </c>
      <c r="O78" s="1" t="str">
        <f>VLOOKUP(D78,Sheet1!A:F,6,FALSE)</f>
        <v>#C41230</v>
      </c>
      <c r="P78">
        <f>HEX2DEC(MID(O78,2,2))</f>
        <v>196</v>
      </c>
      <c r="Q78">
        <f>HEX2DEC(MID(O78,4,2))</f>
        <v>18</v>
      </c>
      <c r="R78">
        <f>HEX2DEC(RIGHT(O78,2))</f>
        <v>48</v>
      </c>
    </row>
    <row r="79" spans="1:18" x14ac:dyDescent="0.25">
      <c r="A79" t="s">
        <v>144</v>
      </c>
      <c r="B79" s="3">
        <f>N79</f>
        <v>139</v>
      </c>
      <c r="C79" s="3">
        <f>R79</f>
        <v>35</v>
      </c>
      <c r="D79" s="3">
        <v>43</v>
      </c>
      <c r="E79" s="3">
        <f>L79</f>
        <v>0</v>
      </c>
      <c r="F79" s="3">
        <v>77</v>
      </c>
      <c r="G79" s="3">
        <f>M79</f>
        <v>47</v>
      </c>
      <c r="H79" s="3">
        <f>Q79</f>
        <v>27</v>
      </c>
      <c r="I79" s="3">
        <f>P79</f>
        <v>227</v>
      </c>
      <c r="K79" s="1" t="str">
        <f>VLOOKUP(D79,Sheet1!A:E,5,FALSE)</f>
        <v>#002F8B</v>
      </c>
      <c r="L79">
        <f>HEX2DEC(MID($K79,2,2))</f>
        <v>0</v>
      </c>
      <c r="M79">
        <f>HEX2DEC(MID($K79,4,2))</f>
        <v>47</v>
      </c>
      <c r="N79">
        <f>HEX2DEC(RIGHT($K79,2))</f>
        <v>139</v>
      </c>
      <c r="O79" s="1" t="str">
        <f>VLOOKUP(D79,Sheet1!A:F,6,FALSE)</f>
        <v>#E31B23</v>
      </c>
      <c r="P79">
        <f>HEX2DEC(MID(O79,2,2))</f>
        <v>227</v>
      </c>
      <c r="Q79">
        <f>HEX2DEC(MID(O79,4,2))</f>
        <v>27</v>
      </c>
      <c r="R79">
        <f>HEX2DEC(RIGHT(O79,2))</f>
        <v>35</v>
      </c>
    </row>
    <row r="80" spans="1:18" x14ac:dyDescent="0.25">
      <c r="A80" t="s">
        <v>145</v>
      </c>
      <c r="B80" s="3">
        <f>N80</f>
        <v>0</v>
      </c>
      <c r="C80" s="3">
        <f>R80</f>
        <v>0</v>
      </c>
      <c r="D80" s="3">
        <v>44</v>
      </c>
      <c r="E80" s="3">
        <f>L80</f>
        <v>173</v>
      </c>
      <c r="F80" s="3">
        <v>78</v>
      </c>
      <c r="G80" s="3">
        <f>M80</f>
        <v>0</v>
      </c>
      <c r="H80" s="3">
        <f>Q80</f>
        <v>0</v>
      </c>
      <c r="I80" s="3">
        <f>P80</f>
        <v>0</v>
      </c>
      <c r="K80" s="1" t="str">
        <f>VLOOKUP(D80,Sheet1!A:E,5,FALSE)</f>
        <v>#AD0000</v>
      </c>
      <c r="L80">
        <f>HEX2DEC(MID($K80,2,2))</f>
        <v>173</v>
      </c>
      <c r="M80">
        <f>HEX2DEC(MID($K80,4,2))</f>
        <v>0</v>
      </c>
      <c r="N80">
        <f>HEX2DEC(RIGHT($K80,2))</f>
        <v>0</v>
      </c>
      <c r="O80" s="1" t="str">
        <f>VLOOKUP(D80,Sheet1!A:F,6,FALSE)</f>
        <v>#000000</v>
      </c>
      <c r="P80">
        <f>HEX2DEC(MID(O80,2,2))</f>
        <v>0</v>
      </c>
      <c r="Q80">
        <f>HEX2DEC(MID(O80,4,2))</f>
        <v>0</v>
      </c>
      <c r="R80">
        <f>HEX2DEC(RIGHT(O80,2))</f>
        <v>0</v>
      </c>
    </row>
    <row r="81" spans="1:18" x14ac:dyDescent="0.25">
      <c r="A81" t="s">
        <v>146</v>
      </c>
      <c r="B81" s="3">
        <f>N81</f>
        <v>124</v>
      </c>
      <c r="C81" s="3">
        <f>R81</f>
        <v>35</v>
      </c>
      <c r="D81" s="3">
        <v>45</v>
      </c>
      <c r="E81" s="3">
        <f>L81</f>
        <v>70</v>
      </c>
      <c r="F81" s="3">
        <v>79</v>
      </c>
      <c r="G81" s="3">
        <f>M81</f>
        <v>29</v>
      </c>
      <c r="H81" s="3">
        <f>Q81</f>
        <v>208</v>
      </c>
      <c r="I81" s="3">
        <f>P81</f>
        <v>253</v>
      </c>
      <c r="K81" s="1" t="str">
        <f>VLOOKUP(D81,Sheet1!A:E,5,FALSE)</f>
        <v>#461D7C</v>
      </c>
      <c r="L81">
        <f>HEX2DEC(MID($K81,2,2))</f>
        <v>70</v>
      </c>
      <c r="M81">
        <f>HEX2DEC(MID($K81,4,2))</f>
        <v>29</v>
      </c>
      <c r="N81">
        <f>HEX2DEC(RIGHT($K81,2))</f>
        <v>124</v>
      </c>
      <c r="O81" s="1" t="str">
        <f>VLOOKUP(D81,Sheet1!A:F,6,FALSE)</f>
        <v>#FDD023</v>
      </c>
      <c r="P81">
        <f>HEX2DEC(MID(O81,2,2))</f>
        <v>253</v>
      </c>
      <c r="Q81">
        <f>HEX2DEC(MID(O81,4,2))</f>
        <v>208</v>
      </c>
      <c r="R81">
        <f>HEX2DEC(RIGHT(O81,2))</f>
        <v>35</v>
      </c>
    </row>
    <row r="82" spans="1:18" x14ac:dyDescent="0.25">
      <c r="A82" t="s">
        <v>147</v>
      </c>
      <c r="B82" s="3">
        <f>N82</f>
        <v>99</v>
      </c>
      <c r="C82" s="3">
        <f>R82</f>
        <v>255</v>
      </c>
      <c r="D82" s="3">
        <v>180</v>
      </c>
      <c r="E82" s="3">
        <f>L82</f>
        <v>0</v>
      </c>
      <c r="F82" s="3">
        <v>80</v>
      </c>
      <c r="G82" s="3">
        <f>M82</f>
        <v>50</v>
      </c>
      <c r="H82" s="3">
        <f>Q82</f>
        <v>215</v>
      </c>
      <c r="I82" s="3">
        <f>P82</f>
        <v>176</v>
      </c>
      <c r="K82" s="1" t="str">
        <f>VLOOKUP(D82,Sheet1!A:E,5,FALSE)</f>
        <v>#003263</v>
      </c>
      <c r="L82">
        <f>HEX2DEC(MID($K82,2,2))</f>
        <v>0</v>
      </c>
      <c r="M82">
        <f>HEX2DEC(MID($K82,4,2))</f>
        <v>50</v>
      </c>
      <c r="N82">
        <f>HEX2DEC(RIGHT($K82,2))</f>
        <v>99</v>
      </c>
      <c r="O82" s="1" t="str">
        <f>VLOOKUP(D82,Sheet1!A:F,6,FALSE)</f>
        <v>#B0D7FF</v>
      </c>
      <c r="P82">
        <f>HEX2DEC(MID(O82,2,2))</f>
        <v>176</v>
      </c>
      <c r="Q82">
        <f>HEX2DEC(MID(O82,4,2))</f>
        <v>215</v>
      </c>
      <c r="R82">
        <f>HEX2DEC(RIGHT(O82,2))</f>
        <v>255</v>
      </c>
    </row>
    <row r="83" spans="1:18" x14ac:dyDescent="0.25">
      <c r="A83" t="s">
        <v>149</v>
      </c>
      <c r="B83" s="3">
        <f>N83</f>
        <v>64</v>
      </c>
      <c r="C83" s="3">
        <f>R83</f>
        <v>173</v>
      </c>
      <c r="D83" s="3">
        <v>46</v>
      </c>
      <c r="E83" s="3">
        <f>L83</f>
        <v>0</v>
      </c>
      <c r="F83" s="3">
        <v>81</v>
      </c>
      <c r="G83" s="3">
        <f>M83</f>
        <v>177</v>
      </c>
      <c r="H83" s="3">
        <f>Q83</f>
        <v>170</v>
      </c>
      <c r="I83" s="3">
        <f>P83</f>
        <v>162</v>
      </c>
      <c r="K83" s="1" t="str">
        <f>VLOOKUP(D83,Sheet1!A:E,5,FALSE)</f>
        <v>#00B140</v>
      </c>
      <c r="L83">
        <f>HEX2DEC(MID($K83,2,2))</f>
        <v>0</v>
      </c>
      <c r="M83">
        <f>HEX2DEC(MID($K83,4,2))</f>
        <v>177</v>
      </c>
      <c r="N83">
        <f>HEX2DEC(RIGHT($K83,2))</f>
        <v>64</v>
      </c>
      <c r="O83" s="1" t="str">
        <f>VLOOKUP(D83,Sheet1!A:F,6,FALSE)</f>
        <v>#A2AAAD</v>
      </c>
      <c r="P83">
        <f>HEX2DEC(MID(O83,2,2))</f>
        <v>162</v>
      </c>
      <c r="Q83">
        <f>HEX2DEC(MID(O83,4,2))</f>
        <v>170</v>
      </c>
      <c r="R83">
        <f>HEX2DEC(RIGHT(O83,2))</f>
        <v>173</v>
      </c>
    </row>
    <row r="84" spans="1:18" x14ac:dyDescent="0.25">
      <c r="A84" t="s">
        <v>151</v>
      </c>
      <c r="B84" s="3">
        <f>N84</f>
        <v>62</v>
      </c>
      <c r="C84" s="3">
        <f>R84</f>
        <v>32</v>
      </c>
      <c r="D84" s="3">
        <v>47</v>
      </c>
      <c r="E84" s="3">
        <f>L84</f>
        <v>224</v>
      </c>
      <c r="F84" s="3">
        <v>82</v>
      </c>
      <c r="G84" s="3">
        <f>M84</f>
        <v>58</v>
      </c>
      <c r="H84" s="3">
        <f>Q84</f>
        <v>213</v>
      </c>
      <c r="I84" s="3">
        <f>P84</f>
        <v>255</v>
      </c>
      <c r="K84" s="1" t="str">
        <f>VLOOKUP(D84,Sheet1!A:E,5,FALSE)</f>
        <v>#E03A3E</v>
      </c>
      <c r="L84">
        <f>HEX2DEC(MID($K84,2,2))</f>
        <v>224</v>
      </c>
      <c r="M84">
        <f>HEX2DEC(MID($K84,4,2))</f>
        <v>58</v>
      </c>
      <c r="N84">
        <f>HEX2DEC(RIGHT($K84,2))</f>
        <v>62</v>
      </c>
      <c r="O84" s="1" t="str">
        <f>VLOOKUP(D84,Sheet1!A:F,6,FALSE)</f>
        <v>#FFD520</v>
      </c>
      <c r="P84">
        <f>HEX2DEC(MID(O84,2,2))</f>
        <v>255</v>
      </c>
      <c r="Q84">
        <f>HEX2DEC(MID(O84,4,2))</f>
        <v>213</v>
      </c>
      <c r="R84">
        <f>HEX2DEC(RIGHT(O84,2))</f>
        <v>32</v>
      </c>
    </row>
    <row r="85" spans="1:18" x14ac:dyDescent="0.25">
      <c r="A85" t="s">
        <v>153</v>
      </c>
      <c r="B85" s="3">
        <f>N85</f>
        <v>155</v>
      </c>
      <c r="C85" s="3">
        <f>R85</f>
        <v>4</v>
      </c>
      <c r="D85" s="3">
        <v>213</v>
      </c>
      <c r="E85" s="3">
        <f>L85</f>
        <v>0</v>
      </c>
      <c r="F85" s="3">
        <v>83</v>
      </c>
      <c r="G85" s="3">
        <f>M85</f>
        <v>82</v>
      </c>
      <c r="H85" s="3">
        <f>Q85</f>
        <v>210</v>
      </c>
      <c r="I85" s="3">
        <f>P85</f>
        <v>255</v>
      </c>
      <c r="K85" s="1" t="str">
        <f>VLOOKUP(D85,Sheet1!A:E,5,FALSE)</f>
        <v>#00529B</v>
      </c>
      <c r="L85">
        <f>HEX2DEC(MID($K85,2,2))</f>
        <v>0</v>
      </c>
      <c r="M85">
        <f>HEX2DEC(MID($K85,4,2))</f>
        <v>82</v>
      </c>
      <c r="N85">
        <f>HEX2DEC(RIGHT($K85,2))</f>
        <v>155</v>
      </c>
      <c r="O85" s="1" t="str">
        <f>VLOOKUP(D85,Sheet1!A:F,6,FALSE)</f>
        <v>#FFD204</v>
      </c>
      <c r="P85">
        <f>HEX2DEC(MID(O85,2,2))</f>
        <v>255</v>
      </c>
      <c r="Q85">
        <f>HEX2DEC(MID(O85,4,2))</f>
        <v>210</v>
      </c>
      <c r="R85">
        <f>HEX2DEC(RIGHT(O85,2))</f>
        <v>4</v>
      </c>
    </row>
    <row r="86" spans="1:18" x14ac:dyDescent="0.25">
      <c r="A86" t="s">
        <v>155</v>
      </c>
      <c r="B86" s="3">
        <f>N86</f>
        <v>135</v>
      </c>
      <c r="C86" s="3">
        <f>R86</f>
        <v>141</v>
      </c>
      <c r="D86" s="3">
        <v>48</v>
      </c>
      <c r="E86" s="3">
        <f>L86</f>
        <v>0</v>
      </c>
      <c r="F86" s="3">
        <v>84</v>
      </c>
      <c r="G86" s="3">
        <f>M86</f>
        <v>48</v>
      </c>
      <c r="H86" s="3">
        <f>Q86</f>
        <v>141</v>
      </c>
      <c r="I86" s="3">
        <f>P86</f>
        <v>137</v>
      </c>
      <c r="K86" s="1" t="str">
        <f>VLOOKUP(D86,Sheet1!A:E,5,FALSE)</f>
        <v>#003087</v>
      </c>
      <c r="L86">
        <f>HEX2DEC(MID($K86,2,2))</f>
        <v>0</v>
      </c>
      <c r="M86">
        <f>HEX2DEC(MID($K86,4,2))</f>
        <v>48</v>
      </c>
      <c r="N86">
        <f>HEX2DEC(RIGHT($K86,2))</f>
        <v>135</v>
      </c>
      <c r="O86" s="1" t="str">
        <f>VLOOKUP(D86,Sheet1!A:F,6,FALSE)</f>
        <v>#898D8D</v>
      </c>
      <c r="P86">
        <f>HEX2DEC(MID(O86,2,2))</f>
        <v>137</v>
      </c>
      <c r="Q86">
        <f>HEX2DEC(MID(O86,4,2))</f>
        <v>141</v>
      </c>
      <c r="R86">
        <f>HEX2DEC(RIGHT(O86,2))</f>
        <v>141</v>
      </c>
    </row>
    <row r="87" spans="1:18" x14ac:dyDescent="0.25">
      <c r="A87" t="s">
        <v>156</v>
      </c>
      <c r="B87" s="3">
        <f>N87</f>
        <v>33</v>
      </c>
      <c r="C87" s="3">
        <f>R87</f>
        <v>48</v>
      </c>
      <c r="D87" s="3">
        <v>49</v>
      </c>
      <c r="E87" s="3">
        <f>L87</f>
        <v>244</v>
      </c>
      <c r="F87" s="3">
        <v>85</v>
      </c>
      <c r="G87" s="3">
        <f>M87</f>
        <v>115</v>
      </c>
      <c r="H87" s="3">
        <f>Q87</f>
        <v>80</v>
      </c>
      <c r="I87" s="3">
        <f>P87</f>
        <v>0</v>
      </c>
      <c r="K87" s="1" t="str">
        <f>VLOOKUP(D87,Sheet1!A:E,5,FALSE)</f>
        <v>#F47321</v>
      </c>
      <c r="L87">
        <f>HEX2DEC(MID($K87,2,2))</f>
        <v>244</v>
      </c>
      <c r="M87">
        <f>HEX2DEC(MID($K87,4,2))</f>
        <v>115</v>
      </c>
      <c r="N87">
        <f>HEX2DEC(RIGHT($K87,2))</f>
        <v>33</v>
      </c>
      <c r="O87" s="1" t="str">
        <f>VLOOKUP(D87,Sheet1!A:F,6,FALSE)</f>
        <v>#005030</v>
      </c>
      <c r="P87">
        <f>HEX2DEC(MID(O87,2,2))</f>
        <v>0</v>
      </c>
      <c r="Q87">
        <f>HEX2DEC(MID(O87,4,2))</f>
        <v>80</v>
      </c>
      <c r="R87">
        <f>HEX2DEC(RIGHT(O87,2))</f>
        <v>48</v>
      </c>
    </row>
    <row r="88" spans="1:18" x14ac:dyDescent="0.25">
      <c r="A88" t="s">
        <v>158</v>
      </c>
      <c r="B88" s="3">
        <f>N88</f>
        <v>46</v>
      </c>
      <c r="C88" s="3">
        <f>R88</f>
        <v>0</v>
      </c>
      <c r="D88" s="3">
        <v>50</v>
      </c>
      <c r="E88" s="3">
        <f>L88</f>
        <v>182</v>
      </c>
      <c r="F88" s="3">
        <v>86</v>
      </c>
      <c r="G88" s="3">
        <f>M88</f>
        <v>30</v>
      </c>
      <c r="H88" s="3">
        <f>Q88</f>
        <v>0</v>
      </c>
      <c r="I88" s="3">
        <f>P88</f>
        <v>0</v>
      </c>
      <c r="K88" s="1" t="str">
        <f>VLOOKUP(D88,Sheet1!A:E,5,FALSE)</f>
        <v>#B61E2E</v>
      </c>
      <c r="L88">
        <f>HEX2DEC(MID($K88,2,2))</f>
        <v>182</v>
      </c>
      <c r="M88">
        <f>HEX2DEC(MID($K88,4,2))</f>
        <v>30</v>
      </c>
      <c r="N88">
        <f>HEX2DEC(RIGHT($K88,2))</f>
        <v>46</v>
      </c>
      <c r="O88" s="1" t="str">
        <f>VLOOKUP(D88,Sheet1!A:F,6,FALSE)</f>
        <v>#000000</v>
      </c>
      <c r="P88">
        <f>HEX2DEC(MID(O88,2,2))</f>
        <v>0</v>
      </c>
      <c r="Q88">
        <f>HEX2DEC(MID(O88,4,2))</f>
        <v>0</v>
      </c>
      <c r="R88">
        <f>HEX2DEC(RIGHT(O88,2))</f>
        <v>0</v>
      </c>
    </row>
    <row r="89" spans="1:18" x14ac:dyDescent="0.25">
      <c r="A89" t="s">
        <v>159</v>
      </c>
      <c r="B89" s="3">
        <f>N89</f>
        <v>76</v>
      </c>
      <c r="C89" s="3">
        <f>R89</f>
        <v>5</v>
      </c>
      <c r="D89" s="3">
        <v>51</v>
      </c>
      <c r="E89" s="3">
        <f>L89</f>
        <v>0</v>
      </c>
      <c r="F89" s="3">
        <v>87</v>
      </c>
      <c r="G89" s="3">
        <f>M89</f>
        <v>39</v>
      </c>
      <c r="H89" s="3">
        <f>Q89</f>
        <v>203</v>
      </c>
      <c r="I89" s="3">
        <f>P89</f>
        <v>255</v>
      </c>
      <c r="K89" s="1" t="str">
        <f>VLOOKUP(D89,Sheet1!A:E,5,FALSE)</f>
        <v>#00274C</v>
      </c>
      <c r="L89">
        <f>HEX2DEC(MID($K89,2,2))</f>
        <v>0</v>
      </c>
      <c r="M89">
        <f>HEX2DEC(MID($K89,4,2))</f>
        <v>39</v>
      </c>
      <c r="N89">
        <f>HEX2DEC(RIGHT($K89,2))</f>
        <v>76</v>
      </c>
      <c r="O89" s="1" t="str">
        <f>VLOOKUP(D89,Sheet1!A:F,6,FALSE)</f>
        <v>#FFCB05</v>
      </c>
      <c r="P89">
        <f>HEX2DEC(MID(O89,2,2))</f>
        <v>255</v>
      </c>
      <c r="Q89">
        <f>HEX2DEC(MID(O89,4,2))</f>
        <v>203</v>
      </c>
      <c r="R89">
        <f>HEX2DEC(RIGHT(O89,2))</f>
        <v>5</v>
      </c>
    </row>
    <row r="90" spans="1:18" x14ac:dyDescent="0.25">
      <c r="A90" t="s">
        <v>161</v>
      </c>
      <c r="B90" s="3">
        <f>N90</f>
        <v>59</v>
      </c>
      <c r="C90" s="3">
        <f>R90</f>
        <v>255</v>
      </c>
      <c r="D90" s="3">
        <v>52</v>
      </c>
      <c r="E90" s="3">
        <f>L90</f>
        <v>24</v>
      </c>
      <c r="F90" s="3">
        <v>88</v>
      </c>
      <c r="G90" s="3">
        <f>M90</f>
        <v>69</v>
      </c>
      <c r="H90" s="3">
        <f>Q90</f>
        <v>255</v>
      </c>
      <c r="I90" s="3">
        <f>P90</f>
        <v>255</v>
      </c>
      <c r="K90" s="1" t="str">
        <f>VLOOKUP(D90,Sheet1!A:E,5,FALSE)</f>
        <v>#18453B</v>
      </c>
      <c r="L90">
        <f>HEX2DEC(MID($K90,2,2))</f>
        <v>24</v>
      </c>
      <c r="M90">
        <f>HEX2DEC(MID($K90,4,2))</f>
        <v>69</v>
      </c>
      <c r="N90">
        <f>HEX2DEC(RIGHT($K90,2))</f>
        <v>59</v>
      </c>
      <c r="O90" s="1" t="str">
        <f>VLOOKUP(D90,Sheet1!A:F,6,FALSE)</f>
        <v>#FFFFFF</v>
      </c>
      <c r="P90">
        <f>HEX2DEC(MID(O90,2,2))</f>
        <v>255</v>
      </c>
      <c r="Q90">
        <f>HEX2DEC(MID(O90,4,2))</f>
        <v>255</v>
      </c>
      <c r="R90">
        <f>HEX2DEC(RIGHT(O90,2))</f>
        <v>255</v>
      </c>
    </row>
    <row r="91" spans="1:18" x14ac:dyDescent="0.25">
      <c r="A91" t="s">
        <v>163</v>
      </c>
      <c r="B91" s="3">
        <f>N91</f>
        <v>0</v>
      </c>
      <c r="C91" s="3">
        <f>R91</f>
        <v>204</v>
      </c>
      <c r="D91" s="3">
        <v>53</v>
      </c>
      <c r="E91" s="3">
        <f>L91</f>
        <v>0</v>
      </c>
      <c r="F91" s="3">
        <v>89</v>
      </c>
      <c r="G91" s="3">
        <f>M91</f>
        <v>0</v>
      </c>
      <c r="H91" s="3">
        <f>Q91</f>
        <v>102</v>
      </c>
      <c r="I91" s="3">
        <f>P91</f>
        <v>0</v>
      </c>
      <c r="K91" s="1" t="str">
        <f>VLOOKUP(D91,Sheet1!A:E,5,FALSE)</f>
        <v>#000000</v>
      </c>
      <c r="L91">
        <f>HEX2DEC(MID($K91,2,2))</f>
        <v>0</v>
      </c>
      <c r="M91">
        <f>HEX2DEC(MID($K91,4,2))</f>
        <v>0</v>
      </c>
      <c r="N91">
        <f>HEX2DEC(RIGHT($K91,2))</f>
        <v>0</v>
      </c>
      <c r="O91" s="1" t="str">
        <f>VLOOKUP(D91,Sheet1!A:F,6,FALSE)</f>
        <v>#0066CC</v>
      </c>
      <c r="P91">
        <f>HEX2DEC(MID(O91,2,2))</f>
        <v>0</v>
      </c>
      <c r="Q91">
        <f>HEX2DEC(MID(O91,4,2))</f>
        <v>102</v>
      </c>
      <c r="R91">
        <f>HEX2DEC(RIGHT(O91,2))</f>
        <v>204</v>
      </c>
    </row>
    <row r="92" spans="1:18" x14ac:dyDescent="0.25">
      <c r="A92" t="s">
        <v>165</v>
      </c>
      <c r="B92" s="3">
        <f>N92</f>
        <v>25</v>
      </c>
      <c r="C92" s="3">
        <f>R92</f>
        <v>51</v>
      </c>
      <c r="D92" s="3">
        <v>54</v>
      </c>
      <c r="E92" s="3">
        <f>L92</f>
        <v>122</v>
      </c>
      <c r="F92" s="3">
        <v>90</v>
      </c>
      <c r="G92" s="3">
        <f>M92</f>
        <v>0</v>
      </c>
      <c r="H92" s="3">
        <f>Q92</f>
        <v>204</v>
      </c>
      <c r="I92" s="3">
        <f>P92</f>
        <v>255</v>
      </c>
      <c r="K92" s="1" t="str">
        <f>VLOOKUP(D92,Sheet1!A:E,5,FALSE)</f>
        <v>#7A0019</v>
      </c>
      <c r="L92">
        <f>HEX2DEC(MID($K92,2,2))</f>
        <v>122</v>
      </c>
      <c r="M92">
        <f>HEX2DEC(MID($K92,4,2))</f>
        <v>0</v>
      </c>
      <c r="N92">
        <f>HEX2DEC(RIGHT($K92,2))</f>
        <v>25</v>
      </c>
      <c r="O92" s="1" t="str">
        <f>VLOOKUP(D92,Sheet1!A:F,6,FALSE)</f>
        <v>#FFCC33</v>
      </c>
      <c r="P92">
        <f>HEX2DEC(MID(O92,2,2))</f>
        <v>255</v>
      </c>
      <c r="Q92">
        <f>HEX2DEC(MID(O92,4,2))</f>
        <v>204</v>
      </c>
      <c r="R92">
        <f>HEX2DEC(RIGHT(O92,2))</f>
        <v>51</v>
      </c>
    </row>
    <row r="93" spans="1:18" x14ac:dyDescent="0.25">
      <c r="A93" t="s">
        <v>167</v>
      </c>
      <c r="B93" s="3">
        <f>N93</f>
        <v>60</v>
      </c>
      <c r="C93" s="3">
        <f>R93</f>
        <v>55</v>
      </c>
      <c r="D93" s="3">
        <v>132</v>
      </c>
      <c r="E93" s="3">
        <f>L93</f>
        <v>0</v>
      </c>
      <c r="F93" s="3">
        <v>91</v>
      </c>
      <c r="G93" s="3">
        <f>M93</f>
        <v>112</v>
      </c>
      <c r="H93" s="3">
        <f>Q93</f>
        <v>25</v>
      </c>
      <c r="I93" s="3">
        <f>P93</f>
        <v>229</v>
      </c>
      <c r="K93" s="1" t="str">
        <f>VLOOKUP(D93,Sheet1!A:E,5,FALSE)</f>
        <v>#00703C</v>
      </c>
      <c r="L93">
        <f>HEX2DEC(MID($K93,2,2))</f>
        <v>0</v>
      </c>
      <c r="M93">
        <f>HEX2DEC(MID($K93,4,2))</f>
        <v>112</v>
      </c>
      <c r="N93">
        <f>HEX2DEC(RIGHT($K93,2))</f>
        <v>60</v>
      </c>
      <c r="O93" s="1" t="str">
        <f>VLOOKUP(D93,Sheet1!A:F,6,FALSE)</f>
        <v>#E51937</v>
      </c>
      <c r="P93">
        <f>HEX2DEC(MID(O93,2,2))</f>
        <v>229</v>
      </c>
      <c r="Q93">
        <f>HEX2DEC(MID(O93,4,2))</f>
        <v>25</v>
      </c>
      <c r="R93">
        <f>HEX2DEC(RIGHT(O93,2))</f>
        <v>55</v>
      </c>
    </row>
    <row r="94" spans="1:18" x14ac:dyDescent="0.25">
      <c r="A94" t="s">
        <v>169</v>
      </c>
      <c r="B94" s="3">
        <f>N94</f>
        <v>0</v>
      </c>
      <c r="C94" s="3">
        <f>R94</f>
        <v>204</v>
      </c>
      <c r="D94" s="3">
        <v>55</v>
      </c>
      <c r="E94" s="3">
        <f>L94</f>
        <v>102</v>
      </c>
      <c r="F94" s="3">
        <v>92</v>
      </c>
      <c r="G94" s="3">
        <f>M94</f>
        <v>0</v>
      </c>
      <c r="H94" s="3">
        <f>Q94</f>
        <v>204</v>
      </c>
      <c r="I94" s="3">
        <f>P94</f>
        <v>204</v>
      </c>
      <c r="K94" s="1" t="str">
        <f>VLOOKUP(D94,Sheet1!A:E,5,FALSE)</f>
        <v>#660000</v>
      </c>
      <c r="L94">
        <f>HEX2DEC(MID($K94,2,2))</f>
        <v>102</v>
      </c>
      <c r="M94">
        <f>HEX2DEC(MID($K94,4,2))</f>
        <v>0</v>
      </c>
      <c r="N94">
        <f>HEX2DEC(RIGHT($K94,2))</f>
        <v>0</v>
      </c>
      <c r="O94" s="1" t="str">
        <f>VLOOKUP(D94,Sheet1!A:F,6,FALSE)</f>
        <v>#CCCCCC</v>
      </c>
      <c r="P94">
        <f>HEX2DEC(MID(O94,2,2))</f>
        <v>204</v>
      </c>
      <c r="Q94">
        <f>HEX2DEC(MID(O94,4,2))</f>
        <v>204</v>
      </c>
      <c r="R94">
        <f>HEX2DEC(RIGHT(O94,2))</f>
        <v>204</v>
      </c>
    </row>
    <row r="95" spans="1:18" x14ac:dyDescent="0.25">
      <c r="A95" t="s">
        <v>170</v>
      </c>
      <c r="B95" s="3">
        <f>N95</f>
        <v>0</v>
      </c>
      <c r="C95" s="3">
        <f>R95</f>
        <v>45</v>
      </c>
      <c r="D95" s="3">
        <v>56</v>
      </c>
      <c r="E95" s="3">
        <f>L95</f>
        <v>0</v>
      </c>
      <c r="F95" s="3">
        <v>93</v>
      </c>
      <c r="G95" s="3">
        <f>M95</f>
        <v>0</v>
      </c>
      <c r="H95" s="3">
        <f>Q95</f>
        <v>184</v>
      </c>
      <c r="I95" s="3">
        <f>P95</f>
        <v>241</v>
      </c>
      <c r="K95" s="1" t="str">
        <f>VLOOKUP(D95,Sheet1!A:E,5,FALSE)</f>
        <v>#000000</v>
      </c>
      <c r="L95">
        <f>HEX2DEC(MID($K95,2,2))</f>
        <v>0</v>
      </c>
      <c r="M95">
        <f>HEX2DEC(MID($K95,4,2))</f>
        <v>0</v>
      </c>
      <c r="N95">
        <f>HEX2DEC(RIGHT($K95,2))</f>
        <v>0</v>
      </c>
      <c r="O95" s="1" t="str">
        <f>VLOOKUP(D95,Sheet1!A:F,6,FALSE)</f>
        <v>#F1B82D</v>
      </c>
      <c r="P95">
        <f>HEX2DEC(MID(O95,2,2))</f>
        <v>241</v>
      </c>
      <c r="Q95">
        <f>HEX2DEC(MID(O95,4,2))</f>
        <v>184</v>
      </c>
      <c r="R95">
        <f>HEX2DEC(RIGHT(O95,2))</f>
        <v>45</v>
      </c>
    </row>
    <row r="96" spans="1:18" x14ac:dyDescent="0.25">
      <c r="A96" t="s">
        <v>171</v>
      </c>
      <c r="B96" s="3">
        <f>N96</f>
        <v>51</v>
      </c>
      <c r="C96" s="3">
        <f>R96</f>
        <v>153</v>
      </c>
      <c r="D96" s="3">
        <v>199</v>
      </c>
      <c r="E96" s="3">
        <f>L96</f>
        <v>102</v>
      </c>
      <c r="F96" s="3">
        <v>94</v>
      </c>
      <c r="G96" s="3">
        <f>M96</f>
        <v>0</v>
      </c>
      <c r="H96" s="3">
        <f>Q96</f>
        <v>153</v>
      </c>
      <c r="I96" s="3">
        <f>P96</f>
        <v>153</v>
      </c>
      <c r="K96" s="1" t="str">
        <f>VLOOKUP(D96,Sheet1!A:E,5,FALSE)</f>
        <v>#660033</v>
      </c>
      <c r="L96">
        <f>HEX2DEC(MID($K96,2,2))</f>
        <v>102</v>
      </c>
      <c r="M96">
        <f>HEX2DEC(MID($K96,4,2))</f>
        <v>0</v>
      </c>
      <c r="N96">
        <f>HEX2DEC(RIGHT($K96,2))</f>
        <v>51</v>
      </c>
      <c r="O96" s="1" t="str">
        <f>VLOOKUP(D96,Sheet1!A:F,6,FALSE)</f>
        <v>#999999</v>
      </c>
      <c r="P96">
        <f>HEX2DEC(MID(O96,2,2))</f>
        <v>153</v>
      </c>
      <c r="Q96">
        <f>HEX2DEC(MID(O96,4,2))</f>
        <v>153</v>
      </c>
      <c r="R96">
        <f>HEX2DEC(RIGHT(O96,2))</f>
        <v>153</v>
      </c>
    </row>
    <row r="97" spans="1:18" x14ac:dyDescent="0.25">
      <c r="A97" t="s">
        <v>173</v>
      </c>
      <c r="B97" s="3">
        <f>N97</f>
        <v>91</v>
      </c>
      <c r="C97" s="3">
        <f>R97</f>
        <v>91</v>
      </c>
      <c r="D97" s="3">
        <v>200</v>
      </c>
      <c r="E97" s="3">
        <f>L97</f>
        <v>0</v>
      </c>
      <c r="F97" s="3">
        <v>95</v>
      </c>
      <c r="G97" s="3">
        <f>M97</f>
        <v>32</v>
      </c>
      <c r="H97" s="3">
        <f>Q97</f>
        <v>151</v>
      </c>
      <c r="I97" s="3">
        <f>P97</f>
        <v>185</v>
      </c>
      <c r="K97" s="1" t="str">
        <f>VLOOKUP(D97,Sheet1!A:E,5,FALSE)</f>
        <v>#00205B</v>
      </c>
      <c r="L97">
        <f>HEX2DEC(MID($K97,2,2))</f>
        <v>0</v>
      </c>
      <c r="M97">
        <f>HEX2DEC(MID($K97,4,2))</f>
        <v>32</v>
      </c>
      <c r="N97">
        <f>HEX2DEC(RIGHT($K97,2))</f>
        <v>91</v>
      </c>
      <c r="O97" s="1" t="str">
        <f>VLOOKUP(D97,Sheet1!A:F,6,FALSE)</f>
        <v>#B9975B</v>
      </c>
      <c r="P97">
        <f>HEX2DEC(MID(O97,2,2))</f>
        <v>185</v>
      </c>
      <c r="Q97">
        <f>HEX2DEC(MID(O97,4,2))</f>
        <v>151</v>
      </c>
      <c r="R97">
        <f>HEX2DEC(RIGHT(O97,2))</f>
        <v>91</v>
      </c>
    </row>
    <row r="98" spans="1:18" x14ac:dyDescent="0.25">
      <c r="A98" t="s">
        <v>175</v>
      </c>
      <c r="B98" s="3">
        <f>N98</f>
        <v>131</v>
      </c>
      <c r="C98" s="3">
        <f>R98</f>
        <v>55</v>
      </c>
      <c r="D98" s="3">
        <v>133</v>
      </c>
      <c r="E98" s="3">
        <f>L98</f>
        <v>27</v>
      </c>
      <c r="F98" s="3">
        <v>96</v>
      </c>
      <c r="G98" s="3">
        <f>M98</f>
        <v>67</v>
      </c>
      <c r="H98" s="3">
        <f>Q98</f>
        <v>121</v>
      </c>
      <c r="I98" s="3">
        <f>P98</f>
        <v>244</v>
      </c>
      <c r="K98" s="1" t="str">
        <f>VLOOKUP(D98,Sheet1!A:E,5,FALSE)</f>
        <v>#1B4383</v>
      </c>
      <c r="L98">
        <f>HEX2DEC(MID($K98,2,2))</f>
        <v>27</v>
      </c>
      <c r="M98">
        <f>HEX2DEC(MID($K98,4,2))</f>
        <v>67</v>
      </c>
      <c r="N98">
        <f>HEX2DEC(RIGHT($K98,2))</f>
        <v>131</v>
      </c>
      <c r="O98" s="1" t="str">
        <f>VLOOKUP(D98,Sheet1!A:F,6,FALSE)</f>
        <v>#F47937</v>
      </c>
      <c r="P98">
        <f>HEX2DEC(MID(O98,2,2))</f>
        <v>244</v>
      </c>
      <c r="Q98">
        <f>HEX2DEC(MID(O98,4,2))</f>
        <v>121</v>
      </c>
      <c r="R98">
        <f>HEX2DEC(RIGHT(O98,2))</f>
        <v>55</v>
      </c>
    </row>
    <row r="99" spans="1:18" x14ac:dyDescent="0.25">
      <c r="A99" t="s">
        <v>176</v>
      </c>
      <c r="B99" s="3">
        <f>N99</f>
        <v>0</v>
      </c>
      <c r="C99" s="3">
        <f>R99</f>
        <v>68</v>
      </c>
      <c r="D99" s="3">
        <v>220</v>
      </c>
      <c r="E99" s="3">
        <f>L99</f>
        <v>236</v>
      </c>
      <c r="F99" s="3">
        <v>97</v>
      </c>
      <c r="G99" s="3">
        <f>M99</f>
        <v>172</v>
      </c>
      <c r="H99" s="3">
        <f>Q99</f>
        <v>33</v>
      </c>
      <c r="I99" s="3">
        <f>P99</f>
        <v>0</v>
      </c>
      <c r="K99" s="1" t="str">
        <f>VLOOKUP(D99,Sheet1!A:E,5,FALSE)</f>
        <v>#ECAC00</v>
      </c>
      <c r="L99">
        <f>HEX2DEC(MID($K99,2,2))</f>
        <v>236</v>
      </c>
      <c r="M99">
        <f>HEX2DEC(MID($K99,4,2))</f>
        <v>172</v>
      </c>
      <c r="N99">
        <f>HEX2DEC(RIGHT($K99,2))</f>
        <v>0</v>
      </c>
      <c r="O99" s="1" t="str">
        <f>VLOOKUP(D99,Sheet1!A:F,6,FALSE)</f>
        <v>#002144</v>
      </c>
      <c r="P99">
        <f>HEX2DEC(MID(O99,2,2))</f>
        <v>0</v>
      </c>
      <c r="Q99">
        <f>HEX2DEC(MID(O99,4,2))</f>
        <v>33</v>
      </c>
      <c r="R99">
        <f>HEX2DEC(RIGHT(O99,2))</f>
        <v>68</v>
      </c>
    </row>
    <row r="100" spans="1:18" x14ac:dyDescent="0.25">
      <c r="A100" t="s">
        <v>178</v>
      </c>
      <c r="B100" s="3">
        <f>N100</f>
        <v>91</v>
      </c>
      <c r="C100" s="3">
        <f>R100</f>
        <v>131</v>
      </c>
      <c r="D100" s="3">
        <v>57</v>
      </c>
      <c r="E100" s="3">
        <f>L100</f>
        <v>0</v>
      </c>
      <c r="F100" s="3">
        <v>98</v>
      </c>
      <c r="G100" s="3">
        <f>M100</f>
        <v>32</v>
      </c>
      <c r="H100" s="3">
        <f>Q100</f>
        <v>183</v>
      </c>
      <c r="I100" s="3">
        <f>P100</f>
        <v>197</v>
      </c>
      <c r="K100" s="1" t="str">
        <f>VLOOKUP(D100,Sheet1!A:E,5,FALSE)</f>
        <v>#00205B</v>
      </c>
      <c r="L100">
        <f>HEX2DEC(MID($K100,2,2))</f>
        <v>0</v>
      </c>
      <c r="M100">
        <f>HEX2DEC(MID($K100,4,2))</f>
        <v>32</v>
      </c>
      <c r="N100">
        <f>HEX2DEC(RIGHT($K100,2))</f>
        <v>91</v>
      </c>
      <c r="O100" s="1" t="str">
        <f>VLOOKUP(D100,Sheet1!A:F,6,FALSE)</f>
        <v>#C5B783</v>
      </c>
      <c r="P100">
        <f>HEX2DEC(MID(O100,2,2))</f>
        <v>197</v>
      </c>
      <c r="Q100">
        <f>HEX2DEC(MID(O100,4,2))</f>
        <v>183</v>
      </c>
      <c r="R100">
        <f>HEX2DEC(RIGHT(O100,2))</f>
        <v>131</v>
      </c>
    </row>
    <row r="101" spans="1:18" x14ac:dyDescent="0.25">
      <c r="A101" t="s">
        <v>180</v>
      </c>
      <c r="B101" s="3">
        <f>N101</f>
        <v>55</v>
      </c>
      <c r="C101" s="3">
        <f>R101</f>
        <v>109</v>
      </c>
      <c r="D101" s="3">
        <v>135</v>
      </c>
      <c r="E101" s="3">
        <f>L101</f>
        <v>243</v>
      </c>
      <c r="F101" s="3">
        <v>99</v>
      </c>
      <c r="G101" s="3">
        <f>M101</f>
        <v>178</v>
      </c>
      <c r="H101" s="3">
        <f>Q101</f>
        <v>61</v>
      </c>
      <c r="I101" s="3">
        <f>P101</f>
        <v>0</v>
      </c>
      <c r="K101" s="1" t="str">
        <f>VLOOKUP(D101,Sheet1!A:E,5,FALSE)</f>
        <v>#F3B237</v>
      </c>
      <c r="L101">
        <f>HEX2DEC(MID($K101,2,2))</f>
        <v>243</v>
      </c>
      <c r="M101">
        <f>HEX2DEC(MID($K101,4,2))</f>
        <v>178</v>
      </c>
      <c r="N101">
        <f>HEX2DEC(RIGHT($K101,2))</f>
        <v>55</v>
      </c>
      <c r="O101" s="1" t="str">
        <f>VLOOKUP(D101,Sheet1!A:F,6,FALSE)</f>
        <v>#003D6D</v>
      </c>
      <c r="P101">
        <f>HEX2DEC(MID(O101,2,2))</f>
        <v>0</v>
      </c>
      <c r="Q101">
        <f>HEX2DEC(MID(O101,4,2))</f>
        <v>61</v>
      </c>
      <c r="R101">
        <f>HEX2DEC(RIGHT(O101,2))</f>
        <v>109</v>
      </c>
    </row>
    <row r="102" spans="1:18" x14ac:dyDescent="0.25">
      <c r="A102" t="s">
        <v>182</v>
      </c>
      <c r="B102" s="3">
        <f>N102</f>
        <v>0</v>
      </c>
      <c r="C102" s="3">
        <f>R102</f>
        <v>0</v>
      </c>
      <c r="D102" s="3">
        <v>63</v>
      </c>
      <c r="E102" s="3">
        <f>L102</f>
        <v>204</v>
      </c>
      <c r="F102" s="3">
        <v>100</v>
      </c>
      <c r="G102" s="3">
        <f>M102</f>
        <v>0</v>
      </c>
      <c r="H102" s="3">
        <f>Q102</f>
        <v>0</v>
      </c>
      <c r="I102" s="3">
        <f>P102</f>
        <v>0</v>
      </c>
      <c r="K102" s="1" t="str">
        <f>VLOOKUP(D102,Sheet1!A:E,5,FALSE)</f>
        <v>#CC0000</v>
      </c>
      <c r="L102">
        <f>HEX2DEC(MID($K102,2,2))</f>
        <v>204</v>
      </c>
      <c r="M102">
        <f>HEX2DEC(MID($K102,4,2))</f>
        <v>0</v>
      </c>
      <c r="N102">
        <f>HEX2DEC(RIGHT($K102,2))</f>
        <v>0</v>
      </c>
      <c r="O102" s="1" t="str">
        <f>VLOOKUP(D102,Sheet1!A:F,6,FALSE)</f>
        <v>#000000</v>
      </c>
      <c r="P102">
        <f>HEX2DEC(MID(O102,2,2))</f>
        <v>0</v>
      </c>
      <c r="Q102">
        <f>HEX2DEC(MID(O102,4,2))</f>
        <v>0</v>
      </c>
      <c r="R102">
        <f>HEX2DEC(RIGHT(O102,2))</f>
        <v>0</v>
      </c>
    </row>
    <row r="103" spans="1:18" x14ac:dyDescent="0.25">
      <c r="A103" t="s">
        <v>184</v>
      </c>
      <c r="B103" s="3">
        <f>N103</f>
        <v>56</v>
      </c>
      <c r="C103" s="3">
        <f>R103</f>
        <v>0</v>
      </c>
      <c r="D103" s="3">
        <v>58</v>
      </c>
      <c r="E103" s="3">
        <f>L103</f>
        <v>228</v>
      </c>
      <c r="F103" s="3">
        <v>101</v>
      </c>
      <c r="G103" s="3">
        <f>M103</f>
        <v>28</v>
      </c>
      <c r="H103" s="3">
        <f>Q103</f>
        <v>0</v>
      </c>
      <c r="I103" s="3">
        <f>P103</f>
        <v>0</v>
      </c>
      <c r="K103" s="1" t="str">
        <f>VLOOKUP(D103,Sheet1!A:E,5,FALSE)</f>
        <v>#E41C38</v>
      </c>
      <c r="L103">
        <f>HEX2DEC(MID($K103,2,2))</f>
        <v>228</v>
      </c>
      <c r="M103">
        <f>HEX2DEC(MID($K103,4,2))</f>
        <v>28</v>
      </c>
      <c r="N103">
        <f>HEX2DEC(RIGHT($K103,2))</f>
        <v>56</v>
      </c>
      <c r="O103" s="1" t="str">
        <f>VLOOKUP(D103,Sheet1!A:F,6,FALSE)</f>
        <v>#000000</v>
      </c>
      <c r="P103">
        <f>HEX2DEC(MID(O103,2,2))</f>
        <v>0</v>
      </c>
      <c r="Q103">
        <f>HEX2DEC(MID(O103,4,2))</f>
        <v>0</v>
      </c>
      <c r="R103">
        <f>HEX2DEC(RIGHT(O103,2))</f>
        <v>0</v>
      </c>
    </row>
    <row r="104" spans="1:18" x14ac:dyDescent="0.25">
      <c r="A104" t="s">
        <v>186</v>
      </c>
      <c r="B104" s="3">
        <f>N104</f>
        <v>102</v>
      </c>
      <c r="C104" s="3">
        <f>R104</f>
        <v>132</v>
      </c>
      <c r="D104" s="3">
        <v>59</v>
      </c>
      <c r="E104" s="3">
        <f>L104</f>
        <v>0</v>
      </c>
      <c r="F104" s="3">
        <v>102</v>
      </c>
      <c r="G104" s="3">
        <f>M104</f>
        <v>51</v>
      </c>
      <c r="H104" s="3">
        <f>Q104</f>
        <v>127</v>
      </c>
      <c r="I104" s="3">
        <f>P104</f>
        <v>128</v>
      </c>
      <c r="K104" s="1" t="str">
        <f>VLOOKUP(D104,Sheet1!A:E,5,FALSE)</f>
        <v>#003366</v>
      </c>
      <c r="L104">
        <f>HEX2DEC(MID($K104,2,2))</f>
        <v>0</v>
      </c>
      <c r="M104">
        <f>HEX2DEC(MID($K104,4,2))</f>
        <v>51</v>
      </c>
      <c r="N104">
        <f>HEX2DEC(RIGHT($K104,2))</f>
        <v>102</v>
      </c>
      <c r="O104" s="1" t="str">
        <f>VLOOKUP(D104,Sheet1!A:F,6,FALSE)</f>
        <v>#807F84</v>
      </c>
      <c r="P104">
        <f>HEX2DEC(MID(O104,2,2))</f>
        <v>128</v>
      </c>
      <c r="Q104">
        <f>HEX2DEC(MID(O104,4,2))</f>
        <v>127</v>
      </c>
      <c r="R104">
        <f>HEX2DEC(RIGHT(O104,2))</f>
        <v>132</v>
      </c>
    </row>
    <row r="105" spans="1:18" x14ac:dyDescent="0.25">
      <c r="A105" t="s">
        <v>188</v>
      </c>
      <c r="B105" s="3">
        <f>N105</f>
        <v>145</v>
      </c>
      <c r="C105" s="3">
        <f>R105</f>
        <v>223</v>
      </c>
      <c r="D105" s="3">
        <v>182</v>
      </c>
      <c r="E105" s="3">
        <f>L105</f>
        <v>0</v>
      </c>
      <c r="F105" s="3">
        <v>103</v>
      </c>
      <c r="G105" s="3">
        <f>M105</f>
        <v>53</v>
      </c>
      <c r="H105" s="3">
        <f>Q105</f>
        <v>222</v>
      </c>
      <c r="I105" s="3">
        <f>P105</f>
        <v>220</v>
      </c>
      <c r="K105" s="1" t="str">
        <f>VLOOKUP(D105,Sheet1!A:E,5,FALSE)</f>
        <v>#003591</v>
      </c>
      <c r="L105">
        <f>HEX2DEC(MID($K105,2,2))</f>
        <v>0</v>
      </c>
      <c r="M105">
        <f>HEX2DEC(MID($K105,4,2))</f>
        <v>53</v>
      </c>
      <c r="N105">
        <f>HEX2DEC(RIGHT($K105,2))</f>
        <v>145</v>
      </c>
      <c r="O105" s="1" t="str">
        <f>VLOOKUP(D105,Sheet1!A:F,6,FALSE)</f>
        <v>#DCDEDF</v>
      </c>
      <c r="P105">
        <f>HEX2DEC(MID(O105,2,2))</f>
        <v>220</v>
      </c>
      <c r="Q105">
        <f>HEX2DEC(MID(O105,4,2))</f>
        <v>222</v>
      </c>
      <c r="R105">
        <f>HEX2DEC(RIGHT(O105,2))</f>
        <v>223</v>
      </c>
    </row>
    <row r="106" spans="1:18" x14ac:dyDescent="0.25">
      <c r="A106" t="s">
        <v>189</v>
      </c>
      <c r="B106" s="3">
        <f>N106</f>
        <v>47</v>
      </c>
      <c r="C106" s="3">
        <f>R106</f>
        <v>170</v>
      </c>
      <c r="D106" s="3">
        <v>60</v>
      </c>
      <c r="E106" s="3">
        <f>L106</f>
        <v>186</v>
      </c>
      <c r="F106" s="3">
        <v>104</v>
      </c>
      <c r="G106" s="3">
        <f>M106</f>
        <v>12</v>
      </c>
      <c r="H106" s="3">
        <f>Q106</f>
        <v>168</v>
      </c>
      <c r="I106" s="3">
        <f>P106</f>
        <v>167</v>
      </c>
      <c r="K106" s="1" t="str">
        <f>VLOOKUP(D106,Sheet1!A:E,5,FALSE)</f>
        <v>#BA0C2F</v>
      </c>
      <c r="L106">
        <f>HEX2DEC(MID($K106,2,2))</f>
        <v>186</v>
      </c>
      <c r="M106">
        <f>HEX2DEC(MID($K106,4,2))</f>
        <v>12</v>
      </c>
      <c r="N106">
        <f>HEX2DEC(RIGHT($K106,2))</f>
        <v>47</v>
      </c>
      <c r="O106" s="1" t="str">
        <f>VLOOKUP(D106,Sheet1!A:F,6,FALSE)</f>
        <v>#A7A8AA</v>
      </c>
      <c r="P106">
        <f>HEX2DEC(MID(O106,2,2))</f>
        <v>167</v>
      </c>
      <c r="Q106">
        <f>HEX2DEC(MID(O106,4,2))</f>
        <v>168</v>
      </c>
      <c r="R106">
        <f>HEX2DEC(RIGHT(O106,2))</f>
        <v>170</v>
      </c>
    </row>
    <row r="107" spans="1:18" x14ac:dyDescent="0.25">
      <c r="A107" t="s">
        <v>191</v>
      </c>
      <c r="B107" s="3">
        <f>N107</f>
        <v>65</v>
      </c>
      <c r="C107" s="3">
        <f>R107</f>
        <v>155</v>
      </c>
      <c r="D107" s="3">
        <v>61</v>
      </c>
      <c r="E107" s="3">
        <f>L107</f>
        <v>134</v>
      </c>
      <c r="F107" s="3">
        <v>105</v>
      </c>
      <c r="G107" s="3">
        <f>M107</f>
        <v>31</v>
      </c>
      <c r="H107" s="3">
        <f>Q107</f>
        <v>153</v>
      </c>
      <c r="I107" s="3">
        <f>P107</f>
        <v>151</v>
      </c>
      <c r="K107" s="1" t="str">
        <f>VLOOKUP(D107,Sheet1!A:E,5,FALSE)</f>
        <v>#861F41</v>
      </c>
      <c r="L107">
        <f>HEX2DEC(MID($K107,2,2))</f>
        <v>134</v>
      </c>
      <c r="M107">
        <f>HEX2DEC(MID($K107,4,2))</f>
        <v>31</v>
      </c>
      <c r="N107">
        <f>HEX2DEC(RIGHT($K107,2))</f>
        <v>65</v>
      </c>
      <c r="O107" s="1" t="str">
        <f>VLOOKUP(D107,Sheet1!A:F,6,FALSE)</f>
        <v>#97999B</v>
      </c>
      <c r="P107">
        <f>HEX2DEC(MID(O107,2,2))</f>
        <v>151</v>
      </c>
      <c r="Q107">
        <f>HEX2DEC(MID(O107,4,2))</f>
        <v>153</v>
      </c>
      <c r="R107">
        <f>HEX2DEC(RIGHT(O107,2))</f>
        <v>155</v>
      </c>
    </row>
    <row r="108" spans="1:18" x14ac:dyDescent="0.25">
      <c r="A108" t="s">
        <v>192</v>
      </c>
      <c r="B108" s="3">
        <f>N108</f>
        <v>42</v>
      </c>
      <c r="C108" s="3">
        <f>R108</f>
        <v>138</v>
      </c>
      <c r="D108" s="3">
        <v>215</v>
      </c>
      <c r="E108" s="3">
        <f>L108</f>
        <v>174</v>
      </c>
      <c r="F108" s="3">
        <v>106</v>
      </c>
      <c r="G108" s="3">
        <f>M108</f>
        <v>19</v>
      </c>
      <c r="H108" s="3">
        <f>Q108</f>
        <v>128</v>
      </c>
      <c r="I108" s="3">
        <f>P108</f>
        <v>114</v>
      </c>
      <c r="K108" s="1" t="str">
        <f>VLOOKUP(D108,Sheet1!A:E,5,FALSE)</f>
        <v>#AE132A</v>
      </c>
      <c r="L108">
        <f>HEX2DEC(MID($K108,2,2))</f>
        <v>174</v>
      </c>
      <c r="M108">
        <f>HEX2DEC(MID($K108,4,2))</f>
        <v>19</v>
      </c>
      <c r="N108">
        <f>HEX2DEC(RIGHT($K108,2))</f>
        <v>42</v>
      </c>
      <c r="O108" s="1" t="str">
        <f>VLOOKUP(D108,Sheet1!A:F,6,FALSE)</f>
        <v>#72808A</v>
      </c>
      <c r="P108">
        <f>HEX2DEC(MID(O108,2,2))</f>
        <v>114</v>
      </c>
      <c r="Q108">
        <f>HEX2DEC(MID(O108,4,2))</f>
        <v>128</v>
      </c>
      <c r="R108">
        <f>HEX2DEC(RIGHT(O108,2))</f>
        <v>138</v>
      </c>
    </row>
    <row r="109" spans="1:18" x14ac:dyDescent="0.25">
      <c r="A109" t="s">
        <v>193</v>
      </c>
      <c r="B109" s="3">
        <f>N109</f>
        <v>83</v>
      </c>
      <c r="C109" s="3">
        <f>R109</f>
        <v>62</v>
      </c>
      <c r="D109" s="3">
        <v>134</v>
      </c>
      <c r="E109" s="3">
        <f>L109</f>
        <v>0</v>
      </c>
      <c r="F109" s="3">
        <v>107</v>
      </c>
      <c r="G109" s="3">
        <f>M109</f>
        <v>122</v>
      </c>
      <c r="H109" s="3">
        <f>Q109</f>
        <v>208</v>
      </c>
      <c r="I109" s="3">
        <f>P109</f>
        <v>243</v>
      </c>
      <c r="K109" s="1" t="str">
        <f>VLOOKUP(D109,Sheet1!A:E,5,FALSE)</f>
        <v>#007A53</v>
      </c>
      <c r="L109">
        <f>HEX2DEC(MID($K109,2,2))</f>
        <v>0</v>
      </c>
      <c r="M109">
        <f>HEX2DEC(MID($K109,4,2))</f>
        <v>122</v>
      </c>
      <c r="N109">
        <f>HEX2DEC(RIGHT($K109,2))</f>
        <v>83</v>
      </c>
      <c r="O109" s="1" t="str">
        <f>VLOOKUP(D109,Sheet1!A:F,6,FALSE)</f>
        <v>#F3D03E</v>
      </c>
      <c r="P109">
        <f>HEX2DEC(MID(O109,2,2))</f>
        <v>243</v>
      </c>
      <c r="Q109">
        <f>HEX2DEC(MID(O109,4,2))</f>
        <v>208</v>
      </c>
      <c r="R109">
        <f>HEX2DEC(RIGHT(O109,2))</f>
        <v>62</v>
      </c>
    </row>
    <row r="110" spans="1:18" x14ac:dyDescent="0.25">
      <c r="A110" t="s">
        <v>194</v>
      </c>
      <c r="B110" s="3">
        <f>N110</f>
        <v>212</v>
      </c>
      <c r="C110" s="3">
        <f>R110</f>
        <v>75</v>
      </c>
      <c r="D110" s="3">
        <v>62</v>
      </c>
      <c r="E110" s="3">
        <f>L110</f>
        <v>123</v>
      </c>
      <c r="F110" s="3">
        <v>108</v>
      </c>
      <c r="G110" s="3">
        <f>M110</f>
        <v>175</v>
      </c>
      <c r="H110" s="3">
        <f>Q110</f>
        <v>41</v>
      </c>
      <c r="I110" s="3">
        <f>P110</f>
        <v>19</v>
      </c>
      <c r="K110" s="1" t="str">
        <f>VLOOKUP(D110,Sheet1!A:E,5,FALSE)</f>
        <v>#7BAFD4</v>
      </c>
      <c r="L110">
        <f>HEX2DEC(MID($K110,2,2))</f>
        <v>123</v>
      </c>
      <c r="M110">
        <f>HEX2DEC(MID($K110,4,2))</f>
        <v>175</v>
      </c>
      <c r="N110">
        <f>HEX2DEC(RIGHT($K110,2))</f>
        <v>212</v>
      </c>
      <c r="O110" s="1" t="str">
        <f>VLOOKUP(D110,Sheet1!A:F,6,FALSE)</f>
        <v>#13294B</v>
      </c>
      <c r="P110">
        <f>HEX2DEC(MID(O110,2,2))</f>
        <v>19</v>
      </c>
      <c r="Q110">
        <f>HEX2DEC(MID(O110,4,2))</f>
        <v>41</v>
      </c>
      <c r="R110">
        <f>HEX2DEC(RIGHT(O110,2))</f>
        <v>75</v>
      </c>
    </row>
    <row r="111" spans="1:18" x14ac:dyDescent="0.25">
      <c r="A111" t="s">
        <v>196</v>
      </c>
      <c r="B111" s="3">
        <f>N111</f>
        <v>62</v>
      </c>
      <c r="C111" s="3">
        <f>R111</f>
        <v>0</v>
      </c>
      <c r="D111" s="3">
        <v>64</v>
      </c>
      <c r="E111" s="3">
        <f>L111</f>
        <v>0</v>
      </c>
      <c r="F111" s="3">
        <v>109</v>
      </c>
      <c r="G111" s="3">
        <f>M111</f>
        <v>133</v>
      </c>
      <c r="H111" s="3">
        <f>Q111</f>
        <v>0</v>
      </c>
      <c r="I111" s="3">
        <f>P111</f>
        <v>0</v>
      </c>
      <c r="K111" s="1" t="str">
        <f>VLOOKUP(D111,Sheet1!A:E,5,FALSE)</f>
        <v>#00853E</v>
      </c>
      <c r="L111">
        <f>HEX2DEC(MID($K111,2,2))</f>
        <v>0</v>
      </c>
      <c r="M111">
        <f>HEX2DEC(MID($K111,4,2))</f>
        <v>133</v>
      </c>
      <c r="N111">
        <f>HEX2DEC(RIGHT($K111,2))</f>
        <v>62</v>
      </c>
      <c r="O111" s="1" t="str">
        <f>VLOOKUP(D111,Sheet1!A:F,6,FALSE)</f>
        <v>#000000</v>
      </c>
      <c r="P111">
        <f>HEX2DEC(MID(O111,2,2))</f>
        <v>0</v>
      </c>
      <c r="Q111">
        <f>HEX2DEC(MID(O111,4,2))</f>
        <v>0</v>
      </c>
      <c r="R111">
        <f>HEX2DEC(RIGHT(O111,2))</f>
        <v>0</v>
      </c>
    </row>
    <row r="112" spans="1:18" x14ac:dyDescent="0.25">
      <c r="A112" t="s">
        <v>198</v>
      </c>
      <c r="B112" s="3">
        <f>N112</f>
        <v>102</v>
      </c>
      <c r="C112" s="3">
        <f>R112</f>
        <v>0</v>
      </c>
      <c r="D112" s="3">
        <v>201</v>
      </c>
      <c r="E112" s="3">
        <f>L112</f>
        <v>0</v>
      </c>
      <c r="F112" s="3">
        <v>110</v>
      </c>
      <c r="G112" s="3">
        <f>M112</f>
        <v>52</v>
      </c>
      <c r="H112" s="3">
        <f>Q112</f>
        <v>210</v>
      </c>
      <c r="I112" s="3">
        <f>P112</f>
        <v>255</v>
      </c>
      <c r="K112" s="1" t="str">
        <f>VLOOKUP(D112,Sheet1!A:E,5,FALSE)</f>
        <v>#003466</v>
      </c>
      <c r="L112">
        <f>HEX2DEC(MID($K112,2,2))</f>
        <v>0</v>
      </c>
      <c r="M112">
        <f>HEX2DEC(MID($K112,4,2))</f>
        <v>52</v>
      </c>
      <c r="N112">
        <f>HEX2DEC(RIGHT($K112,2))</f>
        <v>102</v>
      </c>
      <c r="O112" s="1" t="str">
        <f>VLOOKUP(D112,Sheet1!A:F,6,FALSE)</f>
        <v>#FFD200</v>
      </c>
      <c r="P112">
        <f>HEX2DEC(MID(O112,2,2))</f>
        <v>255</v>
      </c>
      <c r="Q112">
        <f>HEX2DEC(MID(O112,4,2))</f>
        <v>210</v>
      </c>
      <c r="R112">
        <f>HEX2DEC(RIGHT(O112,2))</f>
        <v>0</v>
      </c>
    </row>
    <row r="113" spans="1:18" x14ac:dyDescent="0.25">
      <c r="A113" t="s">
        <v>200</v>
      </c>
      <c r="B113" s="3">
        <f>N113</f>
        <v>47</v>
      </c>
      <c r="C113" s="3">
        <f>R113</f>
        <v>0</v>
      </c>
      <c r="D113" s="3">
        <v>66</v>
      </c>
      <c r="E113" s="3">
        <f>L113</f>
        <v>186</v>
      </c>
      <c r="F113" s="3">
        <v>111</v>
      </c>
      <c r="G113" s="3">
        <f>M113</f>
        <v>12</v>
      </c>
      <c r="H113" s="3">
        <f>Q113</f>
        <v>0</v>
      </c>
      <c r="I113" s="3">
        <f>P113</f>
        <v>0</v>
      </c>
      <c r="K113" s="1" t="str">
        <f>VLOOKUP(D113,Sheet1!A:E,5,FALSE)</f>
        <v>#BA0C2F</v>
      </c>
      <c r="L113">
        <f>HEX2DEC(MID($K113,2,2))</f>
        <v>186</v>
      </c>
      <c r="M113">
        <f>HEX2DEC(MID($K113,4,2))</f>
        <v>12</v>
      </c>
      <c r="N113">
        <f>HEX2DEC(RIGHT($K113,2))</f>
        <v>47</v>
      </c>
      <c r="O113" s="1" t="str">
        <f>VLOOKUP(D113,Sheet1!A:F,6,FALSE)</f>
        <v>#000000</v>
      </c>
      <c r="P113">
        <f>HEX2DEC(MID(O113,2,2))</f>
        <v>0</v>
      </c>
      <c r="Q113">
        <f>HEX2DEC(MID(O113,4,2))</f>
        <v>0</v>
      </c>
      <c r="R113">
        <f>HEX2DEC(RIGHT(O113,2))</f>
        <v>0</v>
      </c>
    </row>
    <row r="114" spans="1:18" x14ac:dyDescent="0.25">
      <c r="A114" t="s">
        <v>202</v>
      </c>
      <c r="B114" s="3">
        <f>N114</f>
        <v>132</v>
      </c>
      <c r="C114" s="3">
        <f>R114</f>
        <v>255</v>
      </c>
      <c r="D114" s="3">
        <v>67</v>
      </c>
      <c r="E114" s="3">
        <f>L114</f>
        <v>78</v>
      </c>
      <c r="F114" s="3">
        <v>112</v>
      </c>
      <c r="G114" s="3">
        <f>M114</f>
        <v>42</v>
      </c>
      <c r="H114" s="3">
        <f>Q114</f>
        <v>255</v>
      </c>
      <c r="I114" s="3">
        <f>P114</f>
        <v>255</v>
      </c>
      <c r="K114" s="1" t="str">
        <f>VLOOKUP(D114,Sheet1!A:E,5,FALSE)</f>
        <v>#4E2A84</v>
      </c>
      <c r="L114">
        <f>HEX2DEC(MID($K114,2,2))</f>
        <v>78</v>
      </c>
      <c r="M114">
        <f>HEX2DEC(MID($K114,4,2))</f>
        <v>42</v>
      </c>
      <c r="N114">
        <f>HEX2DEC(RIGHT($K114,2))</f>
        <v>132</v>
      </c>
      <c r="O114" s="1" t="str">
        <f>VLOOKUP(D114,Sheet1!A:F,6,FALSE)</f>
        <v>#FFFFFF</v>
      </c>
      <c r="P114">
        <f>HEX2DEC(MID(O114,2,2))</f>
        <v>255</v>
      </c>
      <c r="Q114">
        <f>HEX2DEC(MID(O114,4,2))</f>
        <v>255</v>
      </c>
      <c r="R114">
        <f>HEX2DEC(RIGHT(O114,2))</f>
        <v>255</v>
      </c>
    </row>
    <row r="115" spans="1:18" x14ac:dyDescent="0.25">
      <c r="A115" t="s">
        <v>203</v>
      </c>
      <c r="B115" s="3">
        <f>N115</f>
        <v>153</v>
      </c>
      <c r="C115" s="3">
        <f>R115</f>
        <v>0</v>
      </c>
      <c r="D115" s="3">
        <v>214</v>
      </c>
      <c r="E115" s="3">
        <f>L115</f>
        <v>102</v>
      </c>
      <c r="F115" s="3">
        <v>113</v>
      </c>
      <c r="G115" s="3">
        <f>M115</f>
        <v>51</v>
      </c>
      <c r="H115" s="3">
        <f>Q115</f>
        <v>102</v>
      </c>
      <c r="I115" s="3">
        <f>P115</f>
        <v>255</v>
      </c>
      <c r="K115" s="1" t="str">
        <f>VLOOKUP(D115,Sheet1!A:E,5,FALSE)</f>
        <v>#663399</v>
      </c>
      <c r="L115">
        <f>HEX2DEC(MID($K115,2,2))</f>
        <v>102</v>
      </c>
      <c r="M115">
        <f>HEX2DEC(MID($K115,4,2))</f>
        <v>51</v>
      </c>
      <c r="N115">
        <f>HEX2DEC(RIGHT($K115,2))</f>
        <v>153</v>
      </c>
      <c r="O115" s="1" t="str">
        <f>VLOOKUP(D115,Sheet1!A:F,6,FALSE)</f>
        <v>#FF6600</v>
      </c>
      <c r="P115">
        <f>HEX2DEC(MID(O115,2,2))</f>
        <v>255</v>
      </c>
      <c r="Q115">
        <f>HEX2DEC(MID(O115,4,2))</f>
        <v>102</v>
      </c>
      <c r="R115">
        <f>HEX2DEC(RIGHT(O115,2))</f>
        <v>0</v>
      </c>
    </row>
    <row r="116" spans="1:18" x14ac:dyDescent="0.25">
      <c r="A116" t="s">
        <v>205</v>
      </c>
      <c r="B116" s="3">
        <f>N116</f>
        <v>64</v>
      </c>
      <c r="C116" s="3">
        <f>R116</f>
        <v>0</v>
      </c>
      <c r="D116" s="3">
        <v>68</v>
      </c>
      <c r="E116" s="3">
        <f>L116</f>
        <v>12</v>
      </c>
      <c r="F116" s="3">
        <v>114</v>
      </c>
      <c r="G116" s="3">
        <f>M116</f>
        <v>35</v>
      </c>
      <c r="H116" s="3">
        <f>Q116</f>
        <v>151</v>
      </c>
      <c r="I116" s="3">
        <f>P116</f>
        <v>201</v>
      </c>
      <c r="K116" s="1" t="str">
        <f>VLOOKUP(D116,Sheet1!A:E,5,FALSE)</f>
        <v>#0C2340</v>
      </c>
      <c r="L116">
        <f>HEX2DEC(MID($K116,2,2))</f>
        <v>12</v>
      </c>
      <c r="M116">
        <f>HEX2DEC(MID($K116,4,2))</f>
        <v>35</v>
      </c>
      <c r="N116">
        <f>HEX2DEC(RIGHT($K116,2))</f>
        <v>64</v>
      </c>
      <c r="O116" s="1" t="str">
        <f>VLOOKUP(D116,Sheet1!A:F,6,FALSE)</f>
        <v>#C99700</v>
      </c>
      <c r="P116">
        <f>HEX2DEC(MID(O116,2,2))</f>
        <v>201</v>
      </c>
      <c r="Q116">
        <f>HEX2DEC(MID(O116,4,2))</f>
        <v>151</v>
      </c>
      <c r="R116">
        <f>HEX2DEC(RIGHT(O116,2))</f>
        <v>0</v>
      </c>
    </row>
    <row r="117" spans="1:18" x14ac:dyDescent="0.25">
      <c r="A117" t="s">
        <v>207</v>
      </c>
      <c r="B117" s="3">
        <f>N117</f>
        <v>78</v>
      </c>
      <c r="C117" s="3">
        <f>R117</f>
        <v>119</v>
      </c>
      <c r="D117" s="3">
        <v>69</v>
      </c>
      <c r="E117" s="3">
        <f>L117</f>
        <v>0</v>
      </c>
      <c r="F117" s="3">
        <v>115</v>
      </c>
      <c r="G117" s="3">
        <f>M117</f>
        <v>105</v>
      </c>
      <c r="H117" s="3">
        <f>Q117</f>
        <v>160</v>
      </c>
      <c r="I117" s="3">
        <f>P117</f>
        <v>205</v>
      </c>
      <c r="K117" s="1" t="str">
        <f>VLOOKUP(D117,Sheet1!A:E,5,FALSE)</f>
        <v>#00694E</v>
      </c>
      <c r="L117">
        <f>HEX2DEC(MID($K117,2,2))</f>
        <v>0</v>
      </c>
      <c r="M117">
        <f>HEX2DEC(MID($K117,4,2))</f>
        <v>105</v>
      </c>
      <c r="N117">
        <f>HEX2DEC(RIGHT($K117,2))</f>
        <v>78</v>
      </c>
      <c r="O117" s="1" t="str">
        <f>VLOOKUP(D117,Sheet1!A:F,6,FALSE)</f>
        <v>#CDA077</v>
      </c>
      <c r="P117">
        <f>HEX2DEC(MID(O117,2,2))</f>
        <v>205</v>
      </c>
      <c r="Q117">
        <f>HEX2DEC(MID(O117,4,2))</f>
        <v>160</v>
      </c>
      <c r="R117">
        <f>HEX2DEC(RIGHT(O117,2))</f>
        <v>119</v>
      </c>
    </row>
    <row r="118" spans="1:18" x14ac:dyDescent="0.25">
      <c r="A118" t="s">
        <v>208</v>
      </c>
      <c r="B118" s="3">
        <f>N118</f>
        <v>0</v>
      </c>
      <c r="C118" s="3">
        <f>R118</f>
        <v>102</v>
      </c>
      <c r="D118" s="3">
        <v>70</v>
      </c>
      <c r="E118" s="3">
        <f>L118</f>
        <v>187</v>
      </c>
      <c r="F118" s="3">
        <v>116</v>
      </c>
      <c r="G118" s="3">
        <f>M118</f>
        <v>0</v>
      </c>
      <c r="H118" s="3">
        <f>Q118</f>
        <v>102</v>
      </c>
      <c r="I118" s="3">
        <f>P118</f>
        <v>102</v>
      </c>
      <c r="K118" s="1" t="str">
        <f>VLOOKUP(D118,Sheet1!A:E,5,FALSE)</f>
        <v>#BB0000</v>
      </c>
      <c r="L118">
        <f>HEX2DEC(MID($K118,2,2))</f>
        <v>187</v>
      </c>
      <c r="M118">
        <f>HEX2DEC(MID($K118,4,2))</f>
        <v>0</v>
      </c>
      <c r="N118">
        <f>HEX2DEC(RIGHT($K118,2))</f>
        <v>0</v>
      </c>
      <c r="O118" s="1" t="str">
        <f>VLOOKUP(D118,Sheet1!A:F,6,FALSE)</f>
        <v>#666666</v>
      </c>
      <c r="P118">
        <f>HEX2DEC(MID(O118,2,2))</f>
        <v>102</v>
      </c>
      <c r="Q118">
        <f>HEX2DEC(MID(O118,4,2))</f>
        <v>102</v>
      </c>
      <c r="R118">
        <f>HEX2DEC(RIGHT(O118,2))</f>
        <v>102</v>
      </c>
    </row>
    <row r="119" spans="1:18" x14ac:dyDescent="0.25">
      <c r="A119" t="s">
        <v>210</v>
      </c>
      <c r="B119" s="3">
        <f>N119</f>
        <v>23</v>
      </c>
      <c r="C119" s="3">
        <f>R119</f>
        <v>216</v>
      </c>
      <c r="D119" s="3">
        <v>71</v>
      </c>
      <c r="E119" s="3">
        <f>L119</f>
        <v>132</v>
      </c>
      <c r="F119" s="3">
        <v>117</v>
      </c>
      <c r="G119" s="3">
        <f>M119</f>
        <v>22</v>
      </c>
      <c r="H119" s="3">
        <f>Q119</f>
        <v>249</v>
      </c>
      <c r="I119" s="3">
        <f>P119</f>
        <v>253</v>
      </c>
      <c r="K119" s="1" t="str">
        <f>VLOOKUP(D119,Sheet1!A:E,5,FALSE)</f>
        <v>#841617</v>
      </c>
      <c r="L119">
        <f>HEX2DEC(MID($K119,2,2))</f>
        <v>132</v>
      </c>
      <c r="M119">
        <f>HEX2DEC(MID($K119,4,2))</f>
        <v>22</v>
      </c>
      <c r="N119">
        <f>HEX2DEC(RIGHT($K119,2))</f>
        <v>23</v>
      </c>
      <c r="O119" s="1" t="str">
        <f>VLOOKUP(D119,Sheet1!A:F,6,FALSE)</f>
        <v>#FDF9D8</v>
      </c>
      <c r="P119">
        <f>HEX2DEC(MID(O119,2,2))</f>
        <v>253</v>
      </c>
      <c r="Q119">
        <f>HEX2DEC(MID(O119,4,2))</f>
        <v>249</v>
      </c>
      <c r="R119">
        <f>HEX2DEC(RIGHT(O119,2))</f>
        <v>216</v>
      </c>
    </row>
    <row r="120" spans="1:18" x14ac:dyDescent="0.25">
      <c r="A120" t="s">
        <v>212</v>
      </c>
      <c r="B120" s="3">
        <f>N120</f>
        <v>0</v>
      </c>
      <c r="C120" s="3">
        <f>R120</f>
        <v>0</v>
      </c>
      <c r="D120" s="3">
        <v>72</v>
      </c>
      <c r="E120" s="3">
        <f>L120</f>
        <v>255</v>
      </c>
      <c r="F120" s="3">
        <v>118</v>
      </c>
      <c r="G120" s="3">
        <f>M120</f>
        <v>115</v>
      </c>
      <c r="H120" s="3">
        <f>Q120</f>
        <v>0</v>
      </c>
      <c r="I120" s="3">
        <f>P120</f>
        <v>0</v>
      </c>
      <c r="K120" s="1" t="str">
        <f>VLOOKUP(D120,Sheet1!A:E,5,FALSE)</f>
        <v>#FF7300</v>
      </c>
      <c r="L120">
        <f>HEX2DEC(MID($K120,2,2))</f>
        <v>255</v>
      </c>
      <c r="M120">
        <f>HEX2DEC(MID($K120,4,2))</f>
        <v>115</v>
      </c>
      <c r="N120">
        <f>HEX2DEC(RIGHT($K120,2))</f>
        <v>0</v>
      </c>
      <c r="O120" s="1" t="str">
        <f>VLOOKUP(D120,Sheet1!A:F,6,FALSE)</f>
        <v>#000000</v>
      </c>
      <c r="P120">
        <f>HEX2DEC(MID(O120,2,2))</f>
        <v>0</v>
      </c>
      <c r="Q120">
        <f>HEX2DEC(MID(O120,4,2))</f>
        <v>0</v>
      </c>
      <c r="R120">
        <f>HEX2DEC(RIGHT(O120,2))</f>
        <v>0</v>
      </c>
    </row>
    <row r="121" spans="1:18" x14ac:dyDescent="0.25">
      <c r="A121" t="s">
        <v>213</v>
      </c>
      <c r="B121" s="3">
        <f>N121</f>
        <v>87</v>
      </c>
      <c r="C121" s="3">
        <f>R121</f>
        <v>142</v>
      </c>
      <c r="D121" s="3">
        <v>164</v>
      </c>
      <c r="E121" s="3">
        <f>L121</f>
        <v>0</v>
      </c>
      <c r="F121" s="3">
        <v>119</v>
      </c>
      <c r="G121" s="3">
        <f>M121</f>
        <v>48</v>
      </c>
      <c r="H121" s="3">
        <f>Q121</f>
        <v>135</v>
      </c>
      <c r="I121" s="3">
        <f>P121</f>
        <v>124</v>
      </c>
      <c r="K121" s="1" t="str">
        <f>VLOOKUP(D121,Sheet1!A:E,5,FALSE)</f>
        <v>#003057</v>
      </c>
      <c r="L121">
        <f>HEX2DEC(MID($K121,2,2))</f>
        <v>0</v>
      </c>
      <c r="M121">
        <f>HEX2DEC(MID($K121,4,2))</f>
        <v>48</v>
      </c>
      <c r="N121">
        <f>HEX2DEC(RIGHT($K121,2))</f>
        <v>87</v>
      </c>
      <c r="O121" s="1" t="str">
        <f>VLOOKUP(D121,Sheet1!A:F,6,FALSE)</f>
        <v>#7C878E</v>
      </c>
      <c r="P121">
        <f>HEX2DEC(MID(O121,2,2))</f>
        <v>124</v>
      </c>
      <c r="Q121">
        <f>HEX2DEC(MID(O121,4,2))</f>
        <v>135</v>
      </c>
      <c r="R121">
        <f>HEX2DEC(RIGHT(O121,2))</f>
        <v>142</v>
      </c>
    </row>
    <row r="122" spans="1:18" x14ac:dyDescent="0.25">
      <c r="A122" t="s">
        <v>215</v>
      </c>
      <c r="B122" s="3">
        <f>N122</f>
        <v>38</v>
      </c>
      <c r="C122" s="3">
        <f>R122</f>
        <v>166</v>
      </c>
      <c r="D122" s="3">
        <v>73</v>
      </c>
      <c r="E122" s="3">
        <f>L122</f>
        <v>206</v>
      </c>
      <c r="F122" s="3">
        <v>120</v>
      </c>
      <c r="G122" s="3">
        <f>M122</f>
        <v>17</v>
      </c>
      <c r="H122" s="3">
        <f>Q122</f>
        <v>107</v>
      </c>
      <c r="I122" s="3">
        <f>P122</f>
        <v>0</v>
      </c>
      <c r="K122" s="1" t="str">
        <f>VLOOKUP(D122,Sheet1!A:E,5,FALSE)</f>
        <v>#CE1126</v>
      </c>
      <c r="L122">
        <f>HEX2DEC(MID($K122,2,2))</f>
        <v>206</v>
      </c>
      <c r="M122">
        <f>HEX2DEC(MID($K122,4,2))</f>
        <v>17</v>
      </c>
      <c r="N122">
        <f>HEX2DEC(RIGHT($K122,2))</f>
        <v>38</v>
      </c>
      <c r="O122" s="1" t="str">
        <f>VLOOKUP(D122,Sheet1!A:F,6,FALSE)</f>
        <v>#006BA6</v>
      </c>
      <c r="P122">
        <f>HEX2DEC(MID(O122,2,2))</f>
        <v>0</v>
      </c>
      <c r="Q122">
        <f>HEX2DEC(MID(O122,4,2))</f>
        <v>107</v>
      </c>
      <c r="R122">
        <f>HEX2DEC(RIGHT(O122,2))</f>
        <v>166</v>
      </c>
    </row>
    <row r="123" spans="1:18" x14ac:dyDescent="0.25">
      <c r="A123" t="s">
        <v>217</v>
      </c>
      <c r="B123" s="3">
        <f>N123</f>
        <v>51</v>
      </c>
      <c r="C123" s="3">
        <f>R123</f>
        <v>35</v>
      </c>
      <c r="D123" s="3">
        <v>74</v>
      </c>
      <c r="E123" s="3">
        <f>L123</f>
        <v>21</v>
      </c>
      <c r="F123" s="3">
        <v>121</v>
      </c>
      <c r="G123" s="3">
        <f>M123</f>
        <v>71</v>
      </c>
      <c r="H123" s="3">
        <f>Q123</f>
        <v>225</v>
      </c>
      <c r="I123" s="3">
        <f>P123</f>
        <v>254</v>
      </c>
      <c r="K123" s="1" t="str">
        <f>VLOOKUP(D123,Sheet1!A:E,5,FALSE)</f>
        <v>#154733</v>
      </c>
      <c r="L123">
        <f>HEX2DEC(MID($K123,2,2))</f>
        <v>21</v>
      </c>
      <c r="M123">
        <f>HEX2DEC(MID($K123,4,2))</f>
        <v>71</v>
      </c>
      <c r="N123">
        <f>HEX2DEC(RIGHT($K123,2))</f>
        <v>51</v>
      </c>
      <c r="O123" s="1" t="str">
        <f>VLOOKUP(D123,Sheet1!A:F,6,FALSE)</f>
        <v>#FEE123</v>
      </c>
      <c r="P123">
        <f>HEX2DEC(MID(O123,2,2))</f>
        <v>254</v>
      </c>
      <c r="Q123">
        <f>HEX2DEC(MID(O123,4,2))</f>
        <v>225</v>
      </c>
      <c r="R123">
        <f>HEX2DEC(RIGHT(O123,2))</f>
        <v>35</v>
      </c>
    </row>
    <row r="124" spans="1:18" x14ac:dyDescent="0.25">
      <c r="A124" t="s">
        <v>219</v>
      </c>
      <c r="B124" s="3">
        <f>N124</f>
        <v>5</v>
      </c>
      <c r="C124" s="3">
        <f>R124</f>
        <v>0</v>
      </c>
      <c r="D124" s="3">
        <v>75</v>
      </c>
      <c r="E124" s="3">
        <f>L124</f>
        <v>220</v>
      </c>
      <c r="F124" s="3">
        <v>122</v>
      </c>
      <c r="G124" s="3">
        <f>M124</f>
        <v>68</v>
      </c>
      <c r="H124" s="3">
        <f>Q124</f>
        <v>0</v>
      </c>
      <c r="I124" s="3">
        <f>P124</f>
        <v>0</v>
      </c>
      <c r="K124" s="1" t="str">
        <f>VLOOKUP(D124,Sheet1!A:E,5,FALSE)</f>
        <v>#DC4405</v>
      </c>
      <c r="L124">
        <f>HEX2DEC(MID($K124,2,2))</f>
        <v>220</v>
      </c>
      <c r="M124">
        <f>HEX2DEC(MID($K124,4,2))</f>
        <v>68</v>
      </c>
      <c r="N124">
        <f>HEX2DEC(RIGHT($K124,2))</f>
        <v>5</v>
      </c>
      <c r="O124" s="1" t="str">
        <f>VLOOKUP(D124,Sheet1!A:F,6,FALSE)</f>
        <v>#000000</v>
      </c>
      <c r="P124">
        <f>HEX2DEC(MID(O124,2,2))</f>
        <v>0</v>
      </c>
      <c r="Q124">
        <f>HEX2DEC(MID(O124,4,2))</f>
        <v>0</v>
      </c>
      <c r="R124">
        <f>HEX2DEC(RIGHT(O124,2))</f>
        <v>0</v>
      </c>
    </row>
    <row r="125" spans="1:18" x14ac:dyDescent="0.25">
      <c r="A125" t="s">
        <v>221</v>
      </c>
      <c r="B125" s="3">
        <f>N125</f>
        <v>0</v>
      </c>
      <c r="C125" s="3">
        <f>R125</f>
        <v>91</v>
      </c>
      <c r="D125" s="3">
        <v>136</v>
      </c>
      <c r="E125" s="3">
        <f>L125</f>
        <v>153</v>
      </c>
      <c r="F125" s="3">
        <v>123</v>
      </c>
      <c r="G125" s="3">
        <f>M125</f>
        <v>0</v>
      </c>
      <c r="H125" s="3">
        <f>Q125</f>
        <v>31</v>
      </c>
      <c r="I125" s="3">
        <f>P125</f>
        <v>1</v>
      </c>
      <c r="K125" s="1" t="str">
        <f>VLOOKUP(D125,Sheet1!A:E,5,FALSE)</f>
        <v>#990000</v>
      </c>
      <c r="L125">
        <f>HEX2DEC(MID($K125,2,2))</f>
        <v>153</v>
      </c>
      <c r="M125">
        <f>HEX2DEC(MID($K125,4,2))</f>
        <v>0</v>
      </c>
      <c r="N125">
        <f>HEX2DEC(RIGHT($K125,2))</f>
        <v>0</v>
      </c>
      <c r="O125" s="1" t="str">
        <f>VLOOKUP(D125,Sheet1!A:F,6,FALSE)</f>
        <v>#011F5B</v>
      </c>
      <c r="P125">
        <f>HEX2DEC(MID(O125,2,2))</f>
        <v>1</v>
      </c>
      <c r="Q125">
        <f>HEX2DEC(MID(O125,4,2))</f>
        <v>31</v>
      </c>
      <c r="R125">
        <f>HEX2DEC(RIGHT(O125,2))</f>
        <v>91</v>
      </c>
    </row>
    <row r="126" spans="1:18" x14ac:dyDescent="0.25">
      <c r="A126" t="s">
        <v>223</v>
      </c>
      <c r="B126" s="3">
        <f>N126</f>
        <v>66</v>
      </c>
      <c r="C126" s="3">
        <f>R126</f>
        <v>255</v>
      </c>
      <c r="D126" s="3">
        <v>76</v>
      </c>
      <c r="E126" s="3">
        <f>L126</f>
        <v>4</v>
      </c>
      <c r="F126" s="3">
        <v>124</v>
      </c>
      <c r="G126" s="3">
        <f>M126</f>
        <v>30</v>
      </c>
      <c r="H126" s="3">
        <f>Q126</f>
        <v>255</v>
      </c>
      <c r="I126" s="3">
        <f>P126</f>
        <v>255</v>
      </c>
      <c r="K126" s="1" t="str">
        <f>VLOOKUP(D126,Sheet1!A:E,5,FALSE)</f>
        <v>#041E42</v>
      </c>
      <c r="L126">
        <f>HEX2DEC(MID($K126,2,2))</f>
        <v>4</v>
      </c>
      <c r="M126">
        <f>HEX2DEC(MID($K126,4,2))</f>
        <v>30</v>
      </c>
      <c r="N126">
        <f>HEX2DEC(RIGHT($K126,2))</f>
        <v>66</v>
      </c>
      <c r="O126" s="1" t="str">
        <f>VLOOKUP(D126,Sheet1!A:F,6,FALSE)</f>
        <v>#FFFFFF</v>
      </c>
      <c r="P126">
        <f>HEX2DEC(MID(O126,2,2))</f>
        <v>255</v>
      </c>
      <c r="Q126">
        <f>HEX2DEC(MID(O126,4,2))</f>
        <v>255</v>
      </c>
      <c r="R126">
        <f>HEX2DEC(RIGHT(O126,2))</f>
        <v>255</v>
      </c>
    </row>
    <row r="127" spans="1:18" x14ac:dyDescent="0.25">
      <c r="A127" t="s">
        <v>225</v>
      </c>
      <c r="B127" s="3">
        <f>N127</f>
        <v>148</v>
      </c>
      <c r="C127" s="3">
        <f>R127</f>
        <v>28</v>
      </c>
      <c r="D127" s="3">
        <v>77</v>
      </c>
      <c r="E127" s="3">
        <f>L127</f>
        <v>0</v>
      </c>
      <c r="F127" s="3">
        <v>125</v>
      </c>
      <c r="G127" s="3">
        <f>M127</f>
        <v>53</v>
      </c>
      <c r="H127" s="3">
        <f>Q127</f>
        <v>184</v>
      </c>
      <c r="I127" s="3">
        <f>P127</f>
        <v>255</v>
      </c>
      <c r="K127" s="1" t="str">
        <f>VLOOKUP(D127,Sheet1!A:E,5,FALSE)</f>
        <v>#003594</v>
      </c>
      <c r="L127">
        <f>HEX2DEC(MID($K127,2,2))</f>
        <v>0</v>
      </c>
      <c r="M127">
        <f>HEX2DEC(MID($K127,4,2))</f>
        <v>53</v>
      </c>
      <c r="N127">
        <f>HEX2DEC(RIGHT($K127,2))</f>
        <v>148</v>
      </c>
      <c r="O127" s="1" t="str">
        <f>VLOOKUP(D127,Sheet1!A:F,6,FALSE)</f>
        <v>#FFB81C</v>
      </c>
      <c r="P127">
        <f>HEX2DEC(MID(O127,2,2))</f>
        <v>255</v>
      </c>
      <c r="Q127">
        <f>HEX2DEC(MID(O127,4,2))</f>
        <v>184</v>
      </c>
      <c r="R127">
        <f>HEX2DEC(RIGHT(O127,2))</f>
        <v>28</v>
      </c>
    </row>
    <row r="128" spans="1:18" x14ac:dyDescent="0.25">
      <c r="A128" t="s">
        <v>226</v>
      </c>
      <c r="B128" s="3">
        <f>N128</f>
        <v>52</v>
      </c>
      <c r="C128" s="3">
        <f>R128</f>
        <v>255</v>
      </c>
      <c r="D128" s="3">
        <v>202</v>
      </c>
      <c r="E128" s="3">
        <f>L128</f>
        <v>21</v>
      </c>
      <c r="F128" s="3">
        <v>126</v>
      </c>
      <c r="G128" s="3">
        <f>M128</f>
        <v>71</v>
      </c>
      <c r="H128" s="3">
        <f>Q128</f>
        <v>255</v>
      </c>
      <c r="I128" s="3">
        <f>P128</f>
        <v>255</v>
      </c>
      <c r="K128" s="1" t="str">
        <f>VLOOKUP(D128,Sheet1!A:E,5,FALSE)</f>
        <v>#154734</v>
      </c>
      <c r="L128">
        <f>HEX2DEC(MID($K128,2,2))</f>
        <v>21</v>
      </c>
      <c r="M128">
        <f>HEX2DEC(MID($K128,4,2))</f>
        <v>71</v>
      </c>
      <c r="N128">
        <f>HEX2DEC(RIGHT($K128,2))</f>
        <v>52</v>
      </c>
      <c r="O128" s="1" t="str">
        <f>VLOOKUP(D128,Sheet1!A:F,6,FALSE)</f>
        <v>#FFFFFF</v>
      </c>
      <c r="P128">
        <f>HEX2DEC(MID(O128,2,2))</f>
        <v>255</v>
      </c>
      <c r="Q128">
        <f>HEX2DEC(MID(O128,4,2))</f>
        <v>255</v>
      </c>
      <c r="R128">
        <f>HEX2DEC(RIGHT(O128,2))</f>
        <v>255</v>
      </c>
    </row>
    <row r="129" spans="1:18" x14ac:dyDescent="0.25">
      <c r="A129" t="s">
        <v>228</v>
      </c>
      <c r="B129" s="3">
        <f>N129</f>
        <v>102</v>
      </c>
      <c r="C129" s="3">
        <f>R129</f>
        <v>51</v>
      </c>
      <c r="D129" s="3">
        <v>137</v>
      </c>
      <c r="E129" s="3">
        <f>L129</f>
        <v>51</v>
      </c>
      <c r="F129" s="3">
        <v>127</v>
      </c>
      <c r="G129" s="3">
        <f>M129</f>
        <v>0</v>
      </c>
      <c r="H129" s="3">
        <f>Q129</f>
        <v>204</v>
      </c>
      <c r="I129" s="3">
        <f>P129</f>
        <v>255</v>
      </c>
      <c r="K129" s="1" t="str">
        <f>VLOOKUP(D129,Sheet1!A:E,5,FALSE)</f>
        <v>#330066</v>
      </c>
      <c r="L129">
        <f>HEX2DEC(MID($K129,2,2))</f>
        <v>51</v>
      </c>
      <c r="M129">
        <f>HEX2DEC(MID($K129,4,2))</f>
        <v>0</v>
      </c>
      <c r="N129">
        <f>HEX2DEC(RIGHT($K129,2))</f>
        <v>102</v>
      </c>
      <c r="O129" s="1" t="str">
        <f>VLOOKUP(D129,Sheet1!A:F,6,FALSE)</f>
        <v>#FFCC33</v>
      </c>
      <c r="P129">
        <f>HEX2DEC(MID(O129,2,2))</f>
        <v>255</v>
      </c>
      <c r="Q129">
        <f>HEX2DEC(MID(O129,4,2))</f>
        <v>204</v>
      </c>
      <c r="R129">
        <f>HEX2DEC(RIGHT(O129,2))</f>
        <v>51</v>
      </c>
    </row>
    <row r="130" spans="1:18" x14ac:dyDescent="0.25">
      <c r="A130" t="s">
        <v>229</v>
      </c>
      <c r="B130" s="3">
        <f>N130</f>
        <v>31</v>
      </c>
      <c r="C130" s="3">
        <f>R130</f>
        <v>0</v>
      </c>
      <c r="D130" s="3">
        <v>138</v>
      </c>
      <c r="E130" s="3">
        <f>L130</f>
        <v>255</v>
      </c>
      <c r="F130" s="3">
        <v>128</v>
      </c>
      <c r="G130" s="3">
        <f>M130</f>
        <v>103</v>
      </c>
      <c r="H130" s="3">
        <f>Q130</f>
        <v>0</v>
      </c>
      <c r="I130" s="3">
        <f>P130</f>
        <v>0</v>
      </c>
      <c r="K130" s="1" t="str">
        <f>VLOOKUP(D130,Sheet1!A:E,5,FALSE)</f>
        <v>#FF671F</v>
      </c>
      <c r="L130">
        <f>HEX2DEC(MID($K130,2,2))</f>
        <v>255</v>
      </c>
      <c r="M130">
        <f>HEX2DEC(MID($K130,4,2))</f>
        <v>103</v>
      </c>
      <c r="N130">
        <f>HEX2DEC(RIGHT($K130,2))</f>
        <v>31</v>
      </c>
      <c r="O130" s="1" t="str">
        <f>VLOOKUP(D130,Sheet1!A:F,6,FALSE)</f>
        <v>#000000</v>
      </c>
      <c r="P130">
        <f>HEX2DEC(MID(O130,2,2))</f>
        <v>0</v>
      </c>
      <c r="Q130">
        <f>HEX2DEC(MID(O130,4,2))</f>
        <v>0</v>
      </c>
      <c r="R130">
        <f>HEX2DEC(RIGHT(O130,2))</f>
        <v>0</v>
      </c>
    </row>
    <row r="131" spans="1:18" x14ac:dyDescent="0.25">
      <c r="A131" t="s">
        <v>230</v>
      </c>
      <c r="B131" s="3">
        <f>N131</f>
        <v>136</v>
      </c>
      <c r="C131" s="3">
        <f>R131</f>
        <v>0</v>
      </c>
      <c r="D131" s="3">
        <v>78</v>
      </c>
      <c r="E131" s="3">
        <f>L131</f>
        <v>206</v>
      </c>
      <c r="F131" s="3">
        <v>129</v>
      </c>
      <c r="G131" s="3">
        <f>M131</f>
        <v>184</v>
      </c>
      <c r="H131" s="3">
        <f>Q131</f>
        <v>0</v>
      </c>
      <c r="I131" s="3">
        <f>P131</f>
        <v>0</v>
      </c>
      <c r="K131" s="1" t="str">
        <f>VLOOKUP(D131,Sheet1!A:E,5,FALSE)</f>
        <v>#CEB888</v>
      </c>
      <c r="L131">
        <f>HEX2DEC(MID($K131,2,2))</f>
        <v>206</v>
      </c>
      <c r="M131">
        <f>HEX2DEC(MID($K131,4,2))</f>
        <v>184</v>
      </c>
      <c r="N131">
        <f>HEX2DEC(RIGHT($K131,2))</f>
        <v>136</v>
      </c>
      <c r="O131" s="1" t="str">
        <f>VLOOKUP(D131,Sheet1!A:F,6,FALSE)</f>
        <v>#000000</v>
      </c>
      <c r="P131">
        <f>HEX2DEC(MID(O131,2,2))</f>
        <v>0</v>
      </c>
      <c r="Q131">
        <f>HEX2DEC(MID(O131,4,2))</f>
        <v>0</v>
      </c>
      <c r="R131">
        <f>HEX2DEC(RIGHT(O131,2))</f>
        <v>0</v>
      </c>
    </row>
    <row r="132" spans="1:18" x14ac:dyDescent="0.25">
      <c r="A132" t="s">
        <v>232</v>
      </c>
      <c r="B132" s="3">
        <f>N132</f>
        <v>221</v>
      </c>
      <c r="C132" s="3">
        <f>R132</f>
        <v>71</v>
      </c>
      <c r="D132" s="3">
        <v>184</v>
      </c>
      <c r="E132" s="3">
        <f>L132</f>
        <v>117</v>
      </c>
      <c r="F132" s="3">
        <v>130</v>
      </c>
      <c r="G132" s="3">
        <f>M132</f>
        <v>178</v>
      </c>
      <c r="H132" s="3">
        <f>Q132</f>
        <v>33</v>
      </c>
      <c r="I132" s="3">
        <f>P132</f>
        <v>0</v>
      </c>
      <c r="K132" s="1" t="str">
        <f>VLOOKUP(D132,Sheet1!A:E,5,FALSE)</f>
        <v>#75B2DD</v>
      </c>
      <c r="L132">
        <f>HEX2DEC(MID($K132,2,2))</f>
        <v>117</v>
      </c>
      <c r="M132">
        <f>HEX2DEC(MID($K132,4,2))</f>
        <v>178</v>
      </c>
      <c r="N132">
        <f>HEX2DEC(RIGHT($K132,2))</f>
        <v>221</v>
      </c>
      <c r="O132" s="1" t="str">
        <f>VLOOKUP(D132,Sheet1!A:F,6,FALSE)</f>
        <v>#002147</v>
      </c>
      <c r="P132">
        <f>HEX2DEC(MID(O132,2,2))</f>
        <v>0</v>
      </c>
      <c r="Q132">
        <f>HEX2DEC(MID(O132,4,2))</f>
        <v>33</v>
      </c>
      <c r="R132">
        <f>HEX2DEC(RIGHT(O132,2))</f>
        <v>71</v>
      </c>
    </row>
    <row r="133" spans="1:18" x14ac:dyDescent="0.25">
      <c r="A133" t="s">
        <v>233</v>
      </c>
      <c r="B133" s="3">
        <f>N133</f>
        <v>91</v>
      </c>
      <c r="C133" s="3">
        <f>R133</f>
        <v>200</v>
      </c>
      <c r="D133" s="3">
        <v>79</v>
      </c>
      <c r="E133" s="3">
        <f>L133</f>
        <v>0</v>
      </c>
      <c r="F133" s="3">
        <v>131</v>
      </c>
      <c r="G133" s="3">
        <f>M133</f>
        <v>32</v>
      </c>
      <c r="H133" s="3">
        <f>Q133</f>
        <v>198</v>
      </c>
      <c r="I133" s="3">
        <f>P133</f>
        <v>193</v>
      </c>
      <c r="K133" s="1" t="str">
        <f>VLOOKUP(D133,Sheet1!A:E,5,FALSE)</f>
        <v>#00205B</v>
      </c>
      <c r="L133">
        <f>HEX2DEC(MID($K133,2,2))</f>
        <v>0</v>
      </c>
      <c r="M133">
        <f>HEX2DEC(MID($K133,4,2))</f>
        <v>32</v>
      </c>
      <c r="N133">
        <f>HEX2DEC(RIGHT($K133,2))</f>
        <v>91</v>
      </c>
      <c r="O133" s="1" t="str">
        <f>VLOOKUP(D133,Sheet1!A:F,6,FALSE)</f>
        <v>#C1C6C8</v>
      </c>
      <c r="P133">
        <f>HEX2DEC(MID(O133,2,2))</f>
        <v>193</v>
      </c>
      <c r="Q133">
        <f>HEX2DEC(MID(O133,4,2))</f>
        <v>198</v>
      </c>
      <c r="R133">
        <f>HEX2DEC(RIGHT(O133,2))</f>
        <v>200</v>
      </c>
    </row>
    <row r="134" spans="1:18" x14ac:dyDescent="0.25">
      <c r="A134" t="s">
        <v>234</v>
      </c>
      <c r="B134" s="3">
        <f>N134</f>
        <v>0</v>
      </c>
      <c r="C134" s="3">
        <f>R134</f>
        <v>102</v>
      </c>
      <c r="D134" s="3">
        <v>185</v>
      </c>
      <c r="E134" s="3">
        <f>L134</f>
        <v>153</v>
      </c>
      <c r="F134" s="3">
        <v>132</v>
      </c>
      <c r="G134" s="3">
        <f>M134</f>
        <v>0</v>
      </c>
      <c r="H134" s="3">
        <f>Q134</f>
        <v>0</v>
      </c>
      <c r="I134" s="3">
        <f>P134</f>
        <v>0</v>
      </c>
      <c r="K134" s="1" t="str">
        <f>VLOOKUP(D134,Sheet1!A:E,5,FALSE)</f>
        <v>#990000</v>
      </c>
      <c r="L134">
        <f>HEX2DEC(MID($K134,2,2))</f>
        <v>153</v>
      </c>
      <c r="M134">
        <f>HEX2DEC(MID($K134,4,2))</f>
        <v>0</v>
      </c>
      <c r="N134">
        <f>HEX2DEC(RIGHT($K134,2))</f>
        <v>0</v>
      </c>
      <c r="O134" s="1" t="str">
        <f>VLOOKUP(D134,Sheet1!A:F,6,FALSE)</f>
        <v>#000066</v>
      </c>
      <c r="P134">
        <f>HEX2DEC(MID(O134,2,2))</f>
        <v>0</v>
      </c>
      <c r="Q134">
        <f>HEX2DEC(MID(O134,4,2))</f>
        <v>0</v>
      </c>
      <c r="R134">
        <f>HEX2DEC(RIGHT(O134,2))</f>
        <v>102</v>
      </c>
    </row>
    <row r="135" spans="1:18" x14ac:dyDescent="0.25">
      <c r="A135" t="s">
        <v>236</v>
      </c>
      <c r="B135" s="3">
        <f>N135</f>
        <v>51</v>
      </c>
      <c r="C135" s="3">
        <f>R135</f>
        <v>114</v>
      </c>
      <c r="D135" s="3">
        <v>80</v>
      </c>
      <c r="E135" s="3">
        <f>L135</f>
        <v>204</v>
      </c>
      <c r="F135" s="3">
        <v>133</v>
      </c>
      <c r="G135" s="3">
        <f>M135</f>
        <v>0</v>
      </c>
      <c r="H135" s="3">
        <f>Q135</f>
        <v>106</v>
      </c>
      <c r="I135" s="3">
        <f>P135</f>
        <v>95</v>
      </c>
      <c r="K135" s="1" t="str">
        <f>VLOOKUP(D135,Sheet1!A:E,5,FALSE)</f>
        <v>#CC0033</v>
      </c>
      <c r="L135">
        <f>HEX2DEC(MID($K135,2,2))</f>
        <v>204</v>
      </c>
      <c r="M135">
        <f>HEX2DEC(MID($K135,4,2))</f>
        <v>0</v>
      </c>
      <c r="N135">
        <f>HEX2DEC(RIGHT($K135,2))</f>
        <v>51</v>
      </c>
      <c r="O135" s="1" t="str">
        <f>VLOOKUP(D135,Sheet1!A:F,6,FALSE)</f>
        <v>#5F6A72</v>
      </c>
      <c r="P135">
        <f>HEX2DEC(MID(O135,2,2))</f>
        <v>95</v>
      </c>
      <c r="Q135">
        <f>HEX2DEC(MID(O135,4,2))</f>
        <v>106</v>
      </c>
      <c r="R135">
        <f>HEX2DEC(RIGHT(O135,2))</f>
        <v>114</v>
      </c>
    </row>
    <row r="136" spans="1:18" x14ac:dyDescent="0.25">
      <c r="A136" t="s">
        <v>238</v>
      </c>
      <c r="B136" s="3">
        <f>N136</f>
        <v>51</v>
      </c>
      <c r="C136" s="3">
        <f>R136</f>
        <v>114</v>
      </c>
      <c r="D136" s="3">
        <v>139</v>
      </c>
      <c r="E136" s="3">
        <f>L136</f>
        <v>134</v>
      </c>
      <c r="F136" s="3">
        <v>134</v>
      </c>
      <c r="G136" s="3">
        <f>M136</f>
        <v>38</v>
      </c>
      <c r="H136" s="3">
        <f>Q136</f>
        <v>26</v>
      </c>
      <c r="I136" s="3">
        <f>P136</f>
        <v>0</v>
      </c>
      <c r="K136" s="1" t="str">
        <f>VLOOKUP(D136,Sheet1!A:E,5,FALSE)</f>
        <v>#862633</v>
      </c>
      <c r="L136">
        <f>HEX2DEC(MID($K136,2,2))</f>
        <v>134</v>
      </c>
      <c r="M136">
        <f>HEX2DEC(MID($K136,4,2))</f>
        <v>38</v>
      </c>
      <c r="N136">
        <f>HEX2DEC(RIGHT($K136,2))</f>
        <v>51</v>
      </c>
      <c r="O136" s="1" t="str">
        <f>VLOOKUP(D136,Sheet1!A:F,6,FALSE)</f>
        <v>#001A72</v>
      </c>
      <c r="P136">
        <f>HEX2DEC(MID(O136,2,2))</f>
        <v>0</v>
      </c>
      <c r="Q136">
        <f>HEX2DEC(MID(O136,4,2))</f>
        <v>26</v>
      </c>
      <c r="R136">
        <f>HEX2DEC(RIGHT(O136,2))</f>
        <v>114</v>
      </c>
    </row>
    <row r="137" spans="1:18" x14ac:dyDescent="0.25">
      <c r="A137" t="s">
        <v>239</v>
      </c>
      <c r="B137" s="3">
        <f>N137</f>
        <v>39</v>
      </c>
      <c r="C137" s="3">
        <f>R137</f>
        <v>129</v>
      </c>
      <c r="D137" s="3">
        <v>203</v>
      </c>
      <c r="E137" s="3">
        <f>L137</f>
        <v>4</v>
      </c>
      <c r="F137" s="3">
        <v>135</v>
      </c>
      <c r="G137" s="3">
        <f>M137</f>
        <v>57</v>
      </c>
      <c r="H137" s="3">
        <f>Q137</f>
        <v>181</v>
      </c>
      <c r="I137" s="3">
        <f>P137</f>
        <v>196</v>
      </c>
      <c r="K137" s="1" t="str">
        <f>VLOOKUP(D137,Sheet1!A:E,5,FALSE)</f>
        <v>#043927</v>
      </c>
      <c r="L137">
        <f>HEX2DEC(MID($K137,2,2))</f>
        <v>4</v>
      </c>
      <c r="M137">
        <f>HEX2DEC(MID($K137,4,2))</f>
        <v>57</v>
      </c>
      <c r="N137">
        <f>HEX2DEC(RIGHT($K137,2))</f>
        <v>39</v>
      </c>
      <c r="O137" s="1" t="str">
        <f>VLOOKUP(D137,Sheet1!A:F,6,FALSE)</f>
        <v>#C4B581</v>
      </c>
      <c r="P137">
        <f>HEX2DEC(MID(O137,2,2))</f>
        <v>196</v>
      </c>
      <c r="Q137">
        <f>HEX2DEC(MID(O137,4,2))</f>
        <v>181</v>
      </c>
      <c r="R137">
        <f>HEX2DEC(RIGHT(O137,2))</f>
        <v>129</v>
      </c>
    </row>
    <row r="138" spans="1:18" x14ac:dyDescent="0.25">
      <c r="A138" t="s">
        <v>240</v>
      </c>
      <c r="B138" s="3">
        <f>N138</f>
        <v>0</v>
      </c>
      <c r="C138" s="3">
        <f>R138</f>
        <v>255</v>
      </c>
      <c r="D138" s="3">
        <v>217</v>
      </c>
      <c r="E138" s="3">
        <f>L138</f>
        <v>254</v>
      </c>
      <c r="F138" s="3">
        <v>136</v>
      </c>
      <c r="G138" s="3">
        <f>M138</f>
        <v>81</v>
      </c>
      <c r="H138" s="3">
        <f>Q138</f>
        <v>255</v>
      </c>
      <c r="I138" s="3">
        <f>P138</f>
        <v>255</v>
      </c>
      <c r="K138" s="1" t="str">
        <f>VLOOKUP(D138,Sheet1!A:E,5,FALSE)</f>
        <v>#FE5100</v>
      </c>
      <c r="L138">
        <f>HEX2DEC(MID($K138,2,2))</f>
        <v>254</v>
      </c>
      <c r="M138">
        <f>HEX2DEC(MID($K138,4,2))</f>
        <v>81</v>
      </c>
      <c r="N138">
        <f>HEX2DEC(RIGHT($K138,2))</f>
        <v>0</v>
      </c>
      <c r="O138" s="1" t="str">
        <f>VLOOKUP(D138,Sheet1!A:F,6,FALSE)</f>
        <v>#FFFFFF</v>
      </c>
      <c r="P138">
        <f>HEX2DEC(MID(O138,2,2))</f>
        <v>255</v>
      </c>
      <c r="Q138">
        <f>HEX2DEC(MID(O138,4,2))</f>
        <v>255</v>
      </c>
      <c r="R138">
        <f>HEX2DEC(RIGHT(O138,2))</f>
        <v>255</v>
      </c>
    </row>
    <row r="139" spans="1:18" x14ac:dyDescent="0.25">
      <c r="A139" t="s">
        <v>242</v>
      </c>
      <c r="B139" s="3">
        <f>N139</f>
        <v>73</v>
      </c>
      <c r="C139" s="3">
        <f>R139</f>
        <v>29</v>
      </c>
      <c r="D139" s="3">
        <v>226</v>
      </c>
      <c r="E139" s="3">
        <f>L139</f>
        <v>0</v>
      </c>
      <c r="F139" s="3">
        <v>137</v>
      </c>
      <c r="G139" s="3">
        <f>M139</f>
        <v>38</v>
      </c>
      <c r="H139" s="3">
        <f>Q139</f>
        <v>22</v>
      </c>
      <c r="I139" s="3">
        <f>P139</f>
        <v>196</v>
      </c>
      <c r="K139" s="1" t="str">
        <f>VLOOKUP(D139,Sheet1!A:E,5,FALSE)</f>
        <v>#002649</v>
      </c>
      <c r="L139">
        <f>HEX2DEC(MID($K139,2,2))</f>
        <v>0</v>
      </c>
      <c r="M139">
        <f>HEX2DEC(MID($K139,4,2))</f>
        <v>38</v>
      </c>
      <c r="N139">
        <f>HEX2DEC(RIGHT($K139,2))</f>
        <v>73</v>
      </c>
      <c r="O139" s="1" t="str">
        <f>VLOOKUP(D139,Sheet1!A:F,6,FALSE)</f>
        <v>#C4161D</v>
      </c>
      <c r="P139">
        <f>HEX2DEC(MID(O139,2,2))</f>
        <v>196</v>
      </c>
      <c r="Q139">
        <f>HEX2DEC(MID(O139,4,2))</f>
        <v>22</v>
      </c>
      <c r="R139">
        <f>HEX2DEC(RIGHT(O139,2))</f>
        <v>29</v>
      </c>
    </row>
    <row r="140" spans="1:18" x14ac:dyDescent="0.25">
      <c r="A140" t="s">
        <v>243</v>
      </c>
      <c r="B140" s="3">
        <f>N140</f>
        <v>46</v>
      </c>
      <c r="C140" s="3">
        <f>R140</f>
        <v>0</v>
      </c>
      <c r="D140" s="3">
        <v>81</v>
      </c>
      <c r="E140" s="3">
        <f>L140</f>
        <v>166</v>
      </c>
      <c r="F140" s="3">
        <v>138</v>
      </c>
      <c r="G140" s="3">
        <f>M140</f>
        <v>25</v>
      </c>
      <c r="H140" s="3">
        <f>Q140</f>
        <v>0</v>
      </c>
      <c r="I140" s="3">
        <f>P140</f>
        <v>0</v>
      </c>
      <c r="K140" s="1" t="str">
        <f>VLOOKUP(D140,Sheet1!A:E,5,FALSE)</f>
        <v>#A6192E</v>
      </c>
      <c r="L140">
        <f>HEX2DEC(MID($K140,2,2))</f>
        <v>166</v>
      </c>
      <c r="M140">
        <f>HEX2DEC(MID($K140,4,2))</f>
        <v>25</v>
      </c>
      <c r="N140">
        <f>HEX2DEC(RIGHT($K140,2))</f>
        <v>46</v>
      </c>
      <c r="O140" s="1" t="str">
        <f>VLOOKUP(D140,Sheet1!A:F,6,FALSE)</f>
        <v>#000000</v>
      </c>
      <c r="P140">
        <f>HEX2DEC(MID(O140,2,2))</f>
        <v>0</v>
      </c>
      <c r="Q140">
        <f>HEX2DEC(MID(O140,4,2))</f>
        <v>0</v>
      </c>
      <c r="R140">
        <f>HEX2DEC(RIGHT(O140,2))</f>
        <v>0</v>
      </c>
    </row>
    <row r="141" spans="1:18" x14ac:dyDescent="0.25">
      <c r="A141" t="s">
        <v>245</v>
      </c>
      <c r="B141" s="3">
        <f>N141</f>
        <v>162</v>
      </c>
      <c r="C141" s="3">
        <f>R141</f>
        <v>35</v>
      </c>
      <c r="D141" s="3">
        <v>82</v>
      </c>
      <c r="E141" s="3">
        <f>L141</f>
        <v>0</v>
      </c>
      <c r="F141" s="3">
        <v>139</v>
      </c>
      <c r="G141" s="3">
        <f>M141</f>
        <v>85</v>
      </c>
      <c r="H141" s="3">
        <f>Q141</f>
        <v>168</v>
      </c>
      <c r="I141" s="3">
        <f>P141</f>
        <v>229</v>
      </c>
      <c r="K141" s="1" t="str">
        <f>VLOOKUP(D141,Sheet1!A:E,5,FALSE)</f>
        <v>#0055A2</v>
      </c>
      <c r="L141">
        <f>HEX2DEC(MID($K141,2,2))</f>
        <v>0</v>
      </c>
      <c r="M141">
        <f>HEX2DEC(MID($K141,4,2))</f>
        <v>85</v>
      </c>
      <c r="N141">
        <f>HEX2DEC(RIGHT($K141,2))</f>
        <v>162</v>
      </c>
      <c r="O141" s="1" t="str">
        <f>VLOOKUP(D141,Sheet1!A:F,6,FALSE)</f>
        <v>#E5A823</v>
      </c>
      <c r="P141">
        <f>HEX2DEC(MID(O141,2,2))</f>
        <v>229</v>
      </c>
      <c r="Q141">
        <f>HEX2DEC(MID(O141,4,2))</f>
        <v>168</v>
      </c>
      <c r="R141">
        <f>HEX2DEC(RIGHT(O141,2))</f>
        <v>35</v>
      </c>
    </row>
    <row r="142" spans="1:18" x14ac:dyDescent="0.25">
      <c r="A142" t="s">
        <v>246</v>
      </c>
      <c r="B142" s="3">
        <f>N142</f>
        <v>0</v>
      </c>
      <c r="C142" s="3">
        <f>R142</f>
        <v>46</v>
      </c>
      <c r="D142" s="3">
        <v>222</v>
      </c>
      <c r="E142" s="3">
        <f>L142</f>
        <v>0</v>
      </c>
      <c r="F142" s="3">
        <v>140</v>
      </c>
      <c r="G142" s="3">
        <f>M142</f>
        <v>0</v>
      </c>
      <c r="H142" s="3">
        <f>Q142</f>
        <v>16</v>
      </c>
      <c r="I142" s="3">
        <f>P142</f>
        <v>200</v>
      </c>
      <c r="K142" s="1" t="str">
        <f>VLOOKUP(D142,Sheet1!A:E,5,FALSE)</f>
        <v>#000000</v>
      </c>
      <c r="L142">
        <f>HEX2DEC(MID($K142,2,2))</f>
        <v>0</v>
      </c>
      <c r="M142">
        <f>HEX2DEC(MID($K142,4,2))</f>
        <v>0</v>
      </c>
      <c r="N142">
        <f>HEX2DEC(RIGHT($K142,2))</f>
        <v>0</v>
      </c>
      <c r="O142" s="1" t="str">
        <f>VLOOKUP(D142,Sheet1!A:F,6,FALSE)</f>
        <v>#C8102E</v>
      </c>
      <c r="P142">
        <f>HEX2DEC(MID(O142,2,2))</f>
        <v>200</v>
      </c>
      <c r="Q142">
        <f>HEX2DEC(MID(O142,4,2))</f>
        <v>16</v>
      </c>
      <c r="R142">
        <f>HEX2DEC(RIGHT(O142,2))</f>
        <v>46</v>
      </c>
    </row>
    <row r="143" spans="1:18" x14ac:dyDescent="0.25">
      <c r="A143" t="s">
        <v>248</v>
      </c>
      <c r="B143" s="3">
        <f>N143</f>
        <v>9</v>
      </c>
      <c r="C143" s="3">
        <f>R143</f>
        <v>255</v>
      </c>
      <c r="D143" s="3">
        <v>209</v>
      </c>
      <c r="E143" s="3">
        <f>L143</f>
        <v>94</v>
      </c>
      <c r="F143" s="3">
        <v>141</v>
      </c>
      <c r="G143" s="3">
        <f>M143</f>
        <v>0</v>
      </c>
      <c r="H143" s="3">
        <f>Q143</f>
        <v>255</v>
      </c>
      <c r="I143" s="3">
        <f>P143</f>
        <v>255</v>
      </c>
      <c r="K143" s="1" t="str">
        <f>VLOOKUP(D143,Sheet1!A:E,5,FALSE)</f>
        <v>#5E0009</v>
      </c>
      <c r="L143">
        <f>HEX2DEC(MID($K143,2,2))</f>
        <v>94</v>
      </c>
      <c r="M143">
        <f>HEX2DEC(MID($K143,4,2))</f>
        <v>0</v>
      </c>
      <c r="N143">
        <f>HEX2DEC(RIGHT($K143,2))</f>
        <v>9</v>
      </c>
      <c r="O143" s="1" t="str">
        <f>VLOOKUP(D143,Sheet1!A:F,6,FALSE)</f>
        <v>#FFFFFF</v>
      </c>
      <c r="P143">
        <f>HEX2DEC(MID(O143,2,2))</f>
        <v>255</v>
      </c>
      <c r="Q143">
        <f>HEX2DEC(MID(O143,4,2))</f>
        <v>255</v>
      </c>
      <c r="R143">
        <f>HEX2DEC(RIGHT(O143,2))</f>
        <v>255</v>
      </c>
    </row>
    <row r="144" spans="1:18" x14ac:dyDescent="0.25">
      <c r="A144" t="s">
        <v>249</v>
      </c>
      <c r="B144" s="3">
        <f>N144</f>
        <v>160</v>
      </c>
      <c r="C144" s="3">
        <f>R144</f>
        <v>46</v>
      </c>
      <c r="D144" s="3">
        <v>83</v>
      </c>
      <c r="E144" s="3">
        <f>L144</f>
        <v>0</v>
      </c>
      <c r="F144" s="3">
        <v>142</v>
      </c>
      <c r="G144" s="3">
        <f>M144</f>
        <v>51</v>
      </c>
      <c r="H144" s="3">
        <f>Q144</f>
        <v>16</v>
      </c>
      <c r="I144" s="3">
        <f>P144</f>
        <v>200</v>
      </c>
      <c r="K144" s="1" t="str">
        <f>VLOOKUP(D144,Sheet1!A:E,5,FALSE)</f>
        <v>#0033A0</v>
      </c>
      <c r="L144">
        <f>HEX2DEC(MID($K144,2,2))</f>
        <v>0</v>
      </c>
      <c r="M144">
        <f>HEX2DEC(MID($K144,4,2))</f>
        <v>51</v>
      </c>
      <c r="N144">
        <f>HEX2DEC(RIGHT($K144,2))</f>
        <v>160</v>
      </c>
      <c r="O144" s="1" t="str">
        <f>VLOOKUP(D144,Sheet1!A:F,6,FALSE)</f>
        <v>#C8102E</v>
      </c>
      <c r="P144">
        <f>HEX2DEC(MID(O144,2,2))</f>
        <v>200</v>
      </c>
      <c r="Q144">
        <f>HEX2DEC(MID(O144,4,2))</f>
        <v>16</v>
      </c>
      <c r="R144">
        <f>HEX2DEC(RIGHT(O144,2))</f>
        <v>46</v>
      </c>
    </row>
    <row r="145" spans="1:18" x14ac:dyDescent="0.25">
      <c r="A145" t="s">
        <v>251</v>
      </c>
      <c r="B145" s="3">
        <f>N145</f>
        <v>91</v>
      </c>
      <c r="C145" s="3">
        <f>R145</f>
        <v>62</v>
      </c>
      <c r="D145" s="3">
        <v>160</v>
      </c>
      <c r="E145" s="3">
        <f>L145</f>
        <v>0</v>
      </c>
      <c r="F145" s="3">
        <v>143</v>
      </c>
      <c r="G145" s="3">
        <f>M145</f>
        <v>32</v>
      </c>
      <c r="H145" s="3">
        <f>Q145</f>
        <v>13</v>
      </c>
      <c r="I145" s="3">
        <f>P145</f>
        <v>191</v>
      </c>
      <c r="K145" s="1" t="str">
        <f>VLOOKUP(D145,Sheet1!A:E,5,FALSE)</f>
        <v>#00205B</v>
      </c>
      <c r="L145">
        <f>HEX2DEC(MID($K145,2,2))</f>
        <v>0</v>
      </c>
      <c r="M145">
        <f>HEX2DEC(MID($K145,4,2))</f>
        <v>32</v>
      </c>
      <c r="N145">
        <f>HEX2DEC(RIGHT($K145,2))</f>
        <v>91</v>
      </c>
      <c r="O145" s="1" t="str">
        <f>VLOOKUP(D145,Sheet1!A:F,6,FALSE)</f>
        <v>#BF0D3E</v>
      </c>
      <c r="P145">
        <f>HEX2DEC(MID(O145,2,2))</f>
        <v>191</v>
      </c>
      <c r="Q145">
        <f>HEX2DEC(MID(O145,4,2))</f>
        <v>13</v>
      </c>
      <c r="R145">
        <f>HEX2DEC(RIGHT(O145,2))</f>
        <v>62</v>
      </c>
    </row>
    <row r="146" spans="1:18" x14ac:dyDescent="0.25">
      <c r="A146" t="s">
        <v>253</v>
      </c>
      <c r="B146" s="3">
        <f>N146</f>
        <v>10</v>
      </c>
      <c r="C146" s="3">
        <f>R146</f>
        <v>0</v>
      </c>
      <c r="D146" s="3">
        <v>84</v>
      </c>
      <c r="E146" s="3">
        <f>L146</f>
        <v>115</v>
      </c>
      <c r="F146" s="3">
        <v>144</v>
      </c>
      <c r="G146" s="3">
        <f>M146</f>
        <v>0</v>
      </c>
      <c r="H146" s="3">
        <f>Q146</f>
        <v>0</v>
      </c>
      <c r="I146" s="3">
        <f>P146</f>
        <v>0</v>
      </c>
      <c r="K146" s="1" t="str">
        <f>VLOOKUP(D146,Sheet1!A:E,5,FALSE)</f>
        <v>#73000A</v>
      </c>
      <c r="L146">
        <f>HEX2DEC(MID($K146,2,2))</f>
        <v>115</v>
      </c>
      <c r="M146">
        <f>HEX2DEC(MID($K146,4,2))</f>
        <v>0</v>
      </c>
      <c r="N146">
        <f>HEX2DEC(RIGHT($K146,2))</f>
        <v>10</v>
      </c>
      <c r="O146" s="1" t="str">
        <f>VLOOKUP(D146,Sheet1!A:F,6,FALSE)</f>
        <v>#000000</v>
      </c>
      <c r="P146">
        <f>HEX2DEC(MID(O146,2,2))</f>
        <v>0</v>
      </c>
      <c r="Q146">
        <f>HEX2DEC(MID(O146,4,2))</f>
        <v>0</v>
      </c>
      <c r="R146">
        <f>HEX2DEC(RIGHT(O146,2))</f>
        <v>0</v>
      </c>
    </row>
    <row r="147" spans="1:18" x14ac:dyDescent="0.25">
      <c r="A147" t="s">
        <v>254</v>
      </c>
      <c r="B147" s="3">
        <f>N147</f>
        <v>65</v>
      </c>
      <c r="C147" s="3">
        <f>R147</f>
        <v>0</v>
      </c>
      <c r="D147" s="3">
        <v>231</v>
      </c>
      <c r="E147" s="3">
        <f>L147</f>
        <v>0</v>
      </c>
      <c r="F147" s="3">
        <v>145</v>
      </c>
      <c r="G147" s="3">
        <f>M147</f>
        <v>99</v>
      </c>
      <c r="H147" s="3">
        <f>Q147</f>
        <v>170</v>
      </c>
      <c r="I147" s="3">
        <f>P147</f>
        <v>234</v>
      </c>
      <c r="K147" s="1" t="str">
        <f>VLOOKUP(D147,Sheet1!A:E,5,FALSE)</f>
        <v>#006341</v>
      </c>
      <c r="L147">
        <f>HEX2DEC(MID($K147,2,2))</f>
        <v>0</v>
      </c>
      <c r="M147">
        <f>HEX2DEC(MID($K147,4,2))</f>
        <v>99</v>
      </c>
      <c r="N147">
        <f>HEX2DEC(RIGHT($K147,2))</f>
        <v>65</v>
      </c>
      <c r="O147" s="1" t="str">
        <f>VLOOKUP(D147,Sheet1!A:F,6,FALSE)</f>
        <v>#EAAA00</v>
      </c>
      <c r="P147">
        <f>HEX2DEC(MID(O147,2,2))</f>
        <v>234</v>
      </c>
      <c r="Q147">
        <f>HEX2DEC(MID(O147,4,2))</f>
        <v>170</v>
      </c>
      <c r="R147">
        <f>HEX2DEC(RIGHT(O147,2))</f>
        <v>0</v>
      </c>
    </row>
    <row r="148" spans="1:18" x14ac:dyDescent="0.25">
      <c r="A148" t="s">
        <v>255</v>
      </c>
      <c r="B148" s="3">
        <f>N148</f>
        <v>231</v>
      </c>
      <c r="C148" s="3">
        <f>R148</f>
        <v>52</v>
      </c>
      <c r="D148" s="3">
        <v>140</v>
      </c>
      <c r="E148" s="3">
        <f>L148</f>
        <v>88</v>
      </c>
      <c r="F148" s="3">
        <v>146</v>
      </c>
      <c r="G148" s="3">
        <f>M148</f>
        <v>182</v>
      </c>
      <c r="H148" s="3">
        <f>Q148</f>
        <v>206</v>
      </c>
      <c r="I148" s="3">
        <f>P148</f>
        <v>255</v>
      </c>
      <c r="K148" s="1" t="str">
        <f>VLOOKUP(D148,Sheet1!A:E,5,FALSE)</f>
        <v>#58B6E7</v>
      </c>
      <c r="L148">
        <f>HEX2DEC(MID($K148,2,2))</f>
        <v>88</v>
      </c>
      <c r="M148">
        <f>HEX2DEC(MID($K148,4,2))</f>
        <v>182</v>
      </c>
      <c r="N148">
        <f>HEX2DEC(RIGHT($K148,2))</f>
        <v>231</v>
      </c>
      <c r="O148" s="1" t="str">
        <f>VLOOKUP(D148,Sheet1!A:F,6,FALSE)</f>
        <v>#FFCE34</v>
      </c>
      <c r="P148">
        <f>HEX2DEC(MID(O148,2,2))</f>
        <v>255</v>
      </c>
      <c r="Q148">
        <f>HEX2DEC(MID(O148,4,2))</f>
        <v>206</v>
      </c>
      <c r="R148">
        <f>HEX2DEC(RIGHT(O148,2))</f>
        <v>52</v>
      </c>
    </row>
    <row r="149" spans="1:18" x14ac:dyDescent="0.25">
      <c r="A149" t="s">
        <v>256</v>
      </c>
      <c r="B149" s="3">
        <f>N149</f>
        <v>0</v>
      </c>
      <c r="C149" s="3">
        <f>R149</f>
        <v>255</v>
      </c>
      <c r="D149" s="3">
        <v>208</v>
      </c>
      <c r="E149" s="3">
        <f>L149</f>
        <v>114</v>
      </c>
      <c r="F149" s="3">
        <v>147</v>
      </c>
      <c r="G149" s="3">
        <f>M149</f>
        <v>0</v>
      </c>
      <c r="H149" s="3">
        <f>Q149</f>
        <v>255</v>
      </c>
      <c r="I149" s="3">
        <f>P149</f>
        <v>255</v>
      </c>
      <c r="K149" s="1" t="str">
        <f>VLOOKUP(D149,Sheet1!A:E,5,FALSE)</f>
        <v>#720000</v>
      </c>
      <c r="L149">
        <f>HEX2DEC(MID($K149,2,2))</f>
        <v>114</v>
      </c>
      <c r="M149">
        <f>HEX2DEC(MID($K149,4,2))</f>
        <v>0</v>
      </c>
      <c r="N149">
        <f>HEX2DEC(RIGHT($K149,2))</f>
        <v>0</v>
      </c>
      <c r="O149" s="1" t="str">
        <f>VLOOKUP(D149,Sheet1!A:F,6,FALSE)</f>
        <v>#FFFFFF</v>
      </c>
      <c r="P149">
        <f>HEX2DEC(MID(O149,2,2))</f>
        <v>255</v>
      </c>
      <c r="Q149">
        <f>HEX2DEC(MID(O149,4,2))</f>
        <v>255</v>
      </c>
      <c r="R149">
        <f>HEX2DEC(RIGHT(O149,2))</f>
        <v>255</v>
      </c>
    </row>
    <row r="150" spans="1:18" x14ac:dyDescent="0.25">
      <c r="A150" t="s">
        <v>258</v>
      </c>
      <c r="B150" s="3">
        <f>N150</f>
        <v>0</v>
      </c>
      <c r="C150" s="3">
        <f>R150</f>
        <v>0</v>
      </c>
      <c r="D150" s="3">
        <v>85</v>
      </c>
      <c r="E150" s="3">
        <f>L150</f>
        <v>0</v>
      </c>
      <c r="F150" s="3">
        <v>148</v>
      </c>
      <c r="G150" s="3">
        <f>M150</f>
        <v>0</v>
      </c>
      <c r="H150" s="3">
        <f>Q150</f>
        <v>171</v>
      </c>
      <c r="I150" s="3">
        <f>P150</f>
        <v>255</v>
      </c>
      <c r="K150" s="1" t="str">
        <f>VLOOKUP(D150,Sheet1!A:E,5,FALSE)</f>
        <v>#000000</v>
      </c>
      <c r="L150">
        <f>HEX2DEC(MID($K150,2,2))</f>
        <v>0</v>
      </c>
      <c r="M150">
        <f>HEX2DEC(MID($K150,4,2))</f>
        <v>0</v>
      </c>
      <c r="N150">
        <f>HEX2DEC(RIGHT($K150,2))</f>
        <v>0</v>
      </c>
      <c r="O150" s="1" t="str">
        <f>VLOOKUP(D150,Sheet1!A:F,6,FALSE)</f>
        <v>#FFAB00</v>
      </c>
      <c r="P150">
        <f>HEX2DEC(MID(O150,2,2))</f>
        <v>255</v>
      </c>
      <c r="Q150">
        <f>HEX2DEC(MID(O150,4,2))</f>
        <v>171</v>
      </c>
      <c r="R150">
        <f>HEX2DEC(RIGHT(O150,2))</f>
        <v>0</v>
      </c>
    </row>
    <row r="151" spans="1:18" x14ac:dyDescent="0.25">
      <c r="A151" t="s">
        <v>260</v>
      </c>
      <c r="B151" s="3">
        <f>N151</f>
        <v>21</v>
      </c>
      <c r="C151" s="3">
        <f>R151</f>
        <v>83</v>
      </c>
      <c r="D151" s="3">
        <v>87</v>
      </c>
      <c r="E151" s="3">
        <f>L151</f>
        <v>140</v>
      </c>
      <c r="F151" s="3">
        <v>149</v>
      </c>
      <c r="G151" s="3">
        <f>M151</f>
        <v>21</v>
      </c>
      <c r="H151" s="3">
        <f>Q151</f>
        <v>79</v>
      </c>
      <c r="I151" s="3">
        <f>P151</f>
        <v>77</v>
      </c>
      <c r="K151" s="1" t="str">
        <f>VLOOKUP(D151,Sheet1!A:E,5,FALSE)</f>
        <v>#8C1515</v>
      </c>
      <c r="L151">
        <f>HEX2DEC(MID($K151,2,2))</f>
        <v>140</v>
      </c>
      <c r="M151">
        <f>HEX2DEC(MID($K151,4,2))</f>
        <v>21</v>
      </c>
      <c r="N151">
        <f>HEX2DEC(RIGHT($K151,2))</f>
        <v>21</v>
      </c>
      <c r="O151" s="1" t="str">
        <f>VLOOKUP(D151,Sheet1!A:F,6,FALSE)</f>
        <v>#4D4F53</v>
      </c>
      <c r="P151">
        <f>HEX2DEC(MID(O151,2,2))</f>
        <v>77</v>
      </c>
      <c r="Q151">
        <f>HEX2DEC(MID(O151,4,2))</f>
        <v>79</v>
      </c>
      <c r="R151">
        <f>HEX2DEC(RIGHT(O151,2))</f>
        <v>83</v>
      </c>
    </row>
    <row r="152" spans="1:18" x14ac:dyDescent="0.25">
      <c r="A152" t="s">
        <v>262</v>
      </c>
      <c r="B152" s="3">
        <f>N152</f>
        <v>147</v>
      </c>
      <c r="C152" s="3">
        <f>R152</f>
        <v>255</v>
      </c>
      <c r="D152" s="3">
        <v>216</v>
      </c>
      <c r="E152" s="3">
        <f>L152</f>
        <v>97</v>
      </c>
      <c r="F152" s="3">
        <v>150</v>
      </c>
      <c r="G152" s="3">
        <f>M152</f>
        <v>51</v>
      </c>
      <c r="H152" s="3">
        <f>Q152</f>
        <v>255</v>
      </c>
      <c r="I152" s="3">
        <f>P152</f>
        <v>255</v>
      </c>
      <c r="K152" s="1" t="str">
        <f>VLOOKUP(D152,Sheet1!A:E,5,FALSE)</f>
        <v>#613393</v>
      </c>
      <c r="L152">
        <f>HEX2DEC(MID($K152,2,2))</f>
        <v>97</v>
      </c>
      <c r="M152">
        <f>HEX2DEC(MID($K152,4,2))</f>
        <v>51</v>
      </c>
      <c r="N152">
        <f>HEX2DEC(RIGHT($K152,2))</f>
        <v>147</v>
      </c>
      <c r="O152" s="1" t="str">
        <f>VLOOKUP(D152,Sheet1!A:F,6,FALSE)</f>
        <v>#FFFFFF</v>
      </c>
      <c r="P152">
        <f>HEX2DEC(MID(O152,2,2))</f>
        <v>255</v>
      </c>
      <c r="Q152">
        <f>HEX2DEC(MID(O152,4,2))</f>
        <v>255</v>
      </c>
      <c r="R152">
        <f>HEX2DEC(RIGHT(O152,2))</f>
        <v>255</v>
      </c>
    </row>
    <row r="153" spans="1:18" x14ac:dyDescent="0.25">
      <c r="A153" t="s">
        <v>263</v>
      </c>
      <c r="B153" s="3">
        <f>N153</f>
        <v>0</v>
      </c>
      <c r="C153" s="3">
        <f>R153</f>
        <v>84</v>
      </c>
      <c r="D153" s="3">
        <v>88</v>
      </c>
      <c r="E153" s="3">
        <f>L153</f>
        <v>247</v>
      </c>
      <c r="F153" s="3">
        <v>151</v>
      </c>
      <c r="G153" s="3">
        <f>M153</f>
        <v>105</v>
      </c>
      <c r="H153" s="3">
        <f>Q153</f>
        <v>14</v>
      </c>
      <c r="I153" s="3">
        <f>P153</f>
        <v>0</v>
      </c>
      <c r="K153" s="1" t="str">
        <f>VLOOKUP(D153,Sheet1!A:E,5,FALSE)</f>
        <v>#F76900</v>
      </c>
      <c r="L153">
        <f>HEX2DEC(MID($K153,2,2))</f>
        <v>247</v>
      </c>
      <c r="M153">
        <f>HEX2DEC(MID($K153,4,2))</f>
        <v>105</v>
      </c>
      <c r="N153">
        <f>HEX2DEC(RIGHT($K153,2))</f>
        <v>0</v>
      </c>
      <c r="O153" s="1" t="str">
        <f>VLOOKUP(D153,Sheet1!A:F,6,FALSE)</f>
        <v>#000E54</v>
      </c>
      <c r="P153">
        <f>HEX2DEC(MID(O153,2,2))</f>
        <v>0</v>
      </c>
      <c r="Q153">
        <f>HEX2DEC(MID(O153,4,2))</f>
        <v>14</v>
      </c>
      <c r="R153">
        <f>HEX2DEC(RIGHT(O153,2))</f>
        <v>84</v>
      </c>
    </row>
    <row r="154" spans="1:18" x14ac:dyDescent="0.25">
      <c r="A154" t="s">
        <v>265</v>
      </c>
      <c r="B154" s="3">
        <f>N154</f>
        <v>121</v>
      </c>
      <c r="C154" s="3">
        <f>R154</f>
        <v>172</v>
      </c>
      <c r="D154" s="3">
        <v>89</v>
      </c>
      <c r="E154" s="3">
        <f>L154</f>
        <v>77</v>
      </c>
      <c r="F154" s="3">
        <v>152</v>
      </c>
      <c r="G154" s="3">
        <f>M154</f>
        <v>25</v>
      </c>
      <c r="H154" s="3">
        <f>Q154</f>
        <v>169</v>
      </c>
      <c r="I154" s="3">
        <f>P154</f>
        <v>163</v>
      </c>
      <c r="K154" s="1" t="str">
        <f>VLOOKUP(D154,Sheet1!A:E,5,FALSE)</f>
        <v>#4D1979</v>
      </c>
      <c r="L154">
        <f>HEX2DEC(MID($K154,2,2))</f>
        <v>77</v>
      </c>
      <c r="M154">
        <f>HEX2DEC(MID($K154,4,2))</f>
        <v>25</v>
      </c>
      <c r="N154">
        <f>HEX2DEC(RIGHT($K154,2))</f>
        <v>121</v>
      </c>
      <c r="O154" s="1" t="str">
        <f>VLOOKUP(D154,Sheet1!A:F,6,FALSE)</f>
        <v>#A3A9AC</v>
      </c>
      <c r="P154">
        <f>HEX2DEC(MID(O154,2,2))</f>
        <v>163</v>
      </c>
      <c r="Q154">
        <f>HEX2DEC(MID(O154,4,2))</f>
        <v>169</v>
      </c>
      <c r="R154">
        <f>HEX2DEC(RIGHT(O154,2))</f>
        <v>172</v>
      </c>
    </row>
    <row r="155" spans="1:18" x14ac:dyDescent="0.25">
      <c r="A155" t="s">
        <v>267</v>
      </c>
      <c r="B155" s="3">
        <f>N155</f>
        <v>53</v>
      </c>
      <c r="C155" s="3">
        <f>R155</f>
        <v>143</v>
      </c>
      <c r="D155" s="3">
        <v>90</v>
      </c>
      <c r="E155" s="3">
        <f>L155</f>
        <v>157</v>
      </c>
      <c r="F155" s="3">
        <v>153</v>
      </c>
      <c r="G155" s="3">
        <f>M155</f>
        <v>34</v>
      </c>
      <c r="H155" s="3">
        <f>Q155</f>
        <v>141</v>
      </c>
      <c r="I155" s="3">
        <f>P155</f>
        <v>138</v>
      </c>
      <c r="K155" s="1" t="str">
        <f>VLOOKUP(D155,Sheet1!A:E,5,FALSE)</f>
        <v>#9D2235</v>
      </c>
      <c r="L155">
        <f>HEX2DEC(MID($K155,2,2))</f>
        <v>157</v>
      </c>
      <c r="M155">
        <f>HEX2DEC(MID($K155,4,2))</f>
        <v>34</v>
      </c>
      <c r="N155">
        <f>HEX2DEC(RIGHT($K155,2))</f>
        <v>53</v>
      </c>
      <c r="O155" s="1" t="str">
        <f>VLOOKUP(D155,Sheet1!A:F,6,FALSE)</f>
        <v>#8A8D8F</v>
      </c>
      <c r="P155">
        <f>HEX2DEC(MID(O155,2,2))</f>
        <v>138</v>
      </c>
      <c r="Q155">
        <f>HEX2DEC(MID(O155,4,2))</f>
        <v>141</v>
      </c>
      <c r="R155">
        <f>HEX2DEC(RIGHT(O155,2))</f>
        <v>143</v>
      </c>
    </row>
    <row r="156" spans="1:18" x14ac:dyDescent="0.25">
      <c r="A156" t="s">
        <v>268</v>
      </c>
      <c r="B156" s="3">
        <f>N156</f>
        <v>0</v>
      </c>
      <c r="C156" s="3">
        <f>R156</f>
        <v>91</v>
      </c>
      <c r="D156" s="3">
        <v>91</v>
      </c>
      <c r="E156" s="3">
        <f>L156</f>
        <v>255</v>
      </c>
      <c r="F156" s="3">
        <v>154</v>
      </c>
      <c r="G156" s="3">
        <f>M156</f>
        <v>130</v>
      </c>
      <c r="H156" s="3">
        <f>Q156</f>
        <v>89</v>
      </c>
      <c r="I156" s="3">
        <f>P156</f>
        <v>88</v>
      </c>
      <c r="K156" s="1" t="str">
        <f>VLOOKUP(D156,Sheet1!A:E,5,FALSE)</f>
        <v>#FF8200</v>
      </c>
      <c r="L156">
        <f>HEX2DEC(MID($K156,2,2))</f>
        <v>255</v>
      </c>
      <c r="M156">
        <f>HEX2DEC(MID($K156,4,2))</f>
        <v>130</v>
      </c>
      <c r="N156">
        <f>HEX2DEC(RIGHT($K156,2))</f>
        <v>0</v>
      </c>
      <c r="O156" s="1" t="str">
        <f>VLOOKUP(D156,Sheet1!A:F,6,FALSE)</f>
        <v>#58595B</v>
      </c>
      <c r="P156">
        <f>HEX2DEC(MID(O156,2,2))</f>
        <v>88</v>
      </c>
      <c r="Q156">
        <f>HEX2DEC(MID(O156,4,2))</f>
        <v>89</v>
      </c>
      <c r="R156">
        <f>HEX2DEC(RIGHT(O156,2))</f>
        <v>91</v>
      </c>
    </row>
    <row r="157" spans="1:18" x14ac:dyDescent="0.25">
      <c r="A157" t="s">
        <v>270</v>
      </c>
      <c r="B157" s="3">
        <f>N157</f>
        <v>159</v>
      </c>
      <c r="C157" s="3">
        <f>R157</f>
        <v>255</v>
      </c>
      <c r="D157" s="3">
        <v>225</v>
      </c>
      <c r="E157" s="3">
        <f>L157</f>
        <v>0</v>
      </c>
      <c r="F157" s="3">
        <v>155</v>
      </c>
      <c r="G157" s="3">
        <f>M157</f>
        <v>83</v>
      </c>
      <c r="H157" s="3">
        <f>Q157</f>
        <v>255</v>
      </c>
      <c r="I157" s="3">
        <f>P157</f>
        <v>255</v>
      </c>
      <c r="K157" s="1" t="str">
        <f>VLOOKUP(D157,Sheet1!A:E,5,FALSE)</f>
        <v>#00539F</v>
      </c>
      <c r="L157">
        <f>HEX2DEC(MID($K157,2,2))</f>
        <v>0</v>
      </c>
      <c r="M157">
        <f>HEX2DEC(MID($K157,4,2))</f>
        <v>83</v>
      </c>
      <c r="N157">
        <f>HEX2DEC(RIGHT($K157,2))</f>
        <v>159</v>
      </c>
      <c r="O157" s="1" t="str">
        <f>VLOOKUP(D157,Sheet1!A:F,6,FALSE)</f>
        <v>#FFFFFF</v>
      </c>
      <c r="P157">
        <f>HEX2DEC(MID(O157,2,2))</f>
        <v>255</v>
      </c>
      <c r="Q157">
        <f>HEX2DEC(MID(O157,4,2))</f>
        <v>255</v>
      </c>
      <c r="R157">
        <f>HEX2DEC(RIGHT(O157,2))</f>
        <v>255</v>
      </c>
    </row>
    <row r="158" spans="1:18" x14ac:dyDescent="0.25">
      <c r="A158" t="s">
        <v>271</v>
      </c>
      <c r="B158" s="3">
        <f>N158</f>
        <v>132</v>
      </c>
      <c r="C158" s="3">
        <f>R158</f>
        <v>0</v>
      </c>
      <c r="D158" s="3">
        <v>224</v>
      </c>
      <c r="E158" s="3">
        <f>L158</f>
        <v>79</v>
      </c>
      <c r="F158" s="3">
        <v>156</v>
      </c>
      <c r="G158" s="3">
        <f>M158</f>
        <v>41</v>
      </c>
      <c r="H158" s="3">
        <f>Q158</f>
        <v>221</v>
      </c>
      <c r="I158" s="3">
        <f>P158</f>
        <v>255</v>
      </c>
      <c r="K158" s="1" t="str">
        <f>VLOOKUP(D158,Sheet1!A:E,5,FALSE)</f>
        <v>#4F2984</v>
      </c>
      <c r="L158">
        <f>HEX2DEC(MID($K158,2,2))</f>
        <v>79</v>
      </c>
      <c r="M158">
        <f>HEX2DEC(MID($K158,4,2))</f>
        <v>41</v>
      </c>
      <c r="N158">
        <f>HEX2DEC(RIGHT($K158,2))</f>
        <v>132</v>
      </c>
      <c r="O158" s="1" t="str">
        <f>VLOOKUP(D158,Sheet1!A:F,6,FALSE)</f>
        <v>#FFDD00</v>
      </c>
      <c r="P158">
        <f>HEX2DEC(MID(O158,2,2))</f>
        <v>255</v>
      </c>
      <c r="Q158">
        <f>HEX2DEC(MID(O158,4,2))</f>
        <v>221</v>
      </c>
      <c r="R158">
        <f>HEX2DEC(RIGHT(O158,2))</f>
        <v>0</v>
      </c>
    </row>
    <row r="159" spans="1:18" x14ac:dyDescent="0.25">
      <c r="A159" t="s">
        <v>272</v>
      </c>
      <c r="B159" s="3">
        <f>N159</f>
        <v>40</v>
      </c>
      <c r="C159" s="3">
        <f>R159</f>
        <v>91</v>
      </c>
      <c r="D159" s="3">
        <v>227</v>
      </c>
      <c r="E159" s="3">
        <f>L159</f>
        <v>247</v>
      </c>
      <c r="F159" s="3">
        <v>157</v>
      </c>
      <c r="G159" s="3">
        <f>M159</f>
        <v>151</v>
      </c>
      <c r="H159" s="3">
        <f>Q159</f>
        <v>42</v>
      </c>
      <c r="I159" s="3">
        <f>P159</f>
        <v>0</v>
      </c>
      <c r="K159" s="1" t="str">
        <f>VLOOKUP(D159,Sheet1!A:E,5,FALSE)</f>
        <v>#F79728</v>
      </c>
      <c r="L159">
        <f>HEX2DEC(MID($K159,2,2))</f>
        <v>247</v>
      </c>
      <c r="M159">
        <f>HEX2DEC(MID($K159,4,2))</f>
        <v>151</v>
      </c>
      <c r="N159">
        <f>HEX2DEC(RIGHT($K159,2))</f>
        <v>40</v>
      </c>
      <c r="O159" s="1" t="str">
        <f>VLOOKUP(D159,Sheet1!A:F,6,FALSE)</f>
        <v>#002A5B</v>
      </c>
      <c r="P159">
        <f>HEX2DEC(MID(O159,2,2))</f>
        <v>0</v>
      </c>
      <c r="Q159">
        <f>HEX2DEC(MID(O159,4,2))</f>
        <v>42</v>
      </c>
      <c r="R159">
        <f>HEX2DEC(RIGHT(O159,2))</f>
        <v>91</v>
      </c>
    </row>
    <row r="160" spans="1:18" x14ac:dyDescent="0.25">
      <c r="A160" t="s">
        <v>274</v>
      </c>
      <c r="B160" s="3">
        <f>N160</f>
        <v>0</v>
      </c>
      <c r="C160" s="3">
        <f>R160</f>
        <v>255</v>
      </c>
      <c r="D160" s="3">
        <v>92</v>
      </c>
      <c r="E160" s="3">
        <f>L160</f>
        <v>191</v>
      </c>
      <c r="F160" s="3">
        <v>158</v>
      </c>
      <c r="G160" s="3">
        <f>M160</f>
        <v>87</v>
      </c>
      <c r="H160" s="3">
        <f>Q160</f>
        <v>255</v>
      </c>
      <c r="I160" s="3">
        <f>P160</f>
        <v>255</v>
      </c>
      <c r="K160" s="1" t="str">
        <f>VLOOKUP(D160,Sheet1!A:E,5,FALSE)</f>
        <v>#BF5700</v>
      </c>
      <c r="L160">
        <f>HEX2DEC(MID($K160,2,2))</f>
        <v>191</v>
      </c>
      <c r="M160">
        <f>HEX2DEC(MID($K160,4,2))</f>
        <v>87</v>
      </c>
      <c r="N160">
        <f>HEX2DEC(RIGHT($K160,2))</f>
        <v>0</v>
      </c>
      <c r="O160" s="1" t="str">
        <f>VLOOKUP(D160,Sheet1!A:F,6,FALSE)</f>
        <v>#FFFFFF</v>
      </c>
      <c r="P160">
        <f>HEX2DEC(MID(O160,2,2))</f>
        <v>255</v>
      </c>
      <c r="Q160">
        <f>HEX2DEC(MID(O160,4,2))</f>
        <v>255</v>
      </c>
      <c r="R160">
        <f>HEX2DEC(RIGHT(O160,2))</f>
        <v>255</v>
      </c>
    </row>
    <row r="161" spans="1:18" x14ac:dyDescent="0.25">
      <c r="A161" t="s">
        <v>276</v>
      </c>
      <c r="B161" s="3">
        <f>N161</f>
        <v>0</v>
      </c>
      <c r="C161" s="3">
        <f>R161</f>
        <v>255</v>
      </c>
      <c r="D161" s="3">
        <v>93</v>
      </c>
      <c r="E161" s="3">
        <f>L161</f>
        <v>80</v>
      </c>
      <c r="F161" s="3">
        <v>159</v>
      </c>
      <c r="G161" s="3">
        <f>M161</f>
        <v>0</v>
      </c>
      <c r="H161" s="3">
        <f>Q161</f>
        <v>255</v>
      </c>
      <c r="I161" s="3">
        <f>P161</f>
        <v>255</v>
      </c>
      <c r="K161" s="1" t="str">
        <f>VLOOKUP(D161,Sheet1!A:E,5,FALSE)</f>
        <v>#500000</v>
      </c>
      <c r="L161">
        <f>HEX2DEC(MID($K161,2,2))</f>
        <v>80</v>
      </c>
      <c r="M161">
        <f>HEX2DEC(MID($K161,4,2))</f>
        <v>0</v>
      </c>
      <c r="N161">
        <f>HEX2DEC(RIGHT($K161,2))</f>
        <v>0</v>
      </c>
      <c r="O161" s="1" t="str">
        <f>VLOOKUP(D161,Sheet1!A:F,6,FALSE)</f>
        <v>#FFFFFF</v>
      </c>
      <c r="P161">
        <f>HEX2DEC(MID(O161,2,2))</f>
        <v>255</v>
      </c>
      <c r="Q161">
        <f>HEX2DEC(MID(O161,4,2))</f>
        <v>255</v>
      </c>
      <c r="R161">
        <f>HEX2DEC(RIGHT(O161,2))</f>
        <v>255</v>
      </c>
    </row>
    <row r="162" spans="1:18" x14ac:dyDescent="0.25">
      <c r="A162" t="s">
        <v>277</v>
      </c>
      <c r="B162" s="3">
        <f>N162</f>
        <v>62</v>
      </c>
      <c r="C162" s="3">
        <f>R162</f>
        <v>171</v>
      </c>
      <c r="D162" s="3">
        <v>141</v>
      </c>
      <c r="E162" s="3">
        <f>L162</f>
        <v>124</v>
      </c>
      <c r="F162" s="3">
        <v>160</v>
      </c>
      <c r="G162" s="3">
        <f>M162</f>
        <v>24</v>
      </c>
      <c r="H162" s="3">
        <f>Q162</f>
        <v>166</v>
      </c>
      <c r="I162" s="3">
        <f>P162</f>
        <v>157</v>
      </c>
      <c r="K162" s="1" t="str">
        <f>VLOOKUP(D162,Sheet1!A:E,5,FALSE)</f>
        <v>#7C183E</v>
      </c>
      <c r="L162">
        <f>HEX2DEC(MID($K162,2,2))</f>
        <v>124</v>
      </c>
      <c r="M162">
        <f>HEX2DEC(MID($K162,4,2))</f>
        <v>24</v>
      </c>
      <c r="N162">
        <f>HEX2DEC(RIGHT($K162,2))</f>
        <v>62</v>
      </c>
      <c r="O162" s="1" t="str">
        <f>VLOOKUP(D162,Sheet1!A:F,6,FALSE)</f>
        <v>#9DA6AB</v>
      </c>
      <c r="P162">
        <f>HEX2DEC(MID(O162,2,2))</f>
        <v>157</v>
      </c>
      <c r="Q162">
        <f>HEX2DEC(MID(O162,4,2))</f>
        <v>166</v>
      </c>
      <c r="R162">
        <f>HEX2DEC(RIGHT(O162,2))</f>
        <v>171</v>
      </c>
    </row>
    <row r="163" spans="1:18" x14ac:dyDescent="0.25">
      <c r="A163" t="s">
        <v>278</v>
      </c>
      <c r="B163" s="3">
        <f>N163</f>
        <v>20</v>
      </c>
      <c r="C163" s="3">
        <f>R163</f>
        <v>74</v>
      </c>
      <c r="D163" s="3">
        <v>218</v>
      </c>
      <c r="E163" s="3">
        <f>L163</f>
        <v>80</v>
      </c>
      <c r="F163" s="3">
        <v>161</v>
      </c>
      <c r="G163" s="3">
        <f>M163</f>
        <v>18</v>
      </c>
      <c r="H163" s="3">
        <f>Q163</f>
        <v>115</v>
      </c>
      <c r="I163" s="3">
        <f>P163</f>
        <v>141</v>
      </c>
      <c r="K163" s="1" t="str">
        <f>VLOOKUP(D163,Sheet1!A:E,5,FALSE)</f>
        <v>#501214</v>
      </c>
      <c r="L163">
        <f>HEX2DEC(MID($K163,2,2))</f>
        <v>80</v>
      </c>
      <c r="M163">
        <f>HEX2DEC(MID($K163,4,2))</f>
        <v>18</v>
      </c>
      <c r="N163">
        <f>HEX2DEC(RIGHT($K163,2))</f>
        <v>20</v>
      </c>
      <c r="O163" s="1" t="str">
        <f>VLOOKUP(D163,Sheet1!A:F,6,FALSE)</f>
        <v>#8D734A</v>
      </c>
      <c r="P163">
        <f>HEX2DEC(MID(O163,2,2))</f>
        <v>141</v>
      </c>
      <c r="Q163">
        <f>HEX2DEC(MID(O163,4,2))</f>
        <v>115</v>
      </c>
      <c r="R163">
        <f>HEX2DEC(RIGHT(O163,2))</f>
        <v>74</v>
      </c>
    </row>
    <row r="164" spans="1:18" x14ac:dyDescent="0.25">
      <c r="A164" t="s">
        <v>279</v>
      </c>
      <c r="B164" s="3">
        <f>N164</f>
        <v>0</v>
      </c>
      <c r="C164" s="3">
        <f>R164</f>
        <v>0</v>
      </c>
      <c r="D164" s="3">
        <v>94</v>
      </c>
      <c r="E164" s="3">
        <f>L164</f>
        <v>204</v>
      </c>
      <c r="F164" s="3">
        <v>162</v>
      </c>
      <c r="G164" s="3">
        <f>M164</f>
        <v>0</v>
      </c>
      <c r="H164" s="3">
        <f>Q164</f>
        <v>0</v>
      </c>
      <c r="I164" s="3">
        <f>P164</f>
        <v>0</v>
      </c>
      <c r="K164" s="1" t="str">
        <f>VLOOKUP(D164,Sheet1!A:E,5,FALSE)</f>
        <v>#CC0000</v>
      </c>
      <c r="L164">
        <f>HEX2DEC(MID($K164,2,2))</f>
        <v>204</v>
      </c>
      <c r="M164">
        <f>HEX2DEC(MID($K164,4,2))</f>
        <v>0</v>
      </c>
      <c r="N164">
        <f>HEX2DEC(RIGHT($K164,2))</f>
        <v>0</v>
      </c>
      <c r="O164" s="1" t="str">
        <f>VLOOKUP(D164,Sheet1!A:F,6,FALSE)</f>
        <v>#000000</v>
      </c>
      <c r="P164">
        <f>HEX2DEC(MID(O164,2,2))</f>
        <v>0</v>
      </c>
      <c r="Q164">
        <f>HEX2DEC(MID(O164,4,2))</f>
        <v>0</v>
      </c>
      <c r="R164">
        <f>HEX2DEC(RIGHT(O164,2))</f>
        <v>0</v>
      </c>
    </row>
    <row r="165" spans="1:18" x14ac:dyDescent="0.25">
      <c r="A165" t="s">
        <v>281</v>
      </c>
      <c r="B165" s="3">
        <f>N165</f>
        <v>183</v>
      </c>
      <c r="C165" s="3">
        <f>R165</f>
        <v>255</v>
      </c>
      <c r="D165" s="3">
        <v>189</v>
      </c>
      <c r="E165" s="3">
        <f>L165</f>
        <v>57</v>
      </c>
      <c r="F165" s="3">
        <v>163</v>
      </c>
      <c r="G165" s="3">
        <f>M165</f>
        <v>117</v>
      </c>
      <c r="H165" s="3">
        <f>Q165</f>
        <v>255</v>
      </c>
      <c r="I165" s="3">
        <f>P165</f>
        <v>255</v>
      </c>
      <c r="K165" s="1" t="str">
        <f>VLOOKUP(D165,Sheet1!A:E,5,FALSE)</f>
        <v>#3975B7</v>
      </c>
      <c r="L165">
        <f>HEX2DEC(MID($K165,2,2))</f>
        <v>57</v>
      </c>
      <c r="M165">
        <f>HEX2DEC(MID($K165,4,2))</f>
        <v>117</v>
      </c>
      <c r="N165">
        <f>HEX2DEC(RIGHT($K165,2))</f>
        <v>183</v>
      </c>
      <c r="O165" s="1" t="str">
        <f>VLOOKUP(D165,Sheet1!A:F,6,FALSE)</f>
        <v>#FFFFFF</v>
      </c>
      <c r="P165">
        <f>HEX2DEC(MID(O165,2,2))</f>
        <v>255</v>
      </c>
      <c r="Q165">
        <f>HEX2DEC(MID(O165,4,2))</f>
        <v>255</v>
      </c>
      <c r="R165">
        <f>HEX2DEC(RIGHT(O165,2))</f>
        <v>255</v>
      </c>
    </row>
    <row r="166" spans="1:18" x14ac:dyDescent="0.25">
      <c r="A166" t="s">
        <v>282</v>
      </c>
      <c r="B166" s="3">
        <f>N166</f>
        <v>127</v>
      </c>
      <c r="C166" s="3">
        <f>R166</f>
        <v>0</v>
      </c>
      <c r="D166" s="3">
        <v>95</v>
      </c>
      <c r="E166" s="3">
        <f>L166</f>
        <v>21</v>
      </c>
      <c r="F166" s="3">
        <v>164</v>
      </c>
      <c r="G166" s="3">
        <f>M166</f>
        <v>57</v>
      </c>
      <c r="H166" s="3">
        <f>Q166</f>
        <v>218</v>
      </c>
      <c r="I166" s="3">
        <f>P166</f>
        <v>255</v>
      </c>
      <c r="K166" s="1" t="str">
        <f>VLOOKUP(D166,Sheet1!A:E,5,FALSE)</f>
        <v>#15397F</v>
      </c>
      <c r="L166">
        <f>HEX2DEC(MID($K166,2,2))</f>
        <v>21</v>
      </c>
      <c r="M166">
        <f>HEX2DEC(MID($K166,4,2))</f>
        <v>57</v>
      </c>
      <c r="N166">
        <f>HEX2DEC(RIGHT($K166,2))</f>
        <v>127</v>
      </c>
      <c r="O166" s="1" t="str">
        <f>VLOOKUP(D166,Sheet1!A:F,6,FALSE)</f>
        <v>#FFDA00</v>
      </c>
      <c r="P166">
        <f>HEX2DEC(MID(O166,2,2))</f>
        <v>255</v>
      </c>
      <c r="Q166">
        <f>HEX2DEC(MID(O166,4,2))</f>
        <v>218</v>
      </c>
      <c r="R166">
        <f>HEX2DEC(RIGHT(O166,2))</f>
        <v>0</v>
      </c>
    </row>
    <row r="167" spans="1:18" x14ac:dyDescent="0.25">
      <c r="A167" t="s">
        <v>284</v>
      </c>
      <c r="B167" s="3">
        <f>N167</f>
        <v>0</v>
      </c>
      <c r="C167" s="3">
        <f>R167</f>
        <v>60</v>
      </c>
      <c r="D167" s="3">
        <v>228</v>
      </c>
      <c r="E167" s="3">
        <f>L167</f>
        <v>255</v>
      </c>
      <c r="F167" s="3">
        <v>165</v>
      </c>
      <c r="G167" s="3">
        <f>M167</f>
        <v>187</v>
      </c>
      <c r="H167" s="3">
        <f>Q167</f>
        <v>60</v>
      </c>
      <c r="I167" s="3">
        <f>P167</f>
        <v>60</v>
      </c>
      <c r="K167" s="1" t="str">
        <f>VLOOKUP(D167,Sheet1!A:E,5,FALSE)</f>
        <v>#FFBB00</v>
      </c>
      <c r="L167">
        <f>HEX2DEC(MID($K167,2,2))</f>
        <v>255</v>
      </c>
      <c r="M167">
        <f>HEX2DEC(MID($K167,4,2))</f>
        <v>187</v>
      </c>
      <c r="N167">
        <f>HEX2DEC(RIGHT($K167,2))</f>
        <v>0</v>
      </c>
      <c r="O167" s="1" t="str">
        <f>VLOOKUP(D167,Sheet1!A:F,6,FALSE)</f>
        <v>#3C3C3C</v>
      </c>
      <c r="P167">
        <f>HEX2DEC(MID(O167,2,2))</f>
        <v>60</v>
      </c>
      <c r="Q167">
        <f>HEX2DEC(MID(O167,4,2))</f>
        <v>60</v>
      </c>
      <c r="R167">
        <f>HEX2DEC(RIGHT(O167,2))</f>
        <v>60</v>
      </c>
    </row>
    <row r="168" spans="1:18" x14ac:dyDescent="0.25">
      <c r="A168" t="s">
        <v>285</v>
      </c>
      <c r="B168" s="3">
        <f>N168</f>
        <v>50</v>
      </c>
      <c r="C168" s="3">
        <f>R168</f>
        <v>184</v>
      </c>
      <c r="D168" s="3">
        <v>143</v>
      </c>
      <c r="E168" s="3">
        <f>L168</f>
        <v>138</v>
      </c>
      <c r="F168" s="3">
        <v>166</v>
      </c>
      <c r="G168" s="3">
        <f>M168</f>
        <v>36</v>
      </c>
      <c r="H168" s="3">
        <f>Q168</f>
        <v>181</v>
      </c>
      <c r="I168" s="3">
        <f>P168</f>
        <v>179</v>
      </c>
      <c r="K168" s="1" t="str">
        <f>VLOOKUP(D168,Sheet1!A:E,5,FALSE)</f>
        <v>#8A2432</v>
      </c>
      <c r="L168">
        <f>HEX2DEC(MID($K168,2,2))</f>
        <v>138</v>
      </c>
      <c r="M168">
        <f>HEX2DEC(MID($K168,4,2))</f>
        <v>36</v>
      </c>
      <c r="N168">
        <f>HEX2DEC(RIGHT($K168,2))</f>
        <v>50</v>
      </c>
      <c r="O168" s="1" t="str">
        <f>VLOOKUP(D168,Sheet1!A:F,6,FALSE)</f>
        <v>#B3B5B8</v>
      </c>
      <c r="P168">
        <f>HEX2DEC(MID(O168,2,2))</f>
        <v>179</v>
      </c>
      <c r="Q168">
        <f>HEX2DEC(MID(O168,4,2))</f>
        <v>181</v>
      </c>
      <c r="R168">
        <f>HEX2DEC(RIGHT(O168,2))</f>
        <v>184</v>
      </c>
    </row>
    <row r="169" spans="1:18" x14ac:dyDescent="0.25">
      <c r="A169" t="s">
        <v>287</v>
      </c>
      <c r="B169" s="3">
        <f>N169</f>
        <v>71</v>
      </c>
      <c r="C169" s="3">
        <f>R169</f>
        <v>222</v>
      </c>
      <c r="D169" s="3">
        <v>96</v>
      </c>
      <c r="E169" s="3">
        <f>L169</f>
        <v>0</v>
      </c>
      <c r="F169" s="3">
        <v>167</v>
      </c>
      <c r="G169" s="3">
        <f>M169</f>
        <v>103</v>
      </c>
      <c r="H169" s="3">
        <f>Q169</f>
        <v>143</v>
      </c>
      <c r="I169" s="3">
        <f>P169</f>
        <v>65</v>
      </c>
      <c r="K169" s="1" t="str">
        <f>VLOOKUP(D169,Sheet1!A:E,5,FALSE)</f>
        <v>#006747</v>
      </c>
      <c r="L169">
        <f>HEX2DEC(MID($K169,2,2))</f>
        <v>0</v>
      </c>
      <c r="M169">
        <f>HEX2DEC(MID($K169,4,2))</f>
        <v>103</v>
      </c>
      <c r="N169">
        <f>HEX2DEC(RIGHT($K169,2))</f>
        <v>71</v>
      </c>
      <c r="O169" s="1" t="str">
        <f>VLOOKUP(D169,Sheet1!A:F,6,FALSE)</f>
        <v>#418FDE</v>
      </c>
      <c r="P169">
        <f>HEX2DEC(MID(O169,2,2))</f>
        <v>65</v>
      </c>
      <c r="Q169">
        <f>HEX2DEC(MID(O169,4,2))</f>
        <v>143</v>
      </c>
      <c r="R169">
        <f>HEX2DEC(RIGHT(O169,2))</f>
        <v>222</v>
      </c>
    </row>
    <row r="170" spans="1:18" x14ac:dyDescent="0.25">
      <c r="A170" t="s">
        <v>289</v>
      </c>
      <c r="B170" s="3">
        <f>N170</f>
        <v>114</v>
      </c>
      <c r="C170" s="3">
        <f>R170</f>
        <v>46</v>
      </c>
      <c r="D170" s="3">
        <v>97</v>
      </c>
      <c r="E170" s="3">
        <f>L170</f>
        <v>0</v>
      </c>
      <c r="F170" s="3">
        <v>168</v>
      </c>
      <c r="G170" s="3">
        <f>M170</f>
        <v>45</v>
      </c>
      <c r="H170" s="3">
        <f>Q170</f>
        <v>16</v>
      </c>
      <c r="I170" s="3">
        <f>P170</f>
        <v>200</v>
      </c>
      <c r="K170" s="1" t="str">
        <f>VLOOKUP(D170,Sheet1!A:E,5,FALSE)</f>
        <v>#002D72</v>
      </c>
      <c r="L170">
        <f>HEX2DEC(MID($K170,2,2))</f>
        <v>0</v>
      </c>
      <c r="M170">
        <f>HEX2DEC(MID($K170,4,2))</f>
        <v>45</v>
      </c>
      <c r="N170">
        <f>HEX2DEC(RIGHT($K170,2))</f>
        <v>114</v>
      </c>
      <c r="O170" s="1" t="str">
        <f>VLOOKUP(D170,Sheet1!A:F,6,FALSE)</f>
        <v>#C8102E</v>
      </c>
      <c r="P170">
        <f>HEX2DEC(MID(O170,2,2))</f>
        <v>200</v>
      </c>
      <c r="Q170">
        <f>HEX2DEC(MID(O170,4,2))</f>
        <v>16</v>
      </c>
      <c r="R170">
        <f>HEX2DEC(RIGHT(O170,2))</f>
        <v>46</v>
      </c>
    </row>
    <row r="171" spans="1:18" x14ac:dyDescent="0.25">
      <c r="A171" t="s">
        <v>291</v>
      </c>
      <c r="B171" s="3">
        <f>N171</f>
        <v>65</v>
      </c>
      <c r="C171" s="3">
        <f>R171</f>
        <v>0</v>
      </c>
      <c r="D171" s="3">
        <v>98</v>
      </c>
      <c r="E171" s="3">
        <f>L171</f>
        <v>0</v>
      </c>
      <c r="F171" s="3">
        <v>169</v>
      </c>
      <c r="G171" s="3">
        <f>M171</f>
        <v>99</v>
      </c>
      <c r="H171" s="3">
        <f>Q171</f>
        <v>138</v>
      </c>
      <c r="I171" s="3">
        <f>P171</f>
        <v>204</v>
      </c>
      <c r="K171" s="1" t="str">
        <f>VLOOKUP(D171,Sheet1!A:E,5,FALSE)</f>
        <v>#006341</v>
      </c>
      <c r="L171">
        <f>HEX2DEC(MID($K171,2,2))</f>
        <v>0</v>
      </c>
      <c r="M171">
        <f>HEX2DEC(MID($K171,4,2))</f>
        <v>99</v>
      </c>
      <c r="N171">
        <f>HEX2DEC(RIGHT($K171,2))</f>
        <v>65</v>
      </c>
      <c r="O171" s="1" t="str">
        <f>VLOOKUP(D171,Sheet1!A:F,6,FALSE)</f>
        <v>#CC8A00</v>
      </c>
      <c r="P171">
        <f>HEX2DEC(MID(O171,2,2))</f>
        <v>204</v>
      </c>
      <c r="Q171">
        <f>HEX2DEC(MID(O171,4,2))</f>
        <v>138</v>
      </c>
      <c r="R171">
        <f>HEX2DEC(RIGHT(O171,2))</f>
        <v>0</v>
      </c>
    </row>
    <row r="172" spans="1:18" x14ac:dyDescent="0.25">
      <c r="A172" t="s">
        <v>293</v>
      </c>
      <c r="B172" s="3">
        <f>N172</f>
        <v>55</v>
      </c>
      <c r="C172" s="3">
        <f>R172</f>
        <v>0</v>
      </c>
      <c r="D172" s="3">
        <v>18</v>
      </c>
      <c r="E172" s="3">
        <f>L172</f>
        <v>186</v>
      </c>
      <c r="F172" s="3">
        <v>170</v>
      </c>
      <c r="G172" s="3">
        <f>M172</f>
        <v>155</v>
      </c>
      <c r="H172" s="3">
        <f>Q172</f>
        <v>0</v>
      </c>
      <c r="I172" s="3">
        <f>P172</f>
        <v>0</v>
      </c>
      <c r="K172" s="1" t="str">
        <f>VLOOKUP(D172,Sheet1!A:E,5,FALSE)</f>
        <v>#BA9B37</v>
      </c>
      <c r="L172">
        <f>HEX2DEC(MID($K172,2,2))</f>
        <v>186</v>
      </c>
      <c r="M172">
        <f>HEX2DEC(MID($K172,4,2))</f>
        <v>155</v>
      </c>
      <c r="N172">
        <f>HEX2DEC(RIGHT($K172,2))</f>
        <v>55</v>
      </c>
      <c r="O172" s="1" t="str">
        <f>VLOOKUP(D172,Sheet1!A:F,6,FALSE)</f>
        <v>#000000</v>
      </c>
      <c r="P172">
        <f>HEX2DEC(MID(O172,2,2))</f>
        <v>0</v>
      </c>
      <c r="Q172">
        <f>HEX2DEC(MID(O172,4,2))</f>
        <v>0</v>
      </c>
      <c r="R172">
        <f>HEX2DEC(RIGHT(O172,2))</f>
        <v>0</v>
      </c>
    </row>
    <row r="173" spans="1:18" x14ac:dyDescent="0.25">
      <c r="A173" t="s">
        <v>294</v>
      </c>
      <c r="B173" s="3">
        <f>N173</f>
        <v>196</v>
      </c>
      <c r="C173" s="3">
        <f>R173</f>
        <v>0</v>
      </c>
      <c r="D173" s="3">
        <v>99</v>
      </c>
      <c r="E173" s="3">
        <f>L173</f>
        <v>45</v>
      </c>
      <c r="F173" s="3">
        <v>171</v>
      </c>
      <c r="G173" s="3">
        <f>M173</f>
        <v>104</v>
      </c>
      <c r="H173" s="3">
        <f>Q173</f>
        <v>169</v>
      </c>
      <c r="I173" s="3">
        <f>P173</f>
        <v>242</v>
      </c>
      <c r="K173" s="1" t="str">
        <f>VLOOKUP(D173,Sheet1!A:E,5,FALSE)</f>
        <v>#2D68C4</v>
      </c>
      <c r="L173">
        <f>HEX2DEC(MID($K173,2,2))</f>
        <v>45</v>
      </c>
      <c r="M173">
        <f>HEX2DEC(MID($K173,4,2))</f>
        <v>104</v>
      </c>
      <c r="N173">
        <f>HEX2DEC(RIGHT($K173,2))</f>
        <v>196</v>
      </c>
      <c r="O173" s="1" t="str">
        <f>VLOOKUP(D173,Sheet1!A:F,6,FALSE)</f>
        <v>#F2A900</v>
      </c>
      <c r="P173">
        <f>HEX2DEC(MID(O173,2,2))</f>
        <v>242</v>
      </c>
      <c r="Q173">
        <f>HEX2DEC(MID(O173,4,2))</f>
        <v>169</v>
      </c>
      <c r="R173">
        <f>HEX2DEC(RIGHT(O173,2))</f>
        <v>0</v>
      </c>
    </row>
    <row r="174" spans="1:18" x14ac:dyDescent="0.25">
      <c r="A174" t="s">
        <v>296</v>
      </c>
      <c r="B174" s="3">
        <f>N174</f>
        <v>47</v>
      </c>
      <c r="C174" s="3">
        <f>R174</f>
        <v>255</v>
      </c>
      <c r="D174" s="3">
        <v>100</v>
      </c>
      <c r="E174" s="3">
        <f>L174</f>
        <v>0</v>
      </c>
      <c r="F174" s="3">
        <v>172</v>
      </c>
      <c r="G174" s="3">
        <f>M174</f>
        <v>14</v>
      </c>
      <c r="H174" s="3">
        <f>Q174</f>
        <v>255</v>
      </c>
      <c r="I174" s="3">
        <f>P174</f>
        <v>255</v>
      </c>
      <c r="K174" s="1" t="str">
        <f>VLOOKUP(D174,Sheet1!A:E,5,FALSE)</f>
        <v>#000E2F</v>
      </c>
      <c r="L174">
        <f>HEX2DEC(MID($K174,2,2))</f>
        <v>0</v>
      </c>
      <c r="M174">
        <f>HEX2DEC(MID($K174,4,2))</f>
        <v>14</v>
      </c>
      <c r="N174">
        <f>HEX2DEC(RIGHT($K174,2))</f>
        <v>47</v>
      </c>
      <c r="O174" s="1" t="str">
        <f>VLOOKUP(D174,Sheet1!A:F,6,FALSE)</f>
        <v>#FFFFFF</v>
      </c>
      <c r="P174">
        <f>HEX2DEC(MID(O174,2,2))</f>
        <v>255</v>
      </c>
      <c r="Q174">
        <f>HEX2DEC(MID(O174,4,2))</f>
        <v>255</v>
      </c>
      <c r="R174">
        <f>HEX2DEC(RIGHT(O174,2))</f>
        <v>255</v>
      </c>
    </row>
    <row r="175" spans="1:18" x14ac:dyDescent="0.25">
      <c r="A175" t="s">
        <v>297</v>
      </c>
      <c r="B175" s="3">
        <f>N175</f>
        <v>30</v>
      </c>
      <c r="C175" s="3">
        <f>R175</f>
        <v>3</v>
      </c>
      <c r="D175" s="3">
        <v>86</v>
      </c>
      <c r="E175" s="3">
        <f>L175</f>
        <v>206</v>
      </c>
      <c r="F175" s="3">
        <v>173</v>
      </c>
      <c r="G175" s="3">
        <f>M175</f>
        <v>24</v>
      </c>
      <c r="H175" s="3">
        <f>Q175</f>
        <v>2</v>
      </c>
      <c r="I175" s="3">
        <f>P175</f>
        <v>10</v>
      </c>
      <c r="K175" s="1" t="str">
        <f>VLOOKUP(D175,Sheet1!A:E,5,FALSE)</f>
        <v>#CE181E</v>
      </c>
      <c r="L175">
        <f>HEX2DEC(MID($K175,2,2))</f>
        <v>206</v>
      </c>
      <c r="M175">
        <f>HEX2DEC(MID($K175,4,2))</f>
        <v>24</v>
      </c>
      <c r="N175">
        <f>HEX2DEC(RIGHT($K175,2))</f>
        <v>30</v>
      </c>
      <c r="O175" s="1" t="str">
        <f>VLOOKUP(D175,Sheet1!A:F,6,FALSE)</f>
        <v>#0A0203</v>
      </c>
      <c r="P175">
        <f>HEX2DEC(MID(O175,2,2))</f>
        <v>10</v>
      </c>
      <c r="Q175">
        <f>HEX2DEC(MID(O175,4,2))</f>
        <v>2</v>
      </c>
      <c r="R175">
        <f>HEX2DEC(RIGHT(O175,2))</f>
        <v>3</v>
      </c>
    </row>
    <row r="176" spans="1:18" x14ac:dyDescent="0.25">
      <c r="A176" t="s">
        <v>299</v>
      </c>
      <c r="B176" s="3">
        <f>N176</f>
        <v>41</v>
      </c>
      <c r="C176" s="3">
        <f>R176</f>
        <v>19</v>
      </c>
      <c r="D176" s="3">
        <v>65</v>
      </c>
      <c r="E176" s="3">
        <f>L176</f>
        <v>132</v>
      </c>
      <c r="F176" s="3">
        <v>174</v>
      </c>
      <c r="G176" s="3">
        <f>M176</f>
        <v>0</v>
      </c>
      <c r="H176" s="3">
        <f>Q176</f>
        <v>185</v>
      </c>
      <c r="I176" s="3">
        <f>P176</f>
        <v>253</v>
      </c>
      <c r="K176" s="1" t="str">
        <f>VLOOKUP(D176,Sheet1!A:E,5,FALSE)</f>
        <v>#840029</v>
      </c>
      <c r="L176">
        <f>HEX2DEC(MID($K176,2,2))</f>
        <v>132</v>
      </c>
      <c r="M176">
        <f>HEX2DEC(MID($K176,4,2))</f>
        <v>0</v>
      </c>
      <c r="N176">
        <f>HEX2DEC(RIGHT($K176,2))</f>
        <v>41</v>
      </c>
      <c r="O176" s="1" t="str">
        <f>VLOOKUP(D176,Sheet1!A:F,6,FALSE)</f>
        <v>#FDB913</v>
      </c>
      <c r="P176">
        <f>HEX2DEC(MID(O176,2,2))</f>
        <v>253</v>
      </c>
      <c r="Q176">
        <f>HEX2DEC(MID(O176,4,2))</f>
        <v>185</v>
      </c>
      <c r="R176">
        <f>HEX2DEC(RIGHT(O176,2))</f>
        <v>19</v>
      </c>
    </row>
    <row r="177" spans="1:18" x14ac:dyDescent="0.25">
      <c r="A177" t="s">
        <v>301</v>
      </c>
      <c r="B177" s="3">
        <f>N177</f>
        <v>28</v>
      </c>
      <c r="C177" s="3">
        <f>R177</f>
        <v>255</v>
      </c>
      <c r="D177" s="3">
        <v>181</v>
      </c>
      <c r="E177" s="3">
        <f>L177</f>
        <v>136</v>
      </c>
      <c r="F177" s="3">
        <v>175</v>
      </c>
      <c r="G177" s="3">
        <f>M177</f>
        <v>28</v>
      </c>
      <c r="H177" s="3">
        <f>Q177</f>
        <v>255</v>
      </c>
      <c r="I177" s="3">
        <f>P177</f>
        <v>255</v>
      </c>
      <c r="K177" s="1" t="str">
        <f>VLOOKUP(D177,Sheet1!A:E,5,FALSE)</f>
        <v>#881C1C</v>
      </c>
      <c r="L177">
        <f>HEX2DEC(MID($K177,2,2))</f>
        <v>136</v>
      </c>
      <c r="M177">
        <f>HEX2DEC(MID($K177,4,2))</f>
        <v>28</v>
      </c>
      <c r="N177">
        <f>HEX2DEC(RIGHT($K177,2))</f>
        <v>28</v>
      </c>
      <c r="O177" s="1" t="str">
        <f>VLOOKUP(D177,Sheet1!A:F,6,FALSE)</f>
        <v>#FFFFFF</v>
      </c>
      <c r="P177">
        <f>HEX2DEC(MID(O177,2,2))</f>
        <v>255</v>
      </c>
      <c r="Q177">
        <f>HEX2DEC(MID(O177,4,2))</f>
        <v>255</v>
      </c>
      <c r="R177">
        <f>HEX2DEC(RIGHT(O177,2))</f>
        <v>255</v>
      </c>
    </row>
    <row r="178" spans="1:18" x14ac:dyDescent="0.25">
      <c r="A178" t="s">
        <v>303</v>
      </c>
      <c r="B178" s="3">
        <f>N178</f>
        <v>111</v>
      </c>
      <c r="C178" s="3">
        <f>R178</f>
        <v>0</v>
      </c>
      <c r="D178" s="3">
        <v>207</v>
      </c>
      <c r="E178" s="3">
        <f>L178</f>
        <v>75</v>
      </c>
      <c r="F178" s="3">
        <v>176</v>
      </c>
      <c r="G178" s="3">
        <f>M178</f>
        <v>17</v>
      </c>
      <c r="H178" s="3">
        <f>Q178</f>
        <v>204</v>
      </c>
      <c r="I178" s="3">
        <f>P178</f>
        <v>255</v>
      </c>
      <c r="K178" s="1" t="str">
        <f>VLOOKUP(D178,Sheet1!A:E,5,FALSE)</f>
        <v>#4B116F</v>
      </c>
      <c r="L178">
        <f>HEX2DEC(MID($K178,2,2))</f>
        <v>75</v>
      </c>
      <c r="M178">
        <f>HEX2DEC(MID($K178,4,2))</f>
        <v>17</v>
      </c>
      <c r="N178">
        <f>HEX2DEC(RIGHT($K178,2))</f>
        <v>111</v>
      </c>
      <c r="O178" s="1" t="str">
        <f>VLOOKUP(D178,Sheet1!A:F,6,FALSE)</f>
        <v>#FFCC00</v>
      </c>
      <c r="P178">
        <f>HEX2DEC(MID(O178,2,2))</f>
        <v>255</v>
      </c>
      <c r="Q178">
        <f>HEX2DEC(MID(O178,4,2))</f>
        <v>204</v>
      </c>
      <c r="R178">
        <f>HEX2DEC(RIGHT(O178,2))</f>
        <v>0</v>
      </c>
    </row>
    <row r="179" spans="1:18" x14ac:dyDescent="0.25">
      <c r="A179" t="s">
        <v>304</v>
      </c>
      <c r="B179" s="3">
        <f>N179</f>
        <v>44</v>
      </c>
      <c r="C179" s="3">
        <f>R179</f>
        <v>200</v>
      </c>
      <c r="D179" s="3">
        <v>101</v>
      </c>
      <c r="E179" s="3">
        <f>L179</f>
        <v>207</v>
      </c>
      <c r="F179" s="3">
        <v>177</v>
      </c>
      <c r="G179" s="3">
        <f>M179</f>
        <v>10</v>
      </c>
      <c r="H179" s="3">
        <f>Q179</f>
        <v>200</v>
      </c>
      <c r="I179" s="3">
        <f>P179</f>
        <v>202</v>
      </c>
      <c r="K179" s="1" t="str">
        <f>VLOOKUP(D179,Sheet1!A:E,5,FALSE)</f>
        <v>#CF0A2C</v>
      </c>
      <c r="L179">
        <f>HEX2DEC(MID($K179,2,2))</f>
        <v>207</v>
      </c>
      <c r="M179">
        <f>HEX2DEC(MID($K179,4,2))</f>
        <v>10</v>
      </c>
      <c r="N179">
        <f>HEX2DEC(RIGHT($K179,2))</f>
        <v>44</v>
      </c>
      <c r="O179" s="1" t="str">
        <f>VLOOKUP(D179,Sheet1!A:F,6,FALSE)</f>
        <v>#CAC8C8</v>
      </c>
      <c r="P179">
        <f>HEX2DEC(MID(O179,2,2))</f>
        <v>202</v>
      </c>
      <c r="Q179">
        <f>HEX2DEC(MID(O179,4,2))</f>
        <v>200</v>
      </c>
      <c r="R179">
        <f>HEX2DEC(RIGHT(O179,2))</f>
        <v>200</v>
      </c>
    </row>
    <row r="180" spans="1:18" x14ac:dyDescent="0.25">
      <c r="A180" t="s">
        <v>305</v>
      </c>
      <c r="B180" s="3">
        <f>N180</f>
        <v>0</v>
      </c>
      <c r="C180" s="3">
        <f>R180</f>
        <v>44</v>
      </c>
      <c r="D180" s="3">
        <v>102</v>
      </c>
      <c r="E180" s="3">
        <f>L180</f>
        <v>153</v>
      </c>
      <c r="F180" s="3">
        <v>178</v>
      </c>
      <c r="G180" s="3">
        <f>M180</f>
        <v>0</v>
      </c>
      <c r="H180" s="3">
        <f>Q180</f>
        <v>199</v>
      </c>
      <c r="I180" s="3">
        <f>P180</f>
        <v>255</v>
      </c>
      <c r="K180" s="1" t="str">
        <f>VLOOKUP(D180,Sheet1!A:E,5,FALSE)</f>
        <v>#990000</v>
      </c>
      <c r="L180">
        <f>HEX2DEC(MID($K180,2,2))</f>
        <v>153</v>
      </c>
      <c r="M180">
        <f>HEX2DEC(MID($K180,4,2))</f>
        <v>0</v>
      </c>
      <c r="N180">
        <f>HEX2DEC(RIGHT($K180,2))</f>
        <v>0</v>
      </c>
      <c r="O180" s="1" t="str">
        <f>VLOOKUP(D180,Sheet1!A:F,6,FALSE)</f>
        <v>#FFC72C</v>
      </c>
      <c r="P180">
        <f>HEX2DEC(MID(O180,2,2))</f>
        <v>255</v>
      </c>
      <c r="Q180">
        <f>HEX2DEC(MID(O180,4,2))</f>
        <v>199</v>
      </c>
      <c r="R180">
        <f>HEX2DEC(RIGHT(O180,2))</f>
        <v>44</v>
      </c>
    </row>
    <row r="181" spans="1:18" x14ac:dyDescent="0.25">
      <c r="A181" t="s">
        <v>306</v>
      </c>
      <c r="B181" s="3">
        <f>N181</f>
        <v>71</v>
      </c>
      <c r="C181" s="3">
        <f>R181</f>
        <v>147</v>
      </c>
      <c r="D181" s="3">
        <v>144</v>
      </c>
      <c r="E181" s="3">
        <f>L181</f>
        <v>0</v>
      </c>
      <c r="F181" s="3">
        <v>179</v>
      </c>
      <c r="G181" s="3">
        <f>M181</f>
        <v>103</v>
      </c>
      <c r="H181" s="3">
        <f>Q181</f>
        <v>196</v>
      </c>
      <c r="I181" s="3">
        <f>P181</f>
        <v>207</v>
      </c>
      <c r="K181" s="1" t="str">
        <f>VLOOKUP(D181,Sheet1!A:E,5,FALSE)</f>
        <v>#006747</v>
      </c>
      <c r="L181">
        <f>HEX2DEC(MID($K181,2,2))</f>
        <v>0</v>
      </c>
      <c r="M181">
        <f>HEX2DEC(MID($K181,4,2))</f>
        <v>103</v>
      </c>
      <c r="N181">
        <f>HEX2DEC(RIGHT($K181,2))</f>
        <v>71</v>
      </c>
      <c r="O181" s="1" t="str">
        <f>VLOOKUP(D181,Sheet1!A:F,6,FALSE)</f>
        <v>#CFC493</v>
      </c>
      <c r="P181">
        <f>HEX2DEC(MID(O181,2,2))</f>
        <v>207</v>
      </c>
      <c r="Q181">
        <f>HEX2DEC(MID(O181,4,2))</f>
        <v>196</v>
      </c>
      <c r="R181">
        <f>HEX2DEC(RIGHT(O181,2))</f>
        <v>147</v>
      </c>
    </row>
    <row r="182" spans="1:18" x14ac:dyDescent="0.25">
      <c r="A182" t="s">
        <v>307</v>
      </c>
      <c r="B182" s="3">
        <f>N182</f>
        <v>0</v>
      </c>
      <c r="C182" s="3">
        <f>R182</f>
        <v>128</v>
      </c>
      <c r="D182" s="3">
        <v>103</v>
      </c>
      <c r="E182" s="3">
        <f>L182</f>
        <v>204</v>
      </c>
      <c r="F182" s="3">
        <v>180</v>
      </c>
      <c r="G182" s="3">
        <f>M182</f>
        <v>0</v>
      </c>
      <c r="H182" s="3">
        <f>Q182</f>
        <v>128</v>
      </c>
      <c r="I182" s="3">
        <f>P182</f>
        <v>128</v>
      </c>
      <c r="K182" s="1" t="str">
        <f>VLOOKUP(D182,Sheet1!A:E,5,FALSE)</f>
        <v>#CC0000</v>
      </c>
      <c r="L182">
        <f>HEX2DEC(MID($K182,2,2))</f>
        <v>204</v>
      </c>
      <c r="M182">
        <f>HEX2DEC(MID($K182,4,2))</f>
        <v>0</v>
      </c>
      <c r="N182">
        <f>HEX2DEC(RIGHT($K182,2))</f>
        <v>0</v>
      </c>
      <c r="O182" s="1" t="str">
        <f>VLOOKUP(D182,Sheet1!A:F,6,FALSE)</f>
        <v>#808080</v>
      </c>
      <c r="P182">
        <f>HEX2DEC(MID(O182,2,2))</f>
        <v>128</v>
      </c>
      <c r="Q182">
        <f>HEX2DEC(MID(O182,4,2))</f>
        <v>128</v>
      </c>
      <c r="R182">
        <f>HEX2DEC(RIGHT(O182,2))</f>
        <v>128</v>
      </c>
    </row>
    <row r="183" spans="1:18" x14ac:dyDescent="0.25">
      <c r="A183" t="s">
        <v>309</v>
      </c>
      <c r="B183" s="3">
        <f>N183</f>
        <v>58</v>
      </c>
      <c r="C183" s="3">
        <f>R183</f>
        <v>143</v>
      </c>
      <c r="D183" s="3">
        <v>104</v>
      </c>
      <c r="E183" s="3">
        <f>L183</f>
        <v>0</v>
      </c>
      <c r="F183" s="3">
        <v>181</v>
      </c>
      <c r="G183" s="3">
        <f>M183</f>
        <v>38</v>
      </c>
      <c r="H183" s="3">
        <f>Q183</f>
        <v>141</v>
      </c>
      <c r="I183" s="3">
        <f>P183</f>
        <v>138</v>
      </c>
      <c r="K183" s="1" t="str">
        <f>VLOOKUP(D183,Sheet1!A:E,5,FALSE)</f>
        <v>#00263A</v>
      </c>
      <c r="L183">
        <f>HEX2DEC(MID($K183,2,2))</f>
        <v>0</v>
      </c>
      <c r="M183">
        <f>HEX2DEC(MID($K183,4,2))</f>
        <v>38</v>
      </c>
      <c r="N183">
        <f>HEX2DEC(RIGHT($K183,2))</f>
        <v>58</v>
      </c>
      <c r="O183" s="1" t="str">
        <f>VLOOKUP(D183,Sheet1!A:F,6,FALSE)</f>
        <v>#8A8D8F</v>
      </c>
      <c r="P183">
        <f>HEX2DEC(MID(O183,2,2))</f>
        <v>138</v>
      </c>
      <c r="Q183">
        <f>HEX2DEC(MID(O183,4,2))</f>
        <v>141</v>
      </c>
      <c r="R183">
        <f>HEX2DEC(RIGHT(O183,2))</f>
        <v>143</v>
      </c>
    </row>
    <row r="184" spans="1:18" x14ac:dyDescent="0.25">
      <c r="A184" t="s">
        <v>310</v>
      </c>
      <c r="B184" s="3">
        <f>N184</f>
        <v>0</v>
      </c>
      <c r="C184" s="3">
        <f>R184</f>
        <v>66</v>
      </c>
      <c r="D184" s="3">
        <v>105</v>
      </c>
      <c r="E184" s="3">
        <f>L184</f>
        <v>255</v>
      </c>
      <c r="F184" s="3">
        <v>182</v>
      </c>
      <c r="G184" s="3">
        <f>M184</f>
        <v>130</v>
      </c>
      <c r="H184" s="3">
        <f>Q184</f>
        <v>30</v>
      </c>
      <c r="I184" s="3">
        <f>P184</f>
        <v>4</v>
      </c>
      <c r="K184" s="1" t="str">
        <f>VLOOKUP(D184,Sheet1!A:E,5,FALSE)</f>
        <v>#FF8200</v>
      </c>
      <c r="L184">
        <f>HEX2DEC(MID($K184,2,2))</f>
        <v>255</v>
      </c>
      <c r="M184">
        <f>HEX2DEC(MID($K184,4,2))</f>
        <v>130</v>
      </c>
      <c r="N184">
        <f>HEX2DEC(RIGHT($K184,2))</f>
        <v>0</v>
      </c>
      <c r="O184" s="1" t="str">
        <f>VLOOKUP(D184,Sheet1!A:F,6,FALSE)</f>
        <v>#041E42</v>
      </c>
      <c r="P184">
        <f>HEX2DEC(MID(O184,2,2))</f>
        <v>4</v>
      </c>
      <c r="Q184">
        <f>HEX2DEC(MID(O184,4,2))</f>
        <v>30</v>
      </c>
      <c r="R184">
        <f>HEX2DEC(RIGHT(O184,2))</f>
        <v>66</v>
      </c>
    </row>
    <row r="185" spans="1:18" x14ac:dyDescent="0.25">
      <c r="A185" t="s">
        <v>312</v>
      </c>
      <c r="B185" s="3">
        <f>N185</f>
        <v>34</v>
      </c>
      <c r="C185" s="3">
        <f>R185</f>
        <v>64</v>
      </c>
      <c r="D185" s="3">
        <v>163</v>
      </c>
      <c r="E185" s="3">
        <f>L185</f>
        <v>241</v>
      </c>
      <c r="F185" s="3">
        <v>183</v>
      </c>
      <c r="G185" s="3">
        <f>M185</f>
        <v>90</v>
      </c>
      <c r="H185" s="3">
        <f>Q185</f>
        <v>35</v>
      </c>
      <c r="I185" s="3">
        <f>P185</f>
        <v>12</v>
      </c>
      <c r="K185" s="1" t="str">
        <f>VLOOKUP(D185,Sheet1!A:E,5,FALSE)</f>
        <v>#F15A22</v>
      </c>
      <c r="L185">
        <f>HEX2DEC(MID($K185,2,2))</f>
        <v>241</v>
      </c>
      <c r="M185">
        <f>HEX2DEC(MID($K185,4,2))</f>
        <v>90</v>
      </c>
      <c r="N185">
        <f>HEX2DEC(RIGHT($K185,2))</f>
        <v>34</v>
      </c>
      <c r="O185" s="1" t="str">
        <f>VLOOKUP(D185,Sheet1!A:F,6,FALSE)</f>
        <v>#0C2340</v>
      </c>
      <c r="P185">
        <f>HEX2DEC(MID(O185,2,2))</f>
        <v>12</v>
      </c>
      <c r="Q185">
        <f>HEX2DEC(MID(O185,4,2))</f>
        <v>35</v>
      </c>
      <c r="R185">
        <f>HEX2DEC(RIGHT(O185,2))</f>
        <v>64</v>
      </c>
    </row>
    <row r="186" spans="1:18" x14ac:dyDescent="0.25">
      <c r="A186" t="s">
        <v>313</v>
      </c>
      <c r="B186" s="3">
        <f>N186</f>
        <v>0</v>
      </c>
      <c r="C186" s="3">
        <f>R186</f>
        <v>75</v>
      </c>
      <c r="D186" s="3">
        <v>106</v>
      </c>
      <c r="E186" s="3">
        <f>L186</f>
        <v>0</v>
      </c>
      <c r="F186" s="3">
        <v>184</v>
      </c>
      <c r="G186" s="3">
        <f>M186</f>
        <v>0</v>
      </c>
      <c r="H186" s="3">
        <f>Q186</f>
        <v>109</v>
      </c>
      <c r="I186" s="3">
        <f>P186</f>
        <v>134</v>
      </c>
      <c r="K186" s="1" t="str">
        <f>VLOOKUP(D186,Sheet1!A:E,5,FALSE)</f>
        <v>#000000</v>
      </c>
      <c r="L186">
        <f>HEX2DEC(MID($K186,2,2))</f>
        <v>0</v>
      </c>
      <c r="M186">
        <f>HEX2DEC(MID($K186,4,2))</f>
        <v>0</v>
      </c>
      <c r="N186">
        <f>HEX2DEC(RIGHT($K186,2))</f>
        <v>0</v>
      </c>
      <c r="O186" s="1" t="str">
        <f>VLOOKUP(D186,Sheet1!A:F,6,FALSE)</f>
        <v>#866D4B</v>
      </c>
      <c r="P186">
        <f>HEX2DEC(MID(O186,2,2))</f>
        <v>134</v>
      </c>
      <c r="Q186">
        <f>HEX2DEC(MID(O186,4,2))</f>
        <v>109</v>
      </c>
      <c r="R186">
        <f>HEX2DEC(RIGHT(O186,2))</f>
        <v>75</v>
      </c>
    </row>
    <row r="187" spans="1:18" x14ac:dyDescent="0.25">
      <c r="A187" t="s">
        <v>315</v>
      </c>
      <c r="B187" s="3">
        <f>N187</f>
        <v>32</v>
      </c>
      <c r="C187" s="3">
        <f>R187</f>
        <v>255</v>
      </c>
      <c r="D187" s="3">
        <v>186</v>
      </c>
      <c r="E187" s="3">
        <f>L187</f>
        <v>35</v>
      </c>
      <c r="F187" s="3">
        <v>185</v>
      </c>
      <c r="G187" s="3">
        <f>M187</f>
        <v>31</v>
      </c>
      <c r="H187" s="3">
        <f>Q187</f>
        <v>255</v>
      </c>
      <c r="I187" s="3">
        <f>P187</f>
        <v>255</v>
      </c>
      <c r="K187" s="1" t="str">
        <f>VLOOKUP(D187,Sheet1!A:E,5,FALSE)</f>
        <v>#231F20</v>
      </c>
      <c r="L187">
        <f>HEX2DEC(MID($K187,2,2))</f>
        <v>35</v>
      </c>
      <c r="M187">
        <f>HEX2DEC(MID($K187,4,2))</f>
        <v>31</v>
      </c>
      <c r="N187">
        <f>HEX2DEC(RIGHT($K187,2))</f>
        <v>32</v>
      </c>
      <c r="O187" s="1" t="str">
        <f>VLOOKUP(D187,Sheet1!A:F,6,FALSE)</f>
        <v>#FFFFFF</v>
      </c>
      <c r="P187">
        <f>HEX2DEC(MID(O187,2,2))</f>
        <v>255</v>
      </c>
      <c r="Q187">
        <f>HEX2DEC(MID(O187,4,2))</f>
        <v>255</v>
      </c>
      <c r="R187">
        <f>HEX2DEC(RIGHT(O187,2))</f>
        <v>255</v>
      </c>
    </row>
    <row r="188" spans="1:18" x14ac:dyDescent="0.25">
      <c r="A188" t="s">
        <v>316</v>
      </c>
      <c r="B188" s="3">
        <f>N188</f>
        <v>75</v>
      </c>
      <c r="C188" s="3">
        <f>R188</f>
        <v>30</v>
      </c>
      <c r="D188" s="3">
        <v>107</v>
      </c>
      <c r="E188" s="3">
        <f>L188</f>
        <v>35</v>
      </c>
      <c r="F188" s="3">
        <v>186</v>
      </c>
      <c r="G188" s="3">
        <f>M188</f>
        <v>45</v>
      </c>
      <c r="H188" s="3">
        <f>Q188</f>
        <v>76</v>
      </c>
      <c r="I188" s="3">
        <f>P188</f>
        <v>248</v>
      </c>
      <c r="K188" s="1" t="str">
        <f>VLOOKUP(D188,Sheet1!A:E,5,FALSE)</f>
        <v>#232D4B</v>
      </c>
      <c r="L188">
        <f>HEX2DEC(MID($K188,2,2))</f>
        <v>35</v>
      </c>
      <c r="M188">
        <f>HEX2DEC(MID($K188,4,2))</f>
        <v>45</v>
      </c>
      <c r="N188">
        <f>HEX2DEC(RIGHT($K188,2))</f>
        <v>75</v>
      </c>
      <c r="O188" s="1" t="str">
        <f>VLOOKUP(D188,Sheet1!A:F,6,FALSE)</f>
        <v>#F84C1E</v>
      </c>
      <c r="P188">
        <f>HEX2DEC(MID(O188,2,2))</f>
        <v>248</v>
      </c>
      <c r="Q188">
        <f>HEX2DEC(MID(O188,4,2))</f>
        <v>76</v>
      </c>
      <c r="R188">
        <f>HEX2DEC(RIGHT(O188,2))</f>
        <v>30</v>
      </c>
    </row>
    <row r="189" spans="1:18" x14ac:dyDescent="0.25">
      <c r="A189" t="s">
        <v>318</v>
      </c>
      <c r="B189" s="3">
        <f>N189</f>
        <v>49</v>
      </c>
      <c r="C189" s="3">
        <f>R189</f>
        <v>32</v>
      </c>
      <c r="D189" s="3">
        <v>108</v>
      </c>
      <c r="E189" s="3">
        <f>L189</f>
        <v>99</v>
      </c>
      <c r="F189" s="3">
        <v>187</v>
      </c>
      <c r="G189" s="3">
        <f>M189</f>
        <v>0</v>
      </c>
      <c r="H189" s="3">
        <f>Q189</f>
        <v>68</v>
      </c>
      <c r="I189" s="3">
        <f>P189</f>
        <v>207</v>
      </c>
      <c r="K189" s="1" t="str">
        <f>VLOOKUP(D189,Sheet1!A:E,5,FALSE)</f>
        <v>#630031</v>
      </c>
      <c r="L189">
        <f>HEX2DEC(MID($K189,2,2))</f>
        <v>99</v>
      </c>
      <c r="M189">
        <f>HEX2DEC(MID($K189,4,2))</f>
        <v>0</v>
      </c>
      <c r="N189">
        <f>HEX2DEC(RIGHT($K189,2))</f>
        <v>49</v>
      </c>
      <c r="O189" s="1" t="str">
        <f>VLOOKUP(D189,Sheet1!A:F,6,FALSE)</f>
        <v>#CF4420</v>
      </c>
      <c r="P189">
        <f>HEX2DEC(MID(O189,2,2))</f>
        <v>207</v>
      </c>
      <c r="Q189">
        <f>HEX2DEC(MID(O189,4,2))</f>
        <v>68</v>
      </c>
      <c r="R189">
        <f>HEX2DEC(RIGHT(O189,2))</f>
        <v>32</v>
      </c>
    </row>
    <row r="190" spans="1:18" x14ac:dyDescent="0.25">
      <c r="A190" t="s">
        <v>320</v>
      </c>
      <c r="B190" s="3">
        <f>N190</f>
        <v>56</v>
      </c>
      <c r="C190" s="3">
        <f>R190</f>
        <v>0</v>
      </c>
      <c r="D190" s="3">
        <v>109</v>
      </c>
      <c r="E190" s="3">
        <f>L190</f>
        <v>158</v>
      </c>
      <c r="F190" s="3">
        <v>188</v>
      </c>
      <c r="G190" s="3">
        <f>M190</f>
        <v>126</v>
      </c>
      <c r="H190" s="3">
        <f>Q190</f>
        <v>0</v>
      </c>
      <c r="I190" s="3">
        <f>P190</f>
        <v>0</v>
      </c>
      <c r="K190" s="1" t="str">
        <f>VLOOKUP(D190,Sheet1!A:E,5,FALSE)</f>
        <v>#9E7E38</v>
      </c>
      <c r="L190">
        <f>HEX2DEC(MID($K190,2,2))</f>
        <v>158</v>
      </c>
      <c r="M190">
        <f>HEX2DEC(MID($K190,4,2))</f>
        <v>126</v>
      </c>
      <c r="N190">
        <f>HEX2DEC(RIGHT($K190,2))</f>
        <v>56</v>
      </c>
      <c r="O190" s="1" t="str">
        <f>VLOOKUP(D190,Sheet1!A:F,6,FALSE)</f>
        <v>#000000</v>
      </c>
      <c r="P190">
        <f>HEX2DEC(MID(O190,2,2))</f>
        <v>0</v>
      </c>
      <c r="Q190">
        <f>HEX2DEC(MID(O190,4,2))</f>
        <v>0</v>
      </c>
      <c r="R190">
        <f>HEX2DEC(RIGHT(O190,2))</f>
        <v>0</v>
      </c>
    </row>
    <row r="191" spans="1:18" x14ac:dyDescent="0.25">
      <c r="A191" t="s">
        <v>322</v>
      </c>
      <c r="B191" s="3">
        <f>N191</f>
        <v>131</v>
      </c>
      <c r="C191" s="3">
        <f>R191</f>
        <v>122</v>
      </c>
      <c r="D191" s="3">
        <v>110</v>
      </c>
      <c r="E191" s="3">
        <f>L191</f>
        <v>75</v>
      </c>
      <c r="F191" s="3">
        <v>189</v>
      </c>
      <c r="G191" s="3">
        <f>M191</f>
        <v>46</v>
      </c>
      <c r="H191" s="3">
        <f>Q191</f>
        <v>165</v>
      </c>
      <c r="I191" s="3">
        <f>P191</f>
        <v>183</v>
      </c>
      <c r="K191" s="1" t="str">
        <f>VLOOKUP(D191,Sheet1!A:E,5,FALSE)</f>
        <v>#4B2E83</v>
      </c>
      <c r="L191">
        <f>HEX2DEC(MID($K191,2,2))</f>
        <v>75</v>
      </c>
      <c r="M191">
        <f>HEX2DEC(MID($K191,4,2))</f>
        <v>46</v>
      </c>
      <c r="N191">
        <f>HEX2DEC(RIGHT($K191,2))</f>
        <v>131</v>
      </c>
      <c r="O191" s="1" t="str">
        <f>VLOOKUP(D191,Sheet1!A:F,6,FALSE)</f>
        <v>#B7A57A</v>
      </c>
      <c r="P191">
        <f>HEX2DEC(MID(O191,2,2))</f>
        <v>183</v>
      </c>
      <c r="Q191">
        <f>HEX2DEC(MID(O191,4,2))</f>
        <v>165</v>
      </c>
      <c r="R191">
        <f>HEX2DEC(RIGHT(O191,2))</f>
        <v>122</v>
      </c>
    </row>
    <row r="192" spans="1:18" x14ac:dyDescent="0.25">
      <c r="A192" t="s">
        <v>323</v>
      </c>
      <c r="B192" s="3">
        <f>N192</f>
        <v>50</v>
      </c>
      <c r="C192" s="3">
        <f>R192</f>
        <v>113</v>
      </c>
      <c r="D192" s="3">
        <v>111</v>
      </c>
      <c r="E192" s="3">
        <f>L192</f>
        <v>152</v>
      </c>
      <c r="F192" s="3">
        <v>190</v>
      </c>
      <c r="G192" s="3">
        <f>M192</f>
        <v>30</v>
      </c>
      <c r="H192" s="3">
        <f>Q192</f>
        <v>106</v>
      </c>
      <c r="I192" s="3">
        <f>P192</f>
        <v>94</v>
      </c>
      <c r="K192" s="1" t="str">
        <f>VLOOKUP(D192,Sheet1!A:E,5,FALSE)</f>
        <v>#981E32</v>
      </c>
      <c r="L192">
        <f>HEX2DEC(MID($K192,2,2))</f>
        <v>152</v>
      </c>
      <c r="M192">
        <f>HEX2DEC(MID($K192,4,2))</f>
        <v>30</v>
      </c>
      <c r="N192">
        <f>HEX2DEC(RIGHT($K192,2))</f>
        <v>50</v>
      </c>
      <c r="O192" s="1" t="str">
        <f>VLOOKUP(D192,Sheet1!A:F,6,FALSE)</f>
        <v>#5E6A71</v>
      </c>
      <c r="P192">
        <f>HEX2DEC(MID(O192,2,2))</f>
        <v>94</v>
      </c>
      <c r="Q192">
        <f>HEX2DEC(MID(O192,4,2))</f>
        <v>106</v>
      </c>
      <c r="R192">
        <f>HEX2DEC(RIGHT(O192,2))</f>
        <v>113</v>
      </c>
    </row>
    <row r="193" spans="1:18" x14ac:dyDescent="0.25">
      <c r="A193" t="s">
        <v>324</v>
      </c>
      <c r="B193" s="3">
        <f>N193</f>
        <v>130</v>
      </c>
      <c r="C193" s="3">
        <f>R193</f>
        <v>164</v>
      </c>
      <c r="D193" s="3">
        <v>204</v>
      </c>
      <c r="E193" s="3">
        <f>L193</f>
        <v>75</v>
      </c>
      <c r="F193" s="3">
        <v>191</v>
      </c>
      <c r="G193" s="3">
        <f>M193</f>
        <v>38</v>
      </c>
      <c r="H193" s="3">
        <f>Q193</f>
        <v>161</v>
      </c>
      <c r="I193" s="3">
        <f>P193</f>
        <v>161</v>
      </c>
      <c r="K193" s="1" t="str">
        <f>VLOOKUP(D193,Sheet1!A:E,5,FALSE)</f>
        <v>#4B2682</v>
      </c>
      <c r="L193">
        <f>HEX2DEC(MID($K193,2,2))</f>
        <v>75</v>
      </c>
      <c r="M193">
        <f>HEX2DEC(MID($K193,4,2))</f>
        <v>38</v>
      </c>
      <c r="N193">
        <f>HEX2DEC(RIGHT($K193,2))</f>
        <v>130</v>
      </c>
      <c r="O193" s="1" t="str">
        <f>VLOOKUP(D193,Sheet1!A:F,6,FALSE)</f>
        <v>#A1A1A4</v>
      </c>
      <c r="P193">
        <f>HEX2DEC(MID(O193,2,2))</f>
        <v>161</v>
      </c>
      <c r="Q193">
        <f>HEX2DEC(MID(O193,4,2))</f>
        <v>161</v>
      </c>
      <c r="R193">
        <f>HEX2DEC(RIGHT(O193,2))</f>
        <v>164</v>
      </c>
    </row>
    <row r="194" spans="1:18" x14ac:dyDescent="0.25">
      <c r="A194" t="s">
        <v>325</v>
      </c>
      <c r="B194" s="3">
        <f>N194</f>
        <v>85</v>
      </c>
      <c r="C194" s="3">
        <f>R194</f>
        <v>0</v>
      </c>
      <c r="D194" s="3">
        <v>112</v>
      </c>
      <c r="E194" s="3">
        <f>L194</f>
        <v>0</v>
      </c>
      <c r="F194" s="3">
        <v>192</v>
      </c>
      <c r="G194" s="3">
        <f>M194</f>
        <v>40</v>
      </c>
      <c r="H194" s="3">
        <f>Q194</f>
        <v>170</v>
      </c>
      <c r="I194" s="3">
        <f>P194</f>
        <v>234</v>
      </c>
      <c r="K194" s="1" t="str">
        <f>VLOOKUP(D194,Sheet1!A:E,5,FALSE)</f>
        <v>#002855</v>
      </c>
      <c r="L194">
        <f>HEX2DEC(MID($K194,2,2))</f>
        <v>0</v>
      </c>
      <c r="M194">
        <f>HEX2DEC(MID($K194,4,2))</f>
        <v>40</v>
      </c>
      <c r="N194">
        <f>HEX2DEC(RIGHT($K194,2))</f>
        <v>85</v>
      </c>
      <c r="O194" s="1" t="str">
        <f>VLOOKUP(D194,Sheet1!A:F,6,FALSE)</f>
        <v>#EAAA00</v>
      </c>
      <c r="P194">
        <f>HEX2DEC(MID(O194,2,2))</f>
        <v>234</v>
      </c>
      <c r="Q194">
        <f>HEX2DEC(MID(O194,4,2))</f>
        <v>170</v>
      </c>
      <c r="R194">
        <f>HEX2DEC(RIGHT(O194,2))</f>
        <v>0</v>
      </c>
    </row>
    <row r="195" spans="1:18" x14ac:dyDescent="0.25">
      <c r="A195" t="s">
        <v>326</v>
      </c>
      <c r="B195" s="3">
        <f>N195</f>
        <v>136</v>
      </c>
      <c r="C195" s="3">
        <f>R195</f>
        <v>117</v>
      </c>
      <c r="D195" s="3">
        <v>195</v>
      </c>
      <c r="E195" s="3">
        <f>L195</f>
        <v>89</v>
      </c>
      <c r="F195" s="3">
        <v>193</v>
      </c>
      <c r="G195" s="3">
        <f>M195</f>
        <v>44</v>
      </c>
      <c r="H195" s="3">
        <f>Q195</f>
        <v>168</v>
      </c>
      <c r="I195" s="3">
        <f>P195</f>
        <v>193</v>
      </c>
      <c r="K195" s="1" t="str">
        <f>VLOOKUP(D195,Sheet1!A:E,5,FALSE)</f>
        <v>#592C88</v>
      </c>
      <c r="L195">
        <f>HEX2DEC(MID($K195,2,2))</f>
        <v>89</v>
      </c>
      <c r="M195">
        <f>HEX2DEC(MID($K195,4,2))</f>
        <v>44</v>
      </c>
      <c r="N195">
        <f>HEX2DEC(RIGHT($K195,2))</f>
        <v>136</v>
      </c>
      <c r="O195" s="1" t="str">
        <f>VLOOKUP(D195,Sheet1!A:F,6,FALSE)</f>
        <v>#C1A875</v>
      </c>
      <c r="P195">
        <f>HEX2DEC(MID(O195,2,2))</f>
        <v>193</v>
      </c>
      <c r="Q195">
        <f>HEX2DEC(MID(O195,4,2))</f>
        <v>168</v>
      </c>
      <c r="R195">
        <f>HEX2DEC(RIGHT(O195,2))</f>
        <v>117</v>
      </c>
    </row>
    <row r="196" spans="1:18" x14ac:dyDescent="0.25">
      <c r="A196" t="s">
        <v>327</v>
      </c>
      <c r="B196" s="3">
        <f>N196</f>
        <v>153</v>
      </c>
      <c r="C196" s="3">
        <f>R196</f>
        <v>0</v>
      </c>
      <c r="D196" s="3">
        <v>210</v>
      </c>
      <c r="E196" s="3">
        <f>L196</f>
        <v>102</v>
      </c>
      <c r="F196" s="3">
        <v>194</v>
      </c>
      <c r="G196" s="3">
        <f>M196</f>
        <v>51</v>
      </c>
      <c r="H196" s="3">
        <f>Q196</f>
        <v>204</v>
      </c>
      <c r="I196" s="3">
        <f>P196</f>
        <v>255</v>
      </c>
      <c r="K196" s="1" t="str">
        <f>VLOOKUP(D196,Sheet1!A:E,5,FALSE)</f>
        <v>#663399</v>
      </c>
      <c r="L196">
        <f>HEX2DEC(MID($K196,2,2))</f>
        <v>102</v>
      </c>
      <c r="M196">
        <f>HEX2DEC(MID($K196,4,2))</f>
        <v>51</v>
      </c>
      <c r="N196">
        <f>HEX2DEC(RIGHT($K196,2))</f>
        <v>153</v>
      </c>
      <c r="O196" s="1" t="str">
        <f>VLOOKUP(D196,Sheet1!A:F,6,FALSE)</f>
        <v>#FFCC00</v>
      </c>
      <c r="P196">
        <f>HEX2DEC(MID(O196,2,2))</f>
        <v>255</v>
      </c>
      <c r="Q196">
        <f>HEX2DEC(MID(O196,4,2))</f>
        <v>204</v>
      </c>
      <c r="R196">
        <f>HEX2DEC(RIGHT(O196,2))</f>
        <v>0</v>
      </c>
    </row>
    <row r="197" spans="1:18" x14ac:dyDescent="0.25">
      <c r="A197" t="s">
        <v>329</v>
      </c>
      <c r="B197" s="3">
        <f>N197</f>
        <v>48</v>
      </c>
      <c r="C197" s="3">
        <f>R197</f>
        <v>30</v>
      </c>
      <c r="D197" s="3">
        <v>211</v>
      </c>
      <c r="E197" s="3">
        <f>L197</f>
        <v>198</v>
      </c>
      <c r="F197" s="3">
        <v>195</v>
      </c>
      <c r="G197" s="3">
        <f>M197</f>
        <v>12</v>
      </c>
      <c r="H197" s="3">
        <f>Q197</f>
        <v>30</v>
      </c>
      <c r="I197" s="3">
        <f>P197</f>
        <v>30</v>
      </c>
      <c r="K197" s="1" t="str">
        <f>VLOOKUP(D197,Sheet1!A:E,5,FALSE)</f>
        <v>#C60C30</v>
      </c>
      <c r="L197">
        <f>HEX2DEC(MID($K197,2,2))</f>
        <v>198</v>
      </c>
      <c r="M197">
        <f>HEX2DEC(MID($K197,4,2))</f>
        <v>12</v>
      </c>
      <c r="N197">
        <f>HEX2DEC(RIGHT($K197,2))</f>
        <v>48</v>
      </c>
      <c r="O197" s="1" t="str">
        <f>VLOOKUP(D197,Sheet1!A:F,6,FALSE)</f>
        <v>#1E1E1E</v>
      </c>
      <c r="P197">
        <f>HEX2DEC(MID(O197,2,2))</f>
        <v>30</v>
      </c>
      <c r="Q197">
        <f>HEX2DEC(MID(O197,4,2))</f>
        <v>30</v>
      </c>
      <c r="R197">
        <f>HEX2DEC(RIGHT(O197,2))</f>
        <v>30</v>
      </c>
    </row>
    <row r="198" spans="1:18" x14ac:dyDescent="0.25">
      <c r="A198" t="s">
        <v>331</v>
      </c>
      <c r="B198" s="3">
        <f>N198</f>
        <v>35</v>
      </c>
      <c r="C198" s="3">
        <f>R198</f>
        <v>103</v>
      </c>
      <c r="D198" s="3">
        <v>113</v>
      </c>
      <c r="E198" s="3">
        <f>L198</f>
        <v>108</v>
      </c>
      <c r="F198" s="3">
        <v>196</v>
      </c>
      <c r="G198" s="3">
        <f>M198</f>
        <v>64</v>
      </c>
      <c r="H198" s="3">
        <f>Q198</f>
        <v>161</v>
      </c>
      <c r="I198" s="3">
        <f>P198</f>
        <v>181</v>
      </c>
      <c r="K198" s="1" t="str">
        <f>VLOOKUP(D198,Sheet1!A:E,5,FALSE)</f>
        <v>#6C4023</v>
      </c>
      <c r="L198">
        <f>HEX2DEC(MID($K198,2,2))</f>
        <v>108</v>
      </c>
      <c r="M198">
        <f>HEX2DEC(MID($K198,4,2))</f>
        <v>64</v>
      </c>
      <c r="N198">
        <f>HEX2DEC(RIGHT($K198,2))</f>
        <v>35</v>
      </c>
      <c r="O198" s="1" t="str">
        <f>VLOOKUP(D198,Sheet1!A:F,6,FALSE)</f>
        <v>#B5A167</v>
      </c>
      <c r="P198">
        <f>HEX2DEC(MID(O198,2,2))</f>
        <v>181</v>
      </c>
      <c r="Q198">
        <f>HEX2DEC(MID(O198,4,2))</f>
        <v>161</v>
      </c>
      <c r="R198">
        <f>HEX2DEC(RIGHT(O198,2))</f>
        <v>103</v>
      </c>
    </row>
    <row r="199" spans="1:18" x14ac:dyDescent="0.25">
      <c r="A199" t="s">
        <v>332</v>
      </c>
      <c r="B199" s="3">
        <f>N199</f>
        <v>64</v>
      </c>
      <c r="C199" s="3">
        <f>R199</f>
        <v>91</v>
      </c>
      <c r="D199" s="3">
        <v>187</v>
      </c>
      <c r="E199" s="3">
        <f>L199</f>
        <v>17</v>
      </c>
      <c r="F199" s="3">
        <v>197</v>
      </c>
      <c r="G199" s="3">
        <f>M199</f>
        <v>87</v>
      </c>
      <c r="H199" s="3">
        <f>Q199</f>
        <v>151</v>
      </c>
      <c r="I199" s="3">
        <f>P199</f>
        <v>185</v>
      </c>
      <c r="K199" s="1" t="str">
        <f>VLOOKUP(D199,Sheet1!A:E,5,FALSE)</f>
        <v>#115740</v>
      </c>
      <c r="L199">
        <f>HEX2DEC(MID($K199,2,2))</f>
        <v>17</v>
      </c>
      <c r="M199">
        <f>HEX2DEC(MID($K199,4,2))</f>
        <v>87</v>
      </c>
      <c r="N199">
        <f>HEX2DEC(RIGHT($K199,2))</f>
        <v>64</v>
      </c>
      <c r="O199" s="1" t="str">
        <f>VLOOKUP(D199,Sheet1!A:F,6,FALSE)</f>
        <v>#B9975B</v>
      </c>
      <c r="P199">
        <f>HEX2DEC(MID(O199,2,2))</f>
        <v>185</v>
      </c>
      <c r="Q199">
        <f>HEX2DEC(MID(O199,4,2))</f>
        <v>151</v>
      </c>
      <c r="R199">
        <f>HEX2DEC(RIGHT(O199,2))</f>
        <v>91</v>
      </c>
    </row>
    <row r="200" spans="1:18" x14ac:dyDescent="0.25">
      <c r="A200" t="s">
        <v>334</v>
      </c>
      <c r="B200" s="3">
        <f>N200</f>
        <v>12</v>
      </c>
      <c r="C200" s="3">
        <f>R200</f>
        <v>255</v>
      </c>
      <c r="D200" s="3">
        <v>114</v>
      </c>
      <c r="E200" s="3">
        <f>L200</f>
        <v>197</v>
      </c>
      <c r="F200" s="3">
        <v>198</v>
      </c>
      <c r="G200" s="3">
        <f>M200</f>
        <v>5</v>
      </c>
      <c r="H200" s="3">
        <f>Q200</f>
        <v>255</v>
      </c>
      <c r="I200" s="3">
        <f>P200</f>
        <v>255</v>
      </c>
      <c r="K200" s="1" t="str">
        <f>VLOOKUP(D200,Sheet1!A:E,5,FALSE)</f>
        <v>#C5050C</v>
      </c>
      <c r="L200">
        <f>HEX2DEC(MID($K200,2,2))</f>
        <v>197</v>
      </c>
      <c r="M200">
        <f>HEX2DEC(MID($K200,4,2))</f>
        <v>5</v>
      </c>
      <c r="N200">
        <f>HEX2DEC(RIGHT($K200,2))</f>
        <v>12</v>
      </c>
      <c r="O200" s="1" t="str">
        <f>VLOOKUP(D200,Sheet1!A:F,6,FALSE)</f>
        <v>#FFFFFF</v>
      </c>
      <c r="P200">
        <f>HEX2DEC(MID(O200,2,2))</f>
        <v>255</v>
      </c>
      <c r="Q200">
        <f>HEX2DEC(MID(O200,4,2))</f>
        <v>255</v>
      </c>
      <c r="R200">
        <f>HEX2DEC(RIGHT(O200,2))</f>
        <v>255</v>
      </c>
    </row>
    <row r="201" spans="1:18" x14ac:dyDescent="0.25">
      <c r="A201" t="s">
        <v>336</v>
      </c>
      <c r="B201" s="3">
        <f>N201</f>
        <v>76</v>
      </c>
      <c r="C201" s="3">
        <f>R201</f>
        <v>0</v>
      </c>
      <c r="D201" s="3">
        <v>196</v>
      </c>
      <c r="E201" s="3">
        <f>L201</f>
        <v>136</v>
      </c>
      <c r="F201" s="3">
        <v>199</v>
      </c>
      <c r="G201" s="3">
        <f>M201</f>
        <v>110</v>
      </c>
      <c r="H201" s="3">
        <f>Q201</f>
        <v>0</v>
      </c>
      <c r="I201" s="3">
        <f>P201</f>
        <v>0</v>
      </c>
      <c r="K201" s="1" t="str">
        <f>VLOOKUP(D201,Sheet1!A:E,5,FALSE)</f>
        <v>#886E4C</v>
      </c>
      <c r="L201">
        <f>HEX2DEC(MID($K201,2,2))</f>
        <v>136</v>
      </c>
      <c r="M201">
        <f>HEX2DEC(MID($K201,4,2))</f>
        <v>110</v>
      </c>
      <c r="N201">
        <f>HEX2DEC(RIGHT($K201,2))</f>
        <v>76</v>
      </c>
      <c r="O201" s="1" t="str">
        <f>VLOOKUP(D201,Sheet1!A:F,6,FALSE)</f>
        <v>#000000</v>
      </c>
      <c r="P201">
        <f>HEX2DEC(MID(O201,2,2))</f>
        <v>0</v>
      </c>
      <c r="Q201">
        <f>HEX2DEC(MID(O201,4,2))</f>
        <v>0</v>
      </c>
      <c r="R201">
        <f>HEX2DEC(RIGHT(O201,2))</f>
        <v>0</v>
      </c>
    </row>
    <row r="202" spans="1:18" x14ac:dyDescent="0.25">
      <c r="A202" t="s">
        <v>338</v>
      </c>
      <c r="B202" s="3">
        <f>N202</f>
        <v>37</v>
      </c>
      <c r="C202" s="3">
        <f>R202</f>
        <v>36</v>
      </c>
      <c r="D202" s="3">
        <v>115</v>
      </c>
      <c r="E202" s="3">
        <f>L202</f>
        <v>255</v>
      </c>
      <c r="F202" s="3">
        <v>200</v>
      </c>
      <c r="G202" s="3">
        <f>M202</f>
        <v>196</v>
      </c>
      <c r="H202" s="3">
        <f>Q202</f>
        <v>47</v>
      </c>
      <c r="I202" s="3">
        <f>P202</f>
        <v>73</v>
      </c>
      <c r="K202" s="1" t="str">
        <f>VLOOKUP(D202,Sheet1!A:E,5,FALSE)</f>
        <v>#FFC425</v>
      </c>
      <c r="L202">
        <f>HEX2DEC(MID($K202,2,2))</f>
        <v>255</v>
      </c>
      <c r="M202">
        <f>HEX2DEC(MID($K202,4,2))</f>
        <v>196</v>
      </c>
      <c r="N202">
        <f>HEX2DEC(RIGHT($K202,2))</f>
        <v>37</v>
      </c>
      <c r="O202" s="1" t="str">
        <f>VLOOKUP(D202,Sheet1!A:F,6,FALSE)</f>
        <v>#492F24</v>
      </c>
      <c r="P202">
        <f>HEX2DEC(MID(O202,2,2))</f>
        <v>73</v>
      </c>
      <c r="Q202">
        <f>HEX2DEC(MID(O202,4,2))</f>
        <v>47</v>
      </c>
      <c r="R202">
        <f>HEX2DEC(RIGHT(O202,2))</f>
        <v>36</v>
      </c>
    </row>
    <row r="203" spans="1:18" x14ac:dyDescent="0.25">
      <c r="A203" t="s">
        <v>339</v>
      </c>
      <c r="B203" s="3">
        <f>N203</f>
        <v>107</v>
      </c>
      <c r="C203" s="3">
        <f>R203</f>
        <v>255</v>
      </c>
      <c r="D203" s="3">
        <v>142</v>
      </c>
      <c r="E203" s="3">
        <f>L203</f>
        <v>0</v>
      </c>
      <c r="F203" s="3">
        <v>201</v>
      </c>
      <c r="G203" s="3">
        <f>M203</f>
        <v>53</v>
      </c>
      <c r="H203" s="3">
        <f>Q203</f>
        <v>255</v>
      </c>
      <c r="I203" s="3">
        <f>P203</f>
        <v>255</v>
      </c>
      <c r="K203" s="1" t="str">
        <f>VLOOKUP(D203,Sheet1!A:E,5,FALSE)</f>
        <v>#00356B</v>
      </c>
      <c r="L203">
        <f>HEX2DEC(MID($K203,2,2))</f>
        <v>0</v>
      </c>
      <c r="M203">
        <f>HEX2DEC(MID($K203,4,2))</f>
        <v>53</v>
      </c>
      <c r="N203">
        <f>HEX2DEC(RIGHT($K203,2))</f>
        <v>107</v>
      </c>
      <c r="O203" s="1" t="str">
        <f>VLOOKUP(D203,Sheet1!A:F,6,FALSE)</f>
        <v>#FFFFFF</v>
      </c>
      <c r="P203">
        <f>HEX2DEC(MID(O203,2,2))</f>
        <v>255</v>
      </c>
      <c r="Q203">
        <f>HEX2DEC(MID(O203,4,2))</f>
        <v>255</v>
      </c>
      <c r="R203">
        <f>HEX2DEC(RIGHT(O203,2))</f>
        <v>255</v>
      </c>
    </row>
    <row r="204" spans="1:18" x14ac:dyDescent="0.25">
      <c r="A204" t="s">
        <v>340</v>
      </c>
      <c r="B204" s="3">
        <f>N204</f>
        <v>46</v>
      </c>
      <c r="C204" s="3">
        <f>R204</f>
        <v>0</v>
      </c>
      <c r="D204" s="3">
        <v>212</v>
      </c>
      <c r="E204" s="3">
        <f>L204</f>
        <v>200</v>
      </c>
      <c r="F204" s="3">
        <v>202</v>
      </c>
      <c r="G204" s="3">
        <f>M204</f>
        <v>16</v>
      </c>
      <c r="H204" s="3">
        <f>Q204</f>
        <v>0</v>
      </c>
      <c r="I204" s="3">
        <f>P204</f>
        <v>0</v>
      </c>
      <c r="K204" s="1" t="str">
        <f>VLOOKUP(D204,Sheet1!A:E,5,FALSE)</f>
        <v>#C8102E</v>
      </c>
      <c r="L204">
        <f>HEX2DEC(MID($K204,2,2))</f>
        <v>200</v>
      </c>
      <c r="M204">
        <f>HEX2DEC(MID($K204,4,2))</f>
        <v>16</v>
      </c>
      <c r="N204">
        <f>HEX2DEC(RIGHT($K204,2))</f>
        <v>46</v>
      </c>
      <c r="O204" s="1" t="str">
        <f>VLOOKUP(D204,Sheet1!A:F,6,FALSE)</f>
        <v>#000000</v>
      </c>
      <c r="P204">
        <f>HEX2DEC(MID(O204,2,2))</f>
        <v>0</v>
      </c>
      <c r="Q204">
        <f>HEX2DEC(MID(O204,4,2))</f>
        <v>0</v>
      </c>
      <c r="R204">
        <f>HEX2DEC(RIGHT(O204,2))</f>
        <v>0</v>
      </c>
    </row>
    <row r="205" spans="1:18" s="1" customFormat="1" x14ac:dyDescent="0.25">
      <c r="A205" s="1">
        <v>1991</v>
      </c>
      <c r="B205" s="2">
        <v>32</v>
      </c>
      <c r="C205" s="2">
        <v>210</v>
      </c>
      <c r="D205" s="2">
        <v>174</v>
      </c>
      <c r="E205" s="2">
        <v>119</v>
      </c>
      <c r="F205" s="2">
        <v>203</v>
      </c>
      <c r="G205" s="1">
        <v>11</v>
      </c>
      <c r="H205" s="1">
        <v>210</v>
      </c>
      <c r="I205" s="1">
        <v>200</v>
      </c>
    </row>
    <row r="206" spans="1:18" x14ac:dyDescent="0.25">
      <c r="A206">
        <v>1992</v>
      </c>
      <c r="B206" s="3">
        <v>32</v>
      </c>
      <c r="C206" s="3">
        <v>210</v>
      </c>
      <c r="D206" s="3">
        <v>173</v>
      </c>
      <c r="E206" s="3">
        <v>119</v>
      </c>
      <c r="F206" s="3">
        <v>204</v>
      </c>
      <c r="G206">
        <v>11</v>
      </c>
      <c r="H206">
        <v>210</v>
      </c>
      <c r="I206">
        <v>200</v>
      </c>
    </row>
    <row r="207" spans="1:18" x14ac:dyDescent="0.25">
      <c r="A207">
        <v>1993</v>
      </c>
      <c r="B207" s="3">
        <v>32</v>
      </c>
      <c r="C207" s="3">
        <v>210</v>
      </c>
      <c r="D207" s="3">
        <v>172</v>
      </c>
      <c r="E207" s="3">
        <v>119</v>
      </c>
      <c r="F207" s="3">
        <v>205</v>
      </c>
      <c r="G207">
        <v>11</v>
      </c>
      <c r="H207">
        <v>210</v>
      </c>
      <c r="I207">
        <v>200</v>
      </c>
    </row>
    <row r="208" spans="1:18" x14ac:dyDescent="0.25">
      <c r="A208">
        <v>1994</v>
      </c>
      <c r="B208" s="3">
        <v>32</v>
      </c>
      <c r="C208" s="3">
        <v>210</v>
      </c>
      <c r="D208" s="3">
        <v>171</v>
      </c>
      <c r="E208" s="3">
        <v>119</v>
      </c>
      <c r="F208" s="3">
        <v>206</v>
      </c>
      <c r="G208">
        <v>11</v>
      </c>
      <c r="H208">
        <v>210</v>
      </c>
      <c r="I208">
        <v>200</v>
      </c>
    </row>
    <row r="209" spans="1:9" x14ac:dyDescent="0.25">
      <c r="A209">
        <v>1995</v>
      </c>
      <c r="B209" s="3">
        <v>32</v>
      </c>
      <c r="C209" s="3">
        <v>210</v>
      </c>
      <c r="D209" s="3">
        <v>170</v>
      </c>
      <c r="E209" s="3">
        <v>119</v>
      </c>
      <c r="F209" s="3">
        <v>207</v>
      </c>
      <c r="G209">
        <v>11</v>
      </c>
      <c r="H209">
        <v>210</v>
      </c>
      <c r="I209">
        <v>200</v>
      </c>
    </row>
    <row r="210" spans="1:9" x14ac:dyDescent="0.25">
      <c r="A210">
        <v>1996</v>
      </c>
      <c r="B210" s="3">
        <v>32</v>
      </c>
      <c r="C210" s="3">
        <v>210</v>
      </c>
      <c r="D210" s="3">
        <v>169</v>
      </c>
      <c r="E210" s="3">
        <v>119</v>
      </c>
      <c r="F210" s="3">
        <v>208</v>
      </c>
      <c r="G210">
        <v>11</v>
      </c>
      <c r="H210">
        <v>210</v>
      </c>
      <c r="I210">
        <v>200</v>
      </c>
    </row>
    <row r="211" spans="1:9" x14ac:dyDescent="0.25">
      <c r="A211">
        <v>1997</v>
      </c>
      <c r="B211" s="3">
        <v>32</v>
      </c>
      <c r="C211" s="3">
        <v>210</v>
      </c>
      <c r="D211" s="3">
        <v>168</v>
      </c>
      <c r="E211" s="3">
        <v>119</v>
      </c>
      <c r="F211" s="3">
        <v>209</v>
      </c>
      <c r="G211">
        <v>11</v>
      </c>
      <c r="H211">
        <v>210</v>
      </c>
      <c r="I211">
        <v>200</v>
      </c>
    </row>
    <row r="212" spans="1:9" x14ac:dyDescent="0.25">
      <c r="A212">
        <v>1998</v>
      </c>
      <c r="B212" s="3">
        <v>32</v>
      </c>
      <c r="C212" s="3">
        <v>210</v>
      </c>
      <c r="D212" s="3">
        <v>167</v>
      </c>
      <c r="E212" s="3">
        <v>119</v>
      </c>
      <c r="F212" s="3">
        <v>210</v>
      </c>
      <c r="G212">
        <v>11</v>
      </c>
      <c r="H212">
        <v>210</v>
      </c>
      <c r="I212">
        <v>200</v>
      </c>
    </row>
    <row r="213" spans="1:9" x14ac:dyDescent="0.25">
      <c r="A213">
        <v>1999</v>
      </c>
      <c r="B213" s="3">
        <v>32</v>
      </c>
      <c r="C213" s="3">
        <v>210</v>
      </c>
      <c r="D213" s="3">
        <v>166</v>
      </c>
      <c r="E213" s="3">
        <v>119</v>
      </c>
      <c r="F213" s="3">
        <v>211</v>
      </c>
      <c r="G213">
        <v>11</v>
      </c>
      <c r="H213">
        <v>210</v>
      </c>
      <c r="I213">
        <v>200</v>
      </c>
    </row>
    <row r="214" spans="1:9" x14ac:dyDescent="0.25">
      <c r="A214">
        <v>2000</v>
      </c>
      <c r="B214" s="3">
        <v>32</v>
      </c>
      <c r="C214" s="3">
        <v>210</v>
      </c>
      <c r="D214" s="3">
        <v>165</v>
      </c>
      <c r="E214" s="3">
        <v>119</v>
      </c>
      <c r="F214" s="3">
        <v>212</v>
      </c>
      <c r="G214">
        <v>11</v>
      </c>
      <c r="H214">
        <v>210</v>
      </c>
      <c r="I214">
        <v>200</v>
      </c>
    </row>
    <row r="215" spans="1:9" x14ac:dyDescent="0.25">
      <c r="A215">
        <v>2001</v>
      </c>
      <c r="B215" s="3">
        <v>32</v>
      </c>
      <c r="C215" s="3">
        <v>210</v>
      </c>
      <c r="D215" s="3">
        <v>175</v>
      </c>
      <c r="E215" s="3">
        <v>119</v>
      </c>
      <c r="F215" s="3">
        <v>213</v>
      </c>
      <c r="G215">
        <v>11</v>
      </c>
      <c r="H215">
        <v>210</v>
      </c>
      <c r="I215">
        <v>200</v>
      </c>
    </row>
    <row r="216" spans="1:9" x14ac:dyDescent="0.25">
      <c r="A216">
        <v>2002</v>
      </c>
      <c r="B216" s="3">
        <v>32</v>
      </c>
      <c r="C216" s="3">
        <v>210</v>
      </c>
      <c r="D216" s="3">
        <v>176</v>
      </c>
      <c r="E216" s="3">
        <v>119</v>
      </c>
      <c r="F216" s="3">
        <v>214</v>
      </c>
      <c r="G216">
        <v>11</v>
      </c>
      <c r="H216">
        <v>210</v>
      </c>
      <c r="I216">
        <v>200</v>
      </c>
    </row>
    <row r="217" spans="1:9" x14ac:dyDescent="0.25">
      <c r="A217">
        <v>2003</v>
      </c>
      <c r="B217" s="3">
        <v>32</v>
      </c>
      <c r="C217" s="3">
        <v>210</v>
      </c>
      <c r="D217" s="3">
        <v>431</v>
      </c>
      <c r="E217" s="3">
        <v>119</v>
      </c>
      <c r="F217" s="3">
        <v>215</v>
      </c>
      <c r="G217">
        <v>11</v>
      </c>
      <c r="H217">
        <v>210</v>
      </c>
      <c r="I217">
        <v>200</v>
      </c>
    </row>
    <row r="218" spans="1:9" x14ac:dyDescent="0.25">
      <c r="A218">
        <v>2004</v>
      </c>
      <c r="B218" s="3">
        <v>32</v>
      </c>
      <c r="C218" s="3">
        <v>210</v>
      </c>
      <c r="D218" s="3">
        <v>444</v>
      </c>
      <c r="E218" s="3">
        <v>119</v>
      </c>
      <c r="F218" s="3">
        <v>216</v>
      </c>
      <c r="G218">
        <v>11</v>
      </c>
      <c r="H218">
        <v>210</v>
      </c>
      <c r="I218">
        <v>200</v>
      </c>
    </row>
    <row r="219" spans="1:9" x14ac:dyDescent="0.25">
      <c r="A219" t="s">
        <v>342</v>
      </c>
      <c r="B219" s="3">
        <v>102</v>
      </c>
      <c r="C219" s="3">
        <v>45</v>
      </c>
      <c r="D219" s="3">
        <v>300</v>
      </c>
      <c r="E219" s="3">
        <v>0</v>
      </c>
      <c r="F219" s="3">
        <v>217</v>
      </c>
      <c r="G219">
        <v>0</v>
      </c>
      <c r="H219">
        <v>184</v>
      </c>
      <c r="I219">
        <v>190</v>
      </c>
    </row>
    <row r="220" spans="1:9" x14ac:dyDescent="0.25">
      <c r="A220" t="s">
        <v>343</v>
      </c>
      <c r="B220" s="3">
        <v>102</v>
      </c>
      <c r="C220" s="3">
        <v>45</v>
      </c>
      <c r="D220" s="3">
        <v>326</v>
      </c>
      <c r="E220" s="3">
        <v>0</v>
      </c>
      <c r="F220" s="3">
        <v>218</v>
      </c>
      <c r="G220">
        <v>0</v>
      </c>
      <c r="H220">
        <v>184</v>
      </c>
      <c r="I220">
        <v>190</v>
      </c>
    </row>
    <row r="221" spans="1:9" x14ac:dyDescent="0.25">
      <c r="A221" t="s">
        <v>344</v>
      </c>
      <c r="B221" s="3">
        <v>51</v>
      </c>
      <c r="C221" s="3">
        <v>26</v>
      </c>
      <c r="D221" s="3">
        <v>327</v>
      </c>
      <c r="E221" s="3">
        <v>169</v>
      </c>
      <c r="F221" s="3">
        <v>219</v>
      </c>
      <c r="G221">
        <v>5</v>
      </c>
      <c r="H221">
        <v>175</v>
      </c>
      <c r="I221">
        <v>200</v>
      </c>
    </row>
    <row r="222" spans="1:9" x14ac:dyDescent="0.25">
      <c r="A222" t="s">
        <v>345</v>
      </c>
      <c r="B222" s="3">
        <v>2</v>
      </c>
      <c r="C222" s="3">
        <v>9</v>
      </c>
      <c r="D222" s="3">
        <v>328</v>
      </c>
      <c r="E222" s="3">
        <v>64</v>
      </c>
      <c r="F222" s="3">
        <v>220</v>
      </c>
      <c r="G222">
        <v>0</v>
      </c>
      <c r="H222">
        <v>133</v>
      </c>
      <c r="I222">
        <v>198</v>
      </c>
    </row>
    <row r="223" spans="1:9" x14ac:dyDescent="0.25">
      <c r="A223" t="s">
        <v>346</v>
      </c>
      <c r="B223" s="3">
        <v>12</v>
      </c>
      <c r="C223" s="3">
        <v>210</v>
      </c>
      <c r="D223" s="3">
        <v>329</v>
      </c>
      <c r="E223" s="3">
        <v>170</v>
      </c>
      <c r="F223" s="3">
        <v>221</v>
      </c>
      <c r="G223">
        <v>116</v>
      </c>
      <c r="H223">
        <v>210</v>
      </c>
      <c r="I223">
        <v>200</v>
      </c>
    </row>
    <row r="224" spans="1:9" x14ac:dyDescent="0.25">
      <c r="A224" t="s">
        <v>347</v>
      </c>
      <c r="B224" s="3">
        <v>2</v>
      </c>
      <c r="C224" s="3">
        <v>9</v>
      </c>
      <c r="D224" s="3">
        <v>330</v>
      </c>
      <c r="E224" s="3">
        <v>64</v>
      </c>
      <c r="F224" s="3">
        <v>222</v>
      </c>
      <c r="G224">
        <v>0</v>
      </c>
      <c r="H224">
        <v>133</v>
      </c>
      <c r="I224">
        <v>198</v>
      </c>
    </row>
    <row r="225" spans="1:9" x14ac:dyDescent="0.25">
      <c r="A225" t="s">
        <v>348</v>
      </c>
      <c r="B225" s="3">
        <v>0</v>
      </c>
      <c r="C225" s="3">
        <v>0</v>
      </c>
      <c r="D225" s="3">
        <v>331</v>
      </c>
      <c r="E225" s="3">
        <v>186</v>
      </c>
      <c r="F225" s="3">
        <v>223</v>
      </c>
      <c r="G225">
        <v>162</v>
      </c>
      <c r="H225">
        <v>0</v>
      </c>
      <c r="I225">
        <v>0</v>
      </c>
    </row>
    <row r="226" spans="1:9" x14ac:dyDescent="0.25">
      <c r="A226" t="s">
        <v>349</v>
      </c>
      <c r="B226" s="3">
        <v>0</v>
      </c>
      <c r="C226" s="3">
        <v>0</v>
      </c>
      <c r="D226" s="3">
        <v>332</v>
      </c>
      <c r="E226" s="3">
        <v>186</v>
      </c>
      <c r="F226" s="3">
        <v>224</v>
      </c>
      <c r="G226">
        <v>162</v>
      </c>
      <c r="H226">
        <v>0</v>
      </c>
      <c r="I226">
        <v>0</v>
      </c>
    </row>
    <row r="227" spans="1:9" x14ac:dyDescent="0.25">
      <c r="A227" t="s">
        <v>350</v>
      </c>
      <c r="B227" s="3">
        <v>0</v>
      </c>
      <c r="C227" s="3">
        <v>0</v>
      </c>
      <c r="D227" s="3">
        <v>333</v>
      </c>
      <c r="E227" s="3">
        <v>186</v>
      </c>
      <c r="F227" s="3">
        <v>225</v>
      </c>
      <c r="G227">
        <v>162</v>
      </c>
      <c r="H227">
        <v>0</v>
      </c>
      <c r="I227">
        <v>0</v>
      </c>
    </row>
    <row r="228" spans="1:9" x14ac:dyDescent="0.25">
      <c r="A228" t="s">
        <v>351</v>
      </c>
      <c r="B228" s="3">
        <v>102</v>
      </c>
      <c r="C228" s="3">
        <v>45</v>
      </c>
      <c r="D228" s="3">
        <v>334</v>
      </c>
      <c r="E228" s="3">
        <v>0</v>
      </c>
      <c r="F228" s="3">
        <v>226</v>
      </c>
      <c r="G228">
        <v>0</v>
      </c>
      <c r="H228">
        <v>184</v>
      </c>
      <c r="I228">
        <v>190</v>
      </c>
    </row>
    <row r="229" spans="1:9" x14ac:dyDescent="0.25">
      <c r="A229" t="s">
        <v>352</v>
      </c>
      <c r="B229" s="3">
        <v>78</v>
      </c>
      <c r="C229" s="3">
        <v>0</v>
      </c>
      <c r="D229" s="3">
        <v>335</v>
      </c>
      <c r="E229" s="3">
        <v>20</v>
      </c>
      <c r="F229" s="3">
        <v>227</v>
      </c>
      <c r="G229">
        <v>33</v>
      </c>
      <c r="H229">
        <v>180</v>
      </c>
      <c r="I229">
        <v>194</v>
      </c>
    </row>
    <row r="230" spans="1:9" x14ac:dyDescent="0.25">
      <c r="A230" t="s">
        <v>353</v>
      </c>
      <c r="B230" s="3">
        <v>102</v>
      </c>
      <c r="C230" s="3">
        <v>45</v>
      </c>
      <c r="D230" s="3">
        <v>336</v>
      </c>
      <c r="E230" s="3">
        <v>0</v>
      </c>
      <c r="F230" s="3">
        <v>228</v>
      </c>
      <c r="G230">
        <v>0</v>
      </c>
      <c r="H230">
        <v>184</v>
      </c>
      <c r="I230">
        <v>190</v>
      </c>
    </row>
    <row r="231" spans="1:9" x14ac:dyDescent="0.25">
      <c r="A231" t="s">
        <v>354</v>
      </c>
      <c r="B231" s="3">
        <v>78</v>
      </c>
      <c r="C231" s="3">
        <v>0</v>
      </c>
      <c r="D231" s="3">
        <v>337</v>
      </c>
      <c r="E231" s="3">
        <v>20</v>
      </c>
      <c r="F231" s="3">
        <v>229</v>
      </c>
      <c r="G231">
        <v>33</v>
      </c>
      <c r="H231">
        <v>180</v>
      </c>
      <c r="I231">
        <v>194</v>
      </c>
    </row>
    <row r="232" spans="1:9" x14ac:dyDescent="0.25">
      <c r="A232" t="s">
        <v>355</v>
      </c>
      <c r="B232" s="3">
        <v>102</v>
      </c>
      <c r="C232" s="3">
        <v>45</v>
      </c>
      <c r="D232" s="3">
        <v>338</v>
      </c>
      <c r="E232" s="3">
        <v>0</v>
      </c>
      <c r="F232" s="3">
        <v>230</v>
      </c>
      <c r="G232">
        <v>0</v>
      </c>
      <c r="H232">
        <v>184</v>
      </c>
      <c r="I232">
        <v>190</v>
      </c>
    </row>
    <row r="233" spans="1:9" x14ac:dyDescent="0.25">
      <c r="A233" t="s">
        <v>356</v>
      </c>
      <c r="B233" s="3">
        <v>87</v>
      </c>
      <c r="C233" s="3">
        <v>210</v>
      </c>
      <c r="D233" s="3">
        <v>339</v>
      </c>
      <c r="E233" s="3">
        <v>0</v>
      </c>
      <c r="F233" s="3">
        <v>231</v>
      </c>
      <c r="G233">
        <v>131</v>
      </c>
      <c r="H233">
        <v>210</v>
      </c>
      <c r="I233">
        <v>200</v>
      </c>
    </row>
    <row r="234" spans="1:9" x14ac:dyDescent="0.25">
      <c r="A234" t="s">
        <v>357</v>
      </c>
      <c r="B234" s="3">
        <v>60</v>
      </c>
      <c r="C234" s="3">
        <v>165</v>
      </c>
      <c r="D234" s="3">
        <v>302</v>
      </c>
      <c r="E234" s="3">
        <v>155</v>
      </c>
      <c r="F234" s="3">
        <v>232</v>
      </c>
      <c r="G234">
        <v>50</v>
      </c>
      <c r="H234">
        <v>165</v>
      </c>
      <c r="I234">
        <v>155</v>
      </c>
    </row>
    <row r="235" spans="1:9" x14ac:dyDescent="0.25">
      <c r="A235" t="s">
        <v>358</v>
      </c>
      <c r="B235" s="3">
        <v>170</v>
      </c>
      <c r="C235" s="3">
        <v>29</v>
      </c>
      <c r="D235" s="3">
        <v>340</v>
      </c>
      <c r="E235" s="3">
        <v>0</v>
      </c>
      <c r="F235" s="3">
        <v>233</v>
      </c>
      <c r="G235">
        <v>96</v>
      </c>
      <c r="H235">
        <v>153</v>
      </c>
      <c r="I235">
        <v>198</v>
      </c>
    </row>
    <row r="236" spans="1:9" x14ac:dyDescent="0.25">
      <c r="A236" t="s">
        <v>359</v>
      </c>
      <c r="B236" s="3">
        <v>50</v>
      </c>
      <c r="C236" s="3">
        <v>210</v>
      </c>
      <c r="D236" s="3">
        <v>341</v>
      </c>
      <c r="E236" s="3">
        <v>162</v>
      </c>
      <c r="F236" s="3">
        <v>234</v>
      </c>
      <c r="G236">
        <v>0</v>
      </c>
      <c r="H236">
        <v>210</v>
      </c>
      <c r="I236">
        <v>200</v>
      </c>
    </row>
    <row r="237" spans="1:9" x14ac:dyDescent="0.25">
      <c r="A237" t="s">
        <v>360</v>
      </c>
      <c r="B237" s="3">
        <v>50</v>
      </c>
      <c r="C237" s="3">
        <v>210</v>
      </c>
      <c r="D237" s="3">
        <v>342</v>
      </c>
      <c r="E237" s="3">
        <v>162</v>
      </c>
      <c r="F237" s="3">
        <v>235</v>
      </c>
      <c r="G237">
        <v>0</v>
      </c>
      <c r="H237">
        <v>210</v>
      </c>
      <c r="I237">
        <v>200</v>
      </c>
    </row>
    <row r="238" spans="1:9" x14ac:dyDescent="0.25">
      <c r="A238" t="s">
        <v>361</v>
      </c>
      <c r="B238" s="3">
        <v>104</v>
      </c>
      <c r="C238" s="3">
        <v>0</v>
      </c>
      <c r="D238" s="3">
        <v>343</v>
      </c>
      <c r="E238" s="3">
        <v>56</v>
      </c>
      <c r="F238" s="3">
        <v>236</v>
      </c>
      <c r="G238">
        <v>23</v>
      </c>
      <c r="H238">
        <v>156</v>
      </c>
      <c r="I238">
        <v>182</v>
      </c>
    </row>
    <row r="239" spans="1:9" x14ac:dyDescent="0.25">
      <c r="A239" t="s">
        <v>362</v>
      </c>
      <c r="B239" s="3">
        <v>36</v>
      </c>
      <c r="C239" s="3">
        <v>134</v>
      </c>
      <c r="D239" s="3">
        <v>344</v>
      </c>
      <c r="E239" s="3">
        <v>162</v>
      </c>
      <c r="F239" s="3">
        <v>237</v>
      </c>
      <c r="G239">
        <v>91</v>
      </c>
      <c r="H239">
        <v>62</v>
      </c>
      <c r="I239">
        <v>26</v>
      </c>
    </row>
    <row r="240" spans="1:9" x14ac:dyDescent="0.25">
      <c r="A240" t="s">
        <v>363</v>
      </c>
      <c r="B240" s="3">
        <v>50</v>
      </c>
      <c r="C240" s="3">
        <v>171</v>
      </c>
      <c r="D240" s="3">
        <v>303</v>
      </c>
      <c r="E240" s="3">
        <v>162</v>
      </c>
      <c r="F240" s="3">
        <v>238</v>
      </c>
      <c r="G240">
        <v>0</v>
      </c>
      <c r="H240">
        <v>171</v>
      </c>
      <c r="I240">
        <v>163</v>
      </c>
    </row>
    <row r="241" spans="1:9" x14ac:dyDescent="0.25">
      <c r="A241" t="s">
        <v>364</v>
      </c>
      <c r="B241" s="3">
        <v>51</v>
      </c>
      <c r="C241" s="3">
        <v>26</v>
      </c>
      <c r="D241" s="3">
        <v>345</v>
      </c>
      <c r="E241" s="3">
        <v>169</v>
      </c>
      <c r="F241" s="3">
        <v>239</v>
      </c>
      <c r="G241">
        <v>5</v>
      </c>
      <c r="H241">
        <v>175</v>
      </c>
      <c r="I241">
        <v>200</v>
      </c>
    </row>
    <row r="242" spans="1:9" x14ac:dyDescent="0.25">
      <c r="A242" t="s">
        <v>365</v>
      </c>
      <c r="B242" s="3">
        <v>15</v>
      </c>
      <c r="C242" s="3">
        <v>210</v>
      </c>
      <c r="D242" s="3">
        <v>346</v>
      </c>
      <c r="E242" s="3">
        <v>172</v>
      </c>
      <c r="F242" s="3">
        <v>240</v>
      </c>
      <c r="G242">
        <v>95</v>
      </c>
      <c r="H242">
        <v>210</v>
      </c>
      <c r="I242">
        <v>200</v>
      </c>
    </row>
    <row r="243" spans="1:9" x14ac:dyDescent="0.25">
      <c r="A243" t="s">
        <v>366</v>
      </c>
      <c r="B243" s="3">
        <v>87</v>
      </c>
      <c r="C243" s="3">
        <v>210</v>
      </c>
      <c r="D243" s="3">
        <v>347</v>
      </c>
      <c r="E243" s="3">
        <v>0</v>
      </c>
      <c r="F243" s="3">
        <v>241</v>
      </c>
      <c r="G243">
        <v>131</v>
      </c>
      <c r="H243">
        <v>210</v>
      </c>
      <c r="I243">
        <v>200</v>
      </c>
    </row>
    <row r="244" spans="1:9" x14ac:dyDescent="0.25">
      <c r="A244" t="s">
        <v>367</v>
      </c>
      <c r="B244" s="3">
        <v>102</v>
      </c>
      <c r="C244" s="3">
        <v>45</v>
      </c>
      <c r="D244" s="3">
        <v>348</v>
      </c>
      <c r="E244" s="3">
        <v>0</v>
      </c>
      <c r="F244" s="3">
        <v>242</v>
      </c>
      <c r="G244">
        <v>0</v>
      </c>
      <c r="H244">
        <v>184</v>
      </c>
      <c r="I244">
        <v>190</v>
      </c>
    </row>
    <row r="245" spans="1:9" x14ac:dyDescent="0.25">
      <c r="A245" t="s">
        <v>368</v>
      </c>
      <c r="B245" s="3">
        <v>60</v>
      </c>
      <c r="C245" s="3">
        <v>165</v>
      </c>
      <c r="D245" s="3">
        <v>349</v>
      </c>
      <c r="E245" s="3">
        <v>155</v>
      </c>
      <c r="F245" s="3">
        <v>243</v>
      </c>
      <c r="G245">
        <v>50</v>
      </c>
      <c r="H245">
        <v>165</v>
      </c>
      <c r="I245">
        <v>155</v>
      </c>
    </row>
    <row r="246" spans="1:9" x14ac:dyDescent="0.25">
      <c r="A246" t="s">
        <v>369</v>
      </c>
      <c r="B246" s="3">
        <v>15</v>
      </c>
      <c r="C246" s="3">
        <v>210</v>
      </c>
      <c r="D246" s="3">
        <v>350</v>
      </c>
      <c r="E246" s="3">
        <v>172</v>
      </c>
      <c r="F246" s="3">
        <v>244</v>
      </c>
      <c r="G246">
        <v>95</v>
      </c>
      <c r="H246">
        <v>210</v>
      </c>
      <c r="I246">
        <v>200</v>
      </c>
    </row>
    <row r="247" spans="1:9" x14ac:dyDescent="0.25">
      <c r="A247" t="s">
        <v>370</v>
      </c>
      <c r="B247" s="3">
        <v>47</v>
      </c>
      <c r="C247" s="3">
        <v>210</v>
      </c>
      <c r="D247" s="3">
        <v>351</v>
      </c>
      <c r="E247" s="3">
        <v>169</v>
      </c>
      <c r="F247" s="3">
        <v>245</v>
      </c>
      <c r="G247">
        <v>35</v>
      </c>
      <c r="H247">
        <v>210</v>
      </c>
      <c r="I247">
        <v>200</v>
      </c>
    </row>
    <row r="248" spans="1:9" x14ac:dyDescent="0.25">
      <c r="A248" t="s">
        <v>371</v>
      </c>
      <c r="B248" s="3">
        <v>47</v>
      </c>
      <c r="C248" s="3">
        <v>210</v>
      </c>
      <c r="D248" s="3">
        <v>352</v>
      </c>
      <c r="E248" s="3">
        <v>169</v>
      </c>
      <c r="F248" s="3">
        <v>246</v>
      </c>
      <c r="G248">
        <v>35</v>
      </c>
      <c r="H248">
        <v>210</v>
      </c>
      <c r="I248">
        <v>200</v>
      </c>
    </row>
    <row r="249" spans="1:9" x14ac:dyDescent="0.25">
      <c r="A249" t="s">
        <v>372</v>
      </c>
      <c r="B249" s="3">
        <v>51</v>
      </c>
      <c r="C249" s="3">
        <v>26</v>
      </c>
      <c r="D249" s="3">
        <v>304</v>
      </c>
      <c r="E249" s="3">
        <v>169</v>
      </c>
      <c r="F249" s="3">
        <v>247</v>
      </c>
      <c r="G249">
        <v>5</v>
      </c>
      <c r="H249">
        <v>175</v>
      </c>
      <c r="I249">
        <v>200</v>
      </c>
    </row>
    <row r="250" spans="1:9" x14ac:dyDescent="0.25">
      <c r="A250" t="s">
        <v>373</v>
      </c>
      <c r="B250" s="3">
        <v>102</v>
      </c>
      <c r="C250" s="3">
        <v>45</v>
      </c>
      <c r="D250" s="3">
        <v>353</v>
      </c>
      <c r="E250" s="3">
        <v>0</v>
      </c>
      <c r="F250" s="3">
        <v>248</v>
      </c>
      <c r="G250">
        <v>0</v>
      </c>
      <c r="H250">
        <v>184</v>
      </c>
      <c r="I250">
        <v>190</v>
      </c>
    </row>
    <row r="251" spans="1:9" x14ac:dyDescent="0.25">
      <c r="A251" t="s">
        <v>374</v>
      </c>
      <c r="B251" s="3">
        <v>50</v>
      </c>
      <c r="C251" s="3">
        <v>210</v>
      </c>
      <c r="D251" s="3">
        <v>354</v>
      </c>
      <c r="E251" s="3">
        <v>162</v>
      </c>
      <c r="F251" s="3">
        <v>249</v>
      </c>
      <c r="G251">
        <v>0</v>
      </c>
      <c r="H251">
        <v>210</v>
      </c>
      <c r="I251">
        <v>200</v>
      </c>
    </row>
    <row r="252" spans="1:9" x14ac:dyDescent="0.25">
      <c r="A252" t="s">
        <v>375</v>
      </c>
      <c r="B252" s="3">
        <v>50</v>
      </c>
      <c r="C252" s="3">
        <v>210</v>
      </c>
      <c r="D252" s="3">
        <v>355</v>
      </c>
      <c r="E252" s="3">
        <v>162</v>
      </c>
      <c r="F252" s="3">
        <v>250</v>
      </c>
      <c r="G252">
        <v>0</v>
      </c>
      <c r="H252">
        <v>210</v>
      </c>
      <c r="I252">
        <v>200</v>
      </c>
    </row>
    <row r="253" spans="1:9" x14ac:dyDescent="0.25">
      <c r="A253" t="s">
        <v>376</v>
      </c>
      <c r="B253" s="3">
        <v>85</v>
      </c>
      <c r="C253" s="3">
        <v>106</v>
      </c>
      <c r="D253" s="3">
        <v>356</v>
      </c>
      <c r="E253" s="3">
        <v>12</v>
      </c>
      <c r="F253" s="3">
        <v>251</v>
      </c>
      <c r="G253">
        <v>44</v>
      </c>
      <c r="H253">
        <v>157</v>
      </c>
      <c r="I253">
        <v>162</v>
      </c>
    </row>
    <row r="254" spans="1:9" x14ac:dyDescent="0.25">
      <c r="A254" t="s">
        <v>377</v>
      </c>
      <c r="B254" s="3">
        <v>102</v>
      </c>
      <c r="C254" s="3">
        <v>45</v>
      </c>
      <c r="D254" s="3">
        <v>357</v>
      </c>
      <c r="E254" s="3">
        <v>0</v>
      </c>
      <c r="F254" s="3">
        <v>252</v>
      </c>
      <c r="G254">
        <v>0</v>
      </c>
      <c r="H254">
        <v>184</v>
      </c>
      <c r="I254">
        <v>190</v>
      </c>
    </row>
    <row r="255" spans="1:9" x14ac:dyDescent="0.25">
      <c r="A255" t="s">
        <v>378</v>
      </c>
      <c r="B255" s="3">
        <v>50</v>
      </c>
      <c r="C255" s="3">
        <v>171</v>
      </c>
      <c r="D255" s="3">
        <v>358</v>
      </c>
      <c r="E255" s="3">
        <v>162</v>
      </c>
      <c r="F255" s="3">
        <v>253</v>
      </c>
      <c r="G255">
        <v>0</v>
      </c>
      <c r="H255">
        <v>171</v>
      </c>
      <c r="I255">
        <v>163</v>
      </c>
    </row>
    <row r="256" spans="1:9" x14ac:dyDescent="0.25">
      <c r="A256" t="s">
        <v>379</v>
      </c>
      <c r="B256" s="3">
        <v>50</v>
      </c>
      <c r="C256" s="3">
        <v>171</v>
      </c>
      <c r="D256" s="3">
        <v>359</v>
      </c>
      <c r="E256" s="3">
        <v>162</v>
      </c>
      <c r="F256" s="3">
        <v>254</v>
      </c>
      <c r="G256">
        <v>0</v>
      </c>
      <c r="H256">
        <v>171</v>
      </c>
      <c r="I256">
        <v>163</v>
      </c>
    </row>
    <row r="257" spans="1:9" x14ac:dyDescent="0.25">
      <c r="A257" t="s">
        <v>380</v>
      </c>
      <c r="B257" s="3">
        <v>78</v>
      </c>
      <c r="C257" s="3">
        <v>102</v>
      </c>
      <c r="D257" s="3">
        <v>387</v>
      </c>
      <c r="E257" s="3">
        <v>20</v>
      </c>
      <c r="F257" s="3">
        <v>255</v>
      </c>
      <c r="G257">
        <v>33</v>
      </c>
      <c r="H257">
        <v>149</v>
      </c>
      <c r="I257">
        <v>166</v>
      </c>
    </row>
    <row r="258" spans="1:9" x14ac:dyDescent="0.25">
      <c r="A258" t="s">
        <v>381</v>
      </c>
      <c r="B258" s="3">
        <v>40</v>
      </c>
      <c r="C258" s="3">
        <v>210</v>
      </c>
      <c r="D258" s="3">
        <v>360</v>
      </c>
      <c r="E258" s="3">
        <v>175</v>
      </c>
      <c r="F258" s="3">
        <v>256</v>
      </c>
      <c r="G258">
        <v>0</v>
      </c>
      <c r="H258">
        <v>210</v>
      </c>
      <c r="I258">
        <v>200</v>
      </c>
    </row>
    <row r="259" spans="1:9" x14ac:dyDescent="0.25">
      <c r="A259" t="s">
        <v>382</v>
      </c>
      <c r="B259" s="3">
        <v>105</v>
      </c>
      <c r="C259" s="3">
        <v>210</v>
      </c>
      <c r="D259" s="3">
        <v>388</v>
      </c>
      <c r="E259" s="3">
        <v>28</v>
      </c>
      <c r="F259" s="3">
        <v>257</v>
      </c>
      <c r="G259">
        <v>47</v>
      </c>
      <c r="H259">
        <v>210</v>
      </c>
      <c r="I259">
        <v>200</v>
      </c>
    </row>
    <row r="260" spans="1:9" x14ac:dyDescent="0.25">
      <c r="A260" t="s">
        <v>383</v>
      </c>
      <c r="B260" s="3">
        <v>12</v>
      </c>
      <c r="C260" s="3">
        <v>104</v>
      </c>
      <c r="D260" s="3">
        <v>361</v>
      </c>
      <c r="E260" s="3">
        <v>184</v>
      </c>
      <c r="F260" s="3">
        <v>258</v>
      </c>
      <c r="G260">
        <v>111</v>
      </c>
      <c r="H260">
        <v>23</v>
      </c>
      <c r="I260">
        <v>56</v>
      </c>
    </row>
    <row r="261" spans="1:9" x14ac:dyDescent="0.25">
      <c r="A261" t="s">
        <v>384</v>
      </c>
      <c r="B261" s="3">
        <v>93</v>
      </c>
      <c r="C261" s="3">
        <v>26</v>
      </c>
      <c r="D261" s="3">
        <v>389</v>
      </c>
      <c r="E261" s="3">
        <v>0</v>
      </c>
      <c r="F261" s="3">
        <v>259</v>
      </c>
      <c r="G261">
        <v>40</v>
      </c>
      <c r="H261">
        <v>175</v>
      </c>
      <c r="I261">
        <v>200</v>
      </c>
    </row>
    <row r="262" spans="1:9" x14ac:dyDescent="0.25">
      <c r="A262" t="s">
        <v>385</v>
      </c>
      <c r="B262" s="3">
        <v>78</v>
      </c>
      <c r="C262" s="3">
        <v>210</v>
      </c>
      <c r="D262" s="3">
        <v>362</v>
      </c>
      <c r="E262" s="3">
        <v>20</v>
      </c>
      <c r="F262" s="3">
        <v>260</v>
      </c>
      <c r="G262">
        <v>33</v>
      </c>
      <c r="H262">
        <v>210</v>
      </c>
      <c r="I262">
        <v>200</v>
      </c>
    </row>
    <row r="263" spans="1:9" x14ac:dyDescent="0.25">
      <c r="A263" t="s">
        <v>386</v>
      </c>
      <c r="B263" s="3">
        <v>50</v>
      </c>
      <c r="C263" s="3">
        <v>210</v>
      </c>
      <c r="D263" s="3">
        <v>390</v>
      </c>
      <c r="E263" s="3">
        <v>162</v>
      </c>
      <c r="F263" s="3">
        <v>261</v>
      </c>
      <c r="G263">
        <v>0</v>
      </c>
      <c r="H263">
        <v>210</v>
      </c>
      <c r="I263">
        <v>200</v>
      </c>
    </row>
    <row r="264" spans="1:9" x14ac:dyDescent="0.25">
      <c r="A264" t="s">
        <v>387</v>
      </c>
      <c r="B264" s="3">
        <v>78</v>
      </c>
      <c r="C264" s="3">
        <v>102</v>
      </c>
      <c r="D264" s="3">
        <v>391</v>
      </c>
      <c r="E264" s="3">
        <v>20</v>
      </c>
      <c r="F264" s="3">
        <v>262</v>
      </c>
      <c r="G264">
        <v>33</v>
      </c>
      <c r="H264">
        <v>149</v>
      </c>
      <c r="I264">
        <v>166</v>
      </c>
    </row>
    <row r="265" spans="1:9" x14ac:dyDescent="0.25">
      <c r="A265" t="s">
        <v>388</v>
      </c>
      <c r="B265" s="3">
        <v>19</v>
      </c>
      <c r="C265" s="3">
        <v>55</v>
      </c>
      <c r="D265" s="3">
        <v>363</v>
      </c>
      <c r="E265" s="3">
        <v>184</v>
      </c>
      <c r="F265" s="3">
        <v>263</v>
      </c>
      <c r="G265">
        <v>95</v>
      </c>
      <c r="H265">
        <v>76</v>
      </c>
      <c r="I265">
        <v>1</v>
      </c>
    </row>
    <row r="266" spans="1:9" x14ac:dyDescent="0.25">
      <c r="A266" t="s">
        <v>389</v>
      </c>
      <c r="B266" s="3">
        <v>0</v>
      </c>
      <c r="C266" s="3">
        <v>0</v>
      </c>
      <c r="D266" s="3">
        <v>392</v>
      </c>
      <c r="E266" s="3">
        <v>178</v>
      </c>
      <c r="F266" s="3">
        <v>264</v>
      </c>
      <c r="G266">
        <v>153</v>
      </c>
      <c r="H266">
        <v>0</v>
      </c>
      <c r="I266">
        <v>0</v>
      </c>
    </row>
    <row r="267" spans="1:9" x14ac:dyDescent="0.25">
      <c r="A267" t="s">
        <v>390</v>
      </c>
      <c r="B267" s="3">
        <v>47</v>
      </c>
      <c r="C267" s="3">
        <v>210</v>
      </c>
      <c r="D267" s="3">
        <v>393</v>
      </c>
      <c r="E267" s="3">
        <v>169</v>
      </c>
      <c r="F267" s="3">
        <v>265</v>
      </c>
      <c r="G267">
        <v>35</v>
      </c>
      <c r="H267">
        <v>210</v>
      </c>
      <c r="I267">
        <v>200</v>
      </c>
    </row>
    <row r="268" spans="1:9" x14ac:dyDescent="0.25">
      <c r="A268" t="s">
        <v>391</v>
      </c>
      <c r="B268" s="3">
        <v>41</v>
      </c>
      <c r="C268" s="3">
        <v>105</v>
      </c>
      <c r="D268" s="3">
        <v>394</v>
      </c>
      <c r="E268" s="3">
        <v>136</v>
      </c>
      <c r="F268" s="3">
        <v>266</v>
      </c>
      <c r="G268">
        <v>0</v>
      </c>
      <c r="H268">
        <v>158</v>
      </c>
      <c r="I268">
        <v>162</v>
      </c>
    </row>
    <row r="269" spans="1:9" x14ac:dyDescent="0.25">
      <c r="A269" t="s">
        <v>392</v>
      </c>
      <c r="B269" s="3">
        <v>78</v>
      </c>
      <c r="C269" s="3">
        <v>102</v>
      </c>
      <c r="D269" s="3">
        <v>364</v>
      </c>
      <c r="E269" s="3">
        <v>20</v>
      </c>
      <c r="F269" s="3">
        <v>267</v>
      </c>
      <c r="G269">
        <v>33</v>
      </c>
      <c r="H269">
        <v>149</v>
      </c>
      <c r="I269">
        <v>166</v>
      </c>
    </row>
    <row r="270" spans="1:9" x14ac:dyDescent="0.25">
      <c r="A270" t="s">
        <v>393</v>
      </c>
      <c r="B270" s="3">
        <v>19</v>
      </c>
      <c r="C270" s="3">
        <v>55</v>
      </c>
      <c r="D270" s="3">
        <v>395</v>
      </c>
      <c r="E270" s="3">
        <v>184</v>
      </c>
      <c r="F270" s="3">
        <v>268</v>
      </c>
      <c r="G270">
        <v>95</v>
      </c>
      <c r="H270">
        <v>76</v>
      </c>
      <c r="I270">
        <v>1</v>
      </c>
    </row>
    <row r="271" spans="1:9" x14ac:dyDescent="0.25">
      <c r="A271" t="s">
        <v>394</v>
      </c>
      <c r="B271" s="3">
        <v>50</v>
      </c>
      <c r="C271" s="3">
        <v>171</v>
      </c>
      <c r="D271" s="3">
        <v>397</v>
      </c>
      <c r="E271" s="3">
        <v>162</v>
      </c>
      <c r="F271" s="3">
        <v>269</v>
      </c>
      <c r="G271">
        <v>0</v>
      </c>
      <c r="H271">
        <v>171</v>
      </c>
      <c r="I271">
        <v>163</v>
      </c>
    </row>
    <row r="272" spans="1:9" x14ac:dyDescent="0.25">
      <c r="A272" t="s">
        <v>395</v>
      </c>
      <c r="B272" s="3">
        <v>46</v>
      </c>
      <c r="C272" s="3">
        <v>85</v>
      </c>
      <c r="D272" s="3">
        <v>396</v>
      </c>
      <c r="E272" s="3">
        <v>185</v>
      </c>
      <c r="F272" s="3">
        <v>270</v>
      </c>
      <c r="G272">
        <v>103</v>
      </c>
      <c r="H272">
        <v>44</v>
      </c>
      <c r="I272">
        <v>12</v>
      </c>
    </row>
    <row r="273" spans="1:9" x14ac:dyDescent="0.25">
      <c r="A273" t="s">
        <v>396</v>
      </c>
      <c r="B273" s="3">
        <v>50</v>
      </c>
      <c r="C273" s="3">
        <v>210</v>
      </c>
      <c r="D273" s="3">
        <v>365</v>
      </c>
      <c r="E273" s="3">
        <v>162</v>
      </c>
      <c r="F273" s="3">
        <v>271</v>
      </c>
      <c r="G273">
        <v>0</v>
      </c>
      <c r="H273">
        <v>210</v>
      </c>
      <c r="I273">
        <v>200</v>
      </c>
    </row>
    <row r="274" spans="1:9" x14ac:dyDescent="0.25">
      <c r="A274" t="s">
        <v>397</v>
      </c>
      <c r="B274" s="3">
        <v>19</v>
      </c>
      <c r="C274" s="3">
        <v>55</v>
      </c>
      <c r="D274" s="3">
        <v>398</v>
      </c>
      <c r="E274" s="3">
        <v>184</v>
      </c>
      <c r="F274" s="3">
        <v>272</v>
      </c>
      <c r="G274">
        <v>95</v>
      </c>
      <c r="H274">
        <v>76</v>
      </c>
      <c r="I274">
        <v>1</v>
      </c>
    </row>
    <row r="275" spans="1:9" x14ac:dyDescent="0.25">
      <c r="A275" t="s">
        <v>398</v>
      </c>
      <c r="B275" s="3">
        <v>78</v>
      </c>
      <c r="C275" s="3">
        <v>210</v>
      </c>
      <c r="D275" s="3">
        <v>366</v>
      </c>
      <c r="E275" s="3">
        <v>20</v>
      </c>
      <c r="F275" s="3">
        <v>273</v>
      </c>
      <c r="G275">
        <v>33</v>
      </c>
      <c r="H275">
        <v>210</v>
      </c>
      <c r="I275">
        <v>200</v>
      </c>
    </row>
    <row r="276" spans="1:9" x14ac:dyDescent="0.25">
      <c r="A276" t="s">
        <v>399</v>
      </c>
      <c r="B276" s="3">
        <v>19</v>
      </c>
      <c r="C276" s="3">
        <v>55</v>
      </c>
      <c r="D276" s="3">
        <v>367</v>
      </c>
      <c r="E276" s="3">
        <v>184</v>
      </c>
      <c r="F276" s="3">
        <v>274</v>
      </c>
      <c r="G276">
        <v>95</v>
      </c>
      <c r="H276">
        <v>76</v>
      </c>
      <c r="I276">
        <v>1</v>
      </c>
    </row>
    <row r="277" spans="1:9" x14ac:dyDescent="0.25">
      <c r="A277" t="s">
        <v>400</v>
      </c>
      <c r="B277" s="3">
        <v>102</v>
      </c>
      <c r="C277" s="3">
        <v>45</v>
      </c>
      <c r="D277" s="3">
        <v>368</v>
      </c>
      <c r="E277" s="3">
        <v>0</v>
      </c>
      <c r="F277" s="3">
        <v>275</v>
      </c>
      <c r="G277">
        <v>0</v>
      </c>
      <c r="H277">
        <v>184</v>
      </c>
      <c r="I277">
        <v>190</v>
      </c>
    </row>
    <row r="278" spans="1:9" x14ac:dyDescent="0.25">
      <c r="A278" t="s">
        <v>401</v>
      </c>
      <c r="B278" s="3">
        <v>19</v>
      </c>
      <c r="C278" s="3">
        <v>55</v>
      </c>
      <c r="D278" s="3">
        <v>369</v>
      </c>
      <c r="E278" s="3">
        <v>184</v>
      </c>
      <c r="F278" s="3">
        <v>276</v>
      </c>
      <c r="G278">
        <v>95</v>
      </c>
      <c r="H278">
        <v>76</v>
      </c>
      <c r="I278">
        <v>1</v>
      </c>
    </row>
    <row r="279" spans="1:9" x14ac:dyDescent="0.25">
      <c r="A279" t="s">
        <v>402</v>
      </c>
      <c r="B279" s="3">
        <v>69</v>
      </c>
      <c r="C279" s="3">
        <v>0</v>
      </c>
      <c r="D279" s="3">
        <v>370</v>
      </c>
      <c r="E279" s="3">
        <v>153</v>
      </c>
      <c r="F279" s="3">
        <v>277</v>
      </c>
      <c r="G279">
        <v>149</v>
      </c>
      <c r="H279">
        <v>0</v>
      </c>
      <c r="I279">
        <v>0</v>
      </c>
    </row>
    <row r="280" spans="1:9" x14ac:dyDescent="0.25">
      <c r="A280" t="s">
        <v>403</v>
      </c>
      <c r="B280" s="3">
        <v>0</v>
      </c>
      <c r="C280" s="3">
        <v>0</v>
      </c>
      <c r="D280" s="3">
        <v>371</v>
      </c>
      <c r="E280" s="3">
        <v>182</v>
      </c>
      <c r="F280" s="3">
        <v>278</v>
      </c>
      <c r="G280">
        <v>156</v>
      </c>
      <c r="H280">
        <v>0</v>
      </c>
      <c r="I280">
        <v>0</v>
      </c>
    </row>
    <row r="281" spans="1:9" x14ac:dyDescent="0.25">
      <c r="A281" t="s">
        <v>404</v>
      </c>
      <c r="B281" s="3">
        <v>102</v>
      </c>
      <c r="C281" s="3">
        <v>45</v>
      </c>
      <c r="D281" s="3">
        <v>399</v>
      </c>
      <c r="E281" s="3">
        <v>0</v>
      </c>
      <c r="F281" s="3">
        <v>279</v>
      </c>
      <c r="G281">
        <v>0</v>
      </c>
      <c r="H281">
        <v>184</v>
      </c>
      <c r="I281">
        <v>190</v>
      </c>
    </row>
    <row r="282" spans="1:9" x14ac:dyDescent="0.25">
      <c r="A282" t="s">
        <v>405</v>
      </c>
      <c r="B282" s="3">
        <v>65</v>
      </c>
      <c r="C282" s="3">
        <v>0</v>
      </c>
      <c r="D282" s="3">
        <v>400</v>
      </c>
      <c r="E282" s="3">
        <v>152</v>
      </c>
      <c r="F282" s="3">
        <v>280</v>
      </c>
      <c r="G282">
        <v>135</v>
      </c>
      <c r="H282">
        <v>0</v>
      </c>
      <c r="I282">
        <v>102</v>
      </c>
    </row>
    <row r="283" spans="1:9" x14ac:dyDescent="0.25">
      <c r="A283" t="s">
        <v>406</v>
      </c>
      <c r="B283" s="3">
        <v>19</v>
      </c>
      <c r="C283" s="3">
        <v>55</v>
      </c>
      <c r="D283" s="3">
        <v>372</v>
      </c>
      <c r="E283" s="3">
        <v>184</v>
      </c>
      <c r="F283" s="3">
        <v>281</v>
      </c>
      <c r="G283">
        <v>95</v>
      </c>
      <c r="H283">
        <v>76</v>
      </c>
      <c r="I283">
        <v>1</v>
      </c>
    </row>
    <row r="284" spans="1:9" x14ac:dyDescent="0.25">
      <c r="A284" t="s">
        <v>407</v>
      </c>
      <c r="B284" s="3">
        <v>105</v>
      </c>
      <c r="C284" s="3">
        <v>138</v>
      </c>
      <c r="D284" s="3">
        <v>373</v>
      </c>
      <c r="E284" s="3">
        <v>63</v>
      </c>
      <c r="F284" s="3">
        <v>282</v>
      </c>
      <c r="G284">
        <v>53</v>
      </c>
      <c r="H284">
        <v>180</v>
      </c>
      <c r="I284">
        <v>184</v>
      </c>
    </row>
    <row r="285" spans="1:9" x14ac:dyDescent="0.25">
      <c r="A285" t="s">
        <v>408</v>
      </c>
      <c r="B285" s="3">
        <v>50</v>
      </c>
      <c r="C285" s="3">
        <v>171</v>
      </c>
      <c r="D285" s="3">
        <v>374</v>
      </c>
      <c r="E285" s="3">
        <v>162</v>
      </c>
      <c r="F285" s="3">
        <v>283</v>
      </c>
      <c r="G285">
        <v>0</v>
      </c>
      <c r="H285">
        <v>171</v>
      </c>
      <c r="I285">
        <v>163</v>
      </c>
    </row>
    <row r="286" spans="1:9" x14ac:dyDescent="0.25">
      <c r="A286" t="s">
        <v>409</v>
      </c>
      <c r="B286" s="3">
        <v>102</v>
      </c>
      <c r="C286" s="3">
        <v>45</v>
      </c>
      <c r="D286" s="3">
        <v>401</v>
      </c>
      <c r="E286" s="3">
        <v>0</v>
      </c>
      <c r="F286" s="3">
        <v>284</v>
      </c>
      <c r="G286">
        <v>0</v>
      </c>
      <c r="H286">
        <v>184</v>
      </c>
      <c r="I286">
        <v>190</v>
      </c>
    </row>
    <row r="287" spans="1:9" x14ac:dyDescent="0.25">
      <c r="A287" t="s">
        <v>410</v>
      </c>
      <c r="B287" s="3">
        <v>78</v>
      </c>
      <c r="C287" s="3">
        <v>210</v>
      </c>
      <c r="D287" s="3">
        <v>402</v>
      </c>
      <c r="E287" s="3">
        <v>20</v>
      </c>
      <c r="F287" s="3">
        <v>285</v>
      </c>
      <c r="G287">
        <v>33</v>
      </c>
      <c r="H287">
        <v>210</v>
      </c>
      <c r="I287">
        <v>200</v>
      </c>
    </row>
    <row r="288" spans="1:9" x14ac:dyDescent="0.25">
      <c r="A288" t="s">
        <v>411</v>
      </c>
      <c r="B288" s="3">
        <v>65</v>
      </c>
      <c r="C288" s="3">
        <v>0</v>
      </c>
      <c r="D288" s="3">
        <v>375</v>
      </c>
      <c r="E288" s="3">
        <v>152</v>
      </c>
      <c r="F288" s="3">
        <v>286</v>
      </c>
      <c r="G288">
        <v>135</v>
      </c>
      <c r="H288">
        <v>0</v>
      </c>
      <c r="I288">
        <v>102</v>
      </c>
    </row>
    <row r="289" spans="1:9" x14ac:dyDescent="0.25">
      <c r="A289" t="s">
        <v>412</v>
      </c>
      <c r="B289" s="3">
        <v>102</v>
      </c>
      <c r="C289" s="3">
        <v>45</v>
      </c>
      <c r="D289" s="3">
        <v>403</v>
      </c>
      <c r="E289" s="3">
        <v>0</v>
      </c>
      <c r="F289" s="3">
        <v>287</v>
      </c>
      <c r="G289">
        <v>0</v>
      </c>
      <c r="H289">
        <v>184</v>
      </c>
      <c r="I289">
        <v>190</v>
      </c>
    </row>
    <row r="290" spans="1:9" x14ac:dyDescent="0.25">
      <c r="A290" t="s">
        <v>413</v>
      </c>
      <c r="B290" s="3">
        <v>69</v>
      </c>
      <c r="C290" s="3">
        <v>0</v>
      </c>
      <c r="D290" s="3">
        <v>404</v>
      </c>
      <c r="E290" s="3">
        <v>153</v>
      </c>
      <c r="F290" s="3">
        <v>288</v>
      </c>
      <c r="G290">
        <v>149</v>
      </c>
      <c r="H290">
        <v>0</v>
      </c>
      <c r="I290">
        <v>0</v>
      </c>
    </row>
    <row r="291" spans="1:9" x14ac:dyDescent="0.25">
      <c r="A291" t="s">
        <v>414</v>
      </c>
      <c r="B291" s="3">
        <v>24</v>
      </c>
      <c r="C291" s="3">
        <v>137</v>
      </c>
      <c r="D291" s="3">
        <v>407</v>
      </c>
      <c r="E291" s="3">
        <v>183</v>
      </c>
      <c r="F291" s="3">
        <v>289</v>
      </c>
      <c r="G291">
        <v>89</v>
      </c>
      <c r="H291">
        <v>73</v>
      </c>
      <c r="I291">
        <v>26</v>
      </c>
    </row>
    <row r="292" spans="1:9" x14ac:dyDescent="0.25">
      <c r="A292" t="s">
        <v>415</v>
      </c>
      <c r="B292" s="3">
        <v>65</v>
      </c>
      <c r="C292" s="3">
        <v>0</v>
      </c>
      <c r="D292" s="3">
        <v>406</v>
      </c>
      <c r="E292" s="3">
        <v>152</v>
      </c>
      <c r="F292" s="3">
        <v>290</v>
      </c>
      <c r="G292">
        <v>135</v>
      </c>
      <c r="H292">
        <v>0</v>
      </c>
      <c r="I292">
        <v>102</v>
      </c>
    </row>
    <row r="293" spans="1:9" x14ac:dyDescent="0.25">
      <c r="A293" t="s">
        <v>416</v>
      </c>
      <c r="B293" s="3">
        <v>78</v>
      </c>
      <c r="C293" s="3">
        <v>0</v>
      </c>
      <c r="D293" s="3">
        <v>405</v>
      </c>
      <c r="E293" s="3">
        <v>20</v>
      </c>
      <c r="F293" s="3">
        <v>291</v>
      </c>
      <c r="G293">
        <v>33</v>
      </c>
      <c r="H293">
        <v>180</v>
      </c>
      <c r="I293">
        <v>194</v>
      </c>
    </row>
    <row r="294" spans="1:9" x14ac:dyDescent="0.25">
      <c r="A294" t="s">
        <v>417</v>
      </c>
      <c r="B294" s="3">
        <v>47</v>
      </c>
      <c r="C294" s="3">
        <v>210</v>
      </c>
      <c r="D294" s="3">
        <v>376</v>
      </c>
      <c r="E294" s="3">
        <v>169</v>
      </c>
      <c r="F294" s="3">
        <v>292</v>
      </c>
      <c r="G294">
        <v>35</v>
      </c>
      <c r="H294">
        <v>210</v>
      </c>
      <c r="I294">
        <v>200</v>
      </c>
    </row>
    <row r="295" spans="1:9" x14ac:dyDescent="0.25">
      <c r="A295" t="s">
        <v>418</v>
      </c>
      <c r="B295" s="3">
        <v>78</v>
      </c>
      <c r="C295" s="3">
        <v>210</v>
      </c>
      <c r="D295" s="3">
        <v>377</v>
      </c>
      <c r="E295" s="3">
        <v>20</v>
      </c>
      <c r="F295" s="3">
        <v>293</v>
      </c>
      <c r="G295">
        <v>33</v>
      </c>
      <c r="H295">
        <v>210</v>
      </c>
      <c r="I295">
        <v>200</v>
      </c>
    </row>
    <row r="296" spans="1:9" x14ac:dyDescent="0.25">
      <c r="A296" t="s">
        <v>419</v>
      </c>
      <c r="B296" s="3">
        <v>65</v>
      </c>
      <c r="C296" s="3">
        <v>0</v>
      </c>
      <c r="D296" s="3">
        <v>409</v>
      </c>
      <c r="E296" s="3">
        <v>152</v>
      </c>
      <c r="F296" s="3">
        <v>294</v>
      </c>
      <c r="G296">
        <v>135</v>
      </c>
      <c r="H296">
        <v>0</v>
      </c>
      <c r="I296">
        <v>102</v>
      </c>
    </row>
    <row r="297" spans="1:9" x14ac:dyDescent="0.25">
      <c r="A297" t="s">
        <v>420</v>
      </c>
      <c r="B297" s="3">
        <v>47</v>
      </c>
      <c r="C297" s="3">
        <v>210</v>
      </c>
      <c r="D297" s="3">
        <v>378</v>
      </c>
      <c r="E297" s="3">
        <v>169</v>
      </c>
      <c r="F297" s="3">
        <v>295</v>
      </c>
      <c r="G297">
        <v>35</v>
      </c>
      <c r="H297">
        <v>210</v>
      </c>
      <c r="I297">
        <v>200</v>
      </c>
    </row>
    <row r="298" spans="1:9" x14ac:dyDescent="0.25">
      <c r="A298" t="s">
        <v>421</v>
      </c>
      <c r="B298" s="3">
        <v>46</v>
      </c>
      <c r="C298" s="3">
        <v>78</v>
      </c>
      <c r="D298" s="3">
        <v>408</v>
      </c>
      <c r="E298" s="3">
        <v>185</v>
      </c>
      <c r="F298" s="3">
        <v>296</v>
      </c>
      <c r="G298">
        <v>103</v>
      </c>
      <c r="H298">
        <v>33</v>
      </c>
      <c r="I298">
        <v>20</v>
      </c>
    </row>
    <row r="299" spans="1:9" x14ac:dyDescent="0.25">
      <c r="A299" t="s">
        <v>422</v>
      </c>
      <c r="B299" s="3">
        <v>75</v>
      </c>
      <c r="C299" s="3">
        <v>32</v>
      </c>
      <c r="D299" s="3">
        <v>325</v>
      </c>
      <c r="E299" s="3">
        <v>163</v>
      </c>
      <c r="F299" s="3">
        <v>297</v>
      </c>
      <c r="G299">
        <v>34</v>
      </c>
      <c r="H299">
        <v>152</v>
      </c>
      <c r="I299">
        <v>198</v>
      </c>
    </row>
    <row r="300" spans="1:9" x14ac:dyDescent="0.25">
      <c r="A300" t="s">
        <v>423</v>
      </c>
      <c r="B300" s="3">
        <v>24</v>
      </c>
      <c r="C300" s="3">
        <v>137</v>
      </c>
      <c r="D300" s="3">
        <v>379</v>
      </c>
      <c r="E300" s="3">
        <v>183</v>
      </c>
      <c r="F300" s="3">
        <v>298</v>
      </c>
      <c r="G300">
        <v>89</v>
      </c>
      <c r="H300">
        <v>73</v>
      </c>
      <c r="I300">
        <v>26</v>
      </c>
    </row>
    <row r="301" spans="1:9" x14ac:dyDescent="0.25">
      <c r="A301" t="s">
        <v>424</v>
      </c>
      <c r="B301" s="3">
        <v>60</v>
      </c>
      <c r="C301" s="3">
        <v>165</v>
      </c>
      <c r="D301" s="3">
        <v>410</v>
      </c>
      <c r="E301" s="3">
        <v>155</v>
      </c>
      <c r="F301" s="3">
        <v>299</v>
      </c>
      <c r="G301">
        <v>50</v>
      </c>
      <c r="H301">
        <v>165</v>
      </c>
      <c r="I301">
        <v>155</v>
      </c>
    </row>
    <row r="302" spans="1:9" x14ac:dyDescent="0.25">
      <c r="A302" t="s">
        <v>425</v>
      </c>
      <c r="B302" s="3">
        <v>24</v>
      </c>
      <c r="C302" s="3">
        <v>137</v>
      </c>
      <c r="D302" s="3">
        <v>412</v>
      </c>
      <c r="E302" s="3">
        <v>183</v>
      </c>
      <c r="F302" s="3">
        <v>300</v>
      </c>
      <c r="G302">
        <v>89</v>
      </c>
      <c r="H302">
        <v>73</v>
      </c>
      <c r="I302">
        <v>26</v>
      </c>
    </row>
    <row r="303" spans="1:9" x14ac:dyDescent="0.25">
      <c r="A303" t="s">
        <v>426</v>
      </c>
      <c r="B303" s="3">
        <v>65</v>
      </c>
      <c r="C303" s="3">
        <v>0</v>
      </c>
      <c r="D303" s="3">
        <v>413</v>
      </c>
      <c r="E303" s="3">
        <v>152</v>
      </c>
      <c r="F303" s="3">
        <v>301</v>
      </c>
      <c r="G303">
        <v>135</v>
      </c>
      <c r="H303">
        <v>0</v>
      </c>
      <c r="I303">
        <v>102</v>
      </c>
    </row>
    <row r="304" spans="1:9" x14ac:dyDescent="0.25">
      <c r="A304" t="s">
        <v>427</v>
      </c>
      <c r="B304" s="3">
        <v>78</v>
      </c>
      <c r="C304" s="3">
        <v>0</v>
      </c>
      <c r="D304" s="3">
        <v>380</v>
      </c>
      <c r="E304" s="3">
        <v>20</v>
      </c>
      <c r="F304" s="3">
        <v>302</v>
      </c>
      <c r="G304">
        <v>33</v>
      </c>
      <c r="H304">
        <v>180</v>
      </c>
      <c r="I304">
        <v>194</v>
      </c>
    </row>
    <row r="305" spans="1:9" x14ac:dyDescent="0.25">
      <c r="A305" t="s">
        <v>428</v>
      </c>
      <c r="B305" s="3">
        <v>0</v>
      </c>
      <c r="C305" s="3">
        <v>0</v>
      </c>
      <c r="D305" s="3">
        <v>411</v>
      </c>
      <c r="E305" s="3">
        <v>178</v>
      </c>
      <c r="F305" s="3">
        <v>303</v>
      </c>
      <c r="G305">
        <v>153</v>
      </c>
      <c r="H305">
        <v>0</v>
      </c>
      <c r="I305">
        <v>0</v>
      </c>
    </row>
    <row r="306" spans="1:9" x14ac:dyDescent="0.25">
      <c r="A306" t="s">
        <v>429</v>
      </c>
      <c r="B306" s="3">
        <v>47</v>
      </c>
      <c r="C306" s="3">
        <v>210</v>
      </c>
      <c r="D306" s="3">
        <v>381</v>
      </c>
      <c r="E306" s="3">
        <v>169</v>
      </c>
      <c r="F306" s="3">
        <v>304</v>
      </c>
      <c r="G306">
        <v>35</v>
      </c>
      <c r="H306">
        <v>210</v>
      </c>
      <c r="I306">
        <v>200</v>
      </c>
    </row>
    <row r="307" spans="1:9" x14ac:dyDescent="0.25">
      <c r="A307" t="s">
        <v>430</v>
      </c>
      <c r="B307" s="3">
        <v>87</v>
      </c>
      <c r="C307" s="3">
        <v>210</v>
      </c>
      <c r="D307" s="3">
        <v>414</v>
      </c>
      <c r="E307" s="3">
        <v>0</v>
      </c>
      <c r="F307" s="3">
        <v>305</v>
      </c>
      <c r="G307">
        <v>131</v>
      </c>
      <c r="H307">
        <v>210</v>
      </c>
      <c r="I307">
        <v>200</v>
      </c>
    </row>
    <row r="308" spans="1:9" x14ac:dyDescent="0.25">
      <c r="A308" t="s">
        <v>431</v>
      </c>
      <c r="B308" s="3">
        <v>60</v>
      </c>
      <c r="C308" s="3">
        <v>165</v>
      </c>
      <c r="D308" s="3">
        <v>415</v>
      </c>
      <c r="E308" s="3">
        <v>155</v>
      </c>
      <c r="F308" s="3">
        <v>306</v>
      </c>
      <c r="G308">
        <v>50</v>
      </c>
      <c r="H308">
        <v>165</v>
      </c>
      <c r="I308">
        <v>155</v>
      </c>
    </row>
    <row r="309" spans="1:9" x14ac:dyDescent="0.25">
      <c r="A309" t="s">
        <v>432</v>
      </c>
      <c r="B309" s="3">
        <v>36</v>
      </c>
      <c r="C309" s="3">
        <v>134</v>
      </c>
      <c r="D309" s="3">
        <v>416</v>
      </c>
      <c r="E309" s="3">
        <v>162</v>
      </c>
      <c r="F309" s="3">
        <v>307</v>
      </c>
      <c r="G309">
        <v>91</v>
      </c>
      <c r="H309">
        <v>62</v>
      </c>
      <c r="I309">
        <v>26</v>
      </c>
    </row>
    <row r="310" spans="1:9" x14ac:dyDescent="0.25">
      <c r="A310" t="s">
        <v>433</v>
      </c>
      <c r="B310" s="3">
        <v>12</v>
      </c>
      <c r="C310" s="3">
        <v>210</v>
      </c>
      <c r="D310" s="3">
        <v>382</v>
      </c>
      <c r="E310" s="3">
        <v>170</v>
      </c>
      <c r="F310" s="3">
        <v>308</v>
      </c>
      <c r="G310">
        <v>116</v>
      </c>
      <c r="H310">
        <v>210</v>
      </c>
      <c r="I310">
        <v>200</v>
      </c>
    </row>
    <row r="311" spans="1:9" x14ac:dyDescent="0.25">
      <c r="A311" t="s">
        <v>434</v>
      </c>
      <c r="B311" s="3">
        <v>6</v>
      </c>
      <c r="C311" s="3">
        <v>47</v>
      </c>
      <c r="D311" s="3">
        <v>417</v>
      </c>
      <c r="E311" s="3">
        <v>200</v>
      </c>
      <c r="F311" s="3">
        <v>309</v>
      </c>
      <c r="G311">
        <v>78</v>
      </c>
      <c r="H311">
        <v>39</v>
      </c>
      <c r="I311">
        <v>104</v>
      </c>
    </row>
    <row r="312" spans="1:9" x14ac:dyDescent="0.25">
      <c r="A312" t="s">
        <v>435</v>
      </c>
      <c r="B312" s="3">
        <v>65</v>
      </c>
      <c r="C312" s="3">
        <v>0</v>
      </c>
      <c r="D312" s="3">
        <v>383</v>
      </c>
      <c r="E312" s="3">
        <v>152</v>
      </c>
      <c r="F312" s="3">
        <v>310</v>
      </c>
      <c r="G312">
        <v>135</v>
      </c>
      <c r="H312">
        <v>0</v>
      </c>
      <c r="I312">
        <v>102</v>
      </c>
    </row>
    <row r="313" spans="1:9" x14ac:dyDescent="0.25">
      <c r="A313" t="s">
        <v>436</v>
      </c>
      <c r="B313" s="3">
        <v>50</v>
      </c>
      <c r="C313" s="3">
        <v>210</v>
      </c>
      <c r="D313" s="3">
        <v>384</v>
      </c>
      <c r="E313" s="3">
        <v>162</v>
      </c>
      <c r="F313" s="3">
        <v>311</v>
      </c>
      <c r="G313">
        <v>0</v>
      </c>
      <c r="H313">
        <v>210</v>
      </c>
      <c r="I313">
        <v>200</v>
      </c>
    </row>
    <row r="314" spans="1:9" x14ac:dyDescent="0.25">
      <c r="A314" t="s">
        <v>437</v>
      </c>
      <c r="B314" s="3">
        <v>19</v>
      </c>
      <c r="C314" s="3">
        <v>55</v>
      </c>
      <c r="D314" s="3">
        <v>385</v>
      </c>
      <c r="E314" s="3">
        <v>184</v>
      </c>
      <c r="F314" s="3">
        <v>312</v>
      </c>
      <c r="G314">
        <v>95</v>
      </c>
      <c r="H314">
        <v>76</v>
      </c>
      <c r="I314">
        <v>1</v>
      </c>
    </row>
    <row r="315" spans="1:9" x14ac:dyDescent="0.25">
      <c r="A315" t="s">
        <v>438</v>
      </c>
      <c r="B315" s="3">
        <v>19</v>
      </c>
      <c r="C315" s="3">
        <v>55</v>
      </c>
      <c r="D315" s="3">
        <v>418</v>
      </c>
      <c r="E315" s="3">
        <v>184</v>
      </c>
      <c r="F315" s="3">
        <v>313</v>
      </c>
      <c r="G315">
        <v>95</v>
      </c>
      <c r="H315">
        <v>76</v>
      </c>
      <c r="I315">
        <v>1</v>
      </c>
    </row>
    <row r="316" spans="1:9" x14ac:dyDescent="0.25">
      <c r="A316" t="s">
        <v>439</v>
      </c>
      <c r="B316" s="3">
        <v>60</v>
      </c>
      <c r="C316" s="3">
        <v>165</v>
      </c>
      <c r="D316" s="3">
        <v>386</v>
      </c>
      <c r="E316" s="3">
        <v>155</v>
      </c>
      <c r="F316" s="3">
        <v>314</v>
      </c>
      <c r="G316">
        <v>50</v>
      </c>
      <c r="H316">
        <v>165</v>
      </c>
      <c r="I316">
        <v>155</v>
      </c>
    </row>
    <row r="317" spans="1:9" x14ac:dyDescent="0.25">
      <c r="A317" t="s">
        <v>440</v>
      </c>
      <c r="B317" s="3">
        <v>104</v>
      </c>
      <c r="C317" s="3">
        <v>0</v>
      </c>
      <c r="D317" s="3">
        <v>430</v>
      </c>
      <c r="E317" s="3">
        <v>56</v>
      </c>
      <c r="F317" s="3">
        <v>315</v>
      </c>
      <c r="G317">
        <v>23</v>
      </c>
      <c r="H317">
        <v>156</v>
      </c>
      <c r="I317">
        <v>182</v>
      </c>
    </row>
    <row r="318" spans="1:9" x14ac:dyDescent="0.25">
      <c r="A318" t="s">
        <v>441</v>
      </c>
      <c r="B318" s="3">
        <v>51</v>
      </c>
      <c r="C318" s="3">
        <v>26</v>
      </c>
      <c r="D318" s="3">
        <v>429</v>
      </c>
      <c r="E318" s="3">
        <v>169</v>
      </c>
      <c r="F318" s="3">
        <v>316</v>
      </c>
      <c r="G318">
        <v>5</v>
      </c>
      <c r="H318">
        <v>175</v>
      </c>
      <c r="I318">
        <v>200</v>
      </c>
    </row>
    <row r="319" spans="1:9" x14ac:dyDescent="0.25">
      <c r="A319" t="s">
        <v>442</v>
      </c>
      <c r="B319" s="3">
        <v>51</v>
      </c>
      <c r="C319" s="3">
        <v>26</v>
      </c>
      <c r="D319" s="3">
        <v>443</v>
      </c>
      <c r="E319" s="3">
        <v>169</v>
      </c>
      <c r="F319" s="3">
        <v>317</v>
      </c>
      <c r="G319">
        <v>5</v>
      </c>
      <c r="H319">
        <v>175</v>
      </c>
      <c r="I319">
        <v>200</v>
      </c>
    </row>
    <row r="320" spans="1:9" x14ac:dyDescent="0.25">
      <c r="A320" t="s">
        <v>443</v>
      </c>
      <c r="B320" s="3">
        <v>142</v>
      </c>
      <c r="C320" s="3">
        <v>210</v>
      </c>
      <c r="D320" s="3">
        <v>287</v>
      </c>
      <c r="E320" s="3">
        <v>39</v>
      </c>
      <c r="F320" s="3">
        <v>318</v>
      </c>
      <c r="G320">
        <v>69</v>
      </c>
      <c r="H320">
        <v>210</v>
      </c>
      <c r="I320">
        <v>200</v>
      </c>
    </row>
    <row r="321" spans="1:9" x14ac:dyDescent="0.25">
      <c r="A321" t="s">
        <v>444</v>
      </c>
      <c r="B321" s="3">
        <v>50</v>
      </c>
      <c r="C321" s="3">
        <v>171</v>
      </c>
      <c r="D321" s="3">
        <v>146</v>
      </c>
      <c r="E321" s="3">
        <v>162</v>
      </c>
      <c r="F321" s="3">
        <v>319</v>
      </c>
      <c r="G321">
        <v>0</v>
      </c>
      <c r="H321">
        <v>171</v>
      </c>
      <c r="I321">
        <v>163</v>
      </c>
    </row>
    <row r="322" spans="1:9" x14ac:dyDescent="0.25">
      <c r="A322" t="s">
        <v>445</v>
      </c>
      <c r="B322" s="3">
        <v>75</v>
      </c>
      <c r="C322" s="3">
        <v>32</v>
      </c>
      <c r="D322" s="3">
        <v>432</v>
      </c>
      <c r="E322" s="3">
        <v>163</v>
      </c>
      <c r="F322" s="3">
        <v>320</v>
      </c>
      <c r="G322">
        <v>34</v>
      </c>
      <c r="H322">
        <v>152</v>
      </c>
      <c r="I322">
        <v>198</v>
      </c>
    </row>
    <row r="323" spans="1:9" x14ac:dyDescent="0.25">
      <c r="A323" t="s">
        <v>446</v>
      </c>
      <c r="B323" s="3">
        <v>64</v>
      </c>
      <c r="C323" s="3">
        <v>210</v>
      </c>
      <c r="D323" s="3">
        <v>433</v>
      </c>
      <c r="E323" s="3">
        <v>196</v>
      </c>
      <c r="F323" s="3">
        <v>321</v>
      </c>
      <c r="G323">
        <v>0</v>
      </c>
      <c r="H323">
        <v>210</v>
      </c>
      <c r="I323">
        <v>200</v>
      </c>
    </row>
    <row r="324" spans="1:9" x14ac:dyDescent="0.25">
      <c r="A324" t="s">
        <v>447</v>
      </c>
      <c r="B324" s="3">
        <v>46</v>
      </c>
      <c r="C324" s="3">
        <v>85</v>
      </c>
      <c r="D324" s="3">
        <v>419</v>
      </c>
      <c r="E324" s="3">
        <v>185</v>
      </c>
      <c r="F324" s="3">
        <v>322</v>
      </c>
      <c r="G324">
        <v>103</v>
      </c>
      <c r="H324">
        <v>44</v>
      </c>
      <c r="I324">
        <v>12</v>
      </c>
    </row>
    <row r="325" spans="1:9" x14ac:dyDescent="0.25">
      <c r="A325" t="s">
        <v>448</v>
      </c>
      <c r="B325" s="3">
        <v>12</v>
      </c>
      <c r="C325" s="3">
        <v>104</v>
      </c>
      <c r="D325" s="3">
        <v>420</v>
      </c>
      <c r="E325" s="3">
        <v>184</v>
      </c>
      <c r="F325" s="3">
        <v>323</v>
      </c>
      <c r="G325">
        <v>111</v>
      </c>
      <c r="H325">
        <v>23</v>
      </c>
      <c r="I325">
        <v>56</v>
      </c>
    </row>
    <row r="326" spans="1:9" x14ac:dyDescent="0.25">
      <c r="A326" t="s">
        <v>449</v>
      </c>
      <c r="B326" s="3">
        <v>69</v>
      </c>
      <c r="C326" s="3">
        <v>0</v>
      </c>
      <c r="D326" s="3">
        <v>421</v>
      </c>
      <c r="E326" s="3">
        <v>153</v>
      </c>
      <c r="F326" s="3">
        <v>324</v>
      </c>
      <c r="G326">
        <v>149</v>
      </c>
      <c r="H326">
        <v>0</v>
      </c>
      <c r="I326">
        <v>0</v>
      </c>
    </row>
    <row r="327" spans="1:9" x14ac:dyDescent="0.25">
      <c r="A327" t="s">
        <v>450</v>
      </c>
      <c r="B327" s="3">
        <v>24</v>
      </c>
      <c r="C327" s="3">
        <v>137</v>
      </c>
      <c r="D327" s="3">
        <v>148</v>
      </c>
      <c r="E327" s="3">
        <v>183</v>
      </c>
      <c r="F327" s="3">
        <v>325</v>
      </c>
      <c r="G327">
        <v>89</v>
      </c>
      <c r="H327">
        <v>73</v>
      </c>
      <c r="I327">
        <v>26</v>
      </c>
    </row>
    <row r="328" spans="1:9" x14ac:dyDescent="0.25">
      <c r="A328" t="s">
        <v>451</v>
      </c>
      <c r="B328" s="3">
        <v>65</v>
      </c>
      <c r="C328" s="3">
        <v>0</v>
      </c>
      <c r="D328" s="3">
        <v>158</v>
      </c>
      <c r="E328" s="3">
        <v>152</v>
      </c>
      <c r="F328" s="3">
        <v>326</v>
      </c>
      <c r="G328">
        <v>135</v>
      </c>
      <c r="H328">
        <v>0</v>
      </c>
      <c r="I328">
        <v>102</v>
      </c>
    </row>
    <row r="329" spans="1:9" x14ac:dyDescent="0.25">
      <c r="A329" t="s">
        <v>452</v>
      </c>
      <c r="B329" s="3">
        <v>40</v>
      </c>
      <c r="C329" s="3">
        <v>210</v>
      </c>
      <c r="D329" s="3">
        <v>147</v>
      </c>
      <c r="E329" s="3">
        <v>175</v>
      </c>
      <c r="F329" s="3">
        <v>327</v>
      </c>
      <c r="G329">
        <v>0</v>
      </c>
      <c r="H329">
        <v>210</v>
      </c>
      <c r="I329">
        <v>200</v>
      </c>
    </row>
    <row r="330" spans="1:9" x14ac:dyDescent="0.25">
      <c r="A330" t="s">
        <v>453</v>
      </c>
      <c r="B330" s="3">
        <v>1</v>
      </c>
      <c r="C330" s="3">
        <v>0</v>
      </c>
      <c r="D330" s="3">
        <v>422</v>
      </c>
      <c r="E330" s="3">
        <v>200</v>
      </c>
      <c r="F330" s="3">
        <v>328</v>
      </c>
      <c r="G330">
        <v>179</v>
      </c>
      <c r="H330">
        <v>0</v>
      </c>
      <c r="I330">
        <v>0</v>
      </c>
    </row>
    <row r="331" spans="1:9" x14ac:dyDescent="0.25">
      <c r="A331" t="s">
        <v>454</v>
      </c>
      <c r="B331" s="3">
        <v>104</v>
      </c>
      <c r="C331" s="3">
        <v>210</v>
      </c>
      <c r="D331" s="3">
        <v>434</v>
      </c>
      <c r="E331" s="3">
        <v>56</v>
      </c>
      <c r="F331" s="3">
        <v>329</v>
      </c>
      <c r="G331">
        <v>23</v>
      </c>
      <c r="H331">
        <v>210</v>
      </c>
      <c r="I331">
        <v>200</v>
      </c>
    </row>
    <row r="332" spans="1:9" x14ac:dyDescent="0.25">
      <c r="A332" t="s">
        <v>455</v>
      </c>
      <c r="B332" s="3">
        <v>104</v>
      </c>
      <c r="C332" s="3">
        <v>0</v>
      </c>
      <c r="D332" s="3">
        <v>423</v>
      </c>
      <c r="E332" s="3">
        <v>56</v>
      </c>
      <c r="F332" s="3">
        <v>330</v>
      </c>
      <c r="G332">
        <v>23</v>
      </c>
      <c r="H332">
        <v>156</v>
      </c>
      <c r="I332">
        <v>182</v>
      </c>
    </row>
    <row r="333" spans="1:9" x14ac:dyDescent="0.25">
      <c r="A333" t="s">
        <v>456</v>
      </c>
      <c r="B333" s="3">
        <v>19</v>
      </c>
      <c r="C333" s="3">
        <v>55</v>
      </c>
      <c r="D333" s="3">
        <v>149</v>
      </c>
      <c r="E333" s="3">
        <v>184</v>
      </c>
      <c r="F333" s="3">
        <v>331</v>
      </c>
      <c r="G333">
        <v>95</v>
      </c>
      <c r="H333">
        <v>76</v>
      </c>
      <c r="I333">
        <v>1</v>
      </c>
    </row>
    <row r="334" spans="1:9" x14ac:dyDescent="0.25">
      <c r="A334" t="s">
        <v>457</v>
      </c>
      <c r="B334" s="3">
        <v>78</v>
      </c>
      <c r="C334" s="3">
        <v>0</v>
      </c>
      <c r="D334" s="3">
        <v>150</v>
      </c>
      <c r="E334" s="3">
        <v>20</v>
      </c>
      <c r="F334" s="3">
        <v>332</v>
      </c>
      <c r="G334">
        <v>33</v>
      </c>
      <c r="H334">
        <v>180</v>
      </c>
      <c r="I334">
        <v>194</v>
      </c>
    </row>
    <row r="335" spans="1:9" x14ac:dyDescent="0.25">
      <c r="A335" t="s">
        <v>458</v>
      </c>
      <c r="B335" s="3">
        <v>41</v>
      </c>
      <c r="C335" s="3">
        <v>210</v>
      </c>
      <c r="D335" s="3">
        <v>435</v>
      </c>
      <c r="E335" s="3">
        <v>145</v>
      </c>
      <c r="F335" s="3">
        <v>333</v>
      </c>
      <c r="G335">
        <v>0</v>
      </c>
      <c r="H335">
        <v>210</v>
      </c>
      <c r="I335">
        <v>200</v>
      </c>
    </row>
    <row r="336" spans="1:9" x14ac:dyDescent="0.25">
      <c r="A336" t="s">
        <v>459</v>
      </c>
      <c r="B336" s="3">
        <v>47</v>
      </c>
      <c r="C336" s="3">
        <v>210</v>
      </c>
      <c r="D336" s="3">
        <v>151</v>
      </c>
      <c r="E336" s="3">
        <v>169</v>
      </c>
      <c r="F336" s="3">
        <v>334</v>
      </c>
      <c r="G336">
        <v>35</v>
      </c>
      <c r="H336">
        <v>210</v>
      </c>
      <c r="I336">
        <v>200</v>
      </c>
    </row>
    <row r="337" spans="1:9" x14ac:dyDescent="0.25">
      <c r="A337" t="s">
        <v>460</v>
      </c>
      <c r="B337" s="3">
        <v>93</v>
      </c>
      <c r="C337" s="3">
        <v>231</v>
      </c>
      <c r="D337" s="3">
        <v>424</v>
      </c>
      <c r="E337" s="3">
        <v>0</v>
      </c>
      <c r="F337" s="3">
        <v>335</v>
      </c>
      <c r="G337">
        <v>38</v>
      </c>
      <c r="H337">
        <v>190</v>
      </c>
      <c r="I337">
        <v>151</v>
      </c>
    </row>
    <row r="338" spans="1:9" x14ac:dyDescent="0.25">
      <c r="A338" t="s">
        <v>461</v>
      </c>
      <c r="B338" s="3">
        <v>102</v>
      </c>
      <c r="C338" s="3">
        <v>45</v>
      </c>
      <c r="D338" s="3">
        <v>153</v>
      </c>
      <c r="E338" s="3">
        <v>0</v>
      </c>
      <c r="F338" s="3">
        <v>336</v>
      </c>
      <c r="G338">
        <v>0</v>
      </c>
      <c r="H338">
        <v>184</v>
      </c>
      <c r="I338">
        <v>190</v>
      </c>
    </row>
    <row r="339" spans="1:9" x14ac:dyDescent="0.25">
      <c r="A339" t="s">
        <v>462</v>
      </c>
      <c r="B339" s="3">
        <v>60</v>
      </c>
      <c r="C339" s="3">
        <v>165</v>
      </c>
      <c r="D339" s="3">
        <v>159</v>
      </c>
      <c r="E339" s="3">
        <v>155</v>
      </c>
      <c r="F339" s="3">
        <v>337</v>
      </c>
      <c r="G339">
        <v>50</v>
      </c>
      <c r="H339">
        <v>165</v>
      </c>
      <c r="I339">
        <v>155</v>
      </c>
    </row>
    <row r="340" spans="1:9" x14ac:dyDescent="0.25">
      <c r="A340" t="s">
        <v>463</v>
      </c>
      <c r="B340" s="3">
        <v>50</v>
      </c>
      <c r="C340" s="3">
        <v>210</v>
      </c>
      <c r="D340" s="3">
        <v>154</v>
      </c>
      <c r="E340" s="3">
        <v>162</v>
      </c>
      <c r="F340" s="3">
        <v>338</v>
      </c>
      <c r="G340">
        <v>0</v>
      </c>
      <c r="H340">
        <v>210</v>
      </c>
      <c r="I340">
        <v>200</v>
      </c>
    </row>
    <row r="341" spans="1:9" x14ac:dyDescent="0.25">
      <c r="A341" t="s">
        <v>464</v>
      </c>
      <c r="B341" s="3">
        <v>28</v>
      </c>
      <c r="C341" s="3">
        <v>0</v>
      </c>
      <c r="D341" s="3">
        <v>436</v>
      </c>
      <c r="E341" s="3">
        <v>190</v>
      </c>
      <c r="F341" s="3">
        <v>339</v>
      </c>
      <c r="G341">
        <v>99</v>
      </c>
      <c r="H341">
        <v>0</v>
      </c>
      <c r="I341">
        <v>0</v>
      </c>
    </row>
    <row r="342" spans="1:9" x14ac:dyDescent="0.25">
      <c r="A342" t="s">
        <v>465</v>
      </c>
      <c r="B342" s="3">
        <v>0</v>
      </c>
      <c r="C342" s="3">
        <v>42</v>
      </c>
      <c r="D342" s="3">
        <v>437</v>
      </c>
      <c r="E342" s="3">
        <v>1</v>
      </c>
      <c r="F342" s="3">
        <v>340</v>
      </c>
      <c r="G342">
        <v>51</v>
      </c>
      <c r="H342">
        <v>210</v>
      </c>
      <c r="I342">
        <v>200</v>
      </c>
    </row>
    <row r="343" spans="1:9" x14ac:dyDescent="0.25">
      <c r="A343" t="s">
        <v>466</v>
      </c>
      <c r="B343" s="3">
        <v>78</v>
      </c>
      <c r="C343" s="3">
        <v>210</v>
      </c>
      <c r="D343" s="3">
        <v>155</v>
      </c>
      <c r="E343" s="3">
        <v>20</v>
      </c>
      <c r="F343" s="3">
        <v>341</v>
      </c>
      <c r="G343">
        <v>33</v>
      </c>
      <c r="H343">
        <v>210</v>
      </c>
      <c r="I343">
        <v>200</v>
      </c>
    </row>
    <row r="344" spans="1:9" x14ac:dyDescent="0.25">
      <c r="A344" t="s">
        <v>467</v>
      </c>
      <c r="B344" s="3">
        <v>85</v>
      </c>
      <c r="C344" s="3">
        <v>106</v>
      </c>
      <c r="D344" s="3">
        <v>156</v>
      </c>
      <c r="E344" s="3">
        <v>12</v>
      </c>
      <c r="F344" s="3">
        <v>342</v>
      </c>
      <c r="G344">
        <v>44</v>
      </c>
      <c r="H344">
        <v>157</v>
      </c>
      <c r="I344">
        <v>162</v>
      </c>
    </row>
    <row r="345" spans="1:9" x14ac:dyDescent="0.25">
      <c r="A345" t="s">
        <v>468</v>
      </c>
      <c r="B345" s="3">
        <v>65</v>
      </c>
      <c r="C345" s="3">
        <v>0</v>
      </c>
      <c r="D345" s="3">
        <v>438</v>
      </c>
      <c r="E345" s="3">
        <v>152</v>
      </c>
      <c r="F345" s="3">
        <v>343</v>
      </c>
      <c r="G345">
        <v>135</v>
      </c>
      <c r="H345">
        <v>0</v>
      </c>
      <c r="I345">
        <v>0</v>
      </c>
    </row>
    <row r="346" spans="1:9" x14ac:dyDescent="0.25">
      <c r="A346" t="s">
        <v>469</v>
      </c>
      <c r="B346" s="3">
        <v>36</v>
      </c>
      <c r="C346" s="3">
        <v>134</v>
      </c>
      <c r="D346" s="3">
        <v>439</v>
      </c>
      <c r="E346" s="3">
        <v>162</v>
      </c>
      <c r="F346" s="3">
        <v>344</v>
      </c>
      <c r="G346">
        <v>91</v>
      </c>
      <c r="H346">
        <v>62</v>
      </c>
      <c r="I346">
        <v>26</v>
      </c>
    </row>
    <row r="347" spans="1:9" x14ac:dyDescent="0.25">
      <c r="A347" t="s">
        <v>470</v>
      </c>
      <c r="B347" s="3">
        <v>12</v>
      </c>
      <c r="C347" s="3">
        <v>210</v>
      </c>
      <c r="D347" s="3">
        <v>157</v>
      </c>
      <c r="E347" s="3">
        <v>170</v>
      </c>
      <c r="F347" s="3">
        <v>345</v>
      </c>
      <c r="G347">
        <v>116</v>
      </c>
      <c r="H347">
        <v>210</v>
      </c>
      <c r="I347">
        <v>200</v>
      </c>
    </row>
    <row r="348" spans="1:9" x14ac:dyDescent="0.25">
      <c r="A348" t="s">
        <v>471</v>
      </c>
      <c r="B348" s="3">
        <v>15</v>
      </c>
      <c r="C348" s="3">
        <v>210</v>
      </c>
      <c r="D348" s="3">
        <v>425</v>
      </c>
      <c r="E348" s="3">
        <v>172</v>
      </c>
      <c r="F348" s="3">
        <v>346</v>
      </c>
      <c r="G348">
        <v>95</v>
      </c>
      <c r="H348">
        <v>210</v>
      </c>
      <c r="I348">
        <v>200</v>
      </c>
    </row>
    <row r="349" spans="1:9" x14ac:dyDescent="0.25">
      <c r="A349" t="s">
        <v>472</v>
      </c>
      <c r="B349" s="3">
        <v>24</v>
      </c>
      <c r="C349" s="3">
        <v>210</v>
      </c>
      <c r="D349" s="3">
        <v>426</v>
      </c>
      <c r="E349" s="3">
        <v>78</v>
      </c>
      <c r="F349" s="3">
        <v>347</v>
      </c>
      <c r="G349">
        <v>22</v>
      </c>
      <c r="H349">
        <v>210</v>
      </c>
      <c r="I349">
        <v>200</v>
      </c>
    </row>
    <row r="350" spans="1:9" x14ac:dyDescent="0.25">
      <c r="A350" t="s">
        <v>473</v>
      </c>
      <c r="B350" s="3">
        <v>170</v>
      </c>
      <c r="C350" s="3">
        <v>29</v>
      </c>
      <c r="D350" s="3">
        <v>145</v>
      </c>
      <c r="E350" s="3">
        <v>0</v>
      </c>
      <c r="F350" s="3">
        <v>348</v>
      </c>
      <c r="G350">
        <v>96</v>
      </c>
      <c r="H350">
        <v>153</v>
      </c>
      <c r="I350">
        <v>198</v>
      </c>
    </row>
    <row r="351" spans="1:9" x14ac:dyDescent="0.25">
      <c r="A351" t="s">
        <v>474</v>
      </c>
      <c r="B351" s="3">
        <v>51</v>
      </c>
      <c r="C351" s="3">
        <v>26</v>
      </c>
      <c r="D351" s="3">
        <v>152</v>
      </c>
      <c r="E351" s="3">
        <v>169</v>
      </c>
      <c r="F351" s="3">
        <v>349</v>
      </c>
      <c r="G351">
        <v>5</v>
      </c>
      <c r="H351">
        <v>175</v>
      </c>
      <c r="I351">
        <v>200</v>
      </c>
    </row>
    <row r="352" spans="1:9" x14ac:dyDescent="0.25">
      <c r="A352" t="s">
        <v>475</v>
      </c>
      <c r="B352" s="3">
        <v>46</v>
      </c>
      <c r="C352" s="3">
        <v>78</v>
      </c>
      <c r="D352" s="3">
        <v>440</v>
      </c>
      <c r="E352" s="3">
        <v>185</v>
      </c>
      <c r="F352" s="3">
        <v>350</v>
      </c>
      <c r="G352">
        <v>103</v>
      </c>
      <c r="H352">
        <v>33</v>
      </c>
      <c r="I352">
        <v>20</v>
      </c>
    </row>
    <row r="353" spans="1:9" x14ac:dyDescent="0.25">
      <c r="A353" t="s">
        <v>476</v>
      </c>
      <c r="B353" s="3">
        <v>6</v>
      </c>
      <c r="C353" s="3">
        <v>47</v>
      </c>
      <c r="D353" s="3">
        <v>427</v>
      </c>
      <c r="E353" s="3">
        <v>200</v>
      </c>
      <c r="F353" s="3">
        <v>351</v>
      </c>
      <c r="G353">
        <v>78</v>
      </c>
      <c r="H353">
        <v>39</v>
      </c>
      <c r="I353">
        <v>104</v>
      </c>
    </row>
    <row r="354" spans="1:9" x14ac:dyDescent="0.25">
      <c r="A354" t="s">
        <v>477</v>
      </c>
      <c r="B354" s="3">
        <v>105</v>
      </c>
      <c r="C354" s="3">
        <v>138</v>
      </c>
      <c r="D354" s="3">
        <v>428</v>
      </c>
      <c r="E354" s="3">
        <v>63</v>
      </c>
      <c r="F354" s="3">
        <v>352</v>
      </c>
      <c r="G354">
        <v>53</v>
      </c>
      <c r="H354">
        <v>180</v>
      </c>
      <c r="I354">
        <v>184</v>
      </c>
    </row>
    <row r="355" spans="1:9" x14ac:dyDescent="0.25">
      <c r="A355" t="s">
        <v>478</v>
      </c>
      <c r="B355" s="3">
        <v>64</v>
      </c>
      <c r="C355" s="3">
        <v>210</v>
      </c>
      <c r="D355" s="3">
        <v>441</v>
      </c>
      <c r="E355" s="3">
        <v>196</v>
      </c>
      <c r="F355" s="3">
        <v>353</v>
      </c>
      <c r="G355">
        <v>0</v>
      </c>
      <c r="H355">
        <v>210</v>
      </c>
      <c r="I355">
        <v>200</v>
      </c>
    </row>
    <row r="356" spans="1:9" x14ac:dyDescent="0.25">
      <c r="A356" t="s">
        <v>479</v>
      </c>
      <c r="B356" s="3">
        <v>105</v>
      </c>
      <c r="C356" s="3">
        <v>210</v>
      </c>
      <c r="D356" s="3">
        <v>274</v>
      </c>
      <c r="E356" s="3">
        <v>28</v>
      </c>
      <c r="F356" s="3">
        <v>354</v>
      </c>
      <c r="G356">
        <v>47</v>
      </c>
      <c r="H356">
        <v>210</v>
      </c>
      <c r="I356">
        <v>200</v>
      </c>
    </row>
    <row r="357" spans="1:9" x14ac:dyDescent="0.25">
      <c r="A357" t="s">
        <v>480</v>
      </c>
      <c r="B357" s="3">
        <v>64</v>
      </c>
      <c r="C357" s="3">
        <v>210</v>
      </c>
      <c r="D357" s="3">
        <v>273</v>
      </c>
      <c r="E357" s="3">
        <v>196</v>
      </c>
      <c r="F357" s="3">
        <v>355</v>
      </c>
      <c r="G357">
        <v>0</v>
      </c>
      <c r="H357">
        <v>210</v>
      </c>
      <c r="I357">
        <v>200</v>
      </c>
    </row>
    <row r="358" spans="1:9" x14ac:dyDescent="0.25">
      <c r="A358" t="s">
        <v>481</v>
      </c>
      <c r="B358" s="3">
        <v>0</v>
      </c>
      <c r="C358" s="3">
        <v>0</v>
      </c>
      <c r="D358" s="3">
        <v>445</v>
      </c>
      <c r="E358" s="3">
        <v>186</v>
      </c>
      <c r="F358" s="3">
        <v>356</v>
      </c>
      <c r="G358">
        <v>162</v>
      </c>
      <c r="H358">
        <v>0</v>
      </c>
      <c r="I358">
        <v>0</v>
      </c>
    </row>
    <row r="359" spans="1:9" x14ac:dyDescent="0.25">
      <c r="A359" t="s">
        <v>482</v>
      </c>
      <c r="B359" s="3">
        <v>75</v>
      </c>
      <c r="C359" s="3">
        <v>32</v>
      </c>
      <c r="D359" s="3">
        <v>251</v>
      </c>
      <c r="E359" s="3">
        <v>163</v>
      </c>
      <c r="F359" s="3">
        <v>357</v>
      </c>
      <c r="G359">
        <v>34</v>
      </c>
      <c r="H359">
        <v>152</v>
      </c>
      <c r="I359">
        <v>198</v>
      </c>
    </row>
    <row r="360" spans="1:9" x14ac:dyDescent="0.25">
      <c r="A360" t="s">
        <v>483</v>
      </c>
      <c r="B360" s="3">
        <v>46</v>
      </c>
      <c r="C360" s="3">
        <v>85</v>
      </c>
      <c r="D360" s="3">
        <v>252</v>
      </c>
      <c r="E360" s="3">
        <v>185</v>
      </c>
      <c r="F360" s="3">
        <v>358</v>
      </c>
      <c r="G360">
        <v>103</v>
      </c>
      <c r="H360">
        <v>44</v>
      </c>
      <c r="I360">
        <v>12</v>
      </c>
    </row>
    <row r="361" spans="1:9" x14ac:dyDescent="0.25">
      <c r="A361" t="s">
        <v>484</v>
      </c>
      <c r="B361" s="3">
        <v>23</v>
      </c>
      <c r="C361" s="3">
        <v>210</v>
      </c>
      <c r="D361" s="3">
        <v>315</v>
      </c>
      <c r="E361" s="3">
        <v>198</v>
      </c>
      <c r="F361" s="3">
        <v>359</v>
      </c>
      <c r="G361">
        <v>3</v>
      </c>
      <c r="H361">
        <v>210</v>
      </c>
      <c r="I361">
        <v>200</v>
      </c>
    </row>
    <row r="362" spans="1:9" x14ac:dyDescent="0.25">
      <c r="A362" t="s">
        <v>485</v>
      </c>
      <c r="B362" s="3">
        <v>50</v>
      </c>
      <c r="C362" s="3">
        <v>171</v>
      </c>
      <c r="D362" s="3">
        <v>250</v>
      </c>
      <c r="E362" s="3">
        <v>162</v>
      </c>
      <c r="F362" s="3">
        <v>360</v>
      </c>
      <c r="G362">
        <v>0</v>
      </c>
      <c r="H362">
        <v>171</v>
      </c>
      <c r="I362">
        <v>163</v>
      </c>
    </row>
    <row r="363" spans="1:9" x14ac:dyDescent="0.25">
      <c r="A363" t="s">
        <v>486</v>
      </c>
      <c r="B363" s="3">
        <v>41</v>
      </c>
      <c r="C363" s="3">
        <v>105</v>
      </c>
      <c r="D363" s="3">
        <v>283</v>
      </c>
      <c r="E363" s="3">
        <v>136</v>
      </c>
      <c r="F363" s="3">
        <v>361</v>
      </c>
      <c r="G363">
        <v>0</v>
      </c>
      <c r="H363">
        <v>158</v>
      </c>
      <c r="I363">
        <v>162</v>
      </c>
    </row>
    <row r="364" spans="1:9" x14ac:dyDescent="0.25">
      <c r="A364" t="s">
        <v>487</v>
      </c>
      <c r="B364" s="3">
        <v>46</v>
      </c>
      <c r="C364" s="3">
        <v>144</v>
      </c>
      <c r="D364" s="3">
        <v>446</v>
      </c>
      <c r="E364" s="3">
        <v>185</v>
      </c>
      <c r="F364" s="3">
        <v>362</v>
      </c>
      <c r="G364">
        <v>103</v>
      </c>
      <c r="H364">
        <v>68</v>
      </c>
      <c r="I364">
        <v>45</v>
      </c>
    </row>
    <row r="365" spans="1:9" x14ac:dyDescent="0.25">
      <c r="A365" t="s">
        <v>488</v>
      </c>
      <c r="B365" s="3">
        <v>50</v>
      </c>
      <c r="C365" s="3">
        <v>210</v>
      </c>
      <c r="D365" s="3">
        <v>262</v>
      </c>
      <c r="E365" s="3">
        <v>175</v>
      </c>
      <c r="F365" s="3">
        <v>363</v>
      </c>
      <c r="G365">
        <v>44</v>
      </c>
      <c r="H365">
        <v>210</v>
      </c>
      <c r="I365">
        <v>200</v>
      </c>
    </row>
    <row r="366" spans="1:9" x14ac:dyDescent="0.25">
      <c r="A366" t="s">
        <v>489</v>
      </c>
      <c r="B366" s="3">
        <v>78</v>
      </c>
      <c r="C366" s="3">
        <v>102</v>
      </c>
      <c r="D366" s="3">
        <v>284</v>
      </c>
      <c r="E366" s="3">
        <v>20</v>
      </c>
      <c r="F366" s="3">
        <v>364</v>
      </c>
      <c r="G366">
        <v>33</v>
      </c>
      <c r="H366">
        <v>149</v>
      </c>
      <c r="I366">
        <v>166</v>
      </c>
    </row>
    <row r="367" spans="1:9" x14ac:dyDescent="0.25">
      <c r="A367" t="s">
        <v>490</v>
      </c>
      <c r="B367" s="3">
        <v>93</v>
      </c>
      <c r="C367" s="3">
        <v>26</v>
      </c>
      <c r="D367" s="3">
        <v>317</v>
      </c>
      <c r="E367" s="3">
        <v>0</v>
      </c>
      <c r="F367" s="3">
        <v>365</v>
      </c>
      <c r="G367">
        <v>40</v>
      </c>
      <c r="H367">
        <v>175</v>
      </c>
      <c r="I367">
        <v>200</v>
      </c>
    </row>
    <row r="368" spans="1:9" x14ac:dyDescent="0.25">
      <c r="A368" t="s">
        <v>491</v>
      </c>
      <c r="B368" s="3">
        <v>45</v>
      </c>
      <c r="C368" s="3">
        <v>0</v>
      </c>
      <c r="D368" s="3">
        <v>316</v>
      </c>
      <c r="E368" s="3">
        <v>148</v>
      </c>
      <c r="F368" s="3">
        <v>366</v>
      </c>
      <c r="G368">
        <v>8</v>
      </c>
      <c r="H368">
        <v>0</v>
      </c>
      <c r="I368">
        <v>0</v>
      </c>
    </row>
    <row r="369" spans="1:9" x14ac:dyDescent="0.25">
      <c r="A369" t="s">
        <v>492</v>
      </c>
      <c r="B369" s="3">
        <v>12</v>
      </c>
      <c r="C369" s="3">
        <v>104</v>
      </c>
      <c r="D369" s="3">
        <v>270</v>
      </c>
      <c r="E369" s="3">
        <v>184</v>
      </c>
      <c r="F369" s="3">
        <v>367</v>
      </c>
      <c r="G369">
        <v>111</v>
      </c>
      <c r="H369">
        <v>23</v>
      </c>
      <c r="I369">
        <v>56</v>
      </c>
    </row>
    <row r="370" spans="1:9" x14ac:dyDescent="0.25">
      <c r="A370" t="s">
        <v>493</v>
      </c>
      <c r="B370" s="3">
        <v>65</v>
      </c>
      <c r="C370" s="3">
        <v>70</v>
      </c>
      <c r="D370" s="3">
        <v>275</v>
      </c>
      <c r="E370" s="3">
        <v>152</v>
      </c>
      <c r="F370" s="3">
        <v>368</v>
      </c>
      <c r="G370">
        <v>135</v>
      </c>
      <c r="H370">
        <v>88</v>
      </c>
      <c r="I370">
        <v>0</v>
      </c>
    </row>
    <row r="371" spans="1:9" x14ac:dyDescent="0.25">
      <c r="A371" t="s">
        <v>494</v>
      </c>
      <c r="B371" s="3">
        <v>86</v>
      </c>
      <c r="C371" s="3">
        <v>0</v>
      </c>
      <c r="D371" s="3">
        <v>292</v>
      </c>
      <c r="E371" s="3">
        <v>180</v>
      </c>
      <c r="F371" s="3">
        <v>369</v>
      </c>
      <c r="G371">
        <v>175</v>
      </c>
      <c r="H371">
        <v>0</v>
      </c>
      <c r="I371">
        <v>0</v>
      </c>
    </row>
    <row r="372" spans="1:9" x14ac:dyDescent="0.25">
      <c r="A372" t="s">
        <v>495</v>
      </c>
      <c r="B372" s="3">
        <v>142</v>
      </c>
      <c r="C372" s="3">
        <v>210</v>
      </c>
      <c r="D372" s="3">
        <v>253</v>
      </c>
      <c r="E372" s="3">
        <v>39</v>
      </c>
      <c r="F372" s="3">
        <v>370</v>
      </c>
      <c r="G372">
        <v>69</v>
      </c>
      <c r="H372">
        <v>210</v>
      </c>
      <c r="I372">
        <v>200</v>
      </c>
    </row>
    <row r="373" spans="1:9" x14ac:dyDescent="0.25">
      <c r="A373" t="s">
        <v>496</v>
      </c>
      <c r="B373" s="3">
        <v>128</v>
      </c>
      <c r="C373" s="3">
        <v>0</v>
      </c>
      <c r="D373" s="3">
        <v>277</v>
      </c>
      <c r="E373" s="3">
        <v>95</v>
      </c>
      <c r="F373" s="3">
        <v>371</v>
      </c>
      <c r="G373">
        <v>31</v>
      </c>
      <c r="H373">
        <v>189</v>
      </c>
      <c r="I373">
        <v>195</v>
      </c>
    </row>
    <row r="374" spans="1:9" x14ac:dyDescent="0.25">
      <c r="A374" t="s">
        <v>497</v>
      </c>
      <c r="B374" s="3">
        <v>50</v>
      </c>
      <c r="C374" s="3">
        <v>210</v>
      </c>
      <c r="D374" s="3">
        <v>323</v>
      </c>
      <c r="E374" s="3">
        <v>178</v>
      </c>
      <c r="F374" s="3">
        <v>372</v>
      </c>
      <c r="G374">
        <v>38</v>
      </c>
      <c r="H374">
        <v>210</v>
      </c>
      <c r="I374">
        <v>200</v>
      </c>
    </row>
    <row r="375" spans="1:9" x14ac:dyDescent="0.25">
      <c r="A375" t="s">
        <v>498</v>
      </c>
      <c r="B375" s="3">
        <v>0</v>
      </c>
      <c r="C375" s="3">
        <v>0</v>
      </c>
      <c r="D375" s="3">
        <v>256</v>
      </c>
      <c r="E375" s="3">
        <v>182</v>
      </c>
      <c r="F375" s="3">
        <v>373</v>
      </c>
      <c r="G375">
        <v>156</v>
      </c>
      <c r="H375">
        <v>0</v>
      </c>
      <c r="I375">
        <v>0</v>
      </c>
    </row>
    <row r="376" spans="1:9" x14ac:dyDescent="0.25">
      <c r="A376" t="s">
        <v>499</v>
      </c>
      <c r="B376" s="3">
        <v>55</v>
      </c>
      <c r="C376" s="3">
        <v>210</v>
      </c>
      <c r="D376" s="3">
        <v>447</v>
      </c>
      <c r="E376" s="3">
        <v>1</v>
      </c>
      <c r="F376" s="3">
        <v>374</v>
      </c>
      <c r="G376">
        <v>76</v>
      </c>
      <c r="H376">
        <v>210</v>
      </c>
      <c r="I376">
        <v>200</v>
      </c>
    </row>
    <row r="377" spans="1:9" x14ac:dyDescent="0.25">
      <c r="A377" t="s">
        <v>500</v>
      </c>
      <c r="B377" s="3">
        <v>142</v>
      </c>
      <c r="C377" s="3">
        <v>210</v>
      </c>
      <c r="D377" s="3">
        <v>442</v>
      </c>
      <c r="E377" s="3">
        <v>39</v>
      </c>
      <c r="F377" s="3">
        <v>375</v>
      </c>
      <c r="G377">
        <v>69</v>
      </c>
      <c r="H377">
        <v>210</v>
      </c>
      <c r="I377">
        <v>200</v>
      </c>
    </row>
    <row r="378" spans="1:9" x14ac:dyDescent="0.25">
      <c r="A378" t="s">
        <v>501</v>
      </c>
      <c r="B378" s="3">
        <v>0</v>
      </c>
      <c r="C378" s="3">
        <v>210</v>
      </c>
      <c r="D378" s="3">
        <v>324</v>
      </c>
      <c r="E378" s="3">
        <v>160</v>
      </c>
      <c r="F378" s="3">
        <v>376</v>
      </c>
      <c r="G378">
        <v>0</v>
      </c>
      <c r="H378">
        <v>210</v>
      </c>
      <c r="I378">
        <v>200</v>
      </c>
    </row>
    <row r="379" spans="1:9" x14ac:dyDescent="0.25">
      <c r="A379" t="s">
        <v>502</v>
      </c>
      <c r="B379" s="3">
        <v>1</v>
      </c>
      <c r="C379" s="3">
        <v>0</v>
      </c>
      <c r="D379" s="3">
        <v>272</v>
      </c>
      <c r="E379" s="3">
        <v>200</v>
      </c>
      <c r="F379" s="3">
        <v>377</v>
      </c>
      <c r="G379">
        <v>179</v>
      </c>
      <c r="H379">
        <v>0</v>
      </c>
      <c r="I379">
        <v>0</v>
      </c>
    </row>
    <row r="380" spans="1:9" x14ac:dyDescent="0.25">
      <c r="A380" t="s">
        <v>503</v>
      </c>
      <c r="B380" s="3">
        <v>6</v>
      </c>
      <c r="C380" s="3">
        <v>37</v>
      </c>
      <c r="D380" s="3">
        <v>285</v>
      </c>
      <c r="E380" s="3">
        <v>200</v>
      </c>
      <c r="F380" s="3">
        <v>378</v>
      </c>
      <c r="G380">
        <v>139</v>
      </c>
      <c r="H380">
        <v>18</v>
      </c>
      <c r="I380">
        <v>197</v>
      </c>
    </row>
    <row r="381" spans="1:9" x14ac:dyDescent="0.25">
      <c r="A381" t="s">
        <v>504</v>
      </c>
      <c r="B381" s="3">
        <v>104</v>
      </c>
      <c r="C381" s="3">
        <v>210</v>
      </c>
      <c r="D381" s="3">
        <v>257</v>
      </c>
      <c r="E381" s="3">
        <v>56</v>
      </c>
      <c r="F381" s="3">
        <v>379</v>
      </c>
      <c r="G381">
        <v>23</v>
      </c>
      <c r="H381">
        <v>210</v>
      </c>
      <c r="I381">
        <v>200</v>
      </c>
    </row>
    <row r="382" spans="1:9" x14ac:dyDescent="0.25">
      <c r="A382" t="s">
        <v>505</v>
      </c>
      <c r="B382" s="3">
        <v>159</v>
      </c>
      <c r="C382" s="3">
        <v>210</v>
      </c>
      <c r="D382" s="3">
        <v>310</v>
      </c>
      <c r="E382" s="3">
        <v>11</v>
      </c>
      <c r="F382" s="3">
        <v>380</v>
      </c>
      <c r="G382">
        <v>47</v>
      </c>
      <c r="H382">
        <v>210</v>
      </c>
      <c r="I382">
        <v>200</v>
      </c>
    </row>
    <row r="383" spans="1:9" x14ac:dyDescent="0.25">
      <c r="A383" t="s">
        <v>506</v>
      </c>
      <c r="B383" s="3">
        <v>0</v>
      </c>
      <c r="C383" s="3">
        <v>210</v>
      </c>
      <c r="D383" s="3">
        <v>281</v>
      </c>
      <c r="E383" s="3">
        <v>160</v>
      </c>
      <c r="F383" s="3">
        <v>381</v>
      </c>
      <c r="G383">
        <v>0</v>
      </c>
      <c r="H383">
        <v>210</v>
      </c>
      <c r="I383">
        <v>200</v>
      </c>
    </row>
    <row r="384" spans="1:9" x14ac:dyDescent="0.25">
      <c r="A384" t="s">
        <v>507</v>
      </c>
      <c r="B384" s="3">
        <v>104</v>
      </c>
      <c r="C384" s="3">
        <v>0</v>
      </c>
      <c r="D384" s="3">
        <v>294</v>
      </c>
      <c r="E384" s="3">
        <v>56</v>
      </c>
      <c r="F384" s="3">
        <v>382</v>
      </c>
      <c r="G384">
        <v>23</v>
      </c>
      <c r="H384">
        <v>156</v>
      </c>
      <c r="I384">
        <v>182</v>
      </c>
    </row>
    <row r="385" spans="1:9" x14ac:dyDescent="0.25">
      <c r="A385" t="s">
        <v>508</v>
      </c>
      <c r="B385" s="3">
        <v>48</v>
      </c>
      <c r="C385" s="3">
        <v>210</v>
      </c>
      <c r="D385" s="3">
        <v>309</v>
      </c>
      <c r="E385" s="3">
        <v>1</v>
      </c>
      <c r="F385" s="3">
        <v>383</v>
      </c>
      <c r="G385">
        <v>99</v>
      </c>
      <c r="H385">
        <v>210</v>
      </c>
      <c r="I385">
        <v>200</v>
      </c>
    </row>
    <row r="386" spans="1:9" x14ac:dyDescent="0.25">
      <c r="A386" t="s">
        <v>509</v>
      </c>
      <c r="B386" s="3">
        <v>19</v>
      </c>
      <c r="C386" s="3">
        <v>55</v>
      </c>
      <c r="D386" s="3">
        <v>258</v>
      </c>
      <c r="E386" s="3">
        <v>184</v>
      </c>
      <c r="F386" s="3">
        <v>384</v>
      </c>
      <c r="G386">
        <v>95</v>
      </c>
      <c r="H386">
        <v>76</v>
      </c>
      <c r="I386">
        <v>1</v>
      </c>
    </row>
    <row r="387" spans="1:9" x14ac:dyDescent="0.25">
      <c r="A387" t="s">
        <v>510</v>
      </c>
      <c r="B387" s="3">
        <v>37</v>
      </c>
      <c r="C387" s="3">
        <v>210</v>
      </c>
      <c r="D387" s="3">
        <v>448</v>
      </c>
      <c r="E387" s="3">
        <v>167</v>
      </c>
      <c r="F387" s="3">
        <v>385</v>
      </c>
      <c r="G387">
        <v>27</v>
      </c>
      <c r="H387">
        <v>210</v>
      </c>
      <c r="I387">
        <v>200</v>
      </c>
    </row>
    <row r="388" spans="1:9" x14ac:dyDescent="0.25">
      <c r="A388" t="s">
        <v>511</v>
      </c>
      <c r="B388" s="3">
        <v>2</v>
      </c>
      <c r="C388" s="3">
        <v>9</v>
      </c>
      <c r="D388" s="3">
        <v>279</v>
      </c>
      <c r="E388" s="3">
        <v>64</v>
      </c>
      <c r="F388" s="3">
        <v>386</v>
      </c>
      <c r="G388">
        <v>0</v>
      </c>
      <c r="H388">
        <v>133</v>
      </c>
      <c r="I388">
        <v>198</v>
      </c>
    </row>
    <row r="389" spans="1:9" x14ac:dyDescent="0.25">
      <c r="A389" t="s">
        <v>512</v>
      </c>
      <c r="B389" s="3">
        <v>144</v>
      </c>
      <c r="C389" s="3">
        <v>210</v>
      </c>
      <c r="D389" s="3">
        <v>295</v>
      </c>
      <c r="E389" s="3">
        <v>45</v>
      </c>
      <c r="F389" s="3">
        <v>387</v>
      </c>
      <c r="G389">
        <v>68</v>
      </c>
      <c r="H389">
        <v>210</v>
      </c>
      <c r="I389">
        <v>200</v>
      </c>
    </row>
    <row r="390" spans="1:9" x14ac:dyDescent="0.25">
      <c r="A390" t="s">
        <v>513</v>
      </c>
      <c r="B390" s="3">
        <v>41</v>
      </c>
      <c r="C390" s="3">
        <v>210</v>
      </c>
      <c r="D390" s="3">
        <v>260</v>
      </c>
      <c r="E390" s="3">
        <v>145</v>
      </c>
      <c r="F390" s="3">
        <v>388</v>
      </c>
      <c r="G390">
        <v>0</v>
      </c>
      <c r="H390">
        <v>210</v>
      </c>
      <c r="I390">
        <v>200</v>
      </c>
    </row>
    <row r="391" spans="1:9" x14ac:dyDescent="0.25">
      <c r="A391" t="s">
        <v>514</v>
      </c>
      <c r="B391" s="3">
        <v>0</v>
      </c>
      <c r="C391" s="3">
        <v>0</v>
      </c>
      <c r="D391" s="3">
        <v>313</v>
      </c>
      <c r="E391" s="3">
        <v>178</v>
      </c>
      <c r="F391" s="3">
        <v>389</v>
      </c>
      <c r="G391">
        <v>153</v>
      </c>
      <c r="H391">
        <v>0</v>
      </c>
      <c r="I391">
        <v>0</v>
      </c>
    </row>
    <row r="392" spans="1:9" x14ac:dyDescent="0.25">
      <c r="A392" t="s">
        <v>515</v>
      </c>
      <c r="B392" s="3">
        <v>75</v>
      </c>
      <c r="C392" s="3">
        <v>210</v>
      </c>
      <c r="D392" s="3">
        <v>449</v>
      </c>
      <c r="E392" s="3">
        <v>163</v>
      </c>
      <c r="F392" s="3">
        <v>390</v>
      </c>
      <c r="G392">
        <v>34</v>
      </c>
      <c r="H392">
        <v>210</v>
      </c>
      <c r="I392">
        <v>200</v>
      </c>
    </row>
    <row r="393" spans="1:9" x14ac:dyDescent="0.25">
      <c r="A393" t="s">
        <v>516</v>
      </c>
      <c r="B393" s="3">
        <v>87</v>
      </c>
      <c r="C393" s="3">
        <v>210</v>
      </c>
      <c r="D393" s="3">
        <v>259</v>
      </c>
      <c r="E393" s="3">
        <v>0</v>
      </c>
      <c r="F393" s="3">
        <v>391</v>
      </c>
      <c r="G393">
        <v>131</v>
      </c>
      <c r="H393">
        <v>210</v>
      </c>
      <c r="I393">
        <v>200</v>
      </c>
    </row>
    <row r="394" spans="1:9" x14ac:dyDescent="0.25">
      <c r="A394" t="s">
        <v>517</v>
      </c>
      <c r="B394" s="3">
        <v>195</v>
      </c>
      <c r="C394" s="3">
        <v>0</v>
      </c>
      <c r="D394" s="3">
        <v>312</v>
      </c>
      <c r="E394" s="3">
        <v>0</v>
      </c>
      <c r="F394" s="3">
        <v>392</v>
      </c>
      <c r="G394">
        <v>122</v>
      </c>
      <c r="H394">
        <v>0</v>
      </c>
      <c r="I394">
        <v>0</v>
      </c>
    </row>
    <row r="395" spans="1:9" x14ac:dyDescent="0.25">
      <c r="A395" t="s">
        <v>518</v>
      </c>
      <c r="B395" s="3">
        <v>69</v>
      </c>
      <c r="C395" s="3">
        <v>7</v>
      </c>
      <c r="D395" s="3">
        <v>450</v>
      </c>
      <c r="E395" s="3">
        <v>10</v>
      </c>
      <c r="F395" s="3">
        <v>393</v>
      </c>
      <c r="G395">
        <v>17</v>
      </c>
      <c r="H395">
        <v>163</v>
      </c>
      <c r="I395">
        <v>198</v>
      </c>
    </row>
    <row r="396" spans="1:9" x14ac:dyDescent="0.25">
      <c r="A396" t="s">
        <v>519</v>
      </c>
      <c r="B396" s="3">
        <v>50</v>
      </c>
      <c r="C396" s="3">
        <v>210</v>
      </c>
      <c r="D396" s="3">
        <v>306</v>
      </c>
      <c r="E396" s="3">
        <v>178</v>
      </c>
      <c r="F396" s="3">
        <v>394</v>
      </c>
      <c r="G396">
        <v>38</v>
      </c>
      <c r="H396">
        <v>210</v>
      </c>
      <c r="I396">
        <v>200</v>
      </c>
    </row>
    <row r="397" spans="1:9" x14ac:dyDescent="0.25">
      <c r="A397" t="s">
        <v>520</v>
      </c>
      <c r="B397" s="3">
        <v>45</v>
      </c>
      <c r="C397" s="3">
        <v>102</v>
      </c>
      <c r="D397" s="3">
        <v>320</v>
      </c>
      <c r="E397" s="3">
        <v>190</v>
      </c>
      <c r="F397" s="3">
        <v>395</v>
      </c>
      <c r="G397">
        <v>184</v>
      </c>
      <c r="H397">
        <v>0</v>
      </c>
      <c r="I397">
        <v>0</v>
      </c>
    </row>
    <row r="398" spans="1:9" x14ac:dyDescent="0.25">
      <c r="A398" t="s">
        <v>521</v>
      </c>
      <c r="B398" s="3">
        <v>47</v>
      </c>
      <c r="C398" s="3">
        <v>210</v>
      </c>
      <c r="D398" s="3">
        <v>261</v>
      </c>
      <c r="E398" s="3">
        <v>169</v>
      </c>
      <c r="F398" s="3">
        <v>396</v>
      </c>
      <c r="G398">
        <v>35</v>
      </c>
      <c r="H398">
        <v>210</v>
      </c>
      <c r="I398">
        <v>200</v>
      </c>
    </row>
    <row r="399" spans="1:9" x14ac:dyDescent="0.25">
      <c r="A399" t="s">
        <v>522</v>
      </c>
      <c r="B399" s="3">
        <v>129</v>
      </c>
      <c r="C399" s="3">
        <v>141</v>
      </c>
      <c r="D399" s="3">
        <v>282</v>
      </c>
      <c r="E399" s="3">
        <v>32</v>
      </c>
      <c r="F399" s="3">
        <v>397</v>
      </c>
      <c r="G399">
        <v>13</v>
      </c>
      <c r="H399">
        <v>149</v>
      </c>
      <c r="I399">
        <v>166</v>
      </c>
    </row>
    <row r="400" spans="1:9" x14ac:dyDescent="0.25">
      <c r="A400" t="s">
        <v>523</v>
      </c>
      <c r="B400" s="3">
        <v>83</v>
      </c>
      <c r="C400" s="3">
        <v>210</v>
      </c>
      <c r="D400" s="3">
        <v>319</v>
      </c>
      <c r="E400" s="3">
        <v>0</v>
      </c>
      <c r="F400" s="3">
        <v>398</v>
      </c>
      <c r="G400">
        <v>110</v>
      </c>
      <c r="H400">
        <v>210</v>
      </c>
      <c r="I400">
        <v>200</v>
      </c>
    </row>
    <row r="401" spans="1:9" x14ac:dyDescent="0.25">
      <c r="A401" t="s">
        <v>524</v>
      </c>
      <c r="B401" s="3">
        <v>28</v>
      </c>
      <c r="C401" s="3">
        <v>0</v>
      </c>
      <c r="D401" s="3">
        <v>290</v>
      </c>
      <c r="E401" s="3">
        <v>190</v>
      </c>
      <c r="F401" s="3">
        <v>399</v>
      </c>
      <c r="G401">
        <v>99</v>
      </c>
      <c r="H401">
        <v>0</v>
      </c>
      <c r="I401">
        <v>0</v>
      </c>
    </row>
    <row r="402" spans="1:9" x14ac:dyDescent="0.25">
      <c r="A402" t="s">
        <v>525</v>
      </c>
      <c r="B402" s="3">
        <v>30</v>
      </c>
      <c r="C402" s="3">
        <v>0</v>
      </c>
      <c r="D402" s="3">
        <v>263</v>
      </c>
      <c r="E402" s="3">
        <v>192</v>
      </c>
      <c r="F402" s="3">
        <v>400</v>
      </c>
      <c r="G402">
        <v>107</v>
      </c>
      <c r="H402">
        <v>0</v>
      </c>
      <c r="I402">
        <v>0</v>
      </c>
    </row>
    <row r="403" spans="1:9" x14ac:dyDescent="0.25">
      <c r="A403" t="s">
        <v>526</v>
      </c>
      <c r="B403" s="3">
        <v>85</v>
      </c>
      <c r="C403" s="3">
        <v>106</v>
      </c>
      <c r="D403" s="3">
        <v>291</v>
      </c>
      <c r="E403" s="3">
        <v>12</v>
      </c>
      <c r="F403" s="3">
        <v>401</v>
      </c>
      <c r="G403">
        <v>44</v>
      </c>
      <c r="H403">
        <v>157</v>
      </c>
      <c r="I403">
        <v>162</v>
      </c>
    </row>
    <row r="404" spans="1:9" x14ac:dyDescent="0.25">
      <c r="A404" t="s">
        <v>527</v>
      </c>
      <c r="B404" s="3">
        <v>78</v>
      </c>
      <c r="C404" s="3">
        <v>210</v>
      </c>
      <c r="D404" s="3">
        <v>264</v>
      </c>
      <c r="E404" s="3">
        <v>20</v>
      </c>
      <c r="F404" s="3">
        <v>402</v>
      </c>
      <c r="G404">
        <v>33</v>
      </c>
      <c r="H404">
        <v>210</v>
      </c>
      <c r="I404">
        <v>200</v>
      </c>
    </row>
    <row r="405" spans="1:9" x14ac:dyDescent="0.25">
      <c r="A405" t="s">
        <v>528</v>
      </c>
      <c r="B405" s="3">
        <v>65</v>
      </c>
      <c r="C405" s="3">
        <v>0</v>
      </c>
      <c r="D405" s="3">
        <v>265</v>
      </c>
      <c r="E405" s="3">
        <v>152</v>
      </c>
      <c r="F405" s="3">
        <v>403</v>
      </c>
      <c r="G405">
        <v>135</v>
      </c>
      <c r="H405">
        <v>0</v>
      </c>
      <c r="I405">
        <v>0</v>
      </c>
    </row>
    <row r="406" spans="1:9" x14ac:dyDescent="0.25">
      <c r="A406" t="s">
        <v>529</v>
      </c>
      <c r="B406" s="3">
        <v>12</v>
      </c>
      <c r="C406" s="3">
        <v>210</v>
      </c>
      <c r="D406" s="3">
        <v>451</v>
      </c>
      <c r="E406" s="3">
        <v>150</v>
      </c>
      <c r="F406" s="3">
        <v>404</v>
      </c>
      <c r="G406">
        <v>12</v>
      </c>
      <c r="H406">
        <v>210</v>
      </c>
      <c r="I406">
        <v>200</v>
      </c>
    </row>
    <row r="407" spans="1:9" x14ac:dyDescent="0.25">
      <c r="A407" t="s">
        <v>530</v>
      </c>
      <c r="B407" s="3">
        <v>50</v>
      </c>
      <c r="C407" s="3">
        <v>210</v>
      </c>
      <c r="D407" s="3">
        <v>299</v>
      </c>
      <c r="E407" s="3">
        <v>162</v>
      </c>
      <c r="F407" s="3">
        <v>405</v>
      </c>
      <c r="G407">
        <v>0</v>
      </c>
      <c r="H407">
        <v>210</v>
      </c>
      <c r="I407">
        <v>200</v>
      </c>
    </row>
    <row r="408" spans="1:9" x14ac:dyDescent="0.25">
      <c r="A408" t="s">
        <v>531</v>
      </c>
      <c r="B408" s="3">
        <v>36</v>
      </c>
      <c r="C408" s="3">
        <v>134</v>
      </c>
      <c r="D408" s="3">
        <v>276</v>
      </c>
      <c r="E408" s="3">
        <v>162</v>
      </c>
      <c r="F408" s="3">
        <v>406</v>
      </c>
      <c r="G408">
        <v>91</v>
      </c>
      <c r="H408">
        <v>62</v>
      </c>
      <c r="I408">
        <v>26</v>
      </c>
    </row>
    <row r="409" spans="1:9" x14ac:dyDescent="0.25">
      <c r="A409" t="s">
        <v>532</v>
      </c>
      <c r="B409" s="3">
        <v>104</v>
      </c>
      <c r="C409" s="3">
        <v>210</v>
      </c>
      <c r="D409" s="3">
        <v>298</v>
      </c>
      <c r="E409" s="3">
        <v>56</v>
      </c>
      <c r="F409" s="3">
        <v>407</v>
      </c>
      <c r="G409">
        <v>23</v>
      </c>
      <c r="H409">
        <v>210</v>
      </c>
      <c r="I409">
        <v>200</v>
      </c>
    </row>
    <row r="410" spans="1:9" x14ac:dyDescent="0.25">
      <c r="A410" t="s">
        <v>533</v>
      </c>
      <c r="B410" s="3">
        <v>12</v>
      </c>
      <c r="C410" s="3">
        <v>210</v>
      </c>
      <c r="D410" s="3">
        <v>266</v>
      </c>
      <c r="E410" s="3">
        <v>170</v>
      </c>
      <c r="F410" s="3">
        <v>408</v>
      </c>
      <c r="G410">
        <v>116</v>
      </c>
      <c r="H410">
        <v>210</v>
      </c>
      <c r="I410">
        <v>200</v>
      </c>
    </row>
    <row r="411" spans="1:9" x14ac:dyDescent="0.25">
      <c r="A411" t="s">
        <v>534</v>
      </c>
      <c r="B411" s="3">
        <v>40</v>
      </c>
      <c r="C411" s="3">
        <v>210</v>
      </c>
      <c r="D411" s="3">
        <v>278</v>
      </c>
      <c r="E411" s="3">
        <v>175</v>
      </c>
      <c r="F411" s="3">
        <v>409</v>
      </c>
      <c r="G411">
        <v>0</v>
      </c>
      <c r="H411">
        <v>210</v>
      </c>
      <c r="I411">
        <v>200</v>
      </c>
    </row>
    <row r="412" spans="1:9" x14ac:dyDescent="0.25">
      <c r="A412" t="s">
        <v>535</v>
      </c>
      <c r="B412" s="3">
        <v>15</v>
      </c>
      <c r="C412" s="3">
        <v>210</v>
      </c>
      <c r="D412" s="3">
        <v>271</v>
      </c>
      <c r="E412" s="3">
        <v>172</v>
      </c>
      <c r="F412" s="3">
        <v>410</v>
      </c>
      <c r="G412">
        <v>95</v>
      </c>
      <c r="H412">
        <v>210</v>
      </c>
      <c r="I412">
        <v>200</v>
      </c>
    </row>
    <row r="413" spans="1:9" x14ac:dyDescent="0.25">
      <c r="A413" t="s">
        <v>536</v>
      </c>
      <c r="B413" s="3">
        <v>89</v>
      </c>
      <c r="C413" s="3">
        <v>0</v>
      </c>
      <c r="D413" s="3">
        <v>452</v>
      </c>
      <c r="E413" s="3">
        <v>9</v>
      </c>
      <c r="F413" s="3">
        <v>411</v>
      </c>
      <c r="G413">
        <v>28</v>
      </c>
      <c r="H413">
        <v>180</v>
      </c>
      <c r="I413">
        <v>194</v>
      </c>
    </row>
    <row r="414" spans="1:9" x14ac:dyDescent="0.25">
      <c r="A414" t="s">
        <v>537</v>
      </c>
      <c r="B414" s="3">
        <v>55</v>
      </c>
      <c r="C414" s="3">
        <v>210</v>
      </c>
      <c r="D414" s="3">
        <v>453</v>
      </c>
      <c r="E414" s="3">
        <v>1</v>
      </c>
      <c r="F414" s="3">
        <v>412</v>
      </c>
      <c r="G414">
        <v>76</v>
      </c>
      <c r="H414">
        <v>210</v>
      </c>
      <c r="I414">
        <v>200</v>
      </c>
    </row>
    <row r="415" spans="1:9" x14ac:dyDescent="0.25">
      <c r="A415" t="s">
        <v>538</v>
      </c>
      <c r="B415" s="3">
        <v>65</v>
      </c>
      <c r="C415" s="3">
        <v>0</v>
      </c>
      <c r="D415" s="3">
        <v>297</v>
      </c>
      <c r="E415" s="3">
        <v>152</v>
      </c>
      <c r="F415" s="3">
        <v>413</v>
      </c>
      <c r="G415">
        <v>135</v>
      </c>
      <c r="H415">
        <v>0</v>
      </c>
      <c r="I415">
        <v>0</v>
      </c>
    </row>
    <row r="416" spans="1:9" x14ac:dyDescent="0.25">
      <c r="A416" t="s">
        <v>539</v>
      </c>
      <c r="B416" s="3">
        <v>170</v>
      </c>
      <c r="C416" s="3">
        <v>29</v>
      </c>
      <c r="D416" s="3">
        <v>293</v>
      </c>
      <c r="E416" s="3">
        <v>0</v>
      </c>
      <c r="F416" s="3">
        <v>414</v>
      </c>
      <c r="G416">
        <v>96</v>
      </c>
      <c r="H416">
        <v>153</v>
      </c>
      <c r="I416">
        <v>198</v>
      </c>
    </row>
    <row r="417" spans="1:9" x14ac:dyDescent="0.25">
      <c r="A417" t="s">
        <v>540</v>
      </c>
      <c r="B417" s="3">
        <v>24</v>
      </c>
      <c r="C417" s="3">
        <v>137</v>
      </c>
      <c r="D417" s="3">
        <v>254</v>
      </c>
      <c r="E417" s="3">
        <v>183</v>
      </c>
      <c r="F417" s="3">
        <v>415</v>
      </c>
      <c r="G417">
        <v>89</v>
      </c>
      <c r="H417">
        <v>73</v>
      </c>
      <c r="I417">
        <v>26</v>
      </c>
    </row>
    <row r="418" spans="1:9" x14ac:dyDescent="0.25">
      <c r="A418" t="s">
        <v>541</v>
      </c>
      <c r="B418" s="3">
        <v>40</v>
      </c>
      <c r="C418" s="3">
        <v>210</v>
      </c>
      <c r="D418" s="3">
        <v>255</v>
      </c>
      <c r="E418" s="3">
        <v>175</v>
      </c>
      <c r="F418" s="3">
        <v>416</v>
      </c>
      <c r="G418">
        <v>0</v>
      </c>
      <c r="H418">
        <v>210</v>
      </c>
      <c r="I418">
        <v>200</v>
      </c>
    </row>
    <row r="419" spans="1:9" x14ac:dyDescent="0.25">
      <c r="A419" t="s">
        <v>542</v>
      </c>
      <c r="B419" s="3">
        <v>161</v>
      </c>
      <c r="C419" s="3">
        <v>210</v>
      </c>
      <c r="D419" s="3">
        <v>311</v>
      </c>
      <c r="E419" s="3">
        <v>30</v>
      </c>
      <c r="F419" s="3">
        <v>417</v>
      </c>
      <c r="G419">
        <v>86</v>
      </c>
      <c r="H419">
        <v>210</v>
      </c>
      <c r="I419">
        <v>200</v>
      </c>
    </row>
    <row r="420" spans="1:9" x14ac:dyDescent="0.25">
      <c r="A420" t="s">
        <v>543</v>
      </c>
      <c r="B420" s="3">
        <v>189</v>
      </c>
      <c r="C420" s="3">
        <v>78</v>
      </c>
      <c r="D420" s="3">
        <v>286</v>
      </c>
      <c r="E420" s="3">
        <v>136</v>
      </c>
      <c r="F420" s="3">
        <v>418</v>
      </c>
      <c r="G420">
        <v>160</v>
      </c>
      <c r="H420">
        <v>33</v>
      </c>
      <c r="I420">
        <v>20</v>
      </c>
    </row>
    <row r="421" spans="1:9" x14ac:dyDescent="0.25">
      <c r="A421" t="s">
        <v>544</v>
      </c>
      <c r="B421" s="3">
        <v>172</v>
      </c>
      <c r="C421" s="3">
        <v>50</v>
      </c>
      <c r="D421" s="3">
        <v>321</v>
      </c>
      <c r="E421" s="3">
        <v>172</v>
      </c>
      <c r="F421" s="3">
        <v>419</v>
      </c>
      <c r="G421">
        <v>172</v>
      </c>
      <c r="H421">
        <v>38</v>
      </c>
      <c r="I421">
        <v>178</v>
      </c>
    </row>
    <row r="422" spans="1:9" x14ac:dyDescent="0.25">
      <c r="A422" t="s">
        <v>545</v>
      </c>
      <c r="B422" s="3">
        <v>171</v>
      </c>
      <c r="C422" s="3">
        <v>32</v>
      </c>
      <c r="D422" s="3">
        <v>318</v>
      </c>
      <c r="E422" s="3">
        <v>163</v>
      </c>
      <c r="F422" s="3">
        <v>420</v>
      </c>
      <c r="G422">
        <v>171</v>
      </c>
      <c r="H422">
        <v>39</v>
      </c>
      <c r="I422">
        <v>168</v>
      </c>
    </row>
    <row r="423" spans="1:9" x14ac:dyDescent="0.25">
      <c r="A423" t="s">
        <v>546</v>
      </c>
      <c r="B423" s="3">
        <v>68</v>
      </c>
      <c r="C423" s="3">
        <v>210</v>
      </c>
      <c r="D423" s="3">
        <v>289</v>
      </c>
      <c r="E423" s="3">
        <v>0</v>
      </c>
      <c r="F423" s="3">
        <v>421</v>
      </c>
      <c r="G423">
        <v>96</v>
      </c>
      <c r="H423">
        <v>210</v>
      </c>
      <c r="I423">
        <v>200</v>
      </c>
    </row>
    <row r="424" spans="1:9" x14ac:dyDescent="0.25">
      <c r="A424" t="s">
        <v>547</v>
      </c>
      <c r="B424" s="3">
        <v>44</v>
      </c>
      <c r="C424" s="3">
        <v>5</v>
      </c>
      <c r="D424" s="3">
        <v>454</v>
      </c>
      <c r="E424" s="3">
        <v>24</v>
      </c>
      <c r="F424" s="3">
        <v>422</v>
      </c>
      <c r="G424">
        <v>90</v>
      </c>
      <c r="H424">
        <v>173</v>
      </c>
      <c r="I424">
        <v>192</v>
      </c>
    </row>
    <row r="425" spans="1:9" x14ac:dyDescent="0.25">
      <c r="A425" t="s">
        <v>548</v>
      </c>
      <c r="B425" s="3">
        <v>14</v>
      </c>
      <c r="C425" s="3">
        <v>0</v>
      </c>
      <c r="D425" s="3">
        <v>308</v>
      </c>
      <c r="E425" s="3">
        <v>187</v>
      </c>
      <c r="F425" s="3">
        <v>423</v>
      </c>
      <c r="G425">
        <v>147</v>
      </c>
      <c r="H425">
        <v>0</v>
      </c>
      <c r="I425">
        <v>0</v>
      </c>
    </row>
    <row r="426" spans="1:9" x14ac:dyDescent="0.25">
      <c r="A426" t="s">
        <v>549</v>
      </c>
      <c r="B426" s="3">
        <v>46</v>
      </c>
      <c r="C426" s="3">
        <v>78</v>
      </c>
      <c r="D426" s="3">
        <v>296</v>
      </c>
      <c r="E426" s="3">
        <v>185</v>
      </c>
      <c r="F426" s="3">
        <v>424</v>
      </c>
      <c r="G426">
        <v>103</v>
      </c>
      <c r="H426">
        <v>33</v>
      </c>
      <c r="I426">
        <v>20</v>
      </c>
    </row>
    <row r="427" spans="1:9" x14ac:dyDescent="0.25">
      <c r="A427" t="s">
        <v>550</v>
      </c>
      <c r="B427" s="3">
        <v>122</v>
      </c>
      <c r="C427" s="3">
        <v>0</v>
      </c>
      <c r="D427" s="3">
        <v>314</v>
      </c>
      <c r="E427" s="3">
        <v>192</v>
      </c>
      <c r="F427" s="3">
        <v>425</v>
      </c>
      <c r="G427">
        <v>177</v>
      </c>
      <c r="H427">
        <v>0</v>
      </c>
      <c r="I427">
        <v>0</v>
      </c>
    </row>
    <row r="428" spans="1:9" x14ac:dyDescent="0.25">
      <c r="A428" t="s">
        <v>551</v>
      </c>
      <c r="B428" s="3">
        <v>6</v>
      </c>
      <c r="C428" s="3">
        <v>47</v>
      </c>
      <c r="D428" s="3">
        <v>267</v>
      </c>
      <c r="E428" s="3">
        <v>200</v>
      </c>
      <c r="F428" s="3">
        <v>426</v>
      </c>
      <c r="G428">
        <v>78</v>
      </c>
      <c r="H428">
        <v>39</v>
      </c>
      <c r="I428">
        <v>104</v>
      </c>
    </row>
    <row r="429" spans="1:9" x14ac:dyDescent="0.25">
      <c r="A429" t="s">
        <v>552</v>
      </c>
      <c r="B429" s="3">
        <v>7</v>
      </c>
      <c r="C429" s="3">
        <v>0</v>
      </c>
      <c r="D429" s="3">
        <v>280</v>
      </c>
      <c r="E429" s="3">
        <v>165</v>
      </c>
      <c r="F429" s="3">
        <v>427</v>
      </c>
      <c r="G429">
        <v>138</v>
      </c>
      <c r="H429">
        <v>0</v>
      </c>
      <c r="I429">
        <v>0</v>
      </c>
    </row>
    <row r="430" spans="1:9" x14ac:dyDescent="0.25">
      <c r="A430" t="s">
        <v>553</v>
      </c>
      <c r="B430" s="3">
        <v>105</v>
      </c>
      <c r="C430" s="3">
        <v>138</v>
      </c>
      <c r="D430" s="3">
        <v>268</v>
      </c>
      <c r="E430" s="3">
        <v>63</v>
      </c>
      <c r="F430" s="3">
        <v>428</v>
      </c>
      <c r="G430">
        <v>53</v>
      </c>
      <c r="H430">
        <v>180</v>
      </c>
      <c r="I430">
        <v>184</v>
      </c>
    </row>
    <row r="431" spans="1:9" x14ac:dyDescent="0.25">
      <c r="A431" t="s">
        <v>554</v>
      </c>
      <c r="B431" s="3">
        <v>64</v>
      </c>
      <c r="C431" s="3">
        <v>210</v>
      </c>
      <c r="D431" s="3">
        <v>269</v>
      </c>
      <c r="E431" s="3">
        <v>196</v>
      </c>
      <c r="F431" s="3">
        <v>429</v>
      </c>
      <c r="G431">
        <v>0</v>
      </c>
      <c r="H431">
        <v>210</v>
      </c>
      <c r="I431">
        <v>200</v>
      </c>
    </row>
    <row r="432" spans="1:9" x14ac:dyDescent="0.25">
      <c r="A432" t="s">
        <v>555</v>
      </c>
      <c r="B432" s="3">
        <v>50</v>
      </c>
      <c r="C432" s="3">
        <v>210</v>
      </c>
      <c r="D432" s="3">
        <v>307</v>
      </c>
      <c r="E432" s="3">
        <v>168</v>
      </c>
      <c r="F432" s="3">
        <v>430</v>
      </c>
      <c r="G432">
        <v>5</v>
      </c>
      <c r="H432">
        <v>210</v>
      </c>
      <c r="I432">
        <v>200</v>
      </c>
    </row>
    <row r="433" spans="1:9" x14ac:dyDescent="0.25">
      <c r="A433" t="s">
        <v>556</v>
      </c>
      <c r="B433" s="3">
        <v>36</v>
      </c>
      <c r="C433" s="3">
        <v>131</v>
      </c>
      <c r="D433" s="3">
        <v>305</v>
      </c>
      <c r="E433" s="3">
        <v>184</v>
      </c>
      <c r="F433" s="3">
        <v>431</v>
      </c>
      <c r="G433">
        <v>147</v>
      </c>
      <c r="H433">
        <v>83</v>
      </c>
      <c r="I433">
        <v>15</v>
      </c>
    </row>
    <row r="434" spans="1:9" x14ac:dyDescent="0.25">
      <c r="A434" t="s">
        <v>557</v>
      </c>
      <c r="B434" s="3">
        <v>51</v>
      </c>
      <c r="C434" s="3">
        <v>65</v>
      </c>
      <c r="D434" s="3">
        <v>322</v>
      </c>
      <c r="E434" s="3">
        <v>83</v>
      </c>
      <c r="F434" s="3">
        <v>432</v>
      </c>
      <c r="G434">
        <v>65</v>
      </c>
      <c r="H434">
        <v>135</v>
      </c>
      <c r="I434">
        <v>152</v>
      </c>
    </row>
    <row r="435" spans="1:9" x14ac:dyDescent="0.25">
      <c r="A435" t="s">
        <v>558</v>
      </c>
      <c r="B435" s="3">
        <v>0</v>
      </c>
      <c r="C435" s="3">
        <v>133</v>
      </c>
      <c r="D435" s="3">
        <v>288</v>
      </c>
      <c r="E435" s="3">
        <v>185</v>
      </c>
      <c r="F435" s="3">
        <v>433</v>
      </c>
      <c r="G435">
        <v>172</v>
      </c>
      <c r="H435">
        <v>75</v>
      </c>
      <c r="I435">
        <v>0</v>
      </c>
    </row>
  </sheetData>
  <autoFilter ref="A1:R435">
    <sortState xmlns:xlrd2="http://schemas.microsoft.com/office/spreadsheetml/2017/richdata2" ref="A2:R435">
      <sortCondition ref="F1:F435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124"/>
  <sheetViews>
    <sheetView workbookViewId="0">
      <selection activeCell="F1" sqref="A1:F1048576"/>
    </sheetView>
  </sheetViews>
  <sheetFormatPr defaultColWidth="14.42578125" defaultRowHeight="12.75" x14ac:dyDescent="0.2"/>
  <cols>
    <col min="1" max="1" width="6.7109375" style="25" customWidth="1"/>
    <col min="2" max="2" width="22.7109375" style="25" customWidth="1"/>
    <col min="3" max="3" width="17.28515625" style="25" customWidth="1"/>
    <col min="4" max="4" width="17.42578125" style="25" customWidth="1"/>
    <col min="5" max="5" width="10.140625" style="32" customWidth="1"/>
    <col min="6" max="6" width="11.140625" style="32" bestFit="1" customWidth="1"/>
    <col min="7" max="7" width="129.5703125" style="25" bestFit="1" customWidth="1"/>
    <col min="8" max="8" width="18.28515625" style="25" customWidth="1"/>
    <col min="9" max="9" width="18.42578125" style="25" customWidth="1"/>
    <col min="10" max="10" width="20.85546875" style="25" customWidth="1"/>
    <col min="11" max="11" width="16" style="25" customWidth="1"/>
    <col min="12" max="12" width="13.28515625" style="25" customWidth="1"/>
    <col min="13" max="14" width="12.140625" style="25" customWidth="1"/>
    <col min="15" max="15" width="8.85546875" style="25" customWidth="1"/>
    <col min="16" max="16" width="10.7109375" style="25" customWidth="1"/>
    <col min="17" max="18" width="12" style="25" customWidth="1"/>
    <col min="19" max="34" width="9.140625" style="25" customWidth="1"/>
    <col min="35" max="35" width="11.28515625" style="25" customWidth="1"/>
    <col min="36" max="37" width="9.28515625" style="25" customWidth="1"/>
    <col min="38" max="39" width="9.140625" style="25" customWidth="1"/>
    <col min="40" max="41" width="9.28515625" style="25" customWidth="1"/>
    <col min="42" max="42" width="9.85546875" style="25" customWidth="1"/>
    <col min="43" max="45" width="9.140625" style="25" customWidth="1"/>
    <col min="46" max="54" width="8.7109375" style="25" customWidth="1"/>
    <col min="55" max="16384" width="14.42578125" style="25"/>
  </cols>
  <sheetData>
    <row r="1" spans="1:54" s="12" customFormat="1" ht="14.25" customHeight="1" x14ac:dyDescent="0.25">
      <c r="A1" s="4" t="s">
        <v>3</v>
      </c>
      <c r="B1" s="4" t="s">
        <v>565</v>
      </c>
      <c r="C1" s="5" t="s">
        <v>566</v>
      </c>
      <c r="D1" s="5" t="s">
        <v>567</v>
      </c>
      <c r="E1" s="6" t="s">
        <v>568</v>
      </c>
      <c r="F1" s="6" t="s">
        <v>569</v>
      </c>
      <c r="G1" s="5" t="s">
        <v>570</v>
      </c>
      <c r="H1" s="7" t="s">
        <v>571</v>
      </c>
      <c r="I1" s="7" t="s">
        <v>572</v>
      </c>
      <c r="J1" s="8" t="s">
        <v>573</v>
      </c>
      <c r="K1" s="8" t="s">
        <v>574</v>
      </c>
      <c r="L1" s="8" t="s">
        <v>575</v>
      </c>
      <c r="M1" s="8" t="s">
        <v>576</v>
      </c>
      <c r="N1" s="8" t="s">
        <v>577</v>
      </c>
      <c r="O1" s="8" t="s">
        <v>578</v>
      </c>
      <c r="P1" s="8"/>
      <c r="Q1" s="9"/>
      <c r="R1" s="9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9"/>
      <c r="AY1" s="10"/>
      <c r="AZ1" s="9"/>
      <c r="BA1" s="11"/>
      <c r="BB1" s="10"/>
    </row>
    <row r="2" spans="1:54" ht="14.25" customHeight="1" x14ac:dyDescent="0.25">
      <c r="A2" s="13">
        <v>1</v>
      </c>
      <c r="B2" s="13" t="s">
        <v>9</v>
      </c>
      <c r="C2" s="13" t="s">
        <v>10</v>
      </c>
      <c r="D2" s="13" t="s">
        <v>64</v>
      </c>
      <c r="E2" s="14" t="s">
        <v>579</v>
      </c>
      <c r="F2" s="14" t="s">
        <v>580</v>
      </c>
      <c r="G2" s="15" t="s">
        <v>581</v>
      </c>
      <c r="H2" s="16" t="s">
        <v>33</v>
      </c>
      <c r="I2" s="17" t="s">
        <v>66</v>
      </c>
      <c r="J2" s="17" t="s">
        <v>178</v>
      </c>
      <c r="K2" s="18"/>
      <c r="L2" s="18"/>
      <c r="M2" s="19"/>
      <c r="N2" s="19"/>
      <c r="O2" s="19"/>
      <c r="P2" s="19"/>
      <c r="Q2" s="20"/>
      <c r="R2" s="20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2"/>
      <c r="AV2" s="21"/>
      <c r="AW2" s="21"/>
      <c r="AX2" s="23"/>
      <c r="AY2" s="21"/>
      <c r="AZ2" s="23"/>
      <c r="BA2" s="24"/>
    </row>
    <row r="3" spans="1:54" ht="14.25" customHeight="1" x14ac:dyDescent="0.25">
      <c r="A3" s="13">
        <v>2</v>
      </c>
      <c r="B3" s="13" t="s">
        <v>11</v>
      </c>
      <c r="C3" s="13" t="s">
        <v>12</v>
      </c>
      <c r="D3" s="13" t="s">
        <v>207</v>
      </c>
      <c r="E3" s="14" t="s">
        <v>582</v>
      </c>
      <c r="F3" s="14" t="s">
        <v>583</v>
      </c>
      <c r="G3" s="15" t="s">
        <v>584</v>
      </c>
      <c r="H3" s="17" t="s">
        <v>139</v>
      </c>
      <c r="I3" s="19"/>
      <c r="J3" s="16"/>
      <c r="K3" s="19"/>
      <c r="L3" s="19"/>
      <c r="M3" s="19"/>
      <c r="N3" s="19"/>
      <c r="O3" s="19"/>
      <c r="P3" s="19"/>
      <c r="Q3" s="20"/>
      <c r="R3" s="20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1"/>
      <c r="AS3" s="21"/>
      <c r="AT3" s="21"/>
      <c r="AU3" s="22"/>
      <c r="AV3" s="21"/>
      <c r="AW3" s="21"/>
      <c r="AX3" s="23"/>
      <c r="AY3" s="21"/>
      <c r="AZ3" s="23"/>
      <c r="BA3" s="24"/>
    </row>
    <row r="4" spans="1:54" ht="14.25" customHeight="1" x14ac:dyDescent="0.25">
      <c r="A4" s="13">
        <v>3</v>
      </c>
      <c r="B4" s="13" t="s">
        <v>13</v>
      </c>
      <c r="C4" s="13" t="s">
        <v>14</v>
      </c>
      <c r="D4" s="13" t="s">
        <v>13</v>
      </c>
      <c r="E4" s="14" t="s">
        <v>585</v>
      </c>
      <c r="F4" s="14" t="s">
        <v>586</v>
      </c>
      <c r="G4" s="15" t="s">
        <v>587</v>
      </c>
      <c r="H4" s="17" t="s">
        <v>35</v>
      </c>
      <c r="I4" s="17" t="s">
        <v>268</v>
      </c>
      <c r="J4" s="16" t="s">
        <v>146</v>
      </c>
      <c r="K4" s="19" t="s">
        <v>91</v>
      </c>
      <c r="L4" s="19" t="s">
        <v>215</v>
      </c>
      <c r="M4" s="19"/>
      <c r="N4" s="19"/>
      <c r="O4" s="19"/>
      <c r="P4" s="19"/>
      <c r="Q4" s="20"/>
      <c r="R4" s="20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1"/>
      <c r="AO4" s="21"/>
      <c r="AP4" s="21"/>
      <c r="AQ4" s="21"/>
      <c r="AR4" s="21"/>
      <c r="AS4" s="21"/>
      <c r="AT4" s="21"/>
      <c r="AU4" s="22"/>
      <c r="AV4" s="21"/>
      <c r="AW4" s="21"/>
      <c r="AX4" s="23"/>
      <c r="AY4" s="21"/>
      <c r="AZ4" s="23"/>
      <c r="BA4" s="24"/>
    </row>
    <row r="5" spans="1:54" ht="14.25" customHeight="1" x14ac:dyDescent="0.25">
      <c r="A5" s="13">
        <v>4</v>
      </c>
      <c r="B5" s="13" t="s">
        <v>23</v>
      </c>
      <c r="C5" s="13" t="s">
        <v>24</v>
      </c>
      <c r="D5" s="13" t="s">
        <v>23</v>
      </c>
      <c r="E5" s="14" t="s">
        <v>588</v>
      </c>
      <c r="F5" s="14" t="s">
        <v>589</v>
      </c>
      <c r="G5" s="15" t="s">
        <v>590</v>
      </c>
      <c r="H5" s="17" t="s">
        <v>25</v>
      </c>
      <c r="I5" s="17" t="s">
        <v>189</v>
      </c>
      <c r="J5" s="16"/>
      <c r="K5" s="19"/>
      <c r="L5" s="19"/>
      <c r="M5" s="19"/>
      <c r="N5" s="19"/>
      <c r="O5" s="19"/>
      <c r="P5" s="19"/>
      <c r="Q5" s="20"/>
      <c r="R5" s="20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2"/>
      <c r="AV5" s="21"/>
      <c r="AW5" s="21"/>
      <c r="AX5" s="23"/>
      <c r="AY5" s="21"/>
      <c r="AZ5" s="23"/>
      <c r="BA5" s="24"/>
    </row>
    <row r="6" spans="1:54" ht="14.25" customHeight="1" x14ac:dyDescent="0.25">
      <c r="A6" s="13">
        <v>5</v>
      </c>
      <c r="B6" s="13" t="s">
        <v>25</v>
      </c>
      <c r="C6" s="13" t="s">
        <v>26</v>
      </c>
      <c r="D6" s="13" t="s">
        <v>23</v>
      </c>
      <c r="E6" s="14" t="s">
        <v>591</v>
      </c>
      <c r="F6" s="14" t="s">
        <v>592</v>
      </c>
      <c r="G6" s="15" t="s">
        <v>593</v>
      </c>
      <c r="H6" s="17" t="s">
        <v>23</v>
      </c>
      <c r="I6" s="26"/>
      <c r="J6" s="16"/>
      <c r="K6" s="16"/>
      <c r="L6" s="19"/>
      <c r="M6" s="19"/>
      <c r="N6" s="19"/>
      <c r="O6" s="19"/>
      <c r="P6" s="19"/>
      <c r="Q6" s="20"/>
      <c r="R6" s="20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2"/>
      <c r="AV6" s="21"/>
      <c r="AW6" s="21"/>
      <c r="AX6" s="23"/>
      <c r="AY6" s="21"/>
      <c r="AZ6" s="23"/>
      <c r="BA6" s="24"/>
    </row>
    <row r="7" spans="1:54" ht="14.25" customHeight="1" x14ac:dyDescent="0.25">
      <c r="A7" s="13">
        <v>6</v>
      </c>
      <c r="B7" s="13" t="s">
        <v>29</v>
      </c>
      <c r="C7" s="13" t="s">
        <v>30</v>
      </c>
      <c r="D7" s="13" t="s">
        <v>29</v>
      </c>
      <c r="E7" s="14" t="s">
        <v>594</v>
      </c>
      <c r="F7" s="14" t="s">
        <v>595</v>
      </c>
      <c r="G7" s="15" t="s">
        <v>596</v>
      </c>
      <c r="H7" s="17" t="s">
        <v>146</v>
      </c>
      <c r="I7" s="17" t="s">
        <v>274</v>
      </c>
      <c r="J7" s="16" t="s">
        <v>215</v>
      </c>
      <c r="K7" s="19" t="s">
        <v>276</v>
      </c>
      <c r="L7" s="19"/>
      <c r="M7" s="19"/>
      <c r="N7" s="19"/>
      <c r="O7" s="19"/>
      <c r="P7" s="19"/>
      <c r="Q7" s="20"/>
      <c r="R7" s="20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2"/>
      <c r="AV7" s="21"/>
      <c r="AW7" s="21"/>
      <c r="AX7" s="23"/>
      <c r="AY7" s="21"/>
      <c r="AZ7" s="23"/>
      <c r="BA7" s="24"/>
    </row>
    <row r="8" spans="1:54" ht="14.25" customHeight="1" x14ac:dyDescent="0.25">
      <c r="A8" s="13">
        <v>7</v>
      </c>
      <c r="B8" s="13" t="s">
        <v>31</v>
      </c>
      <c r="C8" s="13" t="s">
        <v>32</v>
      </c>
      <c r="D8" s="13" t="s">
        <v>29</v>
      </c>
      <c r="E8" s="14" t="s">
        <v>597</v>
      </c>
      <c r="F8" s="14" t="s">
        <v>563</v>
      </c>
      <c r="G8" s="15" t="s">
        <v>598</v>
      </c>
      <c r="H8" s="17" t="s">
        <v>196</v>
      </c>
      <c r="I8" s="17" t="s">
        <v>599</v>
      </c>
      <c r="J8" s="16" t="s">
        <v>155</v>
      </c>
      <c r="K8" s="19"/>
      <c r="L8" s="19"/>
      <c r="M8" s="19"/>
      <c r="N8" s="19"/>
      <c r="O8" s="19"/>
      <c r="P8" s="19"/>
      <c r="Q8" s="20"/>
      <c r="R8" s="20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2"/>
      <c r="AV8" s="21"/>
      <c r="AW8" s="21"/>
      <c r="AX8" s="23"/>
      <c r="AY8" s="21"/>
      <c r="AZ8" s="23"/>
      <c r="BA8" s="24"/>
    </row>
    <row r="9" spans="1:54" ht="14.25" customHeight="1" x14ac:dyDescent="0.25">
      <c r="A9" s="13">
        <v>8</v>
      </c>
      <c r="B9" s="13" t="s">
        <v>33</v>
      </c>
      <c r="C9" s="13" t="s">
        <v>34</v>
      </c>
      <c r="D9" s="13" t="s">
        <v>600</v>
      </c>
      <c r="E9" s="14" t="s">
        <v>563</v>
      </c>
      <c r="F9" s="14" t="s">
        <v>601</v>
      </c>
      <c r="G9" s="15" t="s">
        <v>602</v>
      </c>
      <c r="H9" s="17" t="s">
        <v>178</v>
      </c>
      <c r="I9" s="17" t="s">
        <v>9</v>
      </c>
      <c r="J9" s="16" t="s">
        <v>236</v>
      </c>
      <c r="K9" s="16"/>
      <c r="L9" s="19"/>
      <c r="M9" s="19"/>
      <c r="N9" s="19"/>
      <c r="O9" s="19"/>
      <c r="P9" s="19"/>
      <c r="Q9" s="20"/>
      <c r="R9" s="20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2"/>
      <c r="AV9" s="21"/>
      <c r="AW9" s="21"/>
      <c r="AX9" s="23"/>
      <c r="AY9" s="21"/>
      <c r="AZ9" s="23"/>
      <c r="BA9" s="24"/>
    </row>
    <row r="10" spans="1:54" ht="14.25" customHeight="1" x14ac:dyDescent="0.25">
      <c r="A10" s="13">
        <v>9</v>
      </c>
      <c r="B10" s="13" t="s">
        <v>35</v>
      </c>
      <c r="C10" s="13" t="s">
        <v>36</v>
      </c>
      <c r="D10" s="13" t="s">
        <v>13</v>
      </c>
      <c r="E10" s="14" t="s">
        <v>603</v>
      </c>
      <c r="F10" s="14" t="s">
        <v>604</v>
      </c>
      <c r="G10" s="15" t="s">
        <v>605</v>
      </c>
      <c r="H10" s="17" t="s">
        <v>13</v>
      </c>
      <c r="I10" s="17" t="s">
        <v>102</v>
      </c>
      <c r="J10" s="16" t="s">
        <v>105</v>
      </c>
      <c r="K10" s="19" t="s">
        <v>146</v>
      </c>
      <c r="L10" s="19"/>
      <c r="M10" s="19"/>
      <c r="N10" s="19"/>
      <c r="O10" s="19"/>
      <c r="P10" s="19"/>
      <c r="Q10" s="20"/>
      <c r="R10" s="20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2"/>
      <c r="AV10" s="21"/>
      <c r="AW10" s="21"/>
      <c r="AX10" s="23"/>
      <c r="AY10" s="21"/>
      <c r="AZ10" s="23"/>
      <c r="BA10" s="24"/>
    </row>
    <row r="11" spans="1:54" ht="14.25" customHeight="1" x14ac:dyDescent="0.25">
      <c r="A11" s="13">
        <v>10</v>
      </c>
      <c r="B11" s="13" t="s">
        <v>37</v>
      </c>
      <c r="C11" s="13" t="s">
        <v>38</v>
      </c>
      <c r="D11" s="13" t="s">
        <v>123</v>
      </c>
      <c r="E11" s="14" t="s">
        <v>606</v>
      </c>
      <c r="F11" s="14" t="s">
        <v>595</v>
      </c>
      <c r="G11" s="27" t="s">
        <v>607</v>
      </c>
      <c r="H11" s="17" t="s">
        <v>200</v>
      </c>
      <c r="I11" s="17" t="s">
        <v>608</v>
      </c>
      <c r="J11" s="16"/>
      <c r="K11" s="19"/>
      <c r="L11" s="19"/>
      <c r="M11" s="19"/>
      <c r="N11" s="19"/>
      <c r="O11" s="19"/>
      <c r="P11" s="19"/>
      <c r="Q11" s="20"/>
      <c r="R11" s="20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2"/>
      <c r="AV11" s="21"/>
      <c r="AW11" s="21"/>
      <c r="AX11" s="23"/>
      <c r="AY11" s="21"/>
      <c r="AZ11" s="23"/>
      <c r="BA11" s="24"/>
    </row>
    <row r="12" spans="1:54" ht="14.25" customHeight="1" x14ac:dyDescent="0.25">
      <c r="A12" s="13">
        <v>11</v>
      </c>
      <c r="B12" s="13" t="s">
        <v>39</v>
      </c>
      <c r="C12" s="13" t="s">
        <v>40</v>
      </c>
      <c r="D12" s="13" t="s">
        <v>274</v>
      </c>
      <c r="E12" s="14" t="s">
        <v>609</v>
      </c>
      <c r="F12" s="14" t="s">
        <v>610</v>
      </c>
      <c r="G12" s="15" t="s">
        <v>611</v>
      </c>
      <c r="H12" s="17" t="s">
        <v>265</v>
      </c>
      <c r="I12" s="17" t="s">
        <v>276</v>
      </c>
      <c r="J12" s="16" t="s">
        <v>274</v>
      </c>
      <c r="K12" s="19" t="s">
        <v>279</v>
      </c>
      <c r="L12" s="19"/>
      <c r="M12" s="19"/>
      <c r="N12" s="19"/>
      <c r="O12" s="19"/>
      <c r="P12" s="19"/>
      <c r="Q12" s="20"/>
      <c r="R12" s="20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2"/>
      <c r="AV12" s="21"/>
      <c r="AW12" s="21"/>
      <c r="AX12" s="23"/>
      <c r="AY12" s="21"/>
      <c r="AZ12" s="23"/>
      <c r="BA12" s="24"/>
    </row>
    <row r="13" spans="1:54" ht="14.25" customHeight="1" x14ac:dyDescent="0.25">
      <c r="A13" s="13">
        <v>12</v>
      </c>
      <c r="B13" s="13" t="s">
        <v>42</v>
      </c>
      <c r="C13" s="13" t="s">
        <v>43</v>
      </c>
      <c r="D13" s="13" t="s">
        <v>115</v>
      </c>
      <c r="E13" s="14" t="s">
        <v>612</v>
      </c>
      <c r="F13" s="14" t="s">
        <v>613</v>
      </c>
      <c r="G13" s="27" t="s">
        <v>614</v>
      </c>
      <c r="H13" s="17" t="s">
        <v>186</v>
      </c>
      <c r="I13" s="17" t="s">
        <v>265</v>
      </c>
      <c r="J13" s="16" t="s">
        <v>115</v>
      </c>
      <c r="K13" s="19" t="s">
        <v>50</v>
      </c>
      <c r="L13" s="19" t="s">
        <v>99</v>
      </c>
      <c r="M13" s="19"/>
      <c r="N13" s="19"/>
      <c r="O13" s="19"/>
      <c r="P13" s="19"/>
      <c r="Q13" s="20"/>
      <c r="R13" s="20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2"/>
      <c r="AV13" s="21"/>
      <c r="AW13" s="21"/>
      <c r="AX13" s="23"/>
      <c r="AY13" s="21"/>
      <c r="AZ13" s="23"/>
      <c r="BA13" s="24"/>
    </row>
    <row r="14" spans="1:54" ht="14.25" customHeight="1" x14ac:dyDescent="0.25">
      <c r="A14" s="13">
        <v>13</v>
      </c>
      <c r="B14" s="13" t="s">
        <v>44</v>
      </c>
      <c r="C14" s="13" t="s">
        <v>45</v>
      </c>
      <c r="D14" s="13" t="s">
        <v>615</v>
      </c>
      <c r="E14" s="14" t="s">
        <v>616</v>
      </c>
      <c r="F14" s="14" t="s">
        <v>617</v>
      </c>
      <c r="G14" s="15" t="s">
        <v>618</v>
      </c>
      <c r="H14" s="17" t="s">
        <v>205</v>
      </c>
      <c r="I14" s="17" t="s">
        <v>263</v>
      </c>
      <c r="J14" s="16" t="s">
        <v>61</v>
      </c>
      <c r="K14" s="19" t="s">
        <v>318</v>
      </c>
      <c r="L14" s="19" t="s">
        <v>619</v>
      </c>
      <c r="M14" s="19"/>
      <c r="N14" s="19"/>
      <c r="O14" s="19"/>
      <c r="P14" s="19"/>
      <c r="Q14" s="20"/>
      <c r="R14" s="20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2"/>
      <c r="AV14" s="21"/>
      <c r="AW14" s="21"/>
      <c r="AX14" s="23"/>
      <c r="AY14" s="21"/>
      <c r="AZ14" s="23"/>
      <c r="BA14" s="24"/>
    </row>
    <row r="15" spans="1:54" ht="14.25" customHeight="1" x14ac:dyDescent="0.25">
      <c r="A15" s="13">
        <v>14</v>
      </c>
      <c r="B15" s="13" t="s">
        <v>46</v>
      </c>
      <c r="C15" s="13" t="s">
        <v>10</v>
      </c>
      <c r="D15" s="13" t="s">
        <v>207</v>
      </c>
      <c r="E15" s="14" t="s">
        <v>620</v>
      </c>
      <c r="F15" s="14" t="s">
        <v>621</v>
      </c>
      <c r="G15" s="15" t="s">
        <v>622</v>
      </c>
      <c r="H15" s="17" t="s">
        <v>282</v>
      </c>
      <c r="I15" s="17" t="s">
        <v>139</v>
      </c>
      <c r="J15" s="16"/>
      <c r="K15" s="16"/>
      <c r="L15" s="19"/>
      <c r="M15" s="19"/>
      <c r="N15" s="19"/>
      <c r="O15" s="19"/>
      <c r="P15" s="19"/>
      <c r="Q15" s="20"/>
      <c r="R15" s="20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2"/>
      <c r="AV15" s="21"/>
      <c r="AW15" s="21"/>
      <c r="AX15" s="23"/>
      <c r="AY15" s="21"/>
      <c r="AZ15" s="23"/>
      <c r="BA15" s="24"/>
    </row>
    <row r="16" spans="1:54" ht="14.25" customHeight="1" x14ac:dyDescent="0.25">
      <c r="A16" s="13">
        <v>15</v>
      </c>
      <c r="B16" s="13" t="s">
        <v>48</v>
      </c>
      <c r="C16" s="13" t="s">
        <v>49</v>
      </c>
      <c r="D16" s="13" t="s">
        <v>600</v>
      </c>
      <c r="E16" s="14" t="s">
        <v>623</v>
      </c>
      <c r="F16" s="14" t="s">
        <v>595</v>
      </c>
      <c r="G16" s="15" t="s">
        <v>624</v>
      </c>
      <c r="H16" s="17" t="s">
        <v>46</v>
      </c>
      <c r="I16" s="17" t="s">
        <v>296</v>
      </c>
      <c r="J16" s="16" t="s">
        <v>263</v>
      </c>
      <c r="K16" s="19" t="s">
        <v>267</v>
      </c>
      <c r="L16" s="19"/>
      <c r="M16" s="19"/>
      <c r="N16" s="19"/>
      <c r="O16" s="19"/>
      <c r="P16" s="19"/>
      <c r="Q16" s="20"/>
      <c r="R16" s="20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  <c r="AU16" s="22"/>
      <c r="AV16" s="21"/>
      <c r="AW16" s="21"/>
      <c r="AX16" s="23"/>
      <c r="AY16" s="21"/>
      <c r="AZ16" s="23"/>
      <c r="BA16" s="24"/>
    </row>
    <row r="17" spans="1:53" ht="14.25" customHeight="1" x14ac:dyDescent="0.25">
      <c r="A17" s="13">
        <v>16</v>
      </c>
      <c r="B17" s="13" t="s">
        <v>50</v>
      </c>
      <c r="C17" s="13" t="s">
        <v>51</v>
      </c>
      <c r="D17" s="13" t="s">
        <v>307</v>
      </c>
      <c r="E17" s="14" t="s">
        <v>625</v>
      </c>
      <c r="F17" s="14" t="s">
        <v>595</v>
      </c>
      <c r="G17" s="15" t="s">
        <v>626</v>
      </c>
      <c r="H17" s="17" t="s">
        <v>307</v>
      </c>
      <c r="I17" s="17" t="s">
        <v>309</v>
      </c>
      <c r="J17" s="16" t="s">
        <v>111</v>
      </c>
      <c r="K17" s="19" t="s">
        <v>42</v>
      </c>
      <c r="L17" s="19" t="s">
        <v>243</v>
      </c>
      <c r="M17" s="19"/>
      <c r="N17" s="19"/>
      <c r="O17" s="19"/>
      <c r="P17" s="19"/>
      <c r="Q17" s="20"/>
      <c r="R17" s="20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2"/>
      <c r="AV17" s="21"/>
      <c r="AW17" s="21"/>
      <c r="AX17" s="23"/>
      <c r="AY17" s="21"/>
      <c r="AZ17" s="23"/>
      <c r="BA17" s="24"/>
    </row>
    <row r="18" spans="1:53" ht="14.25" customHeight="1" x14ac:dyDescent="0.25">
      <c r="A18" s="13">
        <v>17</v>
      </c>
      <c r="B18" s="13" t="s">
        <v>627</v>
      </c>
      <c r="C18" s="13" t="s">
        <v>53</v>
      </c>
      <c r="D18" s="13" t="s">
        <v>627</v>
      </c>
      <c r="E18" s="14" t="s">
        <v>628</v>
      </c>
      <c r="F18" s="14" t="s">
        <v>629</v>
      </c>
      <c r="G18" s="27" t="s">
        <v>630</v>
      </c>
      <c r="H18" s="17" t="s">
        <v>260</v>
      </c>
      <c r="I18" s="17" t="s">
        <v>294</v>
      </c>
      <c r="J18" s="16" t="s">
        <v>305</v>
      </c>
      <c r="K18" s="16"/>
      <c r="L18" s="19"/>
      <c r="M18" s="19"/>
      <c r="N18" s="19"/>
      <c r="O18" s="19"/>
      <c r="P18" s="19"/>
      <c r="Q18" s="20"/>
      <c r="R18" s="20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2"/>
      <c r="AV18" s="21"/>
      <c r="AW18" s="21"/>
      <c r="AX18" s="23"/>
      <c r="AY18" s="21"/>
      <c r="AZ18" s="23"/>
      <c r="BA18" s="24"/>
    </row>
    <row r="19" spans="1:53" ht="14.25" customHeight="1" x14ac:dyDescent="0.25">
      <c r="A19" s="13">
        <v>18</v>
      </c>
      <c r="B19" s="13" t="s">
        <v>293</v>
      </c>
      <c r="C19" s="13" t="s">
        <v>631</v>
      </c>
      <c r="D19" s="13" t="s">
        <v>91</v>
      </c>
      <c r="E19" s="14" t="s">
        <v>632</v>
      </c>
      <c r="F19" s="14" t="s">
        <v>563</v>
      </c>
      <c r="G19" s="15" t="s">
        <v>633</v>
      </c>
      <c r="H19" s="17" t="s">
        <v>306</v>
      </c>
      <c r="I19" s="17" t="s">
        <v>634</v>
      </c>
      <c r="J19" s="16" t="s">
        <v>289</v>
      </c>
      <c r="K19" s="19"/>
      <c r="L19" s="19"/>
      <c r="M19" s="19"/>
      <c r="N19" s="19"/>
      <c r="O19" s="19"/>
      <c r="P19" s="19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2"/>
      <c r="AV19" s="21"/>
      <c r="AW19" s="21"/>
      <c r="AX19" s="23"/>
      <c r="AY19" s="21"/>
      <c r="AZ19" s="23"/>
      <c r="BA19" s="21"/>
    </row>
    <row r="20" spans="1:53" ht="14.25" customHeight="1" x14ac:dyDescent="0.25">
      <c r="A20" s="13">
        <v>19</v>
      </c>
      <c r="B20" s="13" t="s">
        <v>54</v>
      </c>
      <c r="C20" s="13" t="s">
        <v>55</v>
      </c>
      <c r="D20" s="13" t="s">
        <v>159</v>
      </c>
      <c r="E20" s="14" t="s">
        <v>635</v>
      </c>
      <c r="F20" s="14" t="s">
        <v>636</v>
      </c>
      <c r="G20" s="15" t="s">
        <v>637</v>
      </c>
      <c r="H20" s="17" t="s">
        <v>331</v>
      </c>
      <c r="I20" s="17" t="s">
        <v>84</v>
      </c>
      <c r="J20" s="16"/>
      <c r="K20" s="16"/>
      <c r="L20" s="19"/>
      <c r="M20" s="19"/>
      <c r="N20" s="19"/>
      <c r="O20" s="19"/>
      <c r="P20" s="19"/>
      <c r="Q20" s="20"/>
      <c r="R20" s="20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2"/>
      <c r="AV20" s="21"/>
      <c r="AW20" s="21"/>
      <c r="AX20" s="23"/>
      <c r="AY20" s="21"/>
      <c r="AZ20" s="23"/>
      <c r="BA20" s="24"/>
    </row>
    <row r="21" spans="1:53" ht="14.25" customHeight="1" x14ac:dyDescent="0.25">
      <c r="A21" s="13">
        <v>20</v>
      </c>
      <c r="B21" s="13" t="s">
        <v>59</v>
      </c>
      <c r="C21" s="13" t="s">
        <v>60</v>
      </c>
      <c r="D21" s="13" t="s">
        <v>207</v>
      </c>
      <c r="E21" s="14" t="s">
        <v>638</v>
      </c>
      <c r="F21" s="14" t="s">
        <v>563</v>
      </c>
      <c r="G21" s="15" t="s">
        <v>639</v>
      </c>
      <c r="H21" s="17" t="s">
        <v>608</v>
      </c>
      <c r="I21" s="17" t="s">
        <v>145</v>
      </c>
      <c r="J21" s="16" t="s">
        <v>225</v>
      </c>
      <c r="K21" s="19"/>
      <c r="L21" s="19"/>
      <c r="M21" s="19"/>
      <c r="N21" s="19"/>
      <c r="O21" s="19"/>
      <c r="P21" s="19"/>
      <c r="Q21" s="20"/>
      <c r="R21" s="20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L21" s="21"/>
      <c r="AM21" s="21"/>
      <c r="AN21" s="21"/>
      <c r="AO21" s="21"/>
      <c r="AP21" s="21"/>
      <c r="AQ21" s="21"/>
      <c r="AR21" s="21"/>
      <c r="AS21" s="21"/>
      <c r="AT21" s="21"/>
      <c r="AU21" s="22"/>
      <c r="AV21" s="21"/>
      <c r="AW21" s="21"/>
      <c r="AX21" s="23"/>
      <c r="AY21" s="21"/>
      <c r="AZ21" s="23"/>
      <c r="BA21" s="24"/>
    </row>
    <row r="22" spans="1:53" ht="14.25" customHeight="1" x14ac:dyDescent="0.25">
      <c r="A22" s="13">
        <v>21</v>
      </c>
      <c r="B22" s="13" t="s">
        <v>61</v>
      </c>
      <c r="C22" s="13" t="s">
        <v>36</v>
      </c>
      <c r="D22" s="13" t="s">
        <v>253</v>
      </c>
      <c r="E22" s="14" t="s">
        <v>640</v>
      </c>
      <c r="F22" s="14" t="s">
        <v>641</v>
      </c>
      <c r="G22" s="15" t="s">
        <v>642</v>
      </c>
      <c r="H22" s="17" t="s">
        <v>253</v>
      </c>
      <c r="I22" s="17" t="s">
        <v>97</v>
      </c>
      <c r="J22" s="16" t="s">
        <v>643</v>
      </c>
      <c r="K22" s="16" t="s">
        <v>44</v>
      </c>
      <c r="L22" s="19" t="s">
        <v>105</v>
      </c>
      <c r="M22" s="19"/>
      <c r="N22" s="19"/>
      <c r="O22" s="19"/>
      <c r="P22" s="19"/>
      <c r="Q22" s="20"/>
      <c r="R22" s="20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2"/>
      <c r="AV22" s="21"/>
      <c r="AW22" s="21"/>
      <c r="AX22" s="23"/>
      <c r="AY22" s="21"/>
      <c r="AZ22" s="23"/>
      <c r="BA22" s="24"/>
    </row>
    <row r="23" spans="1:53" ht="14.25" customHeight="1" x14ac:dyDescent="0.25">
      <c r="A23" s="13">
        <v>22</v>
      </c>
      <c r="B23" s="13" t="s">
        <v>64</v>
      </c>
      <c r="C23" s="13" t="s">
        <v>65</v>
      </c>
      <c r="D23" s="13" t="s">
        <v>64</v>
      </c>
      <c r="E23" s="14" t="s">
        <v>644</v>
      </c>
      <c r="F23" s="14" t="s">
        <v>563</v>
      </c>
      <c r="G23" s="15" t="s">
        <v>645</v>
      </c>
      <c r="H23" s="17" t="s">
        <v>184</v>
      </c>
      <c r="I23" s="17" t="s">
        <v>66</v>
      </c>
      <c r="J23" s="16" t="s">
        <v>307</v>
      </c>
      <c r="K23" s="19"/>
      <c r="L23" s="19"/>
      <c r="M23" s="19"/>
      <c r="N23" s="19"/>
      <c r="O23" s="19"/>
      <c r="P23" s="19"/>
      <c r="Q23" s="20"/>
      <c r="R23" s="20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2"/>
      <c r="AV23" s="21"/>
      <c r="AW23" s="21"/>
      <c r="AX23" s="23"/>
      <c r="AY23" s="21"/>
      <c r="AZ23" s="23"/>
      <c r="BA23" s="24"/>
    </row>
    <row r="24" spans="1:53" ht="14.25" customHeight="1" x14ac:dyDescent="0.25">
      <c r="A24" s="13">
        <v>23</v>
      </c>
      <c r="B24" s="13" t="s">
        <v>66</v>
      </c>
      <c r="C24" s="13" t="s">
        <v>67</v>
      </c>
      <c r="D24" s="13" t="s">
        <v>64</v>
      </c>
      <c r="E24" s="14" t="s">
        <v>646</v>
      </c>
      <c r="F24" s="14" t="s">
        <v>647</v>
      </c>
      <c r="G24" s="27" t="s">
        <v>648</v>
      </c>
      <c r="H24" s="17" t="s">
        <v>64</v>
      </c>
      <c r="I24" s="17" t="s">
        <v>9</v>
      </c>
      <c r="J24" s="16" t="s">
        <v>338</v>
      </c>
      <c r="K24" s="19"/>
      <c r="L24" s="19"/>
      <c r="M24" s="19"/>
      <c r="N24" s="19"/>
      <c r="O24" s="19"/>
      <c r="P24" s="19"/>
      <c r="Q24" s="20"/>
      <c r="R24" s="20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2"/>
      <c r="AV24" s="21"/>
      <c r="AW24" s="21"/>
      <c r="AX24" s="23"/>
      <c r="AY24" s="21"/>
      <c r="AZ24" s="23"/>
      <c r="BA24" s="24"/>
    </row>
    <row r="25" spans="1:53" ht="14.25" customHeight="1" x14ac:dyDescent="0.25">
      <c r="A25" s="13">
        <v>24</v>
      </c>
      <c r="B25" s="13" t="s">
        <v>77</v>
      </c>
      <c r="C25" s="13" t="s">
        <v>78</v>
      </c>
      <c r="D25" s="13" t="s">
        <v>194</v>
      </c>
      <c r="E25" s="14" t="s">
        <v>579</v>
      </c>
      <c r="F25" s="14" t="s">
        <v>595</v>
      </c>
      <c r="G25" s="15" t="s">
        <v>649</v>
      </c>
      <c r="H25" s="17" t="s">
        <v>194</v>
      </c>
      <c r="I25" s="17" t="s">
        <v>643</v>
      </c>
      <c r="J25" s="16" t="s">
        <v>151</v>
      </c>
      <c r="K25" s="19" t="s">
        <v>320</v>
      </c>
      <c r="L25" s="19"/>
      <c r="M25" s="19"/>
      <c r="N25" s="19"/>
      <c r="O25" s="19"/>
      <c r="P25" s="19"/>
      <c r="Q25" s="20"/>
      <c r="R25" s="20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2"/>
      <c r="AV25" s="21"/>
      <c r="AW25" s="21"/>
      <c r="AX25" s="23"/>
      <c r="AY25" s="21"/>
      <c r="AZ25" s="23"/>
      <c r="BA25" s="24"/>
    </row>
    <row r="26" spans="1:53" ht="14.25" customHeight="1" x14ac:dyDescent="0.25">
      <c r="A26" s="13">
        <v>25</v>
      </c>
      <c r="B26" s="13" t="s">
        <v>634</v>
      </c>
      <c r="C26" s="13" t="s">
        <v>86</v>
      </c>
      <c r="D26" s="13" t="s">
        <v>194</v>
      </c>
      <c r="E26" s="14" t="s">
        <v>650</v>
      </c>
      <c r="F26" s="14" t="s">
        <v>651</v>
      </c>
      <c r="G26" s="15" t="s">
        <v>652</v>
      </c>
      <c r="H26" s="17" t="s">
        <v>643</v>
      </c>
      <c r="I26" s="17" t="s">
        <v>653</v>
      </c>
      <c r="J26" s="16" t="s">
        <v>149</v>
      </c>
      <c r="K26" s="19" t="s">
        <v>293</v>
      </c>
      <c r="L26" s="19"/>
      <c r="M26" s="19"/>
      <c r="N26" s="19"/>
      <c r="O26" s="19"/>
      <c r="P26" s="19"/>
      <c r="Q26" s="20"/>
      <c r="R26" s="20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2"/>
      <c r="AV26" s="21"/>
      <c r="AW26" s="21"/>
      <c r="AX26" s="23"/>
      <c r="AY26" s="21"/>
      <c r="AZ26" s="23"/>
      <c r="BA26" s="24"/>
    </row>
    <row r="27" spans="1:53" ht="14.25" customHeight="1" x14ac:dyDescent="0.25">
      <c r="A27" s="13">
        <v>26</v>
      </c>
      <c r="B27" s="13" t="s">
        <v>84</v>
      </c>
      <c r="C27" s="13" t="s">
        <v>45</v>
      </c>
      <c r="D27" s="13" t="s">
        <v>159</v>
      </c>
      <c r="E27" s="14" t="s">
        <v>654</v>
      </c>
      <c r="F27" s="14" t="s">
        <v>595</v>
      </c>
      <c r="G27" s="15" t="s">
        <v>655</v>
      </c>
      <c r="H27" s="17" t="s">
        <v>54</v>
      </c>
      <c r="I27" s="17" t="s">
        <v>331</v>
      </c>
      <c r="J27" s="16"/>
      <c r="K27" s="16"/>
      <c r="L27" s="19"/>
      <c r="M27" s="19"/>
      <c r="N27" s="19"/>
      <c r="O27" s="19"/>
      <c r="P27" s="19"/>
      <c r="Q27" s="20"/>
      <c r="R27" s="20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2"/>
      <c r="AV27" s="21"/>
      <c r="AW27" s="21"/>
      <c r="AX27" s="23"/>
      <c r="AY27" s="21"/>
      <c r="AZ27" s="23"/>
      <c r="BA27" s="24"/>
    </row>
    <row r="28" spans="1:53" ht="14.25" customHeight="1" x14ac:dyDescent="0.25">
      <c r="A28" s="13">
        <v>27</v>
      </c>
      <c r="B28" s="13" t="s">
        <v>91</v>
      </c>
      <c r="C28" s="13" t="s">
        <v>92</v>
      </c>
      <c r="D28" s="13" t="s">
        <v>91</v>
      </c>
      <c r="E28" s="14" t="s">
        <v>656</v>
      </c>
      <c r="F28" s="14" t="s">
        <v>657</v>
      </c>
      <c r="G28" s="15" t="s">
        <v>658</v>
      </c>
      <c r="H28" s="17" t="s">
        <v>97</v>
      </c>
      <c r="I28" s="17" t="s">
        <v>102</v>
      </c>
      <c r="J28" s="16" t="s">
        <v>619</v>
      </c>
      <c r="K28" s="19" t="s">
        <v>268</v>
      </c>
      <c r="L28" s="19" t="s">
        <v>13</v>
      </c>
      <c r="M28" s="19"/>
      <c r="N28" s="19"/>
      <c r="O28" s="19"/>
      <c r="P28" s="19"/>
      <c r="Q28" s="20"/>
      <c r="R28" s="20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2"/>
      <c r="AV28" s="21"/>
      <c r="AW28" s="21"/>
      <c r="AX28" s="23"/>
      <c r="AY28" s="21"/>
      <c r="AZ28" s="23"/>
      <c r="BA28" s="24"/>
    </row>
    <row r="29" spans="1:53" ht="14.25" customHeight="1" x14ac:dyDescent="0.25">
      <c r="A29" s="13">
        <v>28</v>
      </c>
      <c r="B29" s="13" t="s">
        <v>97</v>
      </c>
      <c r="C29" s="13" t="s">
        <v>98</v>
      </c>
      <c r="D29" s="13" t="s">
        <v>91</v>
      </c>
      <c r="E29" s="14" t="s">
        <v>659</v>
      </c>
      <c r="F29" s="14" t="s">
        <v>660</v>
      </c>
      <c r="G29" s="15" t="s">
        <v>661</v>
      </c>
      <c r="H29" s="17" t="s">
        <v>91</v>
      </c>
      <c r="I29" s="17" t="s">
        <v>619</v>
      </c>
      <c r="J29" s="16" t="s">
        <v>61</v>
      </c>
      <c r="K29" s="19" t="s">
        <v>316</v>
      </c>
      <c r="L29" s="19"/>
      <c r="M29" s="19"/>
      <c r="N29" s="19"/>
      <c r="O29" s="19"/>
      <c r="P29" s="19"/>
      <c r="Q29" s="20"/>
      <c r="R29" s="20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2"/>
      <c r="AV29" s="21"/>
      <c r="AW29" s="21"/>
      <c r="AX29" s="23"/>
      <c r="AY29" s="21"/>
      <c r="AZ29" s="23"/>
      <c r="BA29" s="24"/>
    </row>
    <row r="30" spans="1:53" ht="14.25" customHeight="1" x14ac:dyDescent="0.25">
      <c r="A30" s="13">
        <v>29</v>
      </c>
      <c r="B30" s="13" t="s">
        <v>99</v>
      </c>
      <c r="C30" s="13" t="s">
        <v>16</v>
      </c>
      <c r="D30" s="13" t="s">
        <v>627</v>
      </c>
      <c r="E30" s="14" t="s">
        <v>662</v>
      </c>
      <c r="F30" s="14" t="s">
        <v>663</v>
      </c>
      <c r="G30" s="27" t="s">
        <v>664</v>
      </c>
      <c r="H30" s="17" t="s">
        <v>243</v>
      </c>
      <c r="I30" s="17" t="s">
        <v>42</v>
      </c>
      <c r="J30" s="16" t="s">
        <v>245</v>
      </c>
      <c r="K30" s="19" t="s">
        <v>111</v>
      </c>
      <c r="L30" s="19" t="s">
        <v>144</v>
      </c>
      <c r="M30" s="19"/>
      <c r="N30" s="19"/>
      <c r="O30" s="19"/>
      <c r="P30" s="19"/>
      <c r="Q30" s="20"/>
      <c r="R30" s="20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L30" s="21"/>
      <c r="AM30" s="21"/>
      <c r="AN30" s="21"/>
      <c r="AO30" s="21"/>
      <c r="AP30" s="21"/>
      <c r="AQ30" s="21"/>
      <c r="AR30" s="21"/>
      <c r="AS30" s="21"/>
      <c r="AT30" s="21"/>
      <c r="AU30" s="22"/>
      <c r="AV30" s="21"/>
      <c r="AW30" s="21"/>
      <c r="AX30" s="23"/>
      <c r="AY30" s="21"/>
      <c r="AZ30" s="23"/>
      <c r="BA30" s="24"/>
    </row>
    <row r="31" spans="1:53" ht="14.25" customHeight="1" x14ac:dyDescent="0.25">
      <c r="A31" s="13">
        <v>30</v>
      </c>
      <c r="B31" s="13" t="s">
        <v>102</v>
      </c>
      <c r="C31" s="13" t="s">
        <v>16</v>
      </c>
      <c r="D31" s="13" t="s">
        <v>102</v>
      </c>
      <c r="E31" s="14" t="s">
        <v>606</v>
      </c>
      <c r="F31" s="14" t="s">
        <v>563</v>
      </c>
      <c r="G31" s="15" t="s">
        <v>665</v>
      </c>
      <c r="H31" s="17" t="s">
        <v>105</v>
      </c>
      <c r="I31" s="17" t="s">
        <v>91</v>
      </c>
      <c r="J31" s="16" t="s">
        <v>35</v>
      </c>
      <c r="K31" s="19" t="s">
        <v>253</v>
      </c>
      <c r="L31" s="19" t="s">
        <v>61</v>
      </c>
      <c r="M31" s="19"/>
      <c r="N31" s="19"/>
      <c r="O31" s="19"/>
      <c r="P31" s="19"/>
      <c r="Q31" s="20"/>
      <c r="R31" s="20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22"/>
      <c r="AV31" s="21"/>
      <c r="AW31" s="21"/>
      <c r="AX31" s="23"/>
      <c r="AY31" s="21"/>
      <c r="AZ31" s="23"/>
      <c r="BA31" s="24"/>
    </row>
    <row r="32" spans="1:53" ht="14.25" customHeight="1" x14ac:dyDescent="0.25">
      <c r="A32" s="13">
        <v>31</v>
      </c>
      <c r="B32" s="13" t="s">
        <v>105</v>
      </c>
      <c r="C32" s="13" t="s">
        <v>106</v>
      </c>
      <c r="D32" s="13" t="s">
        <v>102</v>
      </c>
      <c r="E32" s="14" t="s">
        <v>666</v>
      </c>
      <c r="F32" s="14" t="s">
        <v>667</v>
      </c>
      <c r="G32" s="15" t="s">
        <v>668</v>
      </c>
      <c r="H32" s="17" t="s">
        <v>102</v>
      </c>
      <c r="I32" s="17" t="s">
        <v>61</v>
      </c>
      <c r="J32" s="16" t="s">
        <v>318</v>
      </c>
      <c r="K32" s="19"/>
      <c r="L32" s="19"/>
      <c r="M32" s="19"/>
      <c r="N32" s="19"/>
      <c r="O32" s="19"/>
      <c r="P32" s="19"/>
      <c r="Q32" s="20"/>
      <c r="R32" s="20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1"/>
      <c r="AP32" s="21"/>
      <c r="AQ32" s="21"/>
      <c r="AR32" s="21"/>
      <c r="AS32" s="21"/>
      <c r="AT32" s="21"/>
      <c r="AU32" s="22"/>
      <c r="AV32" s="21"/>
      <c r="AW32" s="21"/>
      <c r="AX32" s="23"/>
      <c r="AY32" s="21"/>
      <c r="AZ32" s="23"/>
      <c r="BA32" s="24"/>
    </row>
    <row r="33" spans="1:53" ht="14.25" customHeight="1" x14ac:dyDescent="0.25">
      <c r="A33" s="13">
        <v>32</v>
      </c>
      <c r="B33" s="13" t="s">
        <v>111</v>
      </c>
      <c r="C33" s="13" t="s">
        <v>669</v>
      </c>
      <c r="D33" s="13" t="s">
        <v>111</v>
      </c>
      <c r="E33" s="14" t="s">
        <v>670</v>
      </c>
      <c r="F33" s="14" t="s">
        <v>563</v>
      </c>
      <c r="G33" s="15" t="s">
        <v>671</v>
      </c>
      <c r="H33" s="17" t="s">
        <v>99</v>
      </c>
      <c r="I33" s="17" t="s">
        <v>50</v>
      </c>
      <c r="J33" s="16" t="s">
        <v>338</v>
      </c>
      <c r="K33" s="19" t="s">
        <v>9</v>
      </c>
      <c r="L33" s="19" t="s">
        <v>42</v>
      </c>
      <c r="M33" s="19"/>
      <c r="N33" s="19"/>
      <c r="O33" s="19"/>
      <c r="P33" s="19"/>
      <c r="Q33" s="20"/>
      <c r="R33" s="20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  <c r="AS33" s="21"/>
      <c r="AT33" s="21"/>
      <c r="AU33" s="22"/>
      <c r="AV33" s="21"/>
      <c r="AW33" s="21"/>
      <c r="AX33" s="23"/>
      <c r="AY33" s="21"/>
      <c r="AZ33" s="23"/>
      <c r="BA33" s="24"/>
    </row>
    <row r="34" spans="1:53" ht="14.25" customHeight="1" x14ac:dyDescent="0.25">
      <c r="A34" s="13">
        <v>33</v>
      </c>
      <c r="B34" s="13" t="s">
        <v>112</v>
      </c>
      <c r="C34" s="13" t="s">
        <v>51</v>
      </c>
      <c r="D34" s="13" t="s">
        <v>274</v>
      </c>
      <c r="E34" s="14" t="s">
        <v>672</v>
      </c>
      <c r="F34" s="14" t="s">
        <v>673</v>
      </c>
      <c r="G34" s="15" t="s">
        <v>674</v>
      </c>
      <c r="H34" s="17" t="s">
        <v>233</v>
      </c>
      <c r="I34" s="17" t="s">
        <v>249</v>
      </c>
      <c r="J34" s="16" t="s">
        <v>289</v>
      </c>
      <c r="K34" s="19"/>
      <c r="L34" s="19"/>
      <c r="M34" s="19"/>
      <c r="N34" s="19"/>
      <c r="O34" s="19"/>
      <c r="P34" s="19"/>
      <c r="Q34" s="20"/>
      <c r="R34" s="20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/>
      <c r="AU34" s="22"/>
      <c r="AV34" s="21"/>
      <c r="AW34" s="21"/>
      <c r="AX34" s="23"/>
      <c r="AY34" s="21"/>
      <c r="AZ34" s="23"/>
      <c r="BA34" s="24"/>
    </row>
    <row r="35" spans="1:53" ht="14.25" customHeight="1" x14ac:dyDescent="0.25">
      <c r="A35" s="13">
        <v>34</v>
      </c>
      <c r="B35" s="13" t="s">
        <v>115</v>
      </c>
      <c r="C35" s="13" t="s">
        <v>116</v>
      </c>
      <c r="D35" s="13" t="s">
        <v>115</v>
      </c>
      <c r="E35" s="14" t="s">
        <v>666</v>
      </c>
      <c r="F35" s="14" t="s">
        <v>563</v>
      </c>
      <c r="G35" s="15" t="s">
        <v>675</v>
      </c>
      <c r="H35" s="17" t="s">
        <v>42</v>
      </c>
      <c r="I35" s="17" t="s">
        <v>323</v>
      </c>
      <c r="J35" s="19" t="s">
        <v>171</v>
      </c>
      <c r="K35" s="19"/>
      <c r="L35" s="19"/>
      <c r="M35" s="19"/>
      <c r="N35" s="19"/>
      <c r="O35" s="19"/>
      <c r="P35" s="19"/>
      <c r="Q35" s="20"/>
      <c r="R35" s="20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2"/>
      <c r="AV35" s="21"/>
      <c r="AW35" s="21"/>
      <c r="AX35" s="23"/>
      <c r="AY35" s="21"/>
      <c r="AZ35" s="23"/>
      <c r="BA35" s="24"/>
    </row>
    <row r="36" spans="1:53" ht="14.25" customHeight="1" x14ac:dyDescent="0.25">
      <c r="A36" s="13">
        <v>35</v>
      </c>
      <c r="B36" s="13" t="s">
        <v>119</v>
      </c>
      <c r="C36" s="13" t="s">
        <v>120</v>
      </c>
      <c r="D36" s="13" t="s">
        <v>119</v>
      </c>
      <c r="E36" s="14" t="s">
        <v>676</v>
      </c>
      <c r="F36" s="14" t="s">
        <v>677</v>
      </c>
      <c r="G36" s="15" t="s">
        <v>678</v>
      </c>
      <c r="H36" s="17" t="s">
        <v>202</v>
      </c>
      <c r="I36" s="17" t="s">
        <v>208</v>
      </c>
      <c r="J36" s="16" t="s">
        <v>230</v>
      </c>
      <c r="K36" s="19" t="s">
        <v>170</v>
      </c>
      <c r="L36" s="19" t="s">
        <v>123</v>
      </c>
      <c r="M36" s="19"/>
      <c r="N36" s="19"/>
      <c r="O36" s="19"/>
      <c r="P36" s="19"/>
      <c r="Q36" s="20"/>
      <c r="R36" s="20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22"/>
      <c r="AV36" s="21"/>
      <c r="AW36" s="21"/>
      <c r="AX36" s="23"/>
      <c r="AY36" s="21"/>
      <c r="AZ36" s="23"/>
      <c r="BA36" s="24"/>
    </row>
    <row r="37" spans="1:53" ht="14.25" customHeight="1" x14ac:dyDescent="0.25">
      <c r="A37" s="13">
        <v>36</v>
      </c>
      <c r="B37" s="13" t="s">
        <v>123</v>
      </c>
      <c r="C37" s="13" t="s">
        <v>124</v>
      </c>
      <c r="D37" s="13" t="s">
        <v>123</v>
      </c>
      <c r="E37" s="14" t="s">
        <v>679</v>
      </c>
      <c r="F37" s="14" t="s">
        <v>680</v>
      </c>
      <c r="G37" s="27" t="s">
        <v>681</v>
      </c>
      <c r="H37" s="17" t="s">
        <v>230</v>
      </c>
      <c r="I37" s="16" t="s">
        <v>161</v>
      </c>
      <c r="J37" s="17" t="s">
        <v>141</v>
      </c>
      <c r="K37" s="19" t="s">
        <v>119</v>
      </c>
      <c r="L37" s="19"/>
      <c r="M37" s="19"/>
      <c r="N37" s="19"/>
      <c r="O37" s="19"/>
      <c r="P37" s="19"/>
      <c r="Q37" s="20"/>
      <c r="R37" s="20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1"/>
      <c r="AT37" s="21"/>
      <c r="AU37" s="22"/>
      <c r="AV37" s="21"/>
      <c r="AW37" s="21"/>
      <c r="AX37" s="23"/>
      <c r="AY37" s="21"/>
      <c r="AZ37" s="23"/>
      <c r="BA37" s="24"/>
    </row>
    <row r="38" spans="1:53" ht="14.25" customHeight="1" x14ac:dyDescent="0.25">
      <c r="A38" s="13">
        <v>37</v>
      </c>
      <c r="B38" s="13" t="s">
        <v>127</v>
      </c>
      <c r="C38" s="13" t="s">
        <v>128</v>
      </c>
      <c r="D38" s="13" t="s">
        <v>127</v>
      </c>
      <c r="E38" s="14" t="s">
        <v>682</v>
      </c>
      <c r="F38" s="14" t="s">
        <v>563</v>
      </c>
      <c r="G38" s="15" t="s">
        <v>683</v>
      </c>
      <c r="H38" s="17" t="s">
        <v>129</v>
      </c>
      <c r="I38" s="17" t="s">
        <v>165</v>
      </c>
      <c r="J38" s="16" t="s">
        <v>184</v>
      </c>
      <c r="K38" s="19" t="s">
        <v>230</v>
      </c>
      <c r="L38" s="19" t="s">
        <v>334</v>
      </c>
      <c r="M38" s="19"/>
      <c r="N38" s="19"/>
      <c r="O38" s="19"/>
      <c r="P38" s="19"/>
      <c r="Q38" s="20"/>
      <c r="R38" s="20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S38" s="21"/>
      <c r="AT38" s="21"/>
      <c r="AU38" s="22"/>
      <c r="AV38" s="21"/>
      <c r="AW38" s="21"/>
      <c r="AX38" s="23"/>
      <c r="AY38" s="21"/>
      <c r="AZ38" s="23"/>
      <c r="BA38" s="24"/>
    </row>
    <row r="39" spans="1:53" ht="14.25" customHeight="1" x14ac:dyDescent="0.25">
      <c r="A39" s="13">
        <v>38</v>
      </c>
      <c r="B39" s="13" t="s">
        <v>129</v>
      </c>
      <c r="C39" s="13" t="s">
        <v>130</v>
      </c>
      <c r="D39" s="13" t="s">
        <v>127</v>
      </c>
      <c r="E39" s="14" t="s">
        <v>672</v>
      </c>
      <c r="F39" s="14" t="s">
        <v>684</v>
      </c>
      <c r="G39" s="27" t="s">
        <v>685</v>
      </c>
      <c r="H39" s="17" t="s">
        <v>127</v>
      </c>
      <c r="I39" s="17" t="s">
        <v>138</v>
      </c>
      <c r="J39" s="16" t="s">
        <v>170</v>
      </c>
      <c r="K39" s="19"/>
      <c r="L39" s="19"/>
      <c r="M39" s="19"/>
      <c r="N39" s="19"/>
      <c r="O39" s="19"/>
      <c r="P39" s="19"/>
      <c r="Q39" s="20"/>
      <c r="R39" s="20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P39" s="21"/>
      <c r="AQ39" s="21"/>
      <c r="AR39" s="21"/>
      <c r="AS39" s="21"/>
      <c r="AT39" s="21"/>
      <c r="AU39" s="22"/>
      <c r="AV39" s="21"/>
      <c r="AW39" s="21"/>
      <c r="AX39" s="23"/>
      <c r="AY39" s="21"/>
      <c r="AZ39" s="23"/>
      <c r="BA39" s="24"/>
    </row>
    <row r="40" spans="1:53" ht="14.25" customHeight="1" x14ac:dyDescent="0.25">
      <c r="A40" s="13">
        <v>39</v>
      </c>
      <c r="B40" s="13" t="s">
        <v>136</v>
      </c>
      <c r="C40" s="13" t="s">
        <v>137</v>
      </c>
      <c r="D40" s="13" t="s">
        <v>136</v>
      </c>
      <c r="E40" s="14" t="s">
        <v>686</v>
      </c>
      <c r="F40" s="14" t="s">
        <v>687</v>
      </c>
      <c r="G40" s="15" t="s">
        <v>688</v>
      </c>
      <c r="H40" s="17" t="s">
        <v>170</v>
      </c>
      <c r="I40" s="17" t="s">
        <v>138</v>
      </c>
      <c r="J40" s="16"/>
      <c r="K40" s="19"/>
      <c r="L40" s="19"/>
      <c r="M40" s="19"/>
      <c r="N40" s="19"/>
      <c r="O40" s="19"/>
      <c r="P40" s="19"/>
      <c r="Q40" s="20"/>
      <c r="R40" s="20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1"/>
      <c r="AT40" s="21"/>
      <c r="AU40" s="22"/>
      <c r="AV40" s="21"/>
      <c r="AW40" s="21"/>
      <c r="AX40" s="23"/>
      <c r="AY40" s="21"/>
      <c r="AZ40" s="23"/>
      <c r="BA40" s="24"/>
    </row>
    <row r="41" spans="1:53" ht="14.25" customHeight="1" x14ac:dyDescent="0.25">
      <c r="A41" s="13">
        <v>40</v>
      </c>
      <c r="B41" s="13" t="s">
        <v>138</v>
      </c>
      <c r="C41" s="13" t="s">
        <v>24</v>
      </c>
      <c r="D41" s="13" t="s">
        <v>136</v>
      </c>
      <c r="E41" s="14" t="s">
        <v>689</v>
      </c>
      <c r="F41" s="14" t="s">
        <v>690</v>
      </c>
      <c r="G41" s="15" t="s">
        <v>691</v>
      </c>
      <c r="H41" s="17" t="s">
        <v>136</v>
      </c>
      <c r="I41" s="17" t="s">
        <v>129</v>
      </c>
      <c r="J41" s="16"/>
      <c r="K41" s="19"/>
      <c r="L41" s="19"/>
      <c r="M41" s="19"/>
      <c r="N41" s="19"/>
      <c r="O41" s="19"/>
      <c r="P41" s="19"/>
      <c r="Q41" s="20"/>
      <c r="R41" s="20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1"/>
      <c r="AN41" s="21"/>
      <c r="AO41" s="21"/>
      <c r="AP41" s="21"/>
      <c r="AQ41" s="21"/>
      <c r="AR41" s="21"/>
      <c r="AS41" s="21"/>
      <c r="AT41" s="21"/>
      <c r="AU41" s="22"/>
      <c r="AV41" s="21"/>
      <c r="AW41" s="21"/>
      <c r="AX41" s="23"/>
      <c r="AY41" s="21"/>
      <c r="AZ41" s="23"/>
      <c r="BA41" s="24"/>
    </row>
    <row r="42" spans="1:53" ht="14.25" customHeight="1" x14ac:dyDescent="0.25">
      <c r="A42" s="13">
        <v>41</v>
      </c>
      <c r="B42" s="13" t="s">
        <v>139</v>
      </c>
      <c r="C42" s="13" t="s">
        <v>140</v>
      </c>
      <c r="D42" s="13" t="s">
        <v>207</v>
      </c>
      <c r="E42" s="14" t="s">
        <v>692</v>
      </c>
      <c r="F42" s="14" t="s">
        <v>693</v>
      </c>
      <c r="G42" s="15" t="s">
        <v>694</v>
      </c>
      <c r="H42" s="17" t="s">
        <v>11</v>
      </c>
      <c r="I42" s="17" t="s">
        <v>46</v>
      </c>
      <c r="J42" s="16"/>
      <c r="K42" s="16"/>
      <c r="L42" s="19"/>
      <c r="M42" s="19"/>
      <c r="N42" s="19"/>
      <c r="O42" s="19"/>
      <c r="P42" s="19"/>
      <c r="Q42" s="20"/>
      <c r="R42" s="20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  <c r="AS42" s="21"/>
      <c r="AT42" s="21"/>
      <c r="AU42" s="22"/>
      <c r="AV42" s="21"/>
      <c r="AW42" s="21"/>
      <c r="AX42" s="23"/>
      <c r="AY42" s="21"/>
      <c r="AZ42" s="23"/>
      <c r="BA42" s="24"/>
    </row>
    <row r="43" spans="1:53" ht="14.25" customHeight="1" x14ac:dyDescent="0.25">
      <c r="A43" s="13">
        <v>42</v>
      </c>
      <c r="B43" s="13" t="s">
        <v>141</v>
      </c>
      <c r="C43" s="13" t="s">
        <v>24</v>
      </c>
      <c r="D43" s="13" t="s">
        <v>141</v>
      </c>
      <c r="E43" s="14" t="s">
        <v>612</v>
      </c>
      <c r="F43" s="14" t="s">
        <v>595</v>
      </c>
      <c r="G43" s="15" t="s">
        <v>695</v>
      </c>
      <c r="H43" s="17" t="s">
        <v>145</v>
      </c>
      <c r="I43" s="17" t="s">
        <v>268</v>
      </c>
      <c r="J43" s="16" t="s">
        <v>91</v>
      </c>
      <c r="K43" s="19" t="s">
        <v>123</v>
      </c>
      <c r="L43" s="19" t="s">
        <v>253</v>
      </c>
      <c r="M43" s="19"/>
      <c r="N43" s="19"/>
      <c r="O43" s="19"/>
      <c r="P43" s="19"/>
      <c r="Q43" s="20"/>
      <c r="R43" s="20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/>
      <c r="AS43" s="21"/>
      <c r="AT43" s="21"/>
      <c r="AU43" s="22"/>
      <c r="AV43" s="21"/>
      <c r="AW43" s="21"/>
      <c r="AX43" s="23"/>
      <c r="AY43" s="21"/>
      <c r="AZ43" s="23"/>
      <c r="BA43" s="24"/>
    </row>
    <row r="44" spans="1:53" ht="14.25" customHeight="1" x14ac:dyDescent="0.25">
      <c r="A44" s="13">
        <v>43</v>
      </c>
      <c r="B44" s="13" t="s">
        <v>144</v>
      </c>
      <c r="C44" s="13" t="s">
        <v>16</v>
      </c>
      <c r="D44" s="13" t="s">
        <v>696</v>
      </c>
      <c r="E44" s="14" t="s">
        <v>697</v>
      </c>
      <c r="F44" s="14" t="s">
        <v>698</v>
      </c>
      <c r="G44" s="15" t="s">
        <v>699</v>
      </c>
      <c r="H44" s="17" t="s">
        <v>599</v>
      </c>
      <c r="I44" s="17" t="s">
        <v>99</v>
      </c>
      <c r="J44" s="16" t="s">
        <v>653</v>
      </c>
      <c r="K44" s="19"/>
      <c r="L44" s="19"/>
      <c r="M44" s="19"/>
      <c r="N44" s="19"/>
      <c r="O44" s="19"/>
      <c r="P44" s="19"/>
      <c r="Q44" s="20"/>
      <c r="R44" s="20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R44" s="21"/>
      <c r="AS44" s="21"/>
      <c r="AT44" s="21"/>
      <c r="AU44" s="22"/>
      <c r="AV44" s="21"/>
      <c r="AW44" s="21"/>
      <c r="AX44" s="23"/>
      <c r="AY44" s="21"/>
      <c r="AZ44" s="23"/>
      <c r="BA44" s="24"/>
    </row>
    <row r="45" spans="1:53" ht="14.25" customHeight="1" x14ac:dyDescent="0.25">
      <c r="A45" s="13">
        <v>44</v>
      </c>
      <c r="B45" s="13" t="s">
        <v>145</v>
      </c>
      <c r="C45" s="13" t="s">
        <v>38</v>
      </c>
      <c r="D45" s="13" t="s">
        <v>141</v>
      </c>
      <c r="E45" s="14" t="s">
        <v>700</v>
      </c>
      <c r="F45" s="14" t="s">
        <v>563</v>
      </c>
      <c r="G45" s="15" t="s">
        <v>701</v>
      </c>
      <c r="H45" s="17" t="s">
        <v>141</v>
      </c>
      <c r="I45" s="17" t="s">
        <v>59</v>
      </c>
      <c r="J45" s="16" t="s">
        <v>155</v>
      </c>
      <c r="K45" s="19" t="s">
        <v>325</v>
      </c>
      <c r="L45" s="19"/>
      <c r="M45" s="19"/>
      <c r="N45" s="19"/>
      <c r="O45" s="19"/>
      <c r="P45" s="19"/>
      <c r="Q45" s="20"/>
      <c r="R45" s="20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Q45" s="21"/>
      <c r="AR45" s="21"/>
      <c r="AS45" s="21"/>
      <c r="AT45" s="21"/>
      <c r="AU45" s="22"/>
      <c r="AV45" s="21"/>
      <c r="AW45" s="21"/>
      <c r="AX45" s="23"/>
      <c r="AY45" s="21"/>
      <c r="AZ45" s="23"/>
      <c r="BA45" s="24"/>
    </row>
    <row r="46" spans="1:53" ht="14.25" customHeight="1" x14ac:dyDescent="0.25">
      <c r="A46" s="13">
        <v>45</v>
      </c>
      <c r="B46" s="13" t="s">
        <v>146</v>
      </c>
      <c r="C46" s="13" t="s">
        <v>36</v>
      </c>
      <c r="D46" s="13" t="s">
        <v>696</v>
      </c>
      <c r="E46" s="14" t="s">
        <v>702</v>
      </c>
      <c r="F46" s="14" t="s">
        <v>703</v>
      </c>
      <c r="G46" s="15" t="s">
        <v>704</v>
      </c>
      <c r="H46" s="17" t="s">
        <v>215</v>
      </c>
      <c r="I46" s="17" t="s">
        <v>13</v>
      </c>
      <c r="J46" s="16" t="s">
        <v>29</v>
      </c>
      <c r="K46" s="19" t="s">
        <v>287</v>
      </c>
      <c r="L46" s="19" t="s">
        <v>35</v>
      </c>
      <c r="M46" s="19"/>
      <c r="N46" s="19"/>
      <c r="O46" s="19"/>
      <c r="P46" s="19"/>
      <c r="Q46" s="20"/>
      <c r="R46" s="20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  <c r="AR46" s="21"/>
      <c r="AS46" s="21"/>
      <c r="AT46" s="21"/>
      <c r="AU46" s="22"/>
      <c r="AV46" s="21"/>
      <c r="AW46" s="21"/>
      <c r="AX46" s="23"/>
      <c r="AY46" s="21"/>
      <c r="AZ46" s="23"/>
      <c r="BA46" s="24"/>
    </row>
    <row r="47" spans="1:53" ht="14.25" customHeight="1" x14ac:dyDescent="0.25">
      <c r="A47" s="13">
        <v>46</v>
      </c>
      <c r="B47" s="13" t="s">
        <v>149</v>
      </c>
      <c r="C47" s="13" t="s">
        <v>150</v>
      </c>
      <c r="D47" s="13" t="s">
        <v>325</v>
      </c>
      <c r="E47" s="14" t="s">
        <v>705</v>
      </c>
      <c r="F47" s="14" t="s">
        <v>706</v>
      </c>
      <c r="G47" s="15" t="s">
        <v>707</v>
      </c>
      <c r="H47" s="17" t="s">
        <v>207</v>
      </c>
      <c r="I47" s="17" t="s">
        <v>325</v>
      </c>
      <c r="J47" s="16" t="s">
        <v>653</v>
      </c>
      <c r="K47" s="19" t="s">
        <v>634</v>
      </c>
      <c r="L47" s="19"/>
      <c r="M47" s="19"/>
      <c r="N47" s="19"/>
      <c r="O47" s="19"/>
      <c r="P47" s="19"/>
      <c r="Q47" s="20"/>
      <c r="R47" s="20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1"/>
      <c r="AQ47" s="21"/>
      <c r="AR47" s="21"/>
      <c r="AS47" s="21"/>
      <c r="AT47" s="21"/>
      <c r="AU47" s="22"/>
      <c r="AV47" s="21"/>
      <c r="AW47" s="21"/>
      <c r="AX47" s="23"/>
      <c r="AY47" s="21"/>
      <c r="AZ47" s="23"/>
      <c r="BA47" s="24"/>
    </row>
    <row r="48" spans="1:53" ht="14.25" customHeight="1" x14ac:dyDescent="0.25">
      <c r="A48" s="13">
        <v>47</v>
      </c>
      <c r="B48" s="13" t="s">
        <v>151</v>
      </c>
      <c r="C48" s="13" t="s">
        <v>152</v>
      </c>
      <c r="D48" s="13" t="s">
        <v>151</v>
      </c>
      <c r="E48" s="14" t="s">
        <v>708</v>
      </c>
      <c r="F48" s="14" t="s">
        <v>709</v>
      </c>
      <c r="G48" s="15" t="s">
        <v>710</v>
      </c>
      <c r="H48" s="17" t="s">
        <v>316</v>
      </c>
      <c r="I48" s="17" t="s">
        <v>325</v>
      </c>
      <c r="J48" s="16" t="s">
        <v>77</v>
      </c>
      <c r="K48" s="16" t="s">
        <v>643</v>
      </c>
      <c r="L48" s="19" t="s">
        <v>223</v>
      </c>
      <c r="M48" s="19"/>
      <c r="N48" s="19"/>
      <c r="O48" s="19"/>
      <c r="P48" s="19"/>
      <c r="Q48" s="20"/>
      <c r="R48" s="20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21"/>
      <c r="AO48" s="21"/>
      <c r="AP48" s="21"/>
      <c r="AQ48" s="21"/>
      <c r="AR48" s="21"/>
      <c r="AS48" s="21"/>
      <c r="AT48" s="21"/>
      <c r="AU48" s="22"/>
      <c r="AV48" s="21"/>
      <c r="AW48" s="21"/>
      <c r="AX48" s="23"/>
      <c r="AY48" s="21"/>
      <c r="AZ48" s="23"/>
      <c r="BA48" s="24"/>
    </row>
    <row r="49" spans="1:53" ht="14.25" customHeight="1" x14ac:dyDescent="0.25">
      <c r="A49" s="13">
        <v>48</v>
      </c>
      <c r="B49" s="13" t="s">
        <v>155</v>
      </c>
      <c r="C49" s="13" t="s">
        <v>36</v>
      </c>
      <c r="D49" s="13" t="s">
        <v>268</v>
      </c>
      <c r="E49" s="14" t="s">
        <v>579</v>
      </c>
      <c r="F49" s="14" t="s">
        <v>711</v>
      </c>
      <c r="G49" s="27" t="s">
        <v>712</v>
      </c>
      <c r="H49" s="17" t="s">
        <v>653</v>
      </c>
      <c r="I49" s="17" t="s">
        <v>59</v>
      </c>
      <c r="J49" s="16" t="s">
        <v>145</v>
      </c>
      <c r="K49" s="19" t="s">
        <v>31</v>
      </c>
      <c r="L49" s="19" t="s">
        <v>291</v>
      </c>
      <c r="M49" s="19" t="s">
        <v>215</v>
      </c>
      <c r="N49" s="19"/>
      <c r="O49" s="19"/>
      <c r="P49" s="19"/>
      <c r="Q49" s="20"/>
      <c r="R49" s="20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1"/>
      <c r="AT49" s="21"/>
      <c r="AU49" s="22"/>
      <c r="AV49" s="21"/>
      <c r="AW49" s="21"/>
      <c r="AX49" s="23"/>
      <c r="AY49" s="21"/>
      <c r="AZ49" s="23"/>
      <c r="BA49" s="24"/>
    </row>
    <row r="50" spans="1:53" ht="14.25" customHeight="1" x14ac:dyDescent="0.25">
      <c r="A50" s="13">
        <v>49</v>
      </c>
      <c r="B50" s="13" t="s">
        <v>619</v>
      </c>
      <c r="C50" s="13" t="s">
        <v>157</v>
      </c>
      <c r="D50" s="13" t="s">
        <v>91</v>
      </c>
      <c r="E50" s="14" t="s">
        <v>713</v>
      </c>
      <c r="F50" s="14" t="s">
        <v>714</v>
      </c>
      <c r="G50" s="15" t="s">
        <v>715</v>
      </c>
      <c r="H50" s="17" t="s">
        <v>97</v>
      </c>
      <c r="I50" s="17" t="s">
        <v>91</v>
      </c>
      <c r="J50" s="16" t="s">
        <v>318</v>
      </c>
      <c r="K50" s="19" t="s">
        <v>44</v>
      </c>
      <c r="L50" s="19" t="s">
        <v>205</v>
      </c>
      <c r="M50" s="19"/>
      <c r="N50" s="19"/>
      <c r="O50" s="19"/>
      <c r="P50" s="19"/>
      <c r="Q50" s="20"/>
      <c r="R50" s="20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2"/>
      <c r="AV50" s="21"/>
      <c r="AW50" s="21"/>
      <c r="AX50" s="23"/>
      <c r="AY50" s="21"/>
      <c r="AZ50" s="23"/>
      <c r="BA50" s="24"/>
    </row>
    <row r="51" spans="1:53" ht="14.25" customHeight="1" x14ac:dyDescent="0.25">
      <c r="A51" s="13">
        <v>50</v>
      </c>
      <c r="B51" s="13" t="s">
        <v>608</v>
      </c>
      <c r="C51" s="13" t="s">
        <v>247</v>
      </c>
      <c r="D51" s="13" t="s">
        <v>207</v>
      </c>
      <c r="E51" s="14" t="s">
        <v>716</v>
      </c>
      <c r="F51" s="14" t="s">
        <v>563</v>
      </c>
      <c r="G51" s="15" t="s">
        <v>717</v>
      </c>
      <c r="H51" s="17" t="s">
        <v>59</v>
      </c>
      <c r="I51" s="17" t="s">
        <v>37</v>
      </c>
      <c r="J51" s="16" t="s">
        <v>207</v>
      </c>
      <c r="K51" s="16" t="s">
        <v>331</v>
      </c>
      <c r="L51" s="19"/>
      <c r="M51" s="19"/>
      <c r="N51" s="19"/>
      <c r="O51" s="19"/>
      <c r="P51" s="19"/>
      <c r="Q51" s="20"/>
      <c r="R51" s="20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1"/>
      <c r="AQ51" s="21"/>
      <c r="AR51" s="21"/>
      <c r="AS51" s="21"/>
      <c r="AT51" s="21"/>
      <c r="AU51" s="22"/>
      <c r="AV51" s="21"/>
      <c r="AW51" s="21"/>
      <c r="AX51" s="23"/>
      <c r="AY51" s="21"/>
      <c r="AZ51" s="23"/>
      <c r="BA51" s="24"/>
    </row>
    <row r="52" spans="1:53" ht="14.25" customHeight="1" x14ac:dyDescent="0.25">
      <c r="A52" s="13">
        <v>51</v>
      </c>
      <c r="B52" s="13" t="s">
        <v>159</v>
      </c>
      <c r="C52" s="13" t="s">
        <v>160</v>
      </c>
      <c r="D52" s="13" t="s">
        <v>159</v>
      </c>
      <c r="E52" s="14" t="s">
        <v>718</v>
      </c>
      <c r="F52" s="14" t="s">
        <v>719</v>
      </c>
      <c r="G52" s="15" t="s">
        <v>720</v>
      </c>
      <c r="H52" s="17" t="s">
        <v>208</v>
      </c>
      <c r="I52" s="17" t="s">
        <v>161</v>
      </c>
      <c r="J52" s="16" t="s">
        <v>205</v>
      </c>
      <c r="K52" s="19" t="s">
        <v>165</v>
      </c>
      <c r="L52" s="19"/>
      <c r="M52" s="19"/>
      <c r="N52" s="19"/>
      <c r="O52" s="19"/>
      <c r="P52" s="19"/>
      <c r="Q52" s="20"/>
      <c r="R52" s="20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1"/>
      <c r="AT52" s="21"/>
      <c r="AU52" s="22"/>
      <c r="AV52" s="21"/>
      <c r="AW52" s="21"/>
      <c r="AX52" s="23"/>
      <c r="AY52" s="21"/>
      <c r="AZ52" s="23"/>
      <c r="BA52" s="24"/>
    </row>
    <row r="53" spans="1:53" ht="14.25" customHeight="1" x14ac:dyDescent="0.25">
      <c r="A53" s="13">
        <v>52</v>
      </c>
      <c r="B53" s="13" t="s">
        <v>161</v>
      </c>
      <c r="C53" s="13" t="s">
        <v>162</v>
      </c>
      <c r="D53" s="13" t="s">
        <v>159</v>
      </c>
      <c r="E53" s="14" t="s">
        <v>721</v>
      </c>
      <c r="F53" s="14" t="s">
        <v>595</v>
      </c>
      <c r="G53" s="15" t="s">
        <v>722</v>
      </c>
      <c r="H53" s="17" t="s">
        <v>159</v>
      </c>
      <c r="I53" s="17" t="s">
        <v>205</v>
      </c>
      <c r="J53" s="16" t="s">
        <v>223</v>
      </c>
      <c r="K53" s="19" t="s">
        <v>123</v>
      </c>
      <c r="L53" s="19"/>
      <c r="M53" s="19"/>
      <c r="N53" s="19"/>
      <c r="O53" s="19"/>
      <c r="P53" s="19"/>
      <c r="Q53" s="20"/>
      <c r="R53" s="20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1"/>
      <c r="AH53" s="21"/>
      <c r="AI53" s="21"/>
      <c r="AJ53" s="21"/>
      <c r="AL53" s="21"/>
      <c r="AM53" s="21"/>
      <c r="AN53" s="21"/>
      <c r="AO53" s="21"/>
      <c r="AP53" s="21"/>
      <c r="AQ53" s="21"/>
      <c r="AR53" s="21"/>
      <c r="AS53" s="21"/>
      <c r="AT53" s="21"/>
      <c r="AU53" s="22"/>
      <c r="AV53" s="21"/>
      <c r="AW53" s="21"/>
      <c r="AX53" s="23"/>
      <c r="AY53" s="21"/>
      <c r="AZ53" s="23"/>
      <c r="BA53" s="24"/>
    </row>
    <row r="54" spans="1:53" ht="14.25" customHeight="1" x14ac:dyDescent="0.25">
      <c r="A54" s="13">
        <v>53</v>
      </c>
      <c r="B54" s="13" t="s">
        <v>723</v>
      </c>
      <c r="C54" s="13" t="s">
        <v>164</v>
      </c>
      <c r="D54" s="13" t="s">
        <v>268</v>
      </c>
      <c r="E54" s="14" t="s">
        <v>563</v>
      </c>
      <c r="F54" s="14" t="s">
        <v>724</v>
      </c>
      <c r="G54" s="15" t="s">
        <v>725</v>
      </c>
      <c r="H54" s="17" t="s">
        <v>285</v>
      </c>
      <c r="I54" s="17" t="s">
        <v>196</v>
      </c>
      <c r="J54" s="16" t="s">
        <v>329</v>
      </c>
      <c r="K54" s="19"/>
      <c r="L54" s="19"/>
      <c r="M54" s="19"/>
      <c r="N54" s="19"/>
      <c r="O54" s="19"/>
      <c r="P54" s="19"/>
      <c r="Q54" s="20"/>
      <c r="R54" s="20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  <c r="AF54" s="21"/>
      <c r="AG54" s="21"/>
      <c r="AH54" s="21"/>
      <c r="AI54" s="21"/>
      <c r="AJ54" s="21"/>
      <c r="AL54" s="21"/>
      <c r="AM54" s="21"/>
      <c r="AN54" s="21"/>
      <c r="AO54" s="21"/>
      <c r="AP54" s="21"/>
      <c r="AQ54" s="21"/>
      <c r="AR54" s="21"/>
      <c r="AS54" s="21"/>
      <c r="AT54" s="21"/>
      <c r="AU54" s="22"/>
      <c r="AV54" s="21"/>
      <c r="AW54" s="21"/>
      <c r="AX54" s="23"/>
      <c r="AY54" s="21"/>
      <c r="AZ54" s="23"/>
      <c r="BA54" s="24"/>
    </row>
    <row r="55" spans="1:53" ht="14.25" customHeight="1" x14ac:dyDescent="0.25">
      <c r="A55" s="13">
        <v>54</v>
      </c>
      <c r="B55" s="13" t="s">
        <v>165</v>
      </c>
      <c r="C55" s="13" t="s">
        <v>166</v>
      </c>
      <c r="D55" s="13" t="s">
        <v>165</v>
      </c>
      <c r="E55" s="14" t="s">
        <v>726</v>
      </c>
      <c r="F55" s="14" t="s">
        <v>727</v>
      </c>
      <c r="G55" s="15" t="s">
        <v>728</v>
      </c>
      <c r="H55" s="17" t="s">
        <v>334</v>
      </c>
      <c r="I55" s="17" t="s">
        <v>127</v>
      </c>
      <c r="J55" s="16" t="s">
        <v>159</v>
      </c>
      <c r="K55" s="19" t="s">
        <v>223</v>
      </c>
      <c r="L55" s="19"/>
      <c r="M55" s="19"/>
      <c r="N55" s="19"/>
      <c r="O55" s="19"/>
      <c r="P55" s="19"/>
      <c r="Q55" s="20"/>
      <c r="R55" s="20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21"/>
      <c r="AF55" s="21"/>
      <c r="AG55" s="21"/>
      <c r="AH55" s="21"/>
      <c r="AI55" s="21"/>
      <c r="AJ55" s="21"/>
      <c r="AK55" s="21"/>
      <c r="AL55" s="21"/>
      <c r="AM55" s="21"/>
      <c r="AN55" s="21"/>
      <c r="AO55" s="21"/>
      <c r="AP55" s="21"/>
      <c r="AQ55" s="21"/>
      <c r="AR55" s="21"/>
      <c r="AS55" s="21"/>
      <c r="AT55" s="21"/>
      <c r="AU55" s="22"/>
      <c r="AV55" s="21"/>
      <c r="AW55" s="21"/>
      <c r="AX55" s="23"/>
      <c r="AY55" s="21"/>
      <c r="AZ55" s="23"/>
      <c r="BA55" s="24"/>
    </row>
    <row r="56" spans="1:53" ht="14.25" customHeight="1" x14ac:dyDescent="0.25">
      <c r="A56" s="13">
        <v>55</v>
      </c>
      <c r="B56" s="13" t="s">
        <v>169</v>
      </c>
      <c r="C56" s="13" t="s">
        <v>16</v>
      </c>
      <c r="D56" s="13" t="s">
        <v>729</v>
      </c>
      <c r="E56" s="14" t="s">
        <v>730</v>
      </c>
      <c r="F56" s="14" t="s">
        <v>731</v>
      </c>
      <c r="G56" s="15" t="s">
        <v>732</v>
      </c>
      <c r="H56" s="17" t="s">
        <v>215</v>
      </c>
      <c r="I56" s="17" t="s">
        <v>13</v>
      </c>
      <c r="J56" s="16" t="s">
        <v>146</v>
      </c>
      <c r="K56" s="16" t="s">
        <v>141</v>
      </c>
      <c r="L56" s="19" t="s">
        <v>35</v>
      </c>
      <c r="M56" s="19"/>
      <c r="N56" s="19"/>
      <c r="O56" s="19"/>
      <c r="P56" s="19"/>
      <c r="Q56" s="20"/>
      <c r="R56" s="20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21"/>
      <c r="AE56" s="21"/>
      <c r="AF56" s="21"/>
      <c r="AG56" s="21"/>
      <c r="AH56" s="21"/>
      <c r="AI56" s="21"/>
      <c r="AJ56" s="21"/>
      <c r="AK56" s="21"/>
      <c r="AL56" s="21"/>
      <c r="AM56" s="21"/>
      <c r="AN56" s="21"/>
      <c r="AO56" s="21"/>
      <c r="AP56" s="21"/>
      <c r="AQ56" s="21"/>
      <c r="AR56" s="21"/>
      <c r="AS56" s="21"/>
      <c r="AT56" s="21"/>
      <c r="AU56" s="22"/>
      <c r="AV56" s="21"/>
      <c r="AW56" s="21"/>
      <c r="AX56" s="23"/>
      <c r="AY56" s="21"/>
      <c r="AZ56" s="23"/>
      <c r="BA56" s="24"/>
    </row>
    <row r="57" spans="1:53" ht="14.25" customHeight="1" x14ac:dyDescent="0.25">
      <c r="A57" s="13">
        <v>56</v>
      </c>
      <c r="B57" s="13" t="s">
        <v>170</v>
      </c>
      <c r="C57" s="13" t="s">
        <v>36</v>
      </c>
      <c r="D57" s="13" t="s">
        <v>170</v>
      </c>
      <c r="E57" s="14" t="s">
        <v>563</v>
      </c>
      <c r="F57" s="14" t="s">
        <v>733</v>
      </c>
      <c r="G57" s="15" t="s">
        <v>734</v>
      </c>
      <c r="H57" s="17" t="s">
        <v>136</v>
      </c>
      <c r="I57" s="17" t="s">
        <v>119</v>
      </c>
      <c r="J57" s="16" t="s">
        <v>184</v>
      </c>
      <c r="K57" s="19" t="s">
        <v>210</v>
      </c>
      <c r="L57" s="19" t="s">
        <v>129</v>
      </c>
      <c r="M57" s="19"/>
      <c r="N57" s="19"/>
      <c r="O57" s="19"/>
      <c r="P57" s="19"/>
      <c r="Q57" s="20"/>
      <c r="R57" s="20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  <c r="AE57" s="21"/>
      <c r="AF57" s="21"/>
      <c r="AG57" s="21"/>
      <c r="AH57" s="21"/>
      <c r="AI57" s="21"/>
      <c r="AJ57" s="21"/>
      <c r="AK57" s="21"/>
      <c r="AL57" s="21"/>
      <c r="AM57" s="21"/>
      <c r="AN57" s="21"/>
      <c r="AO57" s="21"/>
      <c r="AP57" s="21"/>
      <c r="AQ57" s="21"/>
      <c r="AR57" s="21"/>
      <c r="AS57" s="21"/>
      <c r="AT57" s="21"/>
      <c r="AU57" s="22"/>
      <c r="AV57" s="21"/>
      <c r="AW57" s="21"/>
      <c r="AX57" s="23"/>
      <c r="AY57" s="21"/>
      <c r="AZ57" s="23"/>
      <c r="BA57" s="24"/>
    </row>
    <row r="58" spans="1:53" ht="14.25" customHeight="1" x14ac:dyDescent="0.25">
      <c r="A58" s="13">
        <v>57</v>
      </c>
      <c r="B58" s="13" t="s">
        <v>178</v>
      </c>
      <c r="C58" s="13" t="s">
        <v>179</v>
      </c>
      <c r="D58" s="13" t="s">
        <v>151</v>
      </c>
      <c r="E58" s="14" t="s">
        <v>735</v>
      </c>
      <c r="F58" s="14" t="s">
        <v>736</v>
      </c>
      <c r="G58" s="15" t="s">
        <v>737</v>
      </c>
      <c r="H58" s="17" t="s">
        <v>33</v>
      </c>
      <c r="I58" s="17" t="s">
        <v>9</v>
      </c>
      <c r="J58" s="16" t="s">
        <v>205</v>
      </c>
      <c r="K58" s="16" t="s">
        <v>151</v>
      </c>
      <c r="L58" s="19" t="s">
        <v>236</v>
      </c>
      <c r="M58" s="19" t="s">
        <v>249</v>
      </c>
      <c r="N58" s="19"/>
      <c r="O58" s="19"/>
      <c r="P58" s="19"/>
      <c r="Q58" s="20"/>
      <c r="R58" s="20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21"/>
      <c r="AF58" s="21"/>
      <c r="AG58" s="21"/>
      <c r="AH58" s="21"/>
      <c r="AI58" s="21"/>
      <c r="AJ58" s="21"/>
      <c r="AK58" s="21"/>
      <c r="AL58" s="21"/>
      <c r="AM58" s="21"/>
      <c r="AN58" s="21"/>
      <c r="AO58" s="21"/>
      <c r="AP58" s="21"/>
      <c r="AQ58" s="21"/>
      <c r="AR58" s="21"/>
      <c r="AS58" s="21"/>
      <c r="AT58" s="21"/>
      <c r="AU58" s="22"/>
      <c r="AV58" s="21"/>
      <c r="AW58" s="21"/>
      <c r="AX58" s="23"/>
      <c r="AY58" s="21"/>
      <c r="AZ58" s="23"/>
      <c r="BA58" s="24"/>
    </row>
    <row r="59" spans="1:53" ht="14.25" customHeight="1" x14ac:dyDescent="0.25">
      <c r="A59" s="13">
        <v>58</v>
      </c>
      <c r="B59" s="13" t="s">
        <v>184</v>
      </c>
      <c r="C59" s="13" t="s">
        <v>185</v>
      </c>
      <c r="D59" s="13" t="s">
        <v>184</v>
      </c>
      <c r="E59" s="14" t="s">
        <v>738</v>
      </c>
      <c r="F59" s="14" t="s">
        <v>563</v>
      </c>
      <c r="G59" s="15" t="s">
        <v>739</v>
      </c>
      <c r="H59" s="17" t="s">
        <v>64</v>
      </c>
      <c r="I59" s="17" t="s">
        <v>210</v>
      </c>
      <c r="J59" s="16" t="s">
        <v>170</v>
      </c>
      <c r="K59" s="19" t="s">
        <v>127</v>
      </c>
      <c r="L59" s="19" t="s">
        <v>334</v>
      </c>
      <c r="M59" s="19"/>
      <c r="N59" s="19"/>
      <c r="O59" s="19"/>
      <c r="P59" s="19"/>
      <c r="Q59" s="20"/>
      <c r="R59" s="20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21"/>
      <c r="AE59" s="21"/>
      <c r="AF59" s="21"/>
      <c r="AG59" s="21"/>
      <c r="AH59" s="21"/>
      <c r="AI59" s="21"/>
      <c r="AJ59" s="21"/>
      <c r="AK59" s="21"/>
      <c r="AL59" s="21"/>
      <c r="AM59" s="21"/>
      <c r="AN59" s="21"/>
      <c r="AO59" s="21"/>
      <c r="AP59" s="21"/>
      <c r="AQ59" s="21"/>
      <c r="AR59" s="21"/>
      <c r="AS59" s="21"/>
      <c r="AT59" s="21"/>
      <c r="AU59" s="22"/>
      <c r="AV59" s="21"/>
      <c r="AW59" s="21"/>
      <c r="AX59" s="23"/>
      <c r="AY59" s="21"/>
      <c r="AZ59" s="23"/>
      <c r="BA59" s="24"/>
    </row>
    <row r="60" spans="1:53" ht="14.25" customHeight="1" x14ac:dyDescent="0.25">
      <c r="A60" s="13">
        <v>59</v>
      </c>
      <c r="B60" s="13" t="s">
        <v>186</v>
      </c>
      <c r="C60" s="13" t="s">
        <v>187</v>
      </c>
      <c r="D60" s="13" t="s">
        <v>186</v>
      </c>
      <c r="E60" s="14" t="s">
        <v>589</v>
      </c>
      <c r="F60" s="14" t="s">
        <v>740</v>
      </c>
      <c r="G60" s="15" t="s">
        <v>741</v>
      </c>
      <c r="H60" s="17" t="s">
        <v>42</v>
      </c>
      <c r="I60" s="17" t="s">
        <v>304</v>
      </c>
      <c r="J60" s="16"/>
      <c r="K60" s="19"/>
      <c r="L60" s="19"/>
      <c r="M60" s="19"/>
      <c r="N60" s="19"/>
      <c r="O60" s="19"/>
      <c r="P60" s="19"/>
      <c r="Q60" s="20"/>
      <c r="R60" s="20"/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  <c r="AD60" s="21"/>
      <c r="AE60" s="21"/>
      <c r="AF60" s="21"/>
      <c r="AG60" s="21"/>
      <c r="AH60" s="21"/>
      <c r="AI60" s="21"/>
      <c r="AJ60" s="21"/>
      <c r="AK60" s="21"/>
      <c r="AL60" s="21"/>
      <c r="AM60" s="21"/>
      <c r="AN60" s="21"/>
      <c r="AO60" s="21"/>
      <c r="AP60" s="21"/>
      <c r="AQ60" s="21"/>
      <c r="AR60" s="21"/>
      <c r="AS60" s="21"/>
      <c r="AT60" s="21"/>
      <c r="AU60" s="22"/>
      <c r="AV60" s="21"/>
      <c r="AW60" s="21"/>
      <c r="AX60" s="23"/>
      <c r="AY60" s="21"/>
      <c r="AZ60" s="23"/>
      <c r="BA60" s="24"/>
    </row>
    <row r="61" spans="1:53" ht="14.25" customHeight="1" x14ac:dyDescent="0.25">
      <c r="A61" s="13">
        <v>60</v>
      </c>
      <c r="B61" s="13" t="s">
        <v>189</v>
      </c>
      <c r="C61" s="13" t="s">
        <v>190</v>
      </c>
      <c r="D61" s="13" t="s">
        <v>189</v>
      </c>
      <c r="E61" s="14" t="s">
        <v>606</v>
      </c>
      <c r="F61" s="14" t="s">
        <v>742</v>
      </c>
      <c r="G61" s="15" t="s">
        <v>743</v>
      </c>
      <c r="H61" s="17" t="s">
        <v>191</v>
      </c>
      <c r="I61" s="17" t="s">
        <v>310</v>
      </c>
      <c r="J61" s="16" t="s">
        <v>196</v>
      </c>
      <c r="K61" s="19" t="s">
        <v>23</v>
      </c>
      <c r="L61" s="19"/>
      <c r="M61" s="19"/>
      <c r="N61" s="19"/>
      <c r="O61" s="19"/>
      <c r="P61" s="19"/>
      <c r="Q61" s="20"/>
      <c r="R61" s="20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1"/>
      <c r="AE61" s="21"/>
      <c r="AF61" s="21"/>
      <c r="AG61" s="21"/>
      <c r="AH61" s="21"/>
      <c r="AI61" s="21"/>
      <c r="AJ61" s="21"/>
      <c r="AK61" s="21"/>
      <c r="AL61" s="21"/>
      <c r="AM61" s="21"/>
      <c r="AN61" s="21"/>
      <c r="AO61" s="21"/>
      <c r="AP61" s="21"/>
      <c r="AQ61" s="21"/>
      <c r="AR61" s="21"/>
      <c r="AS61" s="21"/>
      <c r="AT61" s="21"/>
      <c r="AU61" s="22"/>
      <c r="AV61" s="21"/>
      <c r="AW61" s="21"/>
      <c r="AX61" s="23"/>
      <c r="AY61" s="21"/>
      <c r="AZ61" s="23"/>
      <c r="BA61" s="24"/>
    </row>
    <row r="62" spans="1:53" ht="14.25" customHeight="1" x14ac:dyDescent="0.25">
      <c r="A62" s="13">
        <v>61</v>
      </c>
      <c r="B62" s="13" t="s">
        <v>191</v>
      </c>
      <c r="C62" s="13" t="s">
        <v>181</v>
      </c>
      <c r="D62" s="13" t="s">
        <v>189</v>
      </c>
      <c r="E62" s="14" t="s">
        <v>744</v>
      </c>
      <c r="F62" s="14" t="s">
        <v>745</v>
      </c>
      <c r="G62" s="15" t="s">
        <v>746</v>
      </c>
      <c r="H62" s="17" t="s">
        <v>189</v>
      </c>
      <c r="I62" s="17" t="s">
        <v>310</v>
      </c>
      <c r="J62" s="16"/>
      <c r="K62" s="19"/>
      <c r="L62" s="19"/>
      <c r="M62" s="19"/>
      <c r="N62" s="19"/>
      <c r="O62" s="19"/>
      <c r="P62" s="19"/>
      <c r="Q62" s="20"/>
      <c r="R62" s="20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  <c r="AD62" s="21"/>
      <c r="AE62" s="21"/>
      <c r="AF62" s="21"/>
      <c r="AG62" s="21"/>
      <c r="AH62" s="21"/>
      <c r="AI62" s="21"/>
      <c r="AJ62" s="21"/>
      <c r="AK62" s="21"/>
      <c r="AL62" s="21"/>
      <c r="AM62" s="21"/>
      <c r="AN62" s="21"/>
      <c r="AO62" s="21"/>
      <c r="AP62" s="21"/>
      <c r="AQ62" s="21"/>
      <c r="AR62" s="21"/>
      <c r="AS62" s="21"/>
      <c r="AT62" s="21"/>
      <c r="AU62" s="22"/>
      <c r="AV62" s="21"/>
      <c r="AW62" s="21"/>
      <c r="AX62" s="23"/>
      <c r="AY62" s="21"/>
      <c r="AZ62" s="23"/>
      <c r="BA62" s="24"/>
    </row>
    <row r="63" spans="1:53" ht="14.25" customHeight="1" x14ac:dyDescent="0.25">
      <c r="A63" s="13">
        <v>62</v>
      </c>
      <c r="B63" s="13" t="s">
        <v>194</v>
      </c>
      <c r="C63" s="13" t="s">
        <v>195</v>
      </c>
      <c r="D63" s="13" t="s">
        <v>194</v>
      </c>
      <c r="E63" s="14" t="s">
        <v>747</v>
      </c>
      <c r="F63" s="14" t="s">
        <v>676</v>
      </c>
      <c r="G63" s="15" t="s">
        <v>748</v>
      </c>
      <c r="H63" s="17" t="s">
        <v>77</v>
      </c>
      <c r="I63" s="17" t="s">
        <v>643</v>
      </c>
      <c r="J63" s="16" t="s">
        <v>316</v>
      </c>
      <c r="K63" s="19" t="s">
        <v>320</v>
      </c>
      <c r="L63" s="19"/>
      <c r="M63" s="19"/>
      <c r="N63" s="19"/>
      <c r="O63" s="19"/>
      <c r="P63" s="19"/>
      <c r="Q63" s="20"/>
      <c r="R63" s="20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  <c r="AD63" s="21"/>
      <c r="AE63" s="21"/>
      <c r="AF63" s="21"/>
      <c r="AG63" s="21"/>
      <c r="AH63" s="21"/>
      <c r="AI63" s="21"/>
      <c r="AJ63" s="21"/>
      <c r="AK63" s="21"/>
      <c r="AL63" s="21"/>
      <c r="AM63" s="21"/>
      <c r="AN63" s="21"/>
      <c r="AO63" s="21"/>
      <c r="AP63" s="21"/>
      <c r="AQ63" s="21"/>
      <c r="AR63" s="21"/>
      <c r="AS63" s="21"/>
      <c r="AT63" s="21"/>
      <c r="AU63" s="22"/>
      <c r="AV63" s="21"/>
      <c r="AW63" s="21"/>
      <c r="AX63" s="23"/>
      <c r="AY63" s="21"/>
      <c r="AZ63" s="23"/>
      <c r="BA63" s="24"/>
    </row>
    <row r="64" spans="1:53" ht="14.25" customHeight="1" x14ac:dyDescent="0.25">
      <c r="A64" s="13">
        <v>63</v>
      </c>
      <c r="B64" s="13" t="s">
        <v>643</v>
      </c>
      <c r="C64" s="13" t="s">
        <v>183</v>
      </c>
      <c r="D64" s="13" t="s">
        <v>194</v>
      </c>
      <c r="E64" s="14" t="s">
        <v>749</v>
      </c>
      <c r="F64" s="14" t="s">
        <v>563</v>
      </c>
      <c r="G64" s="15" t="s">
        <v>750</v>
      </c>
      <c r="H64" s="17" t="s">
        <v>194</v>
      </c>
      <c r="I64" s="17" t="s">
        <v>634</v>
      </c>
      <c r="J64" s="16" t="s">
        <v>61</v>
      </c>
      <c r="K64" s="19" t="s">
        <v>77</v>
      </c>
      <c r="L64" s="19" t="s">
        <v>320</v>
      </c>
      <c r="M64" s="19"/>
      <c r="N64" s="19"/>
      <c r="O64" s="19"/>
      <c r="P64" s="19"/>
      <c r="Q64" s="20"/>
      <c r="R64" s="20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  <c r="AD64" s="21"/>
      <c r="AE64" s="21"/>
      <c r="AF64" s="21"/>
      <c r="AG64" s="21"/>
      <c r="AH64" s="21"/>
      <c r="AI64" s="21"/>
      <c r="AJ64" s="21"/>
      <c r="AK64" s="21"/>
      <c r="AL64" s="21"/>
      <c r="AM64" s="21"/>
      <c r="AN64" s="21"/>
      <c r="AO64" s="21"/>
      <c r="AP64" s="21"/>
      <c r="AQ64" s="21"/>
      <c r="AR64" s="21"/>
      <c r="AS64" s="21"/>
      <c r="AT64" s="21"/>
      <c r="AU64" s="22"/>
      <c r="AV64" s="21"/>
      <c r="AW64" s="21"/>
      <c r="AX64" s="23"/>
      <c r="AY64" s="21"/>
      <c r="AZ64" s="23"/>
      <c r="BA64" s="24"/>
    </row>
    <row r="65" spans="1:53" ht="14.25" customHeight="1" x14ac:dyDescent="0.25">
      <c r="A65" s="13">
        <v>64</v>
      </c>
      <c r="B65" s="13" t="s">
        <v>196</v>
      </c>
      <c r="C65" s="13" t="s">
        <v>197</v>
      </c>
      <c r="D65" s="13" t="s">
        <v>274</v>
      </c>
      <c r="E65" s="14" t="s">
        <v>751</v>
      </c>
      <c r="F65" s="14" t="s">
        <v>563</v>
      </c>
      <c r="G65" s="15" t="s">
        <v>752</v>
      </c>
      <c r="H65" s="17" t="s">
        <v>249</v>
      </c>
      <c r="I65" s="17" t="s">
        <v>191</v>
      </c>
      <c r="J65" s="16" t="s">
        <v>723</v>
      </c>
      <c r="K65" s="16" t="s">
        <v>31</v>
      </c>
      <c r="L65" s="19"/>
      <c r="M65" s="19"/>
      <c r="N65" s="19"/>
      <c r="O65" s="19"/>
      <c r="P65" s="19"/>
      <c r="Q65" s="20"/>
      <c r="R65" s="20"/>
      <c r="S65" s="21"/>
      <c r="T65" s="21"/>
      <c r="U65" s="21"/>
      <c r="V65" s="21"/>
      <c r="W65" s="21"/>
      <c r="X65" s="21"/>
      <c r="Y65" s="21"/>
      <c r="Z65" s="21"/>
      <c r="AA65" s="21"/>
      <c r="AB65" s="21"/>
      <c r="AC65" s="21"/>
      <c r="AD65" s="21"/>
      <c r="AE65" s="21"/>
      <c r="AF65" s="21"/>
      <c r="AG65" s="21"/>
      <c r="AH65" s="21"/>
      <c r="AI65" s="21"/>
      <c r="AJ65" s="21"/>
      <c r="AK65" s="21"/>
      <c r="AL65" s="21"/>
      <c r="AM65" s="21"/>
      <c r="AN65" s="21"/>
      <c r="AO65" s="21"/>
      <c r="AP65" s="21"/>
      <c r="AQ65" s="21"/>
      <c r="AR65" s="21"/>
      <c r="AS65" s="21"/>
      <c r="AT65" s="21"/>
      <c r="AU65" s="22"/>
      <c r="AV65" s="21"/>
      <c r="AW65" s="21"/>
      <c r="AX65" s="23"/>
      <c r="AY65" s="21"/>
      <c r="AZ65" s="23"/>
      <c r="BA65" s="24"/>
    </row>
    <row r="66" spans="1:53" ht="14.25" customHeight="1" x14ac:dyDescent="0.25">
      <c r="A66" s="13">
        <v>65</v>
      </c>
      <c r="B66" s="13" t="s">
        <v>599</v>
      </c>
      <c r="C66" s="13" t="s">
        <v>300</v>
      </c>
      <c r="D66" s="13" t="s">
        <v>696</v>
      </c>
      <c r="E66" s="14" t="s">
        <v>753</v>
      </c>
      <c r="F66" s="14" t="s">
        <v>754</v>
      </c>
      <c r="G66" s="15" t="s">
        <v>755</v>
      </c>
      <c r="H66" s="17" t="s">
        <v>756</v>
      </c>
      <c r="I66" s="17" t="s">
        <v>31</v>
      </c>
      <c r="J66" s="16" t="s">
        <v>144</v>
      </c>
      <c r="K66" s="19"/>
      <c r="L66" s="19"/>
      <c r="M66" s="19"/>
      <c r="N66" s="19"/>
      <c r="O66" s="19"/>
      <c r="P66" s="19"/>
      <c r="Q66" s="20"/>
      <c r="R66" s="20"/>
      <c r="S66" s="21"/>
      <c r="T66" s="21"/>
      <c r="U66" s="21"/>
      <c r="V66" s="21"/>
      <c r="W66" s="21"/>
      <c r="X66" s="21"/>
      <c r="Y66" s="21"/>
      <c r="Z66" s="21"/>
      <c r="AA66" s="21"/>
      <c r="AB66" s="21"/>
      <c r="AC66" s="21"/>
      <c r="AD66" s="21"/>
      <c r="AE66" s="21"/>
      <c r="AF66" s="21"/>
      <c r="AG66" s="21"/>
      <c r="AH66" s="21"/>
      <c r="AI66" s="21"/>
      <c r="AJ66" s="21"/>
      <c r="AK66" s="21"/>
      <c r="AL66" s="21"/>
      <c r="AM66" s="21"/>
      <c r="AN66" s="21"/>
      <c r="AO66" s="21"/>
      <c r="AP66" s="21"/>
      <c r="AQ66" s="21"/>
      <c r="AR66" s="21"/>
      <c r="AS66" s="21"/>
      <c r="AT66" s="21"/>
      <c r="AU66" s="22"/>
      <c r="AV66" s="21"/>
      <c r="AW66" s="21"/>
      <c r="AX66" s="23"/>
      <c r="AY66" s="21"/>
      <c r="AZ66" s="23"/>
      <c r="BA66" s="24"/>
    </row>
    <row r="67" spans="1:53" ht="14.25" customHeight="1" x14ac:dyDescent="0.25">
      <c r="A67" s="13">
        <v>66</v>
      </c>
      <c r="B67" s="13" t="s">
        <v>200</v>
      </c>
      <c r="C67" s="13" t="s">
        <v>201</v>
      </c>
      <c r="D67" s="13" t="s">
        <v>119</v>
      </c>
      <c r="E67" s="14" t="s">
        <v>606</v>
      </c>
      <c r="F67" s="14" t="s">
        <v>563</v>
      </c>
      <c r="G67" s="27" t="s">
        <v>757</v>
      </c>
      <c r="H67" s="17" t="s">
        <v>37</v>
      </c>
      <c r="I67" s="17" t="s">
        <v>282</v>
      </c>
      <c r="J67" s="16"/>
      <c r="K67" s="16"/>
      <c r="L67" s="19"/>
      <c r="M67" s="19"/>
      <c r="N67" s="19"/>
      <c r="O67" s="19"/>
      <c r="P67" s="19"/>
      <c r="Q67" s="20"/>
      <c r="R67" s="20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  <c r="AD67" s="21"/>
      <c r="AE67" s="21"/>
      <c r="AF67" s="21"/>
      <c r="AG67" s="21"/>
      <c r="AH67" s="21"/>
      <c r="AI67" s="21"/>
      <c r="AJ67" s="21"/>
      <c r="AK67" s="21"/>
      <c r="AL67" s="21"/>
      <c r="AM67" s="21"/>
      <c r="AN67" s="21"/>
      <c r="AO67" s="21"/>
      <c r="AP67" s="21"/>
      <c r="AQ67" s="21"/>
      <c r="AR67" s="21"/>
      <c r="AS67" s="21"/>
      <c r="AT67" s="21"/>
      <c r="AU67" s="22"/>
      <c r="AV67" s="21"/>
      <c r="AW67" s="21"/>
      <c r="AX67" s="23"/>
      <c r="AY67" s="21"/>
      <c r="AZ67" s="23"/>
      <c r="BA67" s="24"/>
    </row>
    <row r="68" spans="1:53" ht="14.25" customHeight="1" x14ac:dyDescent="0.25">
      <c r="A68" s="13">
        <v>67</v>
      </c>
      <c r="B68" s="13" t="s">
        <v>202</v>
      </c>
      <c r="C68" s="13" t="s">
        <v>24</v>
      </c>
      <c r="D68" s="13" t="s">
        <v>119</v>
      </c>
      <c r="E68" s="14" t="s">
        <v>758</v>
      </c>
      <c r="F68" s="14" t="s">
        <v>595</v>
      </c>
      <c r="G68" s="15" t="s">
        <v>759</v>
      </c>
      <c r="H68" s="17" t="s">
        <v>119</v>
      </c>
      <c r="I68" s="19"/>
      <c r="J68" s="16"/>
      <c r="K68" s="16"/>
      <c r="L68" s="19"/>
      <c r="M68" s="19"/>
      <c r="N68" s="19"/>
      <c r="O68" s="19"/>
      <c r="P68" s="19"/>
      <c r="Q68" s="20"/>
      <c r="R68" s="20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21"/>
      <c r="AF68" s="21"/>
      <c r="AG68" s="21"/>
      <c r="AH68" s="21"/>
      <c r="AI68" s="21"/>
      <c r="AJ68" s="21"/>
      <c r="AK68" s="21"/>
      <c r="AL68" s="21"/>
      <c r="AM68" s="21"/>
      <c r="AN68" s="21"/>
      <c r="AO68" s="21"/>
      <c r="AP68" s="21"/>
      <c r="AQ68" s="21"/>
      <c r="AR68" s="21"/>
      <c r="AS68" s="21"/>
      <c r="AT68" s="21"/>
      <c r="AU68" s="22"/>
      <c r="AV68" s="21"/>
      <c r="AW68" s="21"/>
      <c r="AX68" s="23"/>
      <c r="AY68" s="21"/>
      <c r="AZ68" s="23"/>
      <c r="BA68" s="24"/>
    </row>
    <row r="69" spans="1:53" ht="14.25" customHeight="1" x14ac:dyDescent="0.25">
      <c r="A69" s="13">
        <v>68</v>
      </c>
      <c r="B69" s="13" t="s">
        <v>205</v>
      </c>
      <c r="C69" s="13" t="s">
        <v>206</v>
      </c>
      <c r="D69" s="13" t="s">
        <v>123</v>
      </c>
      <c r="E69" s="14" t="s">
        <v>603</v>
      </c>
      <c r="F69" s="14" t="s">
        <v>760</v>
      </c>
      <c r="G69" s="15" t="s">
        <v>761</v>
      </c>
      <c r="H69" s="17" t="s">
        <v>305</v>
      </c>
      <c r="I69" s="17" t="s">
        <v>159</v>
      </c>
      <c r="J69" s="16" t="s">
        <v>178</v>
      </c>
      <c r="K69" s="16" t="s">
        <v>161</v>
      </c>
      <c r="L69" s="19" t="s">
        <v>44</v>
      </c>
      <c r="M69" s="19" t="s">
        <v>230</v>
      </c>
      <c r="N69" s="19" t="s">
        <v>260</v>
      </c>
      <c r="O69" s="19" t="s">
        <v>225</v>
      </c>
      <c r="P69" s="19" t="s">
        <v>156</v>
      </c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21"/>
      <c r="AF69" s="21"/>
      <c r="AG69" s="21"/>
      <c r="AH69" s="21"/>
      <c r="AI69" s="21"/>
      <c r="AJ69" s="21"/>
      <c r="AK69" s="21"/>
      <c r="AL69" s="21"/>
      <c r="AM69" s="21"/>
      <c r="AN69" s="21"/>
      <c r="AO69" s="21"/>
      <c r="AP69" s="21"/>
      <c r="AQ69" s="21"/>
      <c r="AR69" s="21"/>
      <c r="AS69" s="21"/>
      <c r="AT69" s="21"/>
      <c r="AU69" s="22"/>
      <c r="AV69" s="21"/>
      <c r="AW69" s="21"/>
      <c r="AX69" s="23"/>
      <c r="AY69" s="21"/>
      <c r="AZ69" s="23"/>
      <c r="BA69" s="21"/>
    </row>
    <row r="70" spans="1:53" ht="14.25" customHeight="1" x14ac:dyDescent="0.25">
      <c r="A70" s="13">
        <v>69</v>
      </c>
      <c r="B70" s="13" t="s">
        <v>207</v>
      </c>
      <c r="C70" s="13" t="s">
        <v>174</v>
      </c>
      <c r="D70" s="13" t="s">
        <v>207</v>
      </c>
      <c r="E70" s="14" t="s">
        <v>762</v>
      </c>
      <c r="F70" s="14" t="s">
        <v>763</v>
      </c>
      <c r="G70" s="15" t="s">
        <v>764</v>
      </c>
      <c r="H70" s="17" t="s">
        <v>149</v>
      </c>
      <c r="I70" s="17" t="s">
        <v>608</v>
      </c>
      <c r="J70" s="16"/>
      <c r="K70" s="16"/>
      <c r="L70" s="19"/>
      <c r="M70" s="19"/>
      <c r="N70" s="19"/>
      <c r="O70" s="19"/>
      <c r="P70" s="19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21"/>
      <c r="AF70" s="21"/>
      <c r="AG70" s="21"/>
      <c r="AH70" s="21"/>
      <c r="AI70" s="21"/>
      <c r="AJ70" s="21"/>
      <c r="AK70" s="21"/>
      <c r="AL70" s="21"/>
      <c r="AM70" s="21"/>
      <c r="AN70" s="21"/>
      <c r="AO70" s="21"/>
      <c r="AP70" s="21"/>
      <c r="AQ70" s="21"/>
      <c r="AR70" s="21"/>
      <c r="AS70" s="21"/>
      <c r="AT70" s="21"/>
      <c r="AU70" s="22"/>
      <c r="AV70" s="21"/>
      <c r="AW70" s="21"/>
      <c r="AX70" s="23"/>
      <c r="AY70" s="21"/>
      <c r="AZ70" s="23"/>
      <c r="BA70" s="21"/>
    </row>
    <row r="71" spans="1:53" ht="14.25" customHeight="1" x14ac:dyDescent="0.25">
      <c r="A71" s="13">
        <v>70</v>
      </c>
      <c r="B71" s="13" t="s">
        <v>208</v>
      </c>
      <c r="C71" s="13" t="s">
        <v>209</v>
      </c>
      <c r="D71" s="13" t="s">
        <v>207</v>
      </c>
      <c r="E71" s="14" t="s">
        <v>765</v>
      </c>
      <c r="F71" s="14" t="s">
        <v>766</v>
      </c>
      <c r="G71" s="15" t="s">
        <v>767</v>
      </c>
      <c r="H71" s="17" t="s">
        <v>159</v>
      </c>
      <c r="I71" s="17" t="s">
        <v>119</v>
      </c>
      <c r="J71" s="16" t="s">
        <v>223</v>
      </c>
      <c r="K71" s="19"/>
      <c r="L71" s="19"/>
      <c r="M71" s="19"/>
      <c r="N71" s="19"/>
      <c r="O71" s="19"/>
      <c r="P71" s="19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  <c r="AE71" s="21"/>
      <c r="AF71" s="21"/>
      <c r="AG71" s="21"/>
      <c r="AH71" s="21"/>
      <c r="AI71" s="21"/>
      <c r="AJ71" s="21"/>
      <c r="AK71" s="21"/>
      <c r="AL71" s="21"/>
      <c r="AM71" s="21"/>
      <c r="AN71" s="21"/>
      <c r="AO71" s="21"/>
      <c r="AP71" s="21"/>
      <c r="AQ71" s="21"/>
      <c r="AR71" s="21"/>
      <c r="AS71" s="21"/>
      <c r="AT71" s="21"/>
      <c r="AU71" s="22"/>
      <c r="AV71" s="21"/>
      <c r="AW71" s="21"/>
      <c r="AX71" s="23"/>
      <c r="AY71" s="21"/>
      <c r="AZ71" s="23"/>
      <c r="BA71" s="21"/>
    </row>
    <row r="72" spans="1:53" ht="14.25" customHeight="1" x14ac:dyDescent="0.25">
      <c r="A72" s="13">
        <v>71</v>
      </c>
      <c r="B72" s="13" t="s">
        <v>210</v>
      </c>
      <c r="C72" s="13" t="s">
        <v>211</v>
      </c>
      <c r="D72" s="13" t="s">
        <v>210</v>
      </c>
      <c r="E72" s="14" t="s">
        <v>768</v>
      </c>
      <c r="F72" s="14" t="s">
        <v>769</v>
      </c>
      <c r="G72" s="15" t="s">
        <v>770</v>
      </c>
      <c r="H72" s="17" t="s">
        <v>274</v>
      </c>
      <c r="I72" s="17" t="s">
        <v>212</v>
      </c>
      <c r="J72" s="16" t="s">
        <v>184</v>
      </c>
      <c r="K72" s="16" t="s">
        <v>170</v>
      </c>
      <c r="L72" s="19"/>
      <c r="M72" s="19"/>
      <c r="N72" s="19"/>
      <c r="O72" s="19"/>
      <c r="P72" s="19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  <c r="AE72" s="21"/>
      <c r="AF72" s="21"/>
      <c r="AG72" s="21"/>
      <c r="AH72" s="21"/>
      <c r="AI72" s="21"/>
      <c r="AJ72" s="21"/>
      <c r="AK72" s="21"/>
      <c r="AL72" s="21"/>
      <c r="AM72" s="21"/>
      <c r="AN72" s="21"/>
      <c r="AO72" s="21"/>
      <c r="AP72" s="21"/>
      <c r="AQ72" s="21"/>
      <c r="AR72" s="21"/>
      <c r="AS72" s="21"/>
      <c r="AT72" s="21"/>
      <c r="AU72" s="22"/>
      <c r="AV72" s="21"/>
      <c r="AW72" s="21"/>
      <c r="AX72" s="23"/>
      <c r="AY72" s="21"/>
      <c r="AZ72" s="23"/>
      <c r="BA72" s="21"/>
    </row>
    <row r="73" spans="1:53" ht="14.25" customHeight="1" x14ac:dyDescent="0.25">
      <c r="A73" s="13">
        <v>72</v>
      </c>
      <c r="B73" s="13" t="s">
        <v>212</v>
      </c>
      <c r="C73" s="13" t="s">
        <v>154</v>
      </c>
      <c r="D73" s="13" t="s">
        <v>210</v>
      </c>
      <c r="E73" s="14" t="s">
        <v>771</v>
      </c>
      <c r="F73" s="14" t="s">
        <v>563</v>
      </c>
      <c r="G73" s="15" t="s">
        <v>772</v>
      </c>
      <c r="H73" s="17" t="s">
        <v>210</v>
      </c>
      <c r="I73" s="17" t="s">
        <v>289</v>
      </c>
      <c r="J73" s="16"/>
      <c r="K73" s="16"/>
      <c r="L73" s="19"/>
      <c r="M73" s="19"/>
      <c r="N73" s="19"/>
      <c r="O73" s="19"/>
      <c r="P73" s="19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21"/>
      <c r="AF73" s="21"/>
      <c r="AG73" s="21"/>
      <c r="AH73" s="21"/>
      <c r="AI73" s="21"/>
      <c r="AJ73" s="21"/>
      <c r="AK73" s="21"/>
      <c r="AL73" s="21"/>
      <c r="AM73" s="21"/>
      <c r="AN73" s="21"/>
      <c r="AO73" s="21"/>
      <c r="AP73" s="21"/>
      <c r="AQ73" s="21"/>
      <c r="AR73" s="21"/>
      <c r="AS73" s="21"/>
      <c r="AT73" s="21"/>
      <c r="AU73" s="22"/>
      <c r="AV73" s="21"/>
      <c r="AW73" s="21"/>
      <c r="AX73" s="23"/>
      <c r="AY73" s="21"/>
      <c r="AZ73" s="23"/>
      <c r="BA73" s="21"/>
    </row>
    <row r="74" spans="1:53" ht="14.25" customHeight="1" x14ac:dyDescent="0.25">
      <c r="A74" s="13">
        <v>73</v>
      </c>
      <c r="B74" s="13" t="s">
        <v>215</v>
      </c>
      <c r="C74" s="13" t="s">
        <v>216</v>
      </c>
      <c r="D74" s="13" t="s">
        <v>729</v>
      </c>
      <c r="E74" s="14" t="s">
        <v>773</v>
      </c>
      <c r="F74" s="14" t="s">
        <v>774</v>
      </c>
      <c r="G74" s="15" t="s">
        <v>775</v>
      </c>
      <c r="H74" s="17" t="s">
        <v>169</v>
      </c>
      <c r="I74" s="17" t="s">
        <v>146</v>
      </c>
      <c r="J74" s="16" t="s">
        <v>29</v>
      </c>
      <c r="K74" s="16" t="s">
        <v>13</v>
      </c>
      <c r="L74" s="19" t="s">
        <v>35</v>
      </c>
      <c r="M74" s="19" t="s">
        <v>313</v>
      </c>
      <c r="N74" s="19" t="s">
        <v>155</v>
      </c>
      <c r="O74" s="19"/>
      <c r="P74" s="19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  <c r="AF74" s="21"/>
      <c r="AG74" s="21"/>
      <c r="AH74" s="21"/>
      <c r="AI74" s="21"/>
      <c r="AJ74" s="21"/>
      <c r="AK74" s="21"/>
      <c r="AL74" s="21"/>
      <c r="AM74" s="21"/>
      <c r="AN74" s="21"/>
      <c r="AO74" s="21"/>
      <c r="AP74" s="21"/>
      <c r="AQ74" s="21"/>
      <c r="AR74" s="21"/>
      <c r="AS74" s="21"/>
      <c r="AT74" s="21"/>
      <c r="AU74" s="22"/>
      <c r="AV74" s="21"/>
      <c r="AW74" s="21"/>
      <c r="AX74" s="23"/>
      <c r="AY74" s="21"/>
      <c r="AZ74" s="23"/>
      <c r="BA74" s="21"/>
    </row>
    <row r="75" spans="1:53" ht="14.25" customHeight="1" x14ac:dyDescent="0.25">
      <c r="A75" s="13">
        <v>74</v>
      </c>
      <c r="B75" s="13" t="s">
        <v>217</v>
      </c>
      <c r="C75" s="13" t="s">
        <v>218</v>
      </c>
      <c r="D75" s="13" t="s">
        <v>217</v>
      </c>
      <c r="E75" s="14" t="s">
        <v>776</v>
      </c>
      <c r="F75" s="14" t="s">
        <v>777</v>
      </c>
      <c r="G75" s="15" t="s">
        <v>778</v>
      </c>
      <c r="H75" s="17" t="s">
        <v>219</v>
      </c>
      <c r="I75" s="19" t="s">
        <v>322</v>
      </c>
      <c r="J75" s="16"/>
      <c r="K75" s="19"/>
      <c r="L75" s="19"/>
      <c r="M75" s="19"/>
      <c r="N75" s="19"/>
      <c r="O75" s="19"/>
      <c r="P75" s="19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21"/>
      <c r="AF75" s="21"/>
      <c r="AG75" s="21"/>
      <c r="AH75" s="21"/>
      <c r="AI75" s="21"/>
      <c r="AJ75" s="21"/>
      <c r="AK75" s="21"/>
      <c r="AL75" s="21"/>
      <c r="AM75" s="21"/>
      <c r="AN75" s="21"/>
      <c r="AO75" s="21"/>
      <c r="AP75" s="21"/>
      <c r="AQ75" s="21"/>
      <c r="AR75" s="21"/>
      <c r="AS75" s="21"/>
      <c r="AT75" s="21"/>
      <c r="AU75" s="22"/>
      <c r="AV75" s="21"/>
      <c r="AW75" s="21"/>
      <c r="AX75" s="23"/>
      <c r="AY75" s="21"/>
      <c r="AZ75" s="23"/>
      <c r="BA75" s="21"/>
    </row>
    <row r="76" spans="1:53" ht="14.25" customHeight="1" x14ac:dyDescent="0.25">
      <c r="A76" s="13">
        <v>75</v>
      </c>
      <c r="B76" s="13" t="s">
        <v>219</v>
      </c>
      <c r="C76" s="13" t="s">
        <v>220</v>
      </c>
      <c r="D76" s="13" t="s">
        <v>217</v>
      </c>
      <c r="E76" s="14" t="s">
        <v>779</v>
      </c>
      <c r="F76" s="14" t="s">
        <v>563</v>
      </c>
      <c r="G76" s="15" t="s">
        <v>780</v>
      </c>
      <c r="H76" s="17" t="s">
        <v>217</v>
      </c>
      <c r="I76" s="17" t="s">
        <v>323</v>
      </c>
      <c r="J76" s="16" t="s">
        <v>322</v>
      </c>
      <c r="K76" s="19"/>
      <c r="L76" s="19"/>
      <c r="M76" s="19"/>
      <c r="N76" s="19"/>
      <c r="O76" s="19"/>
      <c r="P76" s="19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  <c r="AF76" s="21"/>
      <c r="AG76" s="21"/>
      <c r="AH76" s="21"/>
      <c r="AI76" s="21"/>
      <c r="AJ76" s="21"/>
      <c r="AK76" s="21"/>
      <c r="AL76" s="21"/>
      <c r="AM76" s="21"/>
      <c r="AN76" s="21"/>
      <c r="AO76" s="21"/>
      <c r="AP76" s="21"/>
      <c r="AQ76" s="21"/>
      <c r="AR76" s="21"/>
      <c r="AS76" s="21"/>
      <c r="AT76" s="21"/>
      <c r="AU76" s="22"/>
      <c r="AV76" s="21"/>
      <c r="AW76" s="21"/>
      <c r="AX76" s="23"/>
      <c r="AY76" s="21"/>
      <c r="AZ76" s="23"/>
      <c r="BA76" s="21"/>
    </row>
    <row r="77" spans="1:53" ht="14.25" customHeight="1" x14ac:dyDescent="0.25">
      <c r="A77" s="13">
        <v>76</v>
      </c>
      <c r="B77" s="13" t="s">
        <v>223</v>
      </c>
      <c r="C77" s="13" t="s">
        <v>224</v>
      </c>
      <c r="D77" s="13" t="s">
        <v>781</v>
      </c>
      <c r="E77" s="14" t="s">
        <v>582</v>
      </c>
      <c r="F77" s="14" t="s">
        <v>595</v>
      </c>
      <c r="G77" s="15" t="s">
        <v>782</v>
      </c>
      <c r="H77" s="17" t="s">
        <v>161</v>
      </c>
      <c r="I77" s="17" t="s">
        <v>225</v>
      </c>
      <c r="J77" s="16" t="s">
        <v>208</v>
      </c>
      <c r="K77" s="19" t="s">
        <v>151</v>
      </c>
      <c r="L77" s="19" t="s">
        <v>165</v>
      </c>
      <c r="M77" s="19" t="s">
        <v>267</v>
      </c>
      <c r="N77" s="19"/>
      <c r="O77" s="19"/>
      <c r="P77" s="19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21"/>
      <c r="AF77" s="21"/>
      <c r="AG77" s="21"/>
      <c r="AH77" s="21"/>
      <c r="AI77" s="21"/>
      <c r="AJ77" s="21"/>
      <c r="AK77" s="21"/>
      <c r="AL77" s="21"/>
      <c r="AM77" s="21"/>
      <c r="AN77" s="21"/>
      <c r="AO77" s="21"/>
      <c r="AP77" s="21"/>
      <c r="AQ77" s="21"/>
      <c r="AR77" s="21"/>
      <c r="AS77" s="21"/>
      <c r="AT77" s="21"/>
      <c r="AU77" s="22"/>
      <c r="AV77" s="21"/>
      <c r="AW77" s="21"/>
      <c r="AX77" s="23"/>
      <c r="AY77" s="21"/>
      <c r="AZ77" s="23"/>
      <c r="BA77" s="21"/>
    </row>
    <row r="78" spans="1:53" ht="14.25" customHeight="1" x14ac:dyDescent="0.25">
      <c r="A78" s="13">
        <v>77</v>
      </c>
      <c r="B78" s="13" t="s">
        <v>225</v>
      </c>
      <c r="C78" s="13" t="s">
        <v>81</v>
      </c>
      <c r="D78" s="13" t="s">
        <v>781</v>
      </c>
      <c r="E78" s="14" t="s">
        <v>783</v>
      </c>
      <c r="F78" s="14" t="s">
        <v>610</v>
      </c>
      <c r="G78" s="15" t="s">
        <v>784</v>
      </c>
      <c r="H78" s="17" t="s">
        <v>325</v>
      </c>
      <c r="I78" s="17" t="s">
        <v>223</v>
      </c>
      <c r="J78" s="16" t="s">
        <v>263</v>
      </c>
      <c r="K78" s="19" t="s">
        <v>205</v>
      </c>
      <c r="L78" s="19" t="s">
        <v>267</v>
      </c>
      <c r="M78" s="19" t="s">
        <v>59</v>
      </c>
      <c r="N78" s="19"/>
      <c r="O78" s="19"/>
      <c r="P78" s="19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  <c r="AL78" s="21"/>
      <c r="AM78" s="21"/>
      <c r="AN78" s="21"/>
      <c r="AO78" s="21"/>
      <c r="AP78" s="21"/>
      <c r="AQ78" s="21"/>
      <c r="AR78" s="21"/>
      <c r="AS78" s="21"/>
      <c r="AT78" s="21"/>
      <c r="AU78" s="22"/>
      <c r="AV78" s="21"/>
      <c r="AW78" s="21"/>
      <c r="AX78" s="23"/>
      <c r="AY78" s="21"/>
      <c r="AZ78" s="23"/>
      <c r="BA78" s="21"/>
    </row>
    <row r="79" spans="1:53" ht="14.25" customHeight="1" x14ac:dyDescent="0.25">
      <c r="A79" s="13">
        <v>78</v>
      </c>
      <c r="B79" s="13" t="s">
        <v>230</v>
      </c>
      <c r="C79" s="13" t="s">
        <v>231</v>
      </c>
      <c r="D79" s="13" t="s">
        <v>123</v>
      </c>
      <c r="E79" s="14" t="s">
        <v>660</v>
      </c>
      <c r="F79" s="14" t="s">
        <v>563</v>
      </c>
      <c r="G79" s="15" t="s">
        <v>785</v>
      </c>
      <c r="H79" s="17" t="s">
        <v>123</v>
      </c>
      <c r="I79" s="17" t="s">
        <v>119</v>
      </c>
      <c r="J79" s="16" t="s">
        <v>205</v>
      </c>
      <c r="K79" s="19" t="s">
        <v>127</v>
      </c>
      <c r="L79" s="19"/>
      <c r="M79" s="19"/>
      <c r="N79" s="19"/>
      <c r="O79" s="19"/>
      <c r="P79" s="19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  <c r="AE79" s="21"/>
      <c r="AF79" s="21"/>
      <c r="AG79" s="21"/>
      <c r="AH79" s="21"/>
      <c r="AI79" s="21"/>
      <c r="AJ79" s="21"/>
      <c r="AK79" s="21"/>
      <c r="AL79" s="21"/>
      <c r="AM79" s="21"/>
      <c r="AN79" s="21"/>
      <c r="AO79" s="21"/>
      <c r="AP79" s="21"/>
      <c r="AQ79" s="21"/>
      <c r="AR79" s="21"/>
      <c r="AS79" s="21"/>
      <c r="AT79" s="21"/>
      <c r="AU79" s="22"/>
      <c r="AV79" s="21"/>
      <c r="AW79" s="21"/>
      <c r="AX79" s="23"/>
      <c r="AY79" s="21"/>
      <c r="AZ79" s="23"/>
      <c r="BA79" s="21"/>
    </row>
    <row r="80" spans="1:53" ht="14.25" customHeight="1" x14ac:dyDescent="0.25">
      <c r="A80" s="13">
        <v>79</v>
      </c>
      <c r="B80" s="13" t="s">
        <v>233</v>
      </c>
      <c r="C80" s="13" t="s">
        <v>96</v>
      </c>
      <c r="D80" s="13" t="s">
        <v>274</v>
      </c>
      <c r="E80" s="14" t="s">
        <v>735</v>
      </c>
      <c r="F80" s="14" t="s">
        <v>786</v>
      </c>
      <c r="G80" s="15" t="s">
        <v>787</v>
      </c>
      <c r="H80" s="17" t="s">
        <v>112</v>
      </c>
      <c r="I80" s="17" t="s">
        <v>249</v>
      </c>
      <c r="J80" s="16" t="s">
        <v>289</v>
      </c>
      <c r="K80" s="19"/>
      <c r="L80" s="19"/>
      <c r="M80" s="19"/>
      <c r="N80" s="19"/>
      <c r="O80" s="19"/>
      <c r="P80" s="19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  <c r="AE80" s="21"/>
      <c r="AF80" s="21"/>
      <c r="AG80" s="21"/>
      <c r="AH80" s="21"/>
      <c r="AI80" s="21"/>
      <c r="AJ80" s="21"/>
      <c r="AK80" s="21"/>
      <c r="AL80" s="21"/>
      <c r="AM80" s="21"/>
      <c r="AN80" s="21"/>
      <c r="AO80" s="21"/>
      <c r="AP80" s="21"/>
      <c r="AQ80" s="21"/>
      <c r="AR80" s="21"/>
      <c r="AS80" s="21"/>
      <c r="AT80" s="21"/>
      <c r="AU80" s="22"/>
      <c r="AV80" s="21"/>
      <c r="AW80" s="21"/>
      <c r="AX80" s="23"/>
      <c r="AY80" s="21"/>
      <c r="AZ80" s="23"/>
      <c r="BA80" s="21"/>
    </row>
    <row r="81" spans="1:53" ht="14.25" customHeight="1" x14ac:dyDescent="0.25">
      <c r="A81" s="13">
        <v>80</v>
      </c>
      <c r="B81" s="13" t="s">
        <v>236</v>
      </c>
      <c r="C81" s="13" t="s">
        <v>237</v>
      </c>
      <c r="D81" s="13" t="s">
        <v>788</v>
      </c>
      <c r="E81" s="14" t="s">
        <v>588</v>
      </c>
      <c r="F81" s="14" t="s">
        <v>789</v>
      </c>
      <c r="G81" s="15" t="s">
        <v>790</v>
      </c>
      <c r="H81" s="17" t="s">
        <v>223</v>
      </c>
      <c r="I81" s="17" t="s">
        <v>296</v>
      </c>
      <c r="J81" s="16" t="s">
        <v>267</v>
      </c>
      <c r="K81" s="16" t="s">
        <v>178</v>
      </c>
      <c r="L81" s="19" t="s">
        <v>33</v>
      </c>
      <c r="M81" s="19"/>
      <c r="N81" s="19"/>
      <c r="O81" s="19"/>
      <c r="P81" s="19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21"/>
      <c r="AF81" s="21"/>
      <c r="AG81" s="21"/>
      <c r="AH81" s="21"/>
      <c r="AI81" s="21"/>
      <c r="AJ81" s="21"/>
      <c r="AK81" s="21"/>
      <c r="AL81" s="21"/>
      <c r="AM81" s="21"/>
      <c r="AN81" s="21"/>
      <c r="AO81" s="21"/>
      <c r="AP81" s="21"/>
      <c r="AQ81" s="21"/>
      <c r="AR81" s="21"/>
      <c r="AS81" s="21"/>
      <c r="AT81" s="21"/>
      <c r="AU81" s="22"/>
      <c r="AV81" s="21"/>
      <c r="AW81" s="21"/>
      <c r="AX81" s="23"/>
      <c r="AY81" s="21"/>
      <c r="AZ81" s="23"/>
      <c r="BA81" s="21"/>
    </row>
    <row r="82" spans="1:53" ht="14.25" customHeight="1" x14ac:dyDescent="0.25">
      <c r="A82" s="13">
        <v>81</v>
      </c>
      <c r="B82" s="13" t="s">
        <v>243</v>
      </c>
      <c r="C82" s="13" t="s">
        <v>244</v>
      </c>
      <c r="D82" s="13" t="s">
        <v>627</v>
      </c>
      <c r="E82" s="14" t="s">
        <v>791</v>
      </c>
      <c r="F82" s="14" t="s">
        <v>563</v>
      </c>
      <c r="G82" s="15" t="s">
        <v>792</v>
      </c>
      <c r="H82" s="17" t="s">
        <v>99</v>
      </c>
      <c r="I82" s="17" t="s">
        <v>50</v>
      </c>
      <c r="J82" s="16" t="s">
        <v>245</v>
      </c>
      <c r="K82" s="19" t="s">
        <v>304</v>
      </c>
      <c r="L82" s="19"/>
      <c r="M82" s="19"/>
      <c r="N82" s="19"/>
      <c r="O82" s="19"/>
      <c r="P82" s="19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  <c r="AE82" s="21"/>
      <c r="AF82" s="21"/>
      <c r="AG82" s="21"/>
      <c r="AH82" s="21"/>
      <c r="AI82" s="21"/>
      <c r="AJ82" s="21"/>
      <c r="AK82" s="21"/>
      <c r="AL82" s="21"/>
      <c r="AM82" s="21"/>
      <c r="AN82" s="21"/>
      <c r="AO82" s="21"/>
      <c r="AP82" s="21"/>
      <c r="AQ82" s="21"/>
      <c r="AR82" s="21"/>
      <c r="AS82" s="21"/>
      <c r="AT82" s="21"/>
      <c r="AU82" s="22"/>
      <c r="AV82" s="21"/>
      <c r="AW82" s="21"/>
      <c r="AX82" s="23"/>
      <c r="AY82" s="21"/>
      <c r="AZ82" s="23"/>
      <c r="BA82" s="21"/>
    </row>
    <row r="83" spans="1:53" ht="14.25" customHeight="1" x14ac:dyDescent="0.25">
      <c r="A83" s="13">
        <v>82</v>
      </c>
      <c r="B83" s="13" t="s">
        <v>245</v>
      </c>
      <c r="C83" s="13" t="s">
        <v>162</v>
      </c>
      <c r="D83" s="13" t="s">
        <v>627</v>
      </c>
      <c r="E83" s="14" t="s">
        <v>793</v>
      </c>
      <c r="F83" s="14" t="s">
        <v>794</v>
      </c>
      <c r="G83" s="15" t="s">
        <v>795</v>
      </c>
      <c r="H83" s="17" t="s">
        <v>99</v>
      </c>
      <c r="I83" s="17" t="s">
        <v>243</v>
      </c>
      <c r="J83" s="16" t="s">
        <v>260</v>
      </c>
      <c r="K83" s="19"/>
      <c r="L83" s="19"/>
      <c r="M83" s="19"/>
      <c r="N83" s="19"/>
      <c r="O83" s="19"/>
      <c r="P83" s="19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  <c r="AE83" s="21"/>
      <c r="AF83" s="21"/>
      <c r="AG83" s="21"/>
      <c r="AH83" s="21"/>
      <c r="AI83" s="21"/>
      <c r="AJ83" s="21"/>
      <c r="AK83" s="21"/>
      <c r="AL83" s="21"/>
      <c r="AM83" s="21"/>
      <c r="AN83" s="21"/>
      <c r="AO83" s="21"/>
      <c r="AP83" s="21"/>
      <c r="AQ83" s="21"/>
      <c r="AR83" s="21"/>
      <c r="AS83" s="21"/>
      <c r="AT83" s="21"/>
      <c r="AU83" s="22"/>
      <c r="AV83" s="21"/>
      <c r="AW83" s="21"/>
      <c r="AX83" s="23"/>
      <c r="AY83" s="21"/>
      <c r="AZ83" s="23"/>
      <c r="BA83" s="21"/>
    </row>
    <row r="84" spans="1:53" ht="14.25" customHeight="1" x14ac:dyDescent="0.25">
      <c r="A84" s="13">
        <v>83</v>
      </c>
      <c r="B84" s="13" t="s">
        <v>249</v>
      </c>
      <c r="C84" s="13" t="s">
        <v>250</v>
      </c>
      <c r="D84" s="13" t="s">
        <v>274</v>
      </c>
      <c r="E84" s="14" t="s">
        <v>612</v>
      </c>
      <c r="F84" s="14" t="s">
        <v>672</v>
      </c>
      <c r="G84" s="15" t="s">
        <v>796</v>
      </c>
      <c r="H84" s="17" t="s">
        <v>265</v>
      </c>
      <c r="I84" s="17" t="s">
        <v>233</v>
      </c>
      <c r="J84" s="16" t="s">
        <v>112</v>
      </c>
      <c r="K84" s="16" t="s">
        <v>196</v>
      </c>
      <c r="L84" s="19" t="s">
        <v>178</v>
      </c>
      <c r="M84" s="19"/>
      <c r="N84" s="19"/>
      <c r="O84" s="19"/>
      <c r="P84" s="19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  <c r="AE84" s="21"/>
      <c r="AF84" s="21"/>
      <c r="AG84" s="21"/>
      <c r="AH84" s="21"/>
      <c r="AI84" s="21"/>
      <c r="AJ84" s="21"/>
      <c r="AK84" s="21"/>
      <c r="AL84" s="21"/>
      <c r="AM84" s="21"/>
      <c r="AN84" s="21"/>
      <c r="AO84" s="21"/>
      <c r="AP84" s="21"/>
      <c r="AQ84" s="21"/>
      <c r="AR84" s="21"/>
      <c r="AS84" s="21"/>
      <c r="AT84" s="21"/>
      <c r="AU84" s="22"/>
      <c r="AV84" s="21"/>
      <c r="AW84" s="21"/>
      <c r="AX84" s="23"/>
      <c r="AY84" s="21"/>
      <c r="AZ84" s="23"/>
      <c r="BA84" s="21"/>
    </row>
    <row r="85" spans="1:53" ht="14.25" customHeight="1" x14ac:dyDescent="0.25">
      <c r="A85" s="13">
        <v>84</v>
      </c>
      <c r="B85" s="13" t="s">
        <v>253</v>
      </c>
      <c r="C85" s="13" t="s">
        <v>133</v>
      </c>
      <c r="D85" s="13" t="s">
        <v>253</v>
      </c>
      <c r="E85" s="14" t="s">
        <v>797</v>
      </c>
      <c r="F85" s="14" t="s">
        <v>563</v>
      </c>
      <c r="G85" s="15" t="s">
        <v>798</v>
      </c>
      <c r="H85" s="17" t="s">
        <v>61</v>
      </c>
      <c r="I85" s="17" t="s">
        <v>102</v>
      </c>
      <c r="J85" s="16" t="s">
        <v>141</v>
      </c>
      <c r="K85" s="19" t="s">
        <v>91</v>
      </c>
      <c r="L85" s="19"/>
      <c r="M85" s="19"/>
      <c r="N85" s="19"/>
      <c r="O85" s="19"/>
      <c r="P85" s="19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21"/>
      <c r="AF85" s="21"/>
      <c r="AG85" s="21"/>
      <c r="AH85" s="21"/>
      <c r="AI85" s="21"/>
      <c r="AJ85" s="21"/>
      <c r="AK85" s="21"/>
      <c r="AL85" s="21"/>
      <c r="AM85" s="21"/>
      <c r="AN85" s="21"/>
      <c r="AO85" s="21"/>
      <c r="AP85" s="21"/>
      <c r="AQ85" s="21"/>
      <c r="AR85" s="21"/>
      <c r="AS85" s="21"/>
      <c r="AT85" s="21"/>
      <c r="AU85" s="22"/>
      <c r="AV85" s="21"/>
      <c r="AW85" s="21"/>
      <c r="AX85" s="23"/>
      <c r="AY85" s="21"/>
      <c r="AZ85" s="23"/>
      <c r="BA85" s="21"/>
    </row>
    <row r="86" spans="1:53" ht="14.25" customHeight="1" x14ac:dyDescent="0.25">
      <c r="A86" s="13">
        <v>85</v>
      </c>
      <c r="B86" s="13" t="s">
        <v>653</v>
      </c>
      <c r="C86" s="13" t="s">
        <v>259</v>
      </c>
      <c r="D86" s="13" t="s">
        <v>729</v>
      </c>
      <c r="E86" s="14" t="s">
        <v>563</v>
      </c>
      <c r="F86" s="14" t="s">
        <v>799</v>
      </c>
      <c r="G86" s="27" t="s">
        <v>800</v>
      </c>
      <c r="H86" s="17" t="s">
        <v>155</v>
      </c>
      <c r="I86" s="17" t="s">
        <v>634</v>
      </c>
      <c r="J86" s="16" t="s">
        <v>144</v>
      </c>
      <c r="K86" s="19" t="s">
        <v>291</v>
      </c>
      <c r="L86" s="19" t="s">
        <v>287</v>
      </c>
      <c r="M86" s="19"/>
      <c r="N86" s="19"/>
      <c r="O86" s="19"/>
      <c r="P86" s="19"/>
      <c r="Q86" s="20"/>
      <c r="R86" s="20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1"/>
      <c r="AE86" s="21"/>
      <c r="AF86" s="21"/>
      <c r="AG86" s="21"/>
      <c r="AH86" s="21"/>
      <c r="AI86" s="21"/>
      <c r="AJ86" s="21"/>
      <c r="AK86" s="21"/>
      <c r="AL86" s="21"/>
      <c r="AM86" s="21"/>
      <c r="AN86" s="21"/>
      <c r="AO86" s="21"/>
      <c r="AP86" s="21"/>
      <c r="AQ86" s="21"/>
      <c r="AR86" s="21"/>
      <c r="AS86" s="21"/>
      <c r="AT86" s="21"/>
      <c r="AU86" s="22"/>
      <c r="AV86" s="21"/>
      <c r="AW86" s="21"/>
      <c r="AX86" s="23"/>
      <c r="AY86" s="21"/>
      <c r="AZ86" s="23"/>
      <c r="BA86" s="24"/>
    </row>
    <row r="87" spans="1:53" ht="14.25" customHeight="1" x14ac:dyDescent="0.25">
      <c r="A87" s="13">
        <v>86</v>
      </c>
      <c r="B87" s="13" t="s">
        <v>756</v>
      </c>
      <c r="C87" s="13" t="s">
        <v>298</v>
      </c>
      <c r="D87" s="13" t="s">
        <v>696</v>
      </c>
      <c r="E87" s="14" t="s">
        <v>801</v>
      </c>
      <c r="F87" s="14" t="s">
        <v>802</v>
      </c>
      <c r="G87" s="15" t="s">
        <v>803</v>
      </c>
      <c r="H87" s="17" t="s">
        <v>599</v>
      </c>
      <c r="I87" s="17" t="s">
        <v>144</v>
      </c>
      <c r="J87" s="16"/>
      <c r="K87" s="19"/>
      <c r="L87" s="19"/>
      <c r="M87" s="19"/>
      <c r="N87" s="19"/>
      <c r="O87" s="19"/>
      <c r="P87" s="19"/>
      <c r="Q87" s="20"/>
      <c r="R87" s="20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  <c r="AE87" s="21"/>
      <c r="AF87" s="21"/>
      <c r="AG87" s="21"/>
      <c r="AH87" s="21"/>
      <c r="AI87" s="21"/>
      <c r="AJ87" s="21"/>
      <c r="AK87" s="21"/>
      <c r="AL87" s="21"/>
      <c r="AM87" s="21"/>
      <c r="AN87" s="21"/>
      <c r="AO87" s="21"/>
      <c r="AP87" s="21"/>
      <c r="AQ87" s="21"/>
      <c r="AR87" s="21"/>
      <c r="AS87" s="21"/>
      <c r="AT87" s="21"/>
      <c r="AU87" s="22"/>
      <c r="AV87" s="21"/>
      <c r="AW87" s="21"/>
      <c r="AX87" s="23"/>
      <c r="AY87" s="21"/>
      <c r="AZ87" s="23"/>
      <c r="BA87" s="24"/>
    </row>
    <row r="88" spans="1:53" ht="14.25" customHeight="1" x14ac:dyDescent="0.25">
      <c r="A88" s="13">
        <v>87</v>
      </c>
      <c r="B88" s="13" t="s">
        <v>260</v>
      </c>
      <c r="C88" s="13" t="s">
        <v>261</v>
      </c>
      <c r="D88" s="13" t="s">
        <v>627</v>
      </c>
      <c r="E88" s="14" t="s">
        <v>804</v>
      </c>
      <c r="F88" s="14" t="s">
        <v>805</v>
      </c>
      <c r="G88" s="27" t="s">
        <v>806</v>
      </c>
      <c r="H88" s="17" t="s">
        <v>627</v>
      </c>
      <c r="I88" s="17" t="s">
        <v>205</v>
      </c>
      <c r="J88" s="16" t="s">
        <v>245</v>
      </c>
      <c r="K88" s="16"/>
      <c r="L88" s="19"/>
      <c r="M88" s="19"/>
      <c r="N88" s="19"/>
      <c r="O88" s="19"/>
      <c r="P88" s="19"/>
      <c r="Q88" s="20"/>
      <c r="R88" s="20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  <c r="AE88" s="21"/>
      <c r="AF88" s="21"/>
      <c r="AG88" s="21"/>
      <c r="AH88" s="21"/>
      <c r="AI88" s="21"/>
      <c r="AJ88" s="21"/>
      <c r="AK88" s="21"/>
      <c r="AL88" s="21"/>
      <c r="AM88" s="21"/>
      <c r="AN88" s="21"/>
      <c r="AO88" s="21"/>
      <c r="AP88" s="21"/>
      <c r="AQ88" s="21"/>
      <c r="AR88" s="21"/>
      <c r="AS88" s="21"/>
      <c r="AT88" s="21"/>
      <c r="AU88" s="22"/>
      <c r="AV88" s="21"/>
      <c r="AW88" s="21"/>
      <c r="AX88" s="23"/>
      <c r="AY88" s="21"/>
      <c r="AZ88" s="23"/>
      <c r="BA88" s="24"/>
    </row>
    <row r="89" spans="1:53" ht="14.25" customHeight="1" x14ac:dyDescent="0.25">
      <c r="A89" s="13">
        <v>88</v>
      </c>
      <c r="B89" s="13" t="s">
        <v>263</v>
      </c>
      <c r="C89" s="13" t="s">
        <v>264</v>
      </c>
      <c r="D89" s="13" t="s">
        <v>600</v>
      </c>
      <c r="E89" s="14" t="s">
        <v>807</v>
      </c>
      <c r="F89" s="14" t="s">
        <v>808</v>
      </c>
      <c r="G89" s="15" t="s">
        <v>809</v>
      </c>
      <c r="H89" s="17" t="s">
        <v>44</v>
      </c>
      <c r="I89" s="17" t="s">
        <v>325</v>
      </c>
      <c r="J89" s="16" t="s">
        <v>225</v>
      </c>
      <c r="K89" s="19" t="s">
        <v>296</v>
      </c>
      <c r="L89" s="19" t="s">
        <v>48</v>
      </c>
      <c r="M89" s="19"/>
      <c r="N89" s="19"/>
      <c r="O89" s="19"/>
      <c r="P89" s="19"/>
      <c r="Q89" s="20"/>
      <c r="R89" s="20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  <c r="AE89" s="21"/>
      <c r="AF89" s="21"/>
      <c r="AG89" s="21"/>
      <c r="AH89" s="21"/>
      <c r="AI89" s="21"/>
      <c r="AJ89" s="21"/>
      <c r="AK89" s="21"/>
      <c r="AL89" s="21"/>
      <c r="AM89" s="21"/>
      <c r="AN89" s="21"/>
      <c r="AO89" s="21"/>
      <c r="AP89" s="21"/>
      <c r="AQ89" s="21"/>
      <c r="AR89" s="21"/>
      <c r="AS89" s="21"/>
      <c r="AT89" s="21"/>
      <c r="AU89" s="22"/>
      <c r="AV89" s="21"/>
      <c r="AW89" s="21"/>
      <c r="AX89" s="23"/>
      <c r="AY89" s="21"/>
      <c r="AZ89" s="23"/>
      <c r="BA89" s="24"/>
    </row>
    <row r="90" spans="1:53" ht="14.25" customHeight="1" x14ac:dyDescent="0.25">
      <c r="A90" s="13">
        <v>89</v>
      </c>
      <c r="B90" s="13" t="s">
        <v>265</v>
      </c>
      <c r="C90" s="13" t="s">
        <v>266</v>
      </c>
      <c r="D90" s="13" t="s">
        <v>274</v>
      </c>
      <c r="E90" s="14" t="s">
        <v>810</v>
      </c>
      <c r="F90" s="14" t="s">
        <v>811</v>
      </c>
      <c r="G90" s="15" t="s">
        <v>812</v>
      </c>
      <c r="H90" s="17" t="s">
        <v>39</v>
      </c>
      <c r="I90" s="17" t="s">
        <v>249</v>
      </c>
      <c r="J90" s="16" t="s">
        <v>274</v>
      </c>
      <c r="K90" s="19" t="s">
        <v>42</v>
      </c>
      <c r="L90" s="19"/>
      <c r="M90" s="19"/>
      <c r="N90" s="19"/>
      <c r="O90" s="19"/>
      <c r="P90" s="19"/>
      <c r="Q90" s="20"/>
      <c r="R90" s="20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  <c r="AD90" s="21"/>
      <c r="AE90" s="21"/>
      <c r="AF90" s="21"/>
      <c r="AG90" s="21"/>
      <c r="AH90" s="21"/>
      <c r="AI90" s="21"/>
      <c r="AJ90" s="21"/>
      <c r="AK90" s="21"/>
      <c r="AL90" s="21"/>
      <c r="AM90" s="21"/>
      <c r="AN90" s="21"/>
      <c r="AO90" s="21"/>
      <c r="AP90" s="21"/>
      <c r="AQ90" s="21"/>
      <c r="AR90" s="21"/>
      <c r="AS90" s="21"/>
      <c r="AT90" s="21"/>
      <c r="AU90" s="22"/>
      <c r="AV90" s="21"/>
      <c r="AW90" s="21"/>
      <c r="AX90" s="23"/>
      <c r="AY90" s="21"/>
      <c r="AZ90" s="23"/>
      <c r="BA90" s="24"/>
    </row>
    <row r="91" spans="1:53" ht="14.25" customHeight="1" x14ac:dyDescent="0.25">
      <c r="A91" s="13">
        <v>90</v>
      </c>
      <c r="B91" s="13" t="s">
        <v>267</v>
      </c>
      <c r="C91" s="13" t="s">
        <v>96</v>
      </c>
      <c r="D91" s="13" t="s">
        <v>781</v>
      </c>
      <c r="E91" s="14" t="s">
        <v>594</v>
      </c>
      <c r="F91" s="14" t="s">
        <v>580</v>
      </c>
      <c r="G91" s="15" t="s">
        <v>813</v>
      </c>
      <c r="H91" s="17" t="s">
        <v>236</v>
      </c>
      <c r="I91" s="17" t="s">
        <v>225</v>
      </c>
      <c r="J91" s="16" t="s">
        <v>315</v>
      </c>
      <c r="K91" s="19" t="s">
        <v>48</v>
      </c>
      <c r="L91" s="19" t="s">
        <v>223</v>
      </c>
      <c r="M91" s="19" t="s">
        <v>74</v>
      </c>
      <c r="N91" s="19"/>
      <c r="O91" s="19"/>
      <c r="P91" s="19"/>
      <c r="Q91" s="20"/>
      <c r="R91" s="20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21"/>
      <c r="AE91" s="21"/>
      <c r="AF91" s="21"/>
      <c r="AG91" s="21"/>
      <c r="AH91" s="21"/>
      <c r="AI91" s="21"/>
      <c r="AJ91" s="21"/>
      <c r="AK91" s="21"/>
      <c r="AL91" s="21"/>
      <c r="AM91" s="21"/>
      <c r="AN91" s="21"/>
      <c r="AO91" s="21"/>
      <c r="AP91" s="21"/>
      <c r="AQ91" s="21"/>
      <c r="AR91" s="21"/>
      <c r="AS91" s="21"/>
      <c r="AT91" s="21"/>
      <c r="AU91" s="22"/>
      <c r="AV91" s="21"/>
      <c r="AW91" s="21"/>
      <c r="AX91" s="23"/>
      <c r="AY91" s="21"/>
      <c r="AZ91" s="23"/>
      <c r="BA91" s="24"/>
    </row>
    <row r="92" spans="1:53" ht="14.25" customHeight="1" x14ac:dyDescent="0.25">
      <c r="A92" s="13">
        <v>91</v>
      </c>
      <c r="B92" s="13" t="s">
        <v>268</v>
      </c>
      <c r="C92" s="13" t="s">
        <v>269</v>
      </c>
      <c r="D92" s="13" t="s">
        <v>268</v>
      </c>
      <c r="E92" s="14" t="s">
        <v>814</v>
      </c>
      <c r="F92" s="14" t="s">
        <v>815</v>
      </c>
      <c r="G92" s="15" t="s">
        <v>816</v>
      </c>
      <c r="H92" s="17" t="s">
        <v>13</v>
      </c>
      <c r="I92" s="17" t="s">
        <v>313</v>
      </c>
      <c r="J92" s="16" t="s">
        <v>91</v>
      </c>
      <c r="K92" s="19" t="s">
        <v>141</v>
      </c>
      <c r="L92" s="19"/>
      <c r="M92" s="19"/>
      <c r="N92" s="19"/>
      <c r="O92" s="19"/>
      <c r="P92" s="19"/>
      <c r="Q92" s="20"/>
      <c r="R92" s="20"/>
      <c r="S92" s="21"/>
      <c r="T92" s="21"/>
      <c r="U92" s="21"/>
      <c r="V92" s="21"/>
      <c r="W92" s="21"/>
      <c r="X92" s="21"/>
      <c r="Y92" s="21"/>
      <c r="Z92" s="21"/>
      <c r="AA92" s="21"/>
      <c r="AB92" s="21"/>
      <c r="AC92" s="21"/>
      <c r="AD92" s="21"/>
      <c r="AE92" s="21"/>
      <c r="AF92" s="21"/>
      <c r="AG92" s="21"/>
      <c r="AH92" s="21"/>
      <c r="AI92" s="21"/>
      <c r="AJ92" s="21"/>
      <c r="AK92" s="21"/>
      <c r="AL92" s="21"/>
      <c r="AM92" s="21"/>
      <c r="AN92" s="21"/>
      <c r="AO92" s="21"/>
      <c r="AP92" s="21"/>
      <c r="AQ92" s="21"/>
      <c r="AR92" s="21"/>
      <c r="AS92" s="21"/>
      <c r="AT92" s="21"/>
      <c r="AU92" s="22"/>
      <c r="AV92" s="21"/>
      <c r="AW92" s="21"/>
      <c r="AX92" s="23"/>
      <c r="AY92" s="21"/>
      <c r="AZ92" s="23"/>
      <c r="BA92" s="24"/>
    </row>
    <row r="93" spans="1:53" ht="14.25" customHeight="1" x14ac:dyDescent="0.25">
      <c r="A93" s="13">
        <v>92</v>
      </c>
      <c r="B93" s="13" t="s">
        <v>274</v>
      </c>
      <c r="C93" s="13" t="s">
        <v>275</v>
      </c>
      <c r="D93" s="13" t="s">
        <v>274</v>
      </c>
      <c r="E93" s="14" t="s">
        <v>817</v>
      </c>
      <c r="F93" s="14" t="s">
        <v>595</v>
      </c>
      <c r="G93" s="15" t="s">
        <v>818</v>
      </c>
      <c r="H93" s="17" t="s">
        <v>210</v>
      </c>
      <c r="I93" s="17" t="s">
        <v>276</v>
      </c>
      <c r="J93" s="16" t="s">
        <v>29</v>
      </c>
      <c r="K93" s="19" t="s">
        <v>279</v>
      </c>
      <c r="L93" s="19" t="s">
        <v>39</v>
      </c>
      <c r="M93" s="19"/>
      <c r="N93" s="19"/>
      <c r="O93" s="19"/>
      <c r="P93" s="19"/>
      <c r="Q93" s="20"/>
      <c r="R93" s="20"/>
      <c r="S93" s="21"/>
      <c r="T93" s="21"/>
      <c r="U93" s="21"/>
      <c r="V93" s="21"/>
      <c r="W93" s="21"/>
      <c r="X93" s="21"/>
      <c r="Y93" s="21"/>
      <c r="Z93" s="21"/>
      <c r="AA93" s="21"/>
      <c r="AB93" s="21"/>
      <c r="AC93" s="21"/>
      <c r="AD93" s="21"/>
      <c r="AE93" s="21"/>
      <c r="AF93" s="21"/>
      <c r="AG93" s="21"/>
      <c r="AH93" s="21"/>
      <c r="AI93" s="21"/>
      <c r="AJ93" s="21"/>
      <c r="AK93" s="21"/>
      <c r="AL93" s="21"/>
      <c r="AM93" s="21"/>
      <c r="AN93" s="21"/>
      <c r="AO93" s="21"/>
      <c r="AP93" s="21"/>
      <c r="AQ93" s="21"/>
      <c r="AR93" s="21"/>
      <c r="AS93" s="21"/>
      <c r="AT93" s="21"/>
      <c r="AU93" s="22"/>
      <c r="AV93" s="21"/>
      <c r="AW93" s="21"/>
      <c r="AX93" s="23"/>
      <c r="AY93" s="21"/>
      <c r="AZ93" s="23"/>
      <c r="BA93" s="24"/>
    </row>
    <row r="94" spans="1:53" ht="14.25" customHeight="1" x14ac:dyDescent="0.25">
      <c r="A94" s="13">
        <v>93</v>
      </c>
      <c r="B94" s="13" t="s">
        <v>276</v>
      </c>
      <c r="C94" s="13" t="s">
        <v>181</v>
      </c>
      <c r="D94" s="13" t="s">
        <v>274</v>
      </c>
      <c r="E94" s="14" t="s">
        <v>819</v>
      </c>
      <c r="F94" s="14" t="s">
        <v>595</v>
      </c>
      <c r="G94" s="15" t="s">
        <v>820</v>
      </c>
      <c r="H94" s="17" t="s">
        <v>274</v>
      </c>
      <c r="I94" s="17" t="s">
        <v>146</v>
      </c>
      <c r="J94" s="16" t="s">
        <v>39</v>
      </c>
      <c r="K94" s="19" t="s">
        <v>29</v>
      </c>
      <c r="L94" s="19" t="s">
        <v>279</v>
      </c>
      <c r="M94" s="19"/>
      <c r="N94" s="19"/>
      <c r="O94" s="19"/>
      <c r="P94" s="19"/>
      <c r="Q94" s="20"/>
      <c r="R94" s="20"/>
      <c r="S94" s="21"/>
      <c r="T94" s="21"/>
      <c r="U94" s="21"/>
      <c r="V94" s="21"/>
      <c r="W94" s="21"/>
      <c r="X94" s="21"/>
      <c r="Y94" s="21"/>
      <c r="Z94" s="21"/>
      <c r="AA94" s="21"/>
      <c r="AB94" s="21"/>
      <c r="AC94" s="21"/>
      <c r="AD94" s="21"/>
      <c r="AE94" s="21"/>
      <c r="AF94" s="21"/>
      <c r="AG94" s="21"/>
      <c r="AH94" s="21"/>
      <c r="AI94" s="21"/>
      <c r="AJ94" s="21"/>
      <c r="AK94" s="21"/>
      <c r="AL94" s="21"/>
      <c r="AM94" s="21"/>
      <c r="AN94" s="21"/>
      <c r="AO94" s="21"/>
      <c r="AP94" s="21"/>
      <c r="AQ94" s="21"/>
      <c r="AR94" s="21"/>
      <c r="AS94" s="21"/>
      <c r="AT94" s="21"/>
      <c r="AU94" s="22"/>
      <c r="AV94" s="21"/>
      <c r="AW94" s="21"/>
      <c r="AX94" s="23"/>
      <c r="AY94" s="21"/>
      <c r="AZ94" s="23"/>
      <c r="BA94" s="24"/>
    </row>
    <row r="95" spans="1:53" ht="14.25" customHeight="1" x14ac:dyDescent="0.25">
      <c r="A95" s="13">
        <v>94</v>
      </c>
      <c r="B95" s="13" t="s">
        <v>279</v>
      </c>
      <c r="C95" s="13" t="s">
        <v>280</v>
      </c>
      <c r="D95" s="13" t="s">
        <v>274</v>
      </c>
      <c r="E95" s="14" t="s">
        <v>749</v>
      </c>
      <c r="F95" s="14" t="s">
        <v>563</v>
      </c>
      <c r="G95" s="15" t="s">
        <v>821</v>
      </c>
      <c r="H95" s="17" t="s">
        <v>274</v>
      </c>
      <c r="I95" s="17" t="s">
        <v>276</v>
      </c>
      <c r="J95" s="16" t="s">
        <v>39</v>
      </c>
      <c r="K95" s="19"/>
      <c r="L95" s="19"/>
      <c r="M95" s="19"/>
      <c r="N95" s="19"/>
      <c r="O95" s="19"/>
      <c r="P95" s="19"/>
      <c r="Q95" s="20"/>
      <c r="R95" s="20"/>
      <c r="S95" s="21"/>
      <c r="T95" s="21"/>
      <c r="U95" s="21"/>
      <c r="V95" s="21"/>
      <c r="W95" s="21"/>
      <c r="X95" s="21"/>
      <c r="Y95" s="21"/>
      <c r="Z95" s="21"/>
      <c r="AA95" s="21"/>
      <c r="AB95" s="21"/>
      <c r="AC95" s="21"/>
      <c r="AD95" s="21"/>
      <c r="AE95" s="21"/>
      <c r="AF95" s="21"/>
      <c r="AG95" s="21"/>
      <c r="AH95" s="21"/>
      <c r="AI95" s="21"/>
      <c r="AJ95" s="21"/>
      <c r="AK95" s="21"/>
      <c r="AL95" s="21"/>
      <c r="AM95" s="21"/>
      <c r="AN95" s="21"/>
      <c r="AO95" s="21"/>
      <c r="AP95" s="21"/>
      <c r="AQ95" s="21"/>
      <c r="AR95" s="21"/>
      <c r="AS95" s="21"/>
      <c r="AT95" s="21"/>
      <c r="AU95" s="22"/>
      <c r="AV95" s="21"/>
      <c r="AW95" s="21"/>
      <c r="AX95" s="23"/>
      <c r="AY95" s="21"/>
      <c r="AZ95" s="23"/>
      <c r="BA95" s="24"/>
    </row>
    <row r="96" spans="1:53" ht="14.25" customHeight="1" x14ac:dyDescent="0.25">
      <c r="A96" s="13">
        <v>95</v>
      </c>
      <c r="B96" s="13" t="s">
        <v>282</v>
      </c>
      <c r="C96" s="13" t="s">
        <v>283</v>
      </c>
      <c r="D96" s="13" t="s">
        <v>207</v>
      </c>
      <c r="E96" s="14" t="s">
        <v>822</v>
      </c>
      <c r="F96" s="14" t="s">
        <v>823</v>
      </c>
      <c r="G96" s="15" t="s">
        <v>824</v>
      </c>
      <c r="H96" s="17" t="s">
        <v>46</v>
      </c>
      <c r="I96" s="17" t="s">
        <v>200</v>
      </c>
      <c r="J96" s="16"/>
      <c r="K96" s="19"/>
      <c r="L96" s="19"/>
      <c r="M96" s="19"/>
      <c r="N96" s="19"/>
      <c r="O96" s="19"/>
      <c r="P96" s="19"/>
      <c r="Q96" s="21"/>
      <c r="R96" s="21"/>
      <c r="S96" s="21"/>
      <c r="T96" s="21"/>
      <c r="U96" s="21"/>
      <c r="V96" s="21"/>
      <c r="W96" s="21"/>
      <c r="X96" s="21"/>
      <c r="Y96" s="21"/>
      <c r="Z96" s="21"/>
      <c r="AA96" s="21"/>
      <c r="AB96" s="21"/>
      <c r="AC96" s="21"/>
      <c r="AD96" s="21"/>
      <c r="AE96" s="21"/>
      <c r="AF96" s="21"/>
      <c r="AG96" s="21"/>
      <c r="AH96" s="21"/>
      <c r="AI96" s="21"/>
      <c r="AJ96" s="21"/>
      <c r="AK96" s="21"/>
      <c r="AL96" s="21"/>
      <c r="AM96" s="21"/>
      <c r="AN96" s="21"/>
      <c r="AO96" s="21"/>
      <c r="AP96" s="21"/>
      <c r="AQ96" s="21"/>
      <c r="AR96" s="21"/>
      <c r="AS96" s="21"/>
      <c r="AT96" s="21"/>
      <c r="AU96" s="22"/>
      <c r="AV96" s="21"/>
      <c r="AW96" s="21"/>
      <c r="AX96" s="23"/>
      <c r="AY96" s="21"/>
      <c r="AZ96" s="23"/>
      <c r="BA96" s="21"/>
    </row>
    <row r="97" spans="1:53" ht="14.25" customHeight="1" x14ac:dyDescent="0.25">
      <c r="A97" s="13">
        <v>96</v>
      </c>
      <c r="B97" s="13" t="s">
        <v>287</v>
      </c>
      <c r="C97" s="13" t="s">
        <v>288</v>
      </c>
      <c r="D97" s="13" t="s">
        <v>696</v>
      </c>
      <c r="E97" s="14" t="s">
        <v>825</v>
      </c>
      <c r="F97" s="14" t="s">
        <v>826</v>
      </c>
      <c r="G97" s="15" t="s">
        <v>827</v>
      </c>
      <c r="H97" s="17" t="s">
        <v>146</v>
      </c>
      <c r="I97" s="17" t="s">
        <v>653</v>
      </c>
      <c r="J97" s="16"/>
      <c r="K97" s="19"/>
      <c r="L97" s="19"/>
      <c r="M97" s="19"/>
      <c r="N97" s="19"/>
      <c r="O97" s="19"/>
      <c r="P97" s="19"/>
      <c r="Q97" s="21"/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  <c r="AC97" s="21"/>
      <c r="AD97" s="21"/>
      <c r="AE97" s="21"/>
      <c r="AF97" s="21"/>
      <c r="AG97" s="21"/>
      <c r="AH97" s="21"/>
      <c r="AI97" s="21"/>
      <c r="AJ97" s="21"/>
      <c r="AK97" s="21"/>
      <c r="AL97" s="21"/>
      <c r="AM97" s="21"/>
      <c r="AN97" s="21"/>
      <c r="AO97" s="21"/>
      <c r="AP97" s="21"/>
      <c r="AQ97" s="21"/>
      <c r="AR97" s="21"/>
      <c r="AS97" s="21"/>
      <c r="AT97" s="21"/>
      <c r="AU97" s="22"/>
      <c r="AV97" s="21"/>
      <c r="AW97" s="21"/>
      <c r="AX97" s="23"/>
      <c r="AY97" s="21"/>
      <c r="AZ97" s="23"/>
      <c r="BA97" s="21"/>
    </row>
    <row r="98" spans="1:53" ht="14.25" customHeight="1" x14ac:dyDescent="0.25">
      <c r="A98" s="13">
        <v>97</v>
      </c>
      <c r="B98" s="13" t="s">
        <v>289</v>
      </c>
      <c r="C98" s="13" t="s">
        <v>290</v>
      </c>
      <c r="D98" s="13" t="s">
        <v>210</v>
      </c>
      <c r="E98" s="14" t="s">
        <v>828</v>
      </c>
      <c r="F98" s="14" t="s">
        <v>672</v>
      </c>
      <c r="G98" s="15" t="s">
        <v>829</v>
      </c>
      <c r="H98" s="17" t="s">
        <v>233</v>
      </c>
      <c r="I98" s="17" t="s">
        <v>212</v>
      </c>
      <c r="J98" s="16" t="s">
        <v>112</v>
      </c>
      <c r="K98" s="19" t="s">
        <v>310</v>
      </c>
      <c r="L98" s="19" t="s">
        <v>293</v>
      </c>
      <c r="M98" s="19"/>
      <c r="N98" s="19"/>
      <c r="O98" s="19"/>
      <c r="P98" s="19"/>
      <c r="Q98" s="21"/>
      <c r="R98" s="21"/>
      <c r="S98" s="21"/>
      <c r="T98" s="21"/>
      <c r="U98" s="21"/>
      <c r="V98" s="21"/>
      <c r="W98" s="21"/>
      <c r="X98" s="21"/>
      <c r="Y98" s="21"/>
      <c r="Z98" s="21"/>
      <c r="AA98" s="21"/>
      <c r="AB98" s="21"/>
      <c r="AC98" s="21"/>
      <c r="AD98" s="21"/>
      <c r="AE98" s="21"/>
      <c r="AF98" s="21"/>
      <c r="AG98" s="21"/>
      <c r="AH98" s="21"/>
      <c r="AI98" s="21"/>
      <c r="AJ98" s="21"/>
      <c r="AK98" s="21"/>
      <c r="AL98" s="21"/>
      <c r="AM98" s="21"/>
      <c r="AN98" s="21"/>
      <c r="AO98" s="21"/>
      <c r="AP98" s="21"/>
      <c r="AQ98" s="21"/>
      <c r="AR98" s="21"/>
      <c r="AS98" s="21"/>
      <c r="AT98" s="21"/>
      <c r="AU98" s="22"/>
      <c r="AV98" s="21"/>
      <c r="AW98" s="21"/>
      <c r="AX98" s="23"/>
      <c r="AY98" s="21"/>
      <c r="AZ98" s="23"/>
      <c r="BA98" s="21"/>
    </row>
    <row r="99" spans="1:53" ht="14.25" customHeight="1" x14ac:dyDescent="0.25">
      <c r="A99" s="13">
        <v>98</v>
      </c>
      <c r="B99" s="13" t="s">
        <v>291</v>
      </c>
      <c r="C99" s="13" t="s">
        <v>292</v>
      </c>
      <c r="D99" s="13" t="s">
        <v>13</v>
      </c>
      <c r="E99" s="14" t="s">
        <v>830</v>
      </c>
      <c r="F99" s="14" t="s">
        <v>831</v>
      </c>
      <c r="G99" s="15" t="s">
        <v>832</v>
      </c>
      <c r="H99" s="17" t="s">
        <v>653</v>
      </c>
      <c r="I99" s="17" t="s">
        <v>285</v>
      </c>
      <c r="J99" s="16" t="s">
        <v>155</v>
      </c>
      <c r="K99" s="19"/>
      <c r="L99" s="19"/>
      <c r="M99" s="19"/>
      <c r="N99" s="19"/>
      <c r="O99" s="19"/>
      <c r="P99" s="19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C99" s="21"/>
      <c r="AD99" s="21"/>
      <c r="AE99" s="21"/>
      <c r="AF99" s="21"/>
      <c r="AG99" s="21"/>
      <c r="AH99" s="21"/>
      <c r="AI99" s="21"/>
      <c r="AJ99" s="21"/>
      <c r="AK99" s="21"/>
      <c r="AL99" s="21"/>
      <c r="AM99" s="21"/>
      <c r="AN99" s="21"/>
      <c r="AO99" s="21"/>
      <c r="AP99" s="21"/>
      <c r="AQ99" s="21"/>
      <c r="AR99" s="21"/>
      <c r="AS99" s="21"/>
      <c r="AT99" s="21"/>
      <c r="AU99" s="22"/>
      <c r="AV99" s="21"/>
      <c r="AW99" s="21"/>
      <c r="AX99" s="23"/>
      <c r="AY99" s="21"/>
      <c r="AZ99" s="23"/>
      <c r="BA99" s="21"/>
    </row>
    <row r="100" spans="1:53" ht="14.25" customHeight="1" x14ac:dyDescent="0.25">
      <c r="A100" s="13">
        <v>99</v>
      </c>
      <c r="B100" s="13" t="s">
        <v>294</v>
      </c>
      <c r="C100" s="13" t="s">
        <v>295</v>
      </c>
      <c r="D100" s="13" t="s">
        <v>627</v>
      </c>
      <c r="E100" s="14" t="s">
        <v>833</v>
      </c>
      <c r="F100" s="14" t="s">
        <v>834</v>
      </c>
      <c r="G100" s="15" t="s">
        <v>835</v>
      </c>
      <c r="H100" s="17" t="s">
        <v>305</v>
      </c>
      <c r="I100" s="17" t="s">
        <v>627</v>
      </c>
      <c r="J100" s="16"/>
      <c r="K100" s="19"/>
      <c r="L100" s="19"/>
      <c r="M100" s="19"/>
      <c r="N100" s="19"/>
      <c r="O100" s="19"/>
      <c r="P100" s="19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C100" s="21"/>
      <c r="AD100" s="21"/>
      <c r="AE100" s="21"/>
      <c r="AF100" s="21"/>
      <c r="AG100" s="21"/>
      <c r="AH100" s="21"/>
      <c r="AI100" s="21"/>
      <c r="AJ100" s="21"/>
      <c r="AK100" s="21"/>
      <c r="AL100" s="21"/>
      <c r="AM100" s="21"/>
      <c r="AN100" s="21"/>
      <c r="AO100" s="21"/>
      <c r="AP100" s="21"/>
      <c r="AQ100" s="21"/>
      <c r="AR100" s="21"/>
      <c r="AS100" s="21"/>
      <c r="AT100" s="21"/>
      <c r="AU100" s="22"/>
      <c r="AV100" s="21"/>
      <c r="AW100" s="21"/>
      <c r="AX100" s="23"/>
      <c r="AY100" s="21"/>
      <c r="AZ100" s="23"/>
      <c r="BA100" s="21"/>
    </row>
    <row r="101" spans="1:53" ht="14.25" customHeight="1" x14ac:dyDescent="0.25">
      <c r="A101" s="13">
        <v>100</v>
      </c>
      <c r="B101" s="13" t="s">
        <v>296</v>
      </c>
      <c r="C101" s="13" t="s">
        <v>201</v>
      </c>
      <c r="D101" s="13" t="s">
        <v>836</v>
      </c>
      <c r="E101" s="14" t="s">
        <v>837</v>
      </c>
      <c r="F101" s="14" t="s">
        <v>595</v>
      </c>
      <c r="G101" s="15" t="s">
        <v>838</v>
      </c>
      <c r="H101" s="17" t="s">
        <v>263</v>
      </c>
      <c r="I101" s="17" t="s">
        <v>236</v>
      </c>
      <c r="J101" s="16" t="s">
        <v>301</v>
      </c>
      <c r="K101" s="16" t="s">
        <v>48</v>
      </c>
      <c r="L101" s="19" t="s">
        <v>232</v>
      </c>
      <c r="M101" s="19"/>
      <c r="N101" s="19"/>
      <c r="O101" s="19"/>
      <c r="P101" s="19"/>
      <c r="Q101" s="2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  <c r="AC101" s="21"/>
      <c r="AD101" s="21"/>
      <c r="AE101" s="21"/>
      <c r="AF101" s="21"/>
      <c r="AG101" s="21"/>
      <c r="AH101" s="21"/>
      <c r="AI101" s="21"/>
      <c r="AJ101" s="21"/>
      <c r="AK101" s="21"/>
      <c r="AL101" s="21"/>
      <c r="AM101" s="21"/>
      <c r="AN101" s="21"/>
      <c r="AO101" s="21"/>
      <c r="AP101" s="21"/>
      <c r="AQ101" s="21"/>
      <c r="AR101" s="21"/>
      <c r="AS101" s="21"/>
      <c r="AT101" s="21"/>
      <c r="AU101" s="22"/>
      <c r="AV101" s="21"/>
      <c r="AW101" s="21"/>
      <c r="AX101" s="23"/>
      <c r="AY101" s="21"/>
      <c r="AZ101" s="23"/>
      <c r="BA101" s="21"/>
    </row>
    <row r="102" spans="1:53" ht="14.25" customHeight="1" x14ac:dyDescent="0.25">
      <c r="A102" s="13">
        <v>101</v>
      </c>
      <c r="B102" s="13" t="s">
        <v>304</v>
      </c>
      <c r="C102" s="13" t="s">
        <v>216</v>
      </c>
      <c r="D102" s="13" t="s">
        <v>186</v>
      </c>
      <c r="E102" s="14" t="s">
        <v>839</v>
      </c>
      <c r="F102" s="14" t="s">
        <v>840</v>
      </c>
      <c r="G102" s="27" t="s">
        <v>841</v>
      </c>
      <c r="H102" s="17" t="s">
        <v>186</v>
      </c>
      <c r="I102" s="17" t="s">
        <v>243</v>
      </c>
      <c r="J102" s="16"/>
      <c r="K102" s="19"/>
      <c r="L102" s="19"/>
      <c r="M102" s="19"/>
      <c r="N102" s="19"/>
      <c r="O102" s="19"/>
      <c r="P102" s="19"/>
      <c r="Q102" s="2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  <c r="AC102" s="21"/>
      <c r="AD102" s="21"/>
      <c r="AE102" s="21"/>
      <c r="AF102" s="21"/>
      <c r="AG102" s="21"/>
      <c r="AH102" s="21"/>
      <c r="AI102" s="21"/>
      <c r="AJ102" s="21"/>
      <c r="AK102" s="21"/>
      <c r="AL102" s="21"/>
      <c r="AM102" s="21"/>
      <c r="AN102" s="21"/>
      <c r="AO102" s="21"/>
      <c r="AP102" s="21"/>
      <c r="AQ102" s="21"/>
      <c r="AR102" s="21"/>
      <c r="AS102" s="21"/>
      <c r="AT102" s="21"/>
      <c r="AU102" s="22"/>
      <c r="AV102" s="21"/>
      <c r="AW102" s="21"/>
      <c r="AX102" s="23"/>
      <c r="AY102" s="21"/>
      <c r="AZ102" s="23"/>
      <c r="BA102" s="21"/>
    </row>
    <row r="103" spans="1:53" ht="14.25" customHeight="1" x14ac:dyDescent="0.25">
      <c r="A103" s="13">
        <v>102</v>
      </c>
      <c r="B103" s="13" t="s">
        <v>305</v>
      </c>
      <c r="C103" s="13" t="s">
        <v>286</v>
      </c>
      <c r="D103" s="13" t="s">
        <v>627</v>
      </c>
      <c r="E103" s="14" t="s">
        <v>679</v>
      </c>
      <c r="F103" s="14" t="s">
        <v>842</v>
      </c>
      <c r="G103" s="15" t="s">
        <v>843</v>
      </c>
      <c r="H103" s="19" t="s">
        <v>205</v>
      </c>
      <c r="I103" s="19" t="s">
        <v>294</v>
      </c>
      <c r="J103" s="17" t="s">
        <v>260</v>
      </c>
      <c r="K103" s="19" t="s">
        <v>627</v>
      </c>
      <c r="L103" s="19"/>
      <c r="M103" s="19"/>
      <c r="N103" s="19"/>
      <c r="O103" s="19"/>
      <c r="P103" s="19"/>
      <c r="Q103" s="21"/>
      <c r="R103" s="21"/>
      <c r="S103" s="21"/>
      <c r="T103" s="21"/>
      <c r="U103" s="21"/>
      <c r="V103" s="21"/>
      <c r="W103" s="21"/>
      <c r="X103" s="21"/>
      <c r="Y103" s="21"/>
      <c r="Z103" s="21"/>
      <c r="AA103" s="21"/>
      <c r="AB103" s="21"/>
      <c r="AC103" s="21"/>
      <c r="AD103" s="21"/>
      <c r="AE103" s="21"/>
      <c r="AF103" s="21"/>
      <c r="AG103" s="21"/>
      <c r="AH103" s="21"/>
      <c r="AI103" s="21"/>
      <c r="AJ103" s="21"/>
      <c r="AK103" s="21"/>
      <c r="AL103" s="21"/>
      <c r="AM103" s="21"/>
      <c r="AN103" s="21"/>
      <c r="AO103" s="21"/>
      <c r="AP103" s="21"/>
      <c r="AQ103" s="21"/>
      <c r="AR103" s="21"/>
      <c r="AS103" s="21"/>
      <c r="AT103" s="21"/>
      <c r="AU103" s="22"/>
      <c r="AV103" s="21"/>
      <c r="AW103" s="21"/>
      <c r="AX103" s="23"/>
      <c r="AY103" s="21"/>
      <c r="AZ103" s="23"/>
      <c r="BA103" s="21"/>
    </row>
    <row r="104" spans="1:53" ht="14.25" customHeight="1" x14ac:dyDescent="0.25">
      <c r="A104" s="13">
        <v>103</v>
      </c>
      <c r="B104" s="13" t="s">
        <v>307</v>
      </c>
      <c r="C104" s="13" t="s">
        <v>308</v>
      </c>
      <c r="D104" s="13" t="s">
        <v>307</v>
      </c>
      <c r="E104" s="14" t="s">
        <v>749</v>
      </c>
      <c r="F104" s="14" t="s">
        <v>844</v>
      </c>
      <c r="G104" s="15" t="s">
        <v>845</v>
      </c>
      <c r="H104" s="17" t="s">
        <v>50</v>
      </c>
      <c r="I104" s="17" t="s">
        <v>309</v>
      </c>
      <c r="J104" s="16" t="s">
        <v>64</v>
      </c>
      <c r="K104" s="19"/>
      <c r="L104" s="19"/>
      <c r="M104" s="19"/>
      <c r="N104" s="19"/>
      <c r="O104" s="19"/>
      <c r="P104" s="19"/>
      <c r="Q104" s="2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  <c r="AB104" s="21"/>
      <c r="AC104" s="21"/>
      <c r="AD104" s="21"/>
      <c r="AE104" s="21"/>
      <c r="AF104" s="21"/>
      <c r="AG104" s="21"/>
      <c r="AH104" s="21"/>
      <c r="AI104" s="21"/>
      <c r="AJ104" s="21"/>
      <c r="AK104" s="21"/>
      <c r="AL104" s="21"/>
      <c r="AM104" s="21"/>
      <c r="AN104" s="21"/>
      <c r="AO104" s="21"/>
      <c r="AP104" s="21"/>
      <c r="AQ104" s="21"/>
      <c r="AR104" s="21"/>
      <c r="AS104" s="21"/>
      <c r="AT104" s="21"/>
      <c r="AU104" s="22"/>
      <c r="AV104" s="21"/>
      <c r="AW104" s="21"/>
      <c r="AX104" s="23"/>
      <c r="AY104" s="21"/>
      <c r="AZ104" s="23"/>
      <c r="BA104" s="21"/>
    </row>
    <row r="105" spans="1:53" ht="14.25" customHeight="1" x14ac:dyDescent="0.25">
      <c r="A105" s="13">
        <v>104</v>
      </c>
      <c r="B105" s="13" t="s">
        <v>309</v>
      </c>
      <c r="C105" s="13" t="s">
        <v>181</v>
      </c>
      <c r="D105" s="13" t="s">
        <v>307</v>
      </c>
      <c r="E105" s="14" t="s">
        <v>846</v>
      </c>
      <c r="F105" s="14" t="s">
        <v>580</v>
      </c>
      <c r="G105" s="15" t="s">
        <v>847</v>
      </c>
      <c r="H105" s="17" t="s">
        <v>307</v>
      </c>
      <c r="I105" s="17" t="s">
        <v>50</v>
      </c>
      <c r="J105" s="16" t="s">
        <v>338</v>
      </c>
      <c r="K105" s="19"/>
      <c r="L105" s="19"/>
      <c r="M105" s="19"/>
      <c r="N105" s="19"/>
      <c r="O105" s="19"/>
      <c r="P105" s="19"/>
      <c r="Q105" s="21"/>
      <c r="R105" s="21"/>
      <c r="S105" s="21"/>
      <c r="T105" s="21"/>
      <c r="U105" s="21"/>
      <c r="V105" s="21"/>
      <c r="W105" s="21"/>
      <c r="X105" s="21"/>
      <c r="Y105" s="21"/>
      <c r="Z105" s="21"/>
      <c r="AA105" s="21"/>
      <c r="AB105" s="21"/>
      <c r="AC105" s="21"/>
      <c r="AD105" s="21"/>
      <c r="AE105" s="21"/>
      <c r="AF105" s="21"/>
      <c r="AG105" s="21"/>
      <c r="AH105" s="21"/>
      <c r="AI105" s="21"/>
      <c r="AJ105" s="21"/>
      <c r="AK105" s="21"/>
      <c r="AL105" s="21"/>
      <c r="AM105" s="21"/>
      <c r="AN105" s="21"/>
      <c r="AO105" s="21"/>
      <c r="AP105" s="21"/>
      <c r="AQ105" s="21"/>
      <c r="AR105" s="21"/>
      <c r="AS105" s="21"/>
      <c r="AT105" s="21"/>
      <c r="AU105" s="22"/>
      <c r="AV105" s="21"/>
      <c r="AW105" s="21"/>
      <c r="AX105" s="23"/>
      <c r="AY105" s="21"/>
      <c r="AZ105" s="23"/>
      <c r="BA105" s="21"/>
    </row>
    <row r="106" spans="1:53" ht="14.25" customHeight="1" x14ac:dyDescent="0.25">
      <c r="A106" s="13">
        <v>105</v>
      </c>
      <c r="B106" s="13" t="s">
        <v>310</v>
      </c>
      <c r="C106" s="13" t="s">
        <v>311</v>
      </c>
      <c r="D106" s="13" t="s">
        <v>274</v>
      </c>
      <c r="E106" s="14" t="s">
        <v>814</v>
      </c>
      <c r="F106" s="14" t="s">
        <v>582</v>
      </c>
      <c r="G106" s="15" t="s">
        <v>848</v>
      </c>
      <c r="H106" s="17" t="s">
        <v>189</v>
      </c>
      <c r="I106" s="17" t="s">
        <v>191</v>
      </c>
      <c r="J106" s="16" t="s">
        <v>289</v>
      </c>
      <c r="K106" s="19"/>
      <c r="L106" s="19"/>
      <c r="M106" s="19"/>
      <c r="N106" s="19"/>
      <c r="O106" s="19"/>
      <c r="P106" s="19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21"/>
      <c r="AD106" s="21"/>
      <c r="AE106" s="21"/>
      <c r="AF106" s="21"/>
      <c r="AG106" s="21"/>
      <c r="AH106" s="21"/>
      <c r="AI106" s="21"/>
      <c r="AJ106" s="21"/>
      <c r="AK106" s="21"/>
      <c r="AL106" s="21"/>
      <c r="AM106" s="21"/>
      <c r="AN106" s="21"/>
      <c r="AO106" s="21"/>
      <c r="AP106" s="21"/>
      <c r="AQ106" s="21"/>
      <c r="AR106" s="21"/>
      <c r="AS106" s="21"/>
      <c r="AT106" s="21"/>
      <c r="AU106" s="22"/>
      <c r="AV106" s="21"/>
      <c r="AW106" s="21"/>
      <c r="AX106" s="23"/>
      <c r="AY106" s="21"/>
      <c r="AZ106" s="23"/>
      <c r="BA106" s="21"/>
    </row>
    <row r="107" spans="1:53" ht="14.25" customHeight="1" x14ac:dyDescent="0.25">
      <c r="A107" s="13">
        <v>106</v>
      </c>
      <c r="B107" s="13" t="s">
        <v>313</v>
      </c>
      <c r="C107" s="13" t="s">
        <v>314</v>
      </c>
      <c r="D107" s="13" t="s">
        <v>268</v>
      </c>
      <c r="E107" s="14" t="s">
        <v>563</v>
      </c>
      <c r="F107" s="14" t="s">
        <v>849</v>
      </c>
      <c r="G107" s="27" t="s">
        <v>850</v>
      </c>
      <c r="H107" s="17" t="s">
        <v>268</v>
      </c>
      <c r="I107" s="17" t="s">
        <v>215</v>
      </c>
      <c r="J107" s="16"/>
      <c r="K107" s="19"/>
      <c r="L107" s="19"/>
      <c r="M107" s="19"/>
      <c r="N107" s="19"/>
      <c r="O107" s="19"/>
      <c r="P107" s="19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C107" s="21"/>
      <c r="AD107" s="21"/>
      <c r="AE107" s="21"/>
      <c r="AF107" s="21"/>
      <c r="AG107" s="21"/>
      <c r="AH107" s="21"/>
      <c r="AI107" s="21"/>
      <c r="AJ107" s="21"/>
      <c r="AK107" s="21"/>
      <c r="AL107" s="21"/>
      <c r="AM107" s="21"/>
      <c r="AN107" s="21"/>
      <c r="AO107" s="21"/>
      <c r="AP107" s="21"/>
      <c r="AQ107" s="21"/>
      <c r="AR107" s="21"/>
      <c r="AS107" s="21"/>
      <c r="AT107" s="21"/>
      <c r="AU107" s="22"/>
      <c r="AV107" s="21"/>
      <c r="AW107" s="21"/>
      <c r="AX107" s="23"/>
      <c r="AY107" s="21"/>
      <c r="AZ107" s="23"/>
      <c r="BA107" s="21"/>
    </row>
    <row r="108" spans="1:53" ht="14.25" customHeight="1" x14ac:dyDescent="0.25">
      <c r="A108" s="13">
        <v>107</v>
      </c>
      <c r="B108" s="13" t="s">
        <v>316</v>
      </c>
      <c r="C108" s="13" t="s">
        <v>317</v>
      </c>
      <c r="D108" s="13" t="s">
        <v>316</v>
      </c>
      <c r="E108" s="14" t="s">
        <v>851</v>
      </c>
      <c r="F108" s="14" t="s">
        <v>852</v>
      </c>
      <c r="G108" s="15" t="s">
        <v>853</v>
      </c>
      <c r="H108" s="17" t="s">
        <v>318</v>
      </c>
      <c r="I108" s="17" t="s">
        <v>151</v>
      </c>
      <c r="J108" s="16" t="s">
        <v>194</v>
      </c>
      <c r="K108" s="19" t="s">
        <v>97</v>
      </c>
      <c r="L108" s="19"/>
      <c r="M108" s="19"/>
      <c r="N108" s="19"/>
      <c r="O108" s="19"/>
      <c r="P108" s="19"/>
      <c r="Q108" s="21"/>
      <c r="R108" s="21"/>
      <c r="S108" s="21"/>
      <c r="T108" s="21"/>
      <c r="U108" s="21"/>
      <c r="V108" s="21"/>
      <c r="W108" s="21"/>
      <c r="X108" s="21"/>
      <c r="Y108" s="21"/>
      <c r="Z108" s="21"/>
      <c r="AA108" s="21"/>
      <c r="AB108" s="21"/>
      <c r="AC108" s="21"/>
      <c r="AD108" s="21"/>
      <c r="AE108" s="21"/>
      <c r="AF108" s="21"/>
      <c r="AG108" s="21"/>
      <c r="AH108" s="21"/>
      <c r="AI108" s="21"/>
      <c r="AJ108" s="21"/>
      <c r="AK108" s="21"/>
      <c r="AL108" s="21"/>
      <c r="AM108" s="21"/>
      <c r="AN108" s="21"/>
      <c r="AO108" s="21"/>
      <c r="AP108" s="21"/>
      <c r="AQ108" s="21"/>
      <c r="AR108" s="21"/>
      <c r="AS108" s="21"/>
      <c r="AT108" s="21"/>
      <c r="AU108" s="22"/>
      <c r="AV108" s="21"/>
      <c r="AW108" s="21"/>
      <c r="AX108" s="23"/>
      <c r="AY108" s="21"/>
      <c r="AZ108" s="23"/>
      <c r="BA108" s="21"/>
    </row>
    <row r="109" spans="1:53" ht="14.25" customHeight="1" x14ac:dyDescent="0.25">
      <c r="A109" s="13">
        <v>108</v>
      </c>
      <c r="B109" s="13" t="s">
        <v>318</v>
      </c>
      <c r="C109" s="13" t="s">
        <v>319</v>
      </c>
      <c r="D109" s="13" t="s">
        <v>316</v>
      </c>
      <c r="E109" s="14" t="s">
        <v>854</v>
      </c>
      <c r="F109" s="14" t="s">
        <v>855</v>
      </c>
      <c r="G109" s="15" t="s">
        <v>856</v>
      </c>
      <c r="H109" s="17" t="s">
        <v>316</v>
      </c>
      <c r="I109" s="17" t="s">
        <v>325</v>
      </c>
      <c r="J109" s="16" t="s">
        <v>619</v>
      </c>
      <c r="K109" s="19" t="s">
        <v>44</v>
      </c>
      <c r="L109" s="19" t="s">
        <v>105</v>
      </c>
      <c r="M109" s="19"/>
      <c r="N109" s="19"/>
      <c r="O109" s="19"/>
      <c r="P109" s="19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C109" s="21"/>
      <c r="AD109" s="21"/>
      <c r="AE109" s="21"/>
      <c r="AF109" s="21"/>
      <c r="AG109" s="21"/>
      <c r="AH109" s="21"/>
      <c r="AI109" s="21"/>
      <c r="AJ109" s="21"/>
      <c r="AK109" s="21"/>
      <c r="AL109" s="21"/>
      <c r="AM109" s="21"/>
      <c r="AN109" s="21"/>
      <c r="AO109" s="21"/>
      <c r="AP109" s="21"/>
      <c r="AQ109" s="21"/>
      <c r="AR109" s="21"/>
      <c r="AS109" s="21"/>
      <c r="AT109" s="21"/>
      <c r="AU109" s="22"/>
      <c r="AV109" s="21"/>
      <c r="AW109" s="21"/>
      <c r="AX109" s="23"/>
      <c r="AY109" s="21"/>
      <c r="AZ109" s="23"/>
      <c r="BA109" s="21"/>
    </row>
    <row r="110" spans="1:53" ht="14.25" customHeight="1" x14ac:dyDescent="0.25">
      <c r="A110" s="13">
        <v>109</v>
      </c>
      <c r="B110" s="13" t="s">
        <v>320</v>
      </c>
      <c r="C110" s="13" t="s">
        <v>321</v>
      </c>
      <c r="D110" s="13" t="s">
        <v>194</v>
      </c>
      <c r="E110" s="14" t="s">
        <v>857</v>
      </c>
      <c r="F110" s="14" t="s">
        <v>563</v>
      </c>
      <c r="G110" s="15" t="s">
        <v>858</v>
      </c>
      <c r="H110" s="17" t="s">
        <v>194</v>
      </c>
      <c r="I110" s="17" t="s">
        <v>77</v>
      </c>
      <c r="J110" s="16" t="s">
        <v>643</v>
      </c>
      <c r="K110" s="19" t="s">
        <v>21</v>
      </c>
      <c r="L110" s="19"/>
      <c r="M110" s="19"/>
      <c r="N110" s="19"/>
      <c r="O110" s="19"/>
      <c r="P110" s="19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C110" s="21"/>
      <c r="AD110" s="21"/>
      <c r="AE110" s="21"/>
      <c r="AF110" s="21"/>
      <c r="AG110" s="21"/>
      <c r="AH110" s="21"/>
      <c r="AI110" s="21"/>
      <c r="AJ110" s="21"/>
      <c r="AK110" s="21"/>
      <c r="AL110" s="21"/>
      <c r="AM110" s="21"/>
      <c r="AN110" s="21"/>
      <c r="AO110" s="21"/>
      <c r="AP110" s="21"/>
      <c r="AQ110" s="21"/>
      <c r="AR110" s="21"/>
      <c r="AS110" s="21"/>
      <c r="AT110" s="21"/>
      <c r="AU110" s="22"/>
      <c r="AV110" s="21"/>
      <c r="AW110" s="21"/>
      <c r="AX110" s="23"/>
      <c r="AY110" s="21"/>
      <c r="AZ110" s="23"/>
      <c r="BA110" s="21"/>
    </row>
    <row r="111" spans="1:53" ht="14.25" customHeight="1" x14ac:dyDescent="0.25">
      <c r="A111" s="13">
        <v>110</v>
      </c>
      <c r="B111" s="13" t="s">
        <v>322</v>
      </c>
      <c r="C111" s="13" t="s">
        <v>201</v>
      </c>
      <c r="D111" s="13" t="s">
        <v>322</v>
      </c>
      <c r="E111" s="14" t="s">
        <v>859</v>
      </c>
      <c r="F111" s="14" t="s">
        <v>860</v>
      </c>
      <c r="G111" s="15" t="s">
        <v>861</v>
      </c>
      <c r="H111" s="17" t="s">
        <v>323</v>
      </c>
      <c r="I111" s="17" t="s">
        <v>217</v>
      </c>
      <c r="J111" s="16" t="s">
        <v>219</v>
      </c>
      <c r="K111" s="19"/>
      <c r="L111" s="19"/>
      <c r="M111" s="19"/>
      <c r="N111" s="19"/>
      <c r="O111" s="19"/>
      <c r="P111" s="19"/>
      <c r="Q111" s="21"/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  <c r="AC111" s="21"/>
      <c r="AD111" s="21"/>
      <c r="AE111" s="21"/>
      <c r="AF111" s="21"/>
      <c r="AG111" s="21"/>
      <c r="AH111" s="21"/>
      <c r="AI111" s="21"/>
      <c r="AJ111" s="21"/>
      <c r="AK111" s="21"/>
      <c r="AL111" s="21"/>
      <c r="AM111" s="21"/>
      <c r="AN111" s="21"/>
      <c r="AO111" s="21"/>
      <c r="AP111" s="21"/>
      <c r="AQ111" s="21"/>
      <c r="AR111" s="21"/>
      <c r="AS111" s="21"/>
      <c r="AT111" s="21"/>
      <c r="AU111" s="22"/>
      <c r="AV111" s="21"/>
      <c r="AW111" s="21"/>
      <c r="AX111" s="23"/>
      <c r="AY111" s="21"/>
      <c r="AZ111" s="23"/>
      <c r="BA111" s="21"/>
    </row>
    <row r="112" spans="1:53" ht="14.25" customHeight="1" x14ac:dyDescent="0.25">
      <c r="A112" s="13">
        <v>111</v>
      </c>
      <c r="B112" s="13" t="s">
        <v>323</v>
      </c>
      <c r="C112" s="13" t="s">
        <v>51</v>
      </c>
      <c r="D112" s="13" t="s">
        <v>322</v>
      </c>
      <c r="E112" s="14" t="s">
        <v>862</v>
      </c>
      <c r="F112" s="14" t="s">
        <v>863</v>
      </c>
      <c r="G112" s="15" t="s">
        <v>864</v>
      </c>
      <c r="H112" s="17" t="s">
        <v>322</v>
      </c>
      <c r="I112" s="17" t="s">
        <v>115</v>
      </c>
      <c r="J112" s="16" t="s">
        <v>219</v>
      </c>
      <c r="K112" s="16"/>
      <c r="L112" s="19"/>
      <c r="M112" s="19"/>
      <c r="N112" s="19"/>
      <c r="O112" s="19"/>
      <c r="P112" s="19"/>
      <c r="Q112" s="21"/>
      <c r="R112" s="21"/>
      <c r="S112" s="21"/>
      <c r="T112" s="21"/>
      <c r="U112" s="21"/>
      <c r="V112" s="21"/>
      <c r="W112" s="21"/>
      <c r="X112" s="21"/>
      <c r="Y112" s="21"/>
      <c r="Z112" s="21"/>
      <c r="AA112" s="21"/>
      <c r="AB112" s="21"/>
      <c r="AC112" s="21"/>
      <c r="AD112" s="21"/>
      <c r="AE112" s="21"/>
      <c r="AF112" s="21"/>
      <c r="AG112" s="21"/>
      <c r="AH112" s="21"/>
      <c r="AI112" s="21"/>
      <c r="AJ112" s="21"/>
      <c r="AK112" s="21"/>
      <c r="AL112" s="21"/>
      <c r="AM112" s="21"/>
      <c r="AN112" s="21"/>
      <c r="AO112" s="21"/>
      <c r="AP112" s="21"/>
      <c r="AQ112" s="21"/>
      <c r="AR112" s="21"/>
      <c r="AS112" s="21"/>
      <c r="AT112" s="21"/>
      <c r="AU112" s="22"/>
      <c r="AV112" s="21"/>
      <c r="AW112" s="21"/>
      <c r="AX112" s="23"/>
      <c r="AY112" s="21"/>
      <c r="AZ112" s="23"/>
      <c r="BA112" s="21"/>
    </row>
    <row r="113" spans="1:53" ht="14.25" customHeight="1" x14ac:dyDescent="0.25">
      <c r="A113" s="13">
        <v>112</v>
      </c>
      <c r="B113" s="13" t="s">
        <v>325</v>
      </c>
      <c r="C113" s="13" t="s">
        <v>22</v>
      </c>
      <c r="D113" s="13" t="s">
        <v>325</v>
      </c>
      <c r="E113" s="14" t="s">
        <v>865</v>
      </c>
      <c r="F113" s="14" t="s">
        <v>866</v>
      </c>
      <c r="G113" s="15" t="s">
        <v>867</v>
      </c>
      <c r="H113" s="17" t="s">
        <v>225</v>
      </c>
      <c r="I113" s="17" t="s">
        <v>318</v>
      </c>
      <c r="J113" s="16" t="s">
        <v>151</v>
      </c>
      <c r="K113" s="19" t="s">
        <v>263</v>
      </c>
      <c r="L113" s="19" t="s">
        <v>145</v>
      </c>
      <c r="M113" s="19" t="s">
        <v>149</v>
      </c>
      <c r="N113" s="19"/>
      <c r="O113" s="19"/>
      <c r="P113" s="19"/>
      <c r="Q113" s="21"/>
      <c r="R113" s="21"/>
      <c r="S113" s="21"/>
      <c r="T113" s="21"/>
      <c r="U113" s="21"/>
      <c r="V113" s="21"/>
      <c r="W113" s="21"/>
      <c r="X113" s="21"/>
      <c r="Y113" s="21"/>
      <c r="Z113" s="21"/>
      <c r="AA113" s="21"/>
      <c r="AB113" s="21"/>
      <c r="AC113" s="21"/>
      <c r="AD113" s="21"/>
      <c r="AE113" s="21"/>
      <c r="AF113" s="21"/>
      <c r="AG113" s="21"/>
      <c r="AH113" s="21"/>
      <c r="AI113" s="21"/>
      <c r="AJ113" s="21"/>
      <c r="AK113" s="21"/>
      <c r="AL113" s="21"/>
      <c r="AM113" s="21"/>
      <c r="AN113" s="21"/>
      <c r="AO113" s="21"/>
      <c r="AP113" s="21"/>
      <c r="AQ113" s="21"/>
      <c r="AR113" s="21"/>
      <c r="AS113" s="21"/>
      <c r="AT113" s="21"/>
      <c r="AU113" s="22"/>
      <c r="AV113" s="21"/>
      <c r="AW113" s="21"/>
      <c r="AX113" s="23"/>
      <c r="AY113" s="21"/>
      <c r="AZ113" s="23"/>
      <c r="BA113" s="21"/>
    </row>
    <row r="114" spans="1:53" ht="14.25" customHeight="1" x14ac:dyDescent="0.25">
      <c r="A114" s="13">
        <v>113</v>
      </c>
      <c r="B114" s="13" t="s">
        <v>331</v>
      </c>
      <c r="C114" s="13" t="s">
        <v>43</v>
      </c>
      <c r="D114" s="13" t="s">
        <v>159</v>
      </c>
      <c r="E114" s="14" t="s">
        <v>868</v>
      </c>
      <c r="F114" s="14" t="s">
        <v>869</v>
      </c>
      <c r="G114" s="27" t="s">
        <v>870</v>
      </c>
      <c r="H114" s="17" t="s">
        <v>54</v>
      </c>
      <c r="I114" s="17" t="s">
        <v>84</v>
      </c>
      <c r="J114" s="16"/>
      <c r="K114" s="19"/>
      <c r="L114" s="19"/>
      <c r="M114" s="19"/>
      <c r="N114" s="19"/>
      <c r="O114" s="19"/>
      <c r="P114" s="19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  <c r="AC114" s="21"/>
      <c r="AD114" s="21"/>
      <c r="AE114" s="21"/>
      <c r="AF114" s="21"/>
      <c r="AG114" s="21"/>
      <c r="AH114" s="21"/>
      <c r="AI114" s="21"/>
      <c r="AJ114" s="21"/>
      <c r="AK114" s="21"/>
      <c r="AL114" s="21"/>
      <c r="AM114" s="21"/>
      <c r="AN114" s="21"/>
      <c r="AO114" s="21"/>
      <c r="AP114" s="21"/>
      <c r="AQ114" s="21"/>
      <c r="AR114" s="21"/>
      <c r="AS114" s="21"/>
      <c r="AT114" s="21"/>
      <c r="AU114" s="22"/>
      <c r="AV114" s="21"/>
      <c r="AW114" s="21"/>
      <c r="AX114" s="23"/>
      <c r="AY114" s="21"/>
      <c r="AZ114" s="23"/>
      <c r="BA114" s="21"/>
    </row>
    <row r="115" spans="1:53" ht="14.25" customHeight="1" x14ac:dyDescent="0.25">
      <c r="A115" s="13">
        <v>114</v>
      </c>
      <c r="B115" s="13" t="s">
        <v>334</v>
      </c>
      <c r="C115" s="13" t="s">
        <v>335</v>
      </c>
      <c r="D115" s="13" t="s">
        <v>334</v>
      </c>
      <c r="E115" s="14" t="s">
        <v>871</v>
      </c>
      <c r="F115" s="14" t="s">
        <v>595</v>
      </c>
      <c r="G115" s="28" t="s">
        <v>872</v>
      </c>
      <c r="H115" s="17" t="s">
        <v>165</v>
      </c>
      <c r="I115" s="17" t="s">
        <v>127</v>
      </c>
      <c r="J115" s="16"/>
      <c r="K115" s="19"/>
      <c r="L115" s="19"/>
      <c r="M115" s="19"/>
      <c r="N115" s="19"/>
      <c r="O115" s="19"/>
      <c r="P115" s="19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  <c r="AC115" s="21"/>
      <c r="AD115" s="21"/>
      <c r="AE115" s="21"/>
      <c r="AF115" s="21"/>
      <c r="AG115" s="21"/>
      <c r="AH115" s="21"/>
      <c r="AI115" s="21"/>
      <c r="AJ115" s="21"/>
      <c r="AK115" s="21"/>
      <c r="AL115" s="21"/>
      <c r="AM115" s="21"/>
      <c r="AN115" s="21"/>
      <c r="AO115" s="21"/>
      <c r="AP115" s="21"/>
      <c r="AQ115" s="21"/>
      <c r="AR115" s="21"/>
      <c r="AS115" s="21"/>
      <c r="AT115" s="21"/>
      <c r="AU115" s="22"/>
      <c r="AV115" s="21"/>
      <c r="AW115" s="21"/>
      <c r="AX115" s="23"/>
      <c r="AY115" s="21"/>
      <c r="AZ115" s="23"/>
      <c r="BA115" s="21"/>
    </row>
    <row r="116" spans="1:53" ht="14.25" customHeight="1" x14ac:dyDescent="0.25">
      <c r="A116" s="13">
        <v>115</v>
      </c>
      <c r="B116" s="13" t="s">
        <v>338</v>
      </c>
      <c r="C116" s="13" t="s">
        <v>154</v>
      </c>
      <c r="D116" s="13" t="s">
        <v>338</v>
      </c>
      <c r="E116" s="14" t="s">
        <v>873</v>
      </c>
      <c r="F116" s="14" t="s">
        <v>874</v>
      </c>
      <c r="G116" s="27" t="s">
        <v>875</v>
      </c>
      <c r="H116" s="17" t="s">
        <v>66</v>
      </c>
      <c r="I116" s="17" t="s">
        <v>50</v>
      </c>
      <c r="J116" s="16" t="s">
        <v>111</v>
      </c>
      <c r="K116" s="16" t="s">
        <v>309</v>
      </c>
      <c r="L116" s="19"/>
      <c r="M116" s="19"/>
      <c r="N116" s="19"/>
      <c r="O116" s="19"/>
      <c r="P116" s="19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  <c r="AC116" s="21"/>
      <c r="AD116" s="21"/>
      <c r="AE116" s="21"/>
      <c r="AF116" s="21"/>
      <c r="AG116" s="21"/>
      <c r="AH116" s="21"/>
      <c r="AI116" s="21"/>
      <c r="AJ116" s="21"/>
      <c r="AK116" s="21"/>
      <c r="AL116" s="21"/>
      <c r="AM116" s="21"/>
      <c r="AN116" s="21"/>
      <c r="AO116" s="21"/>
      <c r="AP116" s="21"/>
      <c r="AQ116" s="21"/>
      <c r="AR116" s="21"/>
      <c r="AS116" s="21"/>
      <c r="AT116" s="21"/>
      <c r="AU116" s="22"/>
      <c r="AV116" s="21"/>
      <c r="AW116" s="21"/>
      <c r="AX116" s="23"/>
      <c r="AY116" s="21"/>
      <c r="AZ116" s="23"/>
      <c r="BA116" s="21"/>
    </row>
    <row r="117" spans="1:53" ht="14.25" customHeight="1" x14ac:dyDescent="0.25">
      <c r="A117" s="29">
        <v>116</v>
      </c>
      <c r="B117" s="29" t="s">
        <v>15</v>
      </c>
      <c r="C117" s="29" t="s">
        <v>16</v>
      </c>
      <c r="D117" s="13" t="s">
        <v>13</v>
      </c>
      <c r="E117" s="14" t="s">
        <v>730</v>
      </c>
      <c r="F117" s="14" t="s">
        <v>595</v>
      </c>
      <c r="G117" s="27" t="s">
        <v>876</v>
      </c>
      <c r="H117" s="13"/>
      <c r="I117" s="13"/>
      <c r="J117" s="13"/>
      <c r="K117" s="13"/>
      <c r="L117" s="13"/>
      <c r="M117" s="13"/>
      <c r="N117" s="13"/>
      <c r="O117" s="13"/>
      <c r="P117" s="13"/>
      <c r="Q117" s="20"/>
      <c r="R117" s="20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C117" s="21"/>
      <c r="AD117" s="21"/>
      <c r="AE117" s="21"/>
      <c r="AF117" s="21"/>
      <c r="AG117" s="21"/>
      <c r="AH117" s="21"/>
      <c r="AI117" s="21"/>
      <c r="AJ117" s="21"/>
      <c r="AK117" s="21"/>
      <c r="AL117" s="21"/>
      <c r="AM117" s="21"/>
      <c r="AN117" s="21"/>
      <c r="AO117" s="21"/>
      <c r="AP117" s="21"/>
      <c r="AQ117" s="21"/>
      <c r="AR117" s="21"/>
      <c r="AS117" s="21"/>
      <c r="AT117" s="21"/>
      <c r="AU117" s="22"/>
      <c r="AV117" s="21"/>
      <c r="AW117" s="21"/>
      <c r="AX117" s="23"/>
      <c r="AY117" s="21"/>
      <c r="AZ117" s="23"/>
      <c r="BA117" s="24"/>
    </row>
    <row r="118" spans="1:53" ht="14.25" customHeight="1" x14ac:dyDescent="0.25">
      <c r="A118" s="29">
        <v>117</v>
      </c>
      <c r="B118" s="29" t="s">
        <v>17</v>
      </c>
      <c r="C118" s="29" t="s">
        <v>18</v>
      </c>
      <c r="D118" s="13" t="s">
        <v>13</v>
      </c>
      <c r="E118" s="14" t="s">
        <v>760</v>
      </c>
      <c r="F118" s="14" t="s">
        <v>563</v>
      </c>
      <c r="G118" s="27" t="s">
        <v>877</v>
      </c>
      <c r="H118" s="13"/>
      <c r="I118" s="13"/>
      <c r="J118" s="13"/>
      <c r="K118" s="13"/>
      <c r="L118" s="13"/>
      <c r="M118" s="13"/>
      <c r="N118" s="13"/>
      <c r="O118" s="13"/>
      <c r="P118" s="13"/>
      <c r="Q118" s="20"/>
      <c r="R118" s="20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  <c r="AC118" s="21"/>
      <c r="AD118" s="21"/>
      <c r="AE118" s="21"/>
      <c r="AF118" s="21"/>
      <c r="AG118" s="21"/>
      <c r="AH118" s="21"/>
      <c r="AI118" s="21"/>
      <c r="AJ118" s="21"/>
      <c r="AL118" s="21"/>
      <c r="AM118" s="21"/>
      <c r="AN118" s="21"/>
      <c r="AO118" s="21"/>
      <c r="AP118" s="21"/>
      <c r="AQ118" s="21"/>
      <c r="AR118" s="21"/>
      <c r="AS118" s="21"/>
      <c r="AT118" s="21"/>
      <c r="AU118" s="22"/>
      <c r="AV118" s="21"/>
      <c r="AW118" s="21"/>
      <c r="AX118" s="23"/>
      <c r="AY118" s="21"/>
      <c r="AZ118" s="23"/>
      <c r="BA118" s="24"/>
    </row>
    <row r="119" spans="1:53" ht="14.25" customHeight="1" x14ac:dyDescent="0.25">
      <c r="A119" s="29">
        <v>118</v>
      </c>
      <c r="B119" s="29" t="s">
        <v>19</v>
      </c>
      <c r="C119" s="29" t="s">
        <v>20</v>
      </c>
      <c r="D119" s="13" t="s">
        <v>729</v>
      </c>
      <c r="E119" s="14" t="s">
        <v>878</v>
      </c>
      <c r="F119" s="14" t="s">
        <v>879</v>
      </c>
      <c r="G119" s="27" t="s">
        <v>880</v>
      </c>
      <c r="H119" s="13"/>
      <c r="I119" s="13"/>
      <c r="J119" s="13"/>
      <c r="K119" s="13"/>
      <c r="L119" s="13"/>
      <c r="M119" s="13"/>
      <c r="N119" s="13"/>
      <c r="O119" s="13"/>
      <c r="P119" s="13"/>
      <c r="Q119" s="20"/>
      <c r="R119" s="20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C119" s="21"/>
      <c r="AD119" s="21"/>
      <c r="AE119" s="21"/>
      <c r="AF119" s="21"/>
      <c r="AG119" s="21"/>
      <c r="AH119" s="21"/>
      <c r="AI119" s="21"/>
      <c r="AJ119" s="21"/>
      <c r="AK119" s="21"/>
      <c r="AL119" s="21"/>
      <c r="AM119" s="21"/>
      <c r="AN119" s="21"/>
      <c r="AO119" s="21"/>
      <c r="AP119" s="21"/>
      <c r="AQ119" s="21"/>
      <c r="AR119" s="21"/>
      <c r="AS119" s="21"/>
      <c r="AT119" s="21"/>
      <c r="AU119" s="22"/>
      <c r="AV119" s="21"/>
      <c r="AW119" s="21"/>
      <c r="AX119" s="23"/>
      <c r="AY119" s="21"/>
      <c r="AZ119" s="23"/>
      <c r="BA119" s="24"/>
    </row>
    <row r="120" spans="1:53" ht="14.25" customHeight="1" x14ac:dyDescent="0.25">
      <c r="A120" s="29">
        <v>119</v>
      </c>
      <c r="B120" s="29" t="s">
        <v>27</v>
      </c>
      <c r="C120" s="29" t="s">
        <v>28</v>
      </c>
      <c r="D120" s="13" t="s">
        <v>29</v>
      </c>
      <c r="E120" s="14" t="s">
        <v>881</v>
      </c>
      <c r="F120" s="14" t="s">
        <v>882</v>
      </c>
      <c r="G120" s="27" t="s">
        <v>883</v>
      </c>
      <c r="H120" s="13"/>
      <c r="I120" s="13"/>
      <c r="J120" s="13"/>
      <c r="K120" s="13"/>
      <c r="L120" s="13"/>
      <c r="M120" s="13"/>
      <c r="N120" s="13"/>
      <c r="O120" s="13"/>
      <c r="P120" s="13"/>
      <c r="Q120" s="20"/>
      <c r="R120" s="20"/>
      <c r="S120" s="21"/>
      <c r="T120" s="21"/>
      <c r="U120" s="21"/>
      <c r="V120" s="21"/>
      <c r="W120" s="21"/>
      <c r="X120" s="21"/>
      <c r="Y120" s="21"/>
      <c r="Z120" s="21"/>
      <c r="AA120" s="21"/>
      <c r="AB120" s="21"/>
      <c r="AC120" s="21"/>
      <c r="AD120" s="21"/>
      <c r="AE120" s="21"/>
      <c r="AF120" s="21"/>
      <c r="AG120" s="21"/>
      <c r="AH120" s="21"/>
      <c r="AI120" s="21"/>
      <c r="AJ120" s="21"/>
      <c r="AK120" s="21"/>
      <c r="AL120" s="21"/>
      <c r="AM120" s="21"/>
      <c r="AN120" s="21"/>
      <c r="AO120" s="21"/>
      <c r="AP120" s="21"/>
      <c r="AQ120" s="21"/>
      <c r="AR120" s="21"/>
      <c r="AS120" s="21"/>
      <c r="AT120" s="21"/>
      <c r="AU120" s="22"/>
      <c r="AV120" s="21"/>
      <c r="AW120" s="21"/>
      <c r="AX120" s="23"/>
      <c r="AY120" s="21"/>
      <c r="AZ120" s="23"/>
      <c r="BA120" s="24"/>
    </row>
    <row r="121" spans="1:53" ht="14.25" customHeight="1" x14ac:dyDescent="0.25">
      <c r="A121" s="29">
        <v>120</v>
      </c>
      <c r="B121" s="29" t="s">
        <v>41</v>
      </c>
      <c r="C121" s="29" t="s">
        <v>24</v>
      </c>
      <c r="D121" s="13" t="s">
        <v>91</v>
      </c>
      <c r="E121" s="14" t="s">
        <v>834</v>
      </c>
      <c r="F121" s="14" t="s">
        <v>884</v>
      </c>
      <c r="G121" s="27" t="s">
        <v>885</v>
      </c>
      <c r="H121" s="13"/>
      <c r="I121" s="13"/>
      <c r="J121" s="13"/>
      <c r="K121" s="13"/>
      <c r="L121" s="13"/>
      <c r="M121" s="13"/>
      <c r="N121" s="13"/>
      <c r="O121" s="13"/>
      <c r="P121" s="13"/>
      <c r="Q121" s="20"/>
      <c r="R121" s="20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C121" s="21"/>
      <c r="AD121" s="21"/>
      <c r="AE121" s="21"/>
      <c r="AF121" s="21"/>
      <c r="AG121" s="21"/>
      <c r="AH121" s="21"/>
      <c r="AI121" s="21"/>
      <c r="AJ121" s="21"/>
      <c r="AK121" s="21"/>
      <c r="AL121" s="21"/>
      <c r="AM121" s="21"/>
      <c r="AN121" s="21"/>
      <c r="AO121" s="21"/>
      <c r="AP121" s="21"/>
      <c r="AQ121" s="21"/>
      <c r="AR121" s="21"/>
      <c r="AS121" s="21"/>
      <c r="AT121" s="21"/>
      <c r="AU121" s="22"/>
      <c r="AV121" s="21"/>
      <c r="AW121" s="21"/>
      <c r="AX121" s="23"/>
      <c r="AY121" s="21"/>
      <c r="AZ121" s="23"/>
      <c r="BA121" s="24"/>
    </row>
    <row r="122" spans="1:53" ht="14.25" customHeight="1" x14ac:dyDescent="0.25">
      <c r="A122" s="29">
        <v>121</v>
      </c>
      <c r="B122" s="29" t="s">
        <v>47</v>
      </c>
      <c r="C122" s="29" t="s">
        <v>40</v>
      </c>
      <c r="D122" s="13" t="s">
        <v>232</v>
      </c>
      <c r="E122" s="14" t="s">
        <v>886</v>
      </c>
      <c r="F122" s="14" t="s">
        <v>887</v>
      </c>
      <c r="G122" s="27" t="s">
        <v>888</v>
      </c>
      <c r="H122" s="13"/>
      <c r="I122" s="13"/>
      <c r="J122" s="13"/>
      <c r="K122" s="13"/>
      <c r="L122" s="13"/>
      <c r="M122" s="13"/>
      <c r="N122" s="13"/>
      <c r="O122" s="13"/>
      <c r="P122" s="13"/>
      <c r="Q122" s="20"/>
      <c r="R122" s="20"/>
      <c r="S122" s="21"/>
      <c r="T122" s="21"/>
      <c r="U122" s="21"/>
      <c r="V122" s="21"/>
      <c r="W122" s="21"/>
      <c r="X122" s="21"/>
      <c r="Y122" s="21"/>
      <c r="Z122" s="21"/>
      <c r="AA122" s="21"/>
      <c r="AB122" s="21"/>
      <c r="AC122" s="21"/>
      <c r="AD122" s="21"/>
      <c r="AE122" s="21"/>
      <c r="AF122" s="21"/>
      <c r="AG122" s="21"/>
      <c r="AH122" s="21"/>
      <c r="AI122" s="21"/>
      <c r="AJ122" s="21"/>
      <c r="AK122" s="21"/>
      <c r="AL122" s="21"/>
      <c r="AM122" s="21"/>
      <c r="AN122" s="21"/>
      <c r="AO122" s="21"/>
      <c r="AP122" s="21"/>
      <c r="AQ122" s="21"/>
      <c r="AR122" s="21"/>
      <c r="AS122" s="21"/>
      <c r="AT122" s="21"/>
      <c r="AU122" s="22"/>
      <c r="AV122" s="21"/>
      <c r="AW122" s="21"/>
      <c r="AX122" s="23"/>
      <c r="AY122" s="21"/>
      <c r="AZ122" s="23"/>
      <c r="BA122" s="24"/>
    </row>
    <row r="123" spans="1:53" ht="14.25" customHeight="1" x14ac:dyDescent="0.25">
      <c r="A123" s="29">
        <v>122</v>
      </c>
      <c r="B123" s="29" t="s">
        <v>68</v>
      </c>
      <c r="C123" s="29" t="s">
        <v>69</v>
      </c>
      <c r="D123" s="13" t="s">
        <v>600</v>
      </c>
      <c r="E123" s="14" t="s">
        <v>889</v>
      </c>
      <c r="F123" s="14" t="s">
        <v>890</v>
      </c>
      <c r="G123" s="27" t="s">
        <v>891</v>
      </c>
      <c r="H123" s="13"/>
      <c r="I123" s="13"/>
      <c r="J123" s="13"/>
      <c r="K123" s="13"/>
      <c r="L123" s="13"/>
      <c r="M123" s="13"/>
      <c r="N123" s="13"/>
      <c r="O123" s="13"/>
      <c r="P123" s="13"/>
      <c r="Q123" s="20"/>
      <c r="R123" s="20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  <c r="AC123" s="21"/>
      <c r="AD123" s="21"/>
      <c r="AE123" s="21"/>
      <c r="AF123" s="21"/>
      <c r="AG123" s="21"/>
      <c r="AH123" s="21"/>
      <c r="AI123" s="21"/>
      <c r="AJ123" s="21"/>
      <c r="AK123" s="21"/>
      <c r="AL123" s="21"/>
      <c r="AM123" s="21"/>
      <c r="AN123" s="21"/>
      <c r="AO123" s="21"/>
      <c r="AP123" s="21"/>
      <c r="AQ123" s="21"/>
      <c r="AR123" s="21"/>
      <c r="AS123" s="21"/>
      <c r="AT123" s="21"/>
      <c r="AU123" s="22"/>
      <c r="AV123" s="21"/>
      <c r="AW123" s="21"/>
      <c r="AX123" s="23"/>
      <c r="AY123" s="21"/>
      <c r="AZ123" s="23"/>
      <c r="BA123" s="24"/>
    </row>
    <row r="124" spans="1:53" ht="14.25" customHeight="1" x14ac:dyDescent="0.25">
      <c r="A124" s="29">
        <v>123</v>
      </c>
      <c r="B124" s="29" t="s">
        <v>70</v>
      </c>
      <c r="C124" s="29" t="s">
        <v>71</v>
      </c>
      <c r="D124" s="13" t="s">
        <v>600</v>
      </c>
      <c r="E124" s="14" t="s">
        <v>892</v>
      </c>
      <c r="F124" s="14" t="s">
        <v>563</v>
      </c>
      <c r="G124" s="27" t="s">
        <v>893</v>
      </c>
      <c r="H124" s="13"/>
      <c r="I124" s="13"/>
      <c r="J124" s="13"/>
      <c r="K124" s="13"/>
      <c r="L124" s="13"/>
      <c r="M124" s="13"/>
      <c r="N124" s="13"/>
      <c r="O124" s="13"/>
      <c r="P124" s="13"/>
      <c r="Q124" s="20"/>
      <c r="R124" s="20"/>
      <c r="S124" s="21"/>
      <c r="T124" s="21"/>
      <c r="U124" s="21"/>
      <c r="V124" s="21"/>
      <c r="W124" s="21"/>
      <c r="X124" s="21"/>
      <c r="Y124" s="21"/>
      <c r="Z124" s="21"/>
      <c r="AA124" s="21"/>
      <c r="AB124" s="21"/>
      <c r="AC124" s="21"/>
      <c r="AD124" s="21"/>
      <c r="AE124" s="21"/>
      <c r="AF124" s="21"/>
      <c r="AG124" s="21"/>
      <c r="AH124" s="21"/>
      <c r="AI124" s="21"/>
      <c r="AJ124" s="21"/>
      <c r="AK124" s="21"/>
      <c r="AL124" s="21"/>
      <c r="AM124" s="21"/>
      <c r="AN124" s="21"/>
      <c r="AO124" s="21"/>
      <c r="AP124" s="21"/>
      <c r="AQ124" s="21"/>
      <c r="AR124" s="21"/>
      <c r="AS124" s="21"/>
      <c r="AT124" s="21"/>
      <c r="AU124" s="22"/>
      <c r="AV124" s="21"/>
      <c r="AW124" s="21"/>
      <c r="AX124" s="23"/>
      <c r="AY124" s="21"/>
      <c r="AZ124" s="23"/>
      <c r="BA124" s="24"/>
    </row>
    <row r="125" spans="1:53" ht="14.25" customHeight="1" x14ac:dyDescent="0.25">
      <c r="A125" s="29">
        <v>124</v>
      </c>
      <c r="B125" s="29" t="s">
        <v>72</v>
      </c>
      <c r="C125" s="29" t="s">
        <v>73</v>
      </c>
      <c r="D125" s="13" t="s">
        <v>188</v>
      </c>
      <c r="E125" s="14" t="s">
        <v>894</v>
      </c>
      <c r="F125" s="14" t="s">
        <v>563</v>
      </c>
      <c r="G125" s="27" t="s">
        <v>895</v>
      </c>
      <c r="H125" s="13"/>
      <c r="I125" s="13"/>
      <c r="J125" s="13"/>
      <c r="K125" s="13"/>
      <c r="L125" s="13"/>
      <c r="M125" s="13"/>
      <c r="N125" s="13"/>
      <c r="O125" s="13"/>
      <c r="P125" s="13"/>
      <c r="Q125" s="20"/>
      <c r="R125" s="20"/>
      <c r="S125" s="21"/>
      <c r="T125" s="21"/>
      <c r="U125" s="21"/>
      <c r="V125" s="21"/>
      <c r="W125" s="21"/>
      <c r="X125" s="21"/>
      <c r="Y125" s="21"/>
      <c r="Z125" s="21"/>
      <c r="AA125" s="21"/>
      <c r="AB125" s="21"/>
      <c r="AC125" s="21"/>
      <c r="AD125" s="21"/>
      <c r="AE125" s="21"/>
      <c r="AF125" s="21"/>
      <c r="AG125" s="21"/>
      <c r="AH125" s="21"/>
      <c r="AI125" s="21"/>
      <c r="AJ125" s="21"/>
      <c r="AK125" s="21"/>
      <c r="AL125" s="21"/>
      <c r="AM125" s="21"/>
      <c r="AN125" s="21"/>
      <c r="AO125" s="21"/>
      <c r="AP125" s="21"/>
      <c r="AQ125" s="21"/>
      <c r="AR125" s="21"/>
      <c r="AS125" s="21"/>
      <c r="AT125" s="21"/>
      <c r="AU125" s="22"/>
      <c r="AV125" s="21"/>
      <c r="AW125" s="21"/>
      <c r="AX125" s="23"/>
      <c r="AY125" s="21"/>
      <c r="AZ125" s="23"/>
      <c r="BA125" s="24"/>
    </row>
    <row r="126" spans="1:53" ht="14.25" customHeight="1" x14ac:dyDescent="0.25">
      <c r="A126" s="29">
        <v>125</v>
      </c>
      <c r="B126" s="29" t="s">
        <v>76</v>
      </c>
      <c r="C126" s="29" t="s">
        <v>18</v>
      </c>
      <c r="D126" s="13" t="s">
        <v>74</v>
      </c>
      <c r="E126" s="14" t="s">
        <v>896</v>
      </c>
      <c r="F126" s="14" t="s">
        <v>897</v>
      </c>
      <c r="G126" s="27" t="s">
        <v>898</v>
      </c>
      <c r="H126" s="13"/>
      <c r="I126" s="13"/>
      <c r="J126" s="13"/>
      <c r="K126" s="13"/>
      <c r="L126" s="13"/>
      <c r="M126" s="13"/>
      <c r="N126" s="13"/>
      <c r="O126" s="13"/>
      <c r="P126" s="13"/>
      <c r="Q126" s="20"/>
      <c r="R126" s="20"/>
      <c r="S126" s="21"/>
      <c r="T126" s="21"/>
      <c r="U126" s="21"/>
      <c r="V126" s="21"/>
      <c r="W126" s="21"/>
      <c r="X126" s="21"/>
      <c r="Y126" s="21"/>
      <c r="Z126" s="21"/>
      <c r="AA126" s="21"/>
      <c r="AB126" s="21"/>
      <c r="AC126" s="21"/>
      <c r="AD126" s="21"/>
      <c r="AE126" s="21"/>
      <c r="AF126" s="21"/>
      <c r="AG126" s="21"/>
      <c r="AH126" s="21"/>
      <c r="AI126" s="21"/>
      <c r="AJ126" s="21"/>
      <c r="AL126" s="21"/>
      <c r="AM126" s="21"/>
      <c r="AN126" s="21"/>
      <c r="AO126" s="21"/>
      <c r="AP126" s="21"/>
      <c r="AQ126" s="21"/>
      <c r="AR126" s="21"/>
      <c r="AS126" s="21"/>
      <c r="AT126" s="21"/>
      <c r="AU126" s="22"/>
      <c r="AV126" s="21"/>
      <c r="AW126" s="21"/>
      <c r="AX126" s="23"/>
      <c r="AY126" s="21"/>
      <c r="AZ126" s="23"/>
      <c r="BA126" s="24"/>
    </row>
    <row r="127" spans="1:53" ht="14.25" customHeight="1" x14ac:dyDescent="0.25">
      <c r="A127" s="29">
        <v>126</v>
      </c>
      <c r="B127" s="29" t="s">
        <v>93</v>
      </c>
      <c r="C127" s="29" t="s">
        <v>94</v>
      </c>
      <c r="D127" s="13" t="s">
        <v>91</v>
      </c>
      <c r="E127" s="14" t="s">
        <v>899</v>
      </c>
      <c r="F127" s="14" t="s">
        <v>900</v>
      </c>
      <c r="G127" s="27" t="s">
        <v>901</v>
      </c>
      <c r="H127" s="13"/>
      <c r="I127" s="13"/>
      <c r="J127" s="13"/>
      <c r="K127" s="13"/>
      <c r="L127" s="13"/>
      <c r="M127" s="13"/>
      <c r="N127" s="13"/>
      <c r="O127" s="13"/>
      <c r="P127" s="13"/>
      <c r="Q127" s="20"/>
      <c r="R127" s="20"/>
      <c r="S127" s="21"/>
      <c r="T127" s="21"/>
      <c r="U127" s="21"/>
      <c r="V127" s="21"/>
      <c r="W127" s="21"/>
      <c r="X127" s="21"/>
      <c r="Y127" s="21"/>
      <c r="Z127" s="21"/>
      <c r="AA127" s="21"/>
      <c r="AB127" s="21"/>
      <c r="AC127" s="21"/>
      <c r="AD127" s="21"/>
      <c r="AE127" s="21"/>
      <c r="AF127" s="21"/>
      <c r="AG127" s="21"/>
      <c r="AH127" s="21"/>
      <c r="AI127" s="21"/>
      <c r="AJ127" s="21"/>
      <c r="AK127" s="21"/>
      <c r="AL127" s="21"/>
      <c r="AM127" s="21"/>
      <c r="AN127" s="21"/>
      <c r="AO127" s="21"/>
      <c r="AP127" s="21"/>
      <c r="AQ127" s="21"/>
      <c r="AR127" s="21"/>
      <c r="AS127" s="21"/>
      <c r="AT127" s="21"/>
      <c r="AU127" s="22"/>
      <c r="AV127" s="21"/>
      <c r="AW127" s="21"/>
      <c r="AX127" s="23"/>
      <c r="AY127" s="21"/>
      <c r="AZ127" s="23"/>
      <c r="BA127" s="24"/>
    </row>
    <row r="128" spans="1:53" ht="14.25" customHeight="1" x14ac:dyDescent="0.25">
      <c r="A128" s="29">
        <v>127</v>
      </c>
      <c r="B128" s="29" t="s">
        <v>107</v>
      </c>
      <c r="C128" s="29" t="s">
        <v>36</v>
      </c>
      <c r="D128" s="13" t="s">
        <v>696</v>
      </c>
      <c r="E128" s="14" t="s">
        <v>902</v>
      </c>
      <c r="F128" s="14" t="s">
        <v>563</v>
      </c>
      <c r="G128" s="27" t="s">
        <v>903</v>
      </c>
      <c r="H128" s="13"/>
      <c r="I128" s="13"/>
      <c r="J128" s="13"/>
      <c r="K128" s="13"/>
      <c r="L128" s="13"/>
      <c r="M128" s="13"/>
      <c r="N128" s="13"/>
      <c r="O128" s="13"/>
      <c r="P128" s="13"/>
      <c r="Q128" s="20"/>
      <c r="R128" s="20"/>
      <c r="S128" s="21"/>
      <c r="T128" s="21"/>
      <c r="U128" s="21"/>
      <c r="V128" s="21"/>
      <c r="W128" s="21"/>
      <c r="X128" s="21"/>
      <c r="Y128" s="21"/>
      <c r="Z128" s="21"/>
      <c r="AA128" s="21"/>
      <c r="AB128" s="21"/>
      <c r="AC128" s="21"/>
      <c r="AD128" s="21"/>
      <c r="AE128" s="21"/>
      <c r="AF128" s="21"/>
      <c r="AG128" s="21"/>
      <c r="AH128" s="21"/>
      <c r="AI128" s="21"/>
      <c r="AJ128" s="21"/>
      <c r="AK128" s="21"/>
      <c r="AL128" s="21"/>
      <c r="AM128" s="21"/>
      <c r="AN128" s="21"/>
      <c r="AO128" s="21"/>
      <c r="AP128" s="21"/>
      <c r="AQ128" s="21"/>
      <c r="AR128" s="21"/>
      <c r="AS128" s="21"/>
      <c r="AT128" s="21"/>
      <c r="AU128" s="22"/>
      <c r="AV128" s="21"/>
      <c r="AW128" s="21"/>
      <c r="AX128" s="23"/>
      <c r="AY128" s="21"/>
      <c r="AZ128" s="23"/>
      <c r="BA128" s="24"/>
    </row>
    <row r="129" spans="1:53" ht="14.25" customHeight="1" x14ac:dyDescent="0.25">
      <c r="A129" s="29">
        <v>128</v>
      </c>
      <c r="B129" s="29" t="s">
        <v>108</v>
      </c>
      <c r="C129" s="29" t="s">
        <v>86</v>
      </c>
      <c r="D129" s="13" t="s">
        <v>316</v>
      </c>
      <c r="E129" s="14" t="s">
        <v>904</v>
      </c>
      <c r="F129" s="14" t="s">
        <v>595</v>
      </c>
      <c r="G129" s="27" t="s">
        <v>905</v>
      </c>
      <c r="H129" s="13"/>
      <c r="I129" s="13"/>
      <c r="J129" s="13"/>
      <c r="K129" s="13"/>
      <c r="L129" s="13"/>
      <c r="M129" s="13"/>
      <c r="N129" s="13"/>
      <c r="O129" s="13"/>
      <c r="P129" s="13"/>
      <c r="Q129" s="20"/>
      <c r="R129" s="20"/>
      <c r="S129" s="21"/>
      <c r="T129" s="21"/>
      <c r="U129" s="21"/>
      <c r="V129" s="21"/>
      <c r="W129" s="21"/>
      <c r="X129" s="21"/>
      <c r="Y129" s="21"/>
      <c r="Z129" s="21"/>
      <c r="AA129" s="21"/>
      <c r="AB129" s="21"/>
      <c r="AC129" s="21"/>
      <c r="AD129" s="21"/>
      <c r="AE129" s="21"/>
      <c r="AF129" s="21"/>
      <c r="AG129" s="21"/>
      <c r="AH129" s="21"/>
      <c r="AI129" s="21"/>
      <c r="AJ129" s="21"/>
      <c r="AL129" s="21"/>
      <c r="AM129" s="21"/>
      <c r="AN129" s="21"/>
      <c r="AO129" s="21"/>
      <c r="AP129" s="21"/>
      <c r="AQ129" s="21"/>
      <c r="AR129" s="21"/>
      <c r="AS129" s="21"/>
      <c r="AT129" s="21"/>
      <c r="AU129" s="22"/>
      <c r="AV129" s="21"/>
      <c r="AW129" s="21"/>
      <c r="AX129" s="23"/>
      <c r="AY129" s="21"/>
      <c r="AZ129" s="23"/>
      <c r="BA129" s="24"/>
    </row>
    <row r="130" spans="1:53" ht="14.25" customHeight="1" x14ac:dyDescent="0.25">
      <c r="A130" s="13">
        <v>129</v>
      </c>
      <c r="B130" s="13" t="s">
        <v>109</v>
      </c>
      <c r="C130" s="29" t="s">
        <v>110</v>
      </c>
      <c r="D130" s="13" t="s">
        <v>615</v>
      </c>
      <c r="E130" s="14" t="s">
        <v>906</v>
      </c>
      <c r="F130" s="14" t="s">
        <v>563</v>
      </c>
      <c r="G130" s="15" t="s">
        <v>907</v>
      </c>
      <c r="H130" s="13" t="s">
        <v>339</v>
      </c>
      <c r="I130" s="13"/>
      <c r="J130" s="13"/>
      <c r="K130" s="13"/>
      <c r="L130" s="13"/>
      <c r="M130" s="13"/>
      <c r="N130" s="13"/>
      <c r="O130" s="13"/>
      <c r="P130" s="19"/>
      <c r="Q130" s="20"/>
      <c r="R130" s="20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  <c r="AC130" s="21"/>
      <c r="AD130" s="21"/>
      <c r="AE130" s="21"/>
      <c r="AF130" s="21"/>
      <c r="AG130" s="21"/>
      <c r="AH130" s="21"/>
      <c r="AI130" s="21"/>
      <c r="AJ130" s="21"/>
      <c r="AK130" s="21"/>
      <c r="AL130" s="21"/>
      <c r="AM130" s="21"/>
      <c r="AN130" s="21"/>
      <c r="AO130" s="21"/>
      <c r="AP130" s="21"/>
      <c r="AQ130" s="21"/>
      <c r="AR130" s="21"/>
      <c r="AS130" s="21"/>
      <c r="AT130" s="21"/>
      <c r="AU130" s="22"/>
      <c r="AV130" s="21"/>
      <c r="AW130" s="21"/>
      <c r="AX130" s="23"/>
      <c r="AY130" s="21"/>
      <c r="AZ130" s="23"/>
      <c r="BA130" s="24"/>
    </row>
    <row r="131" spans="1:53" ht="14.25" customHeight="1" x14ac:dyDescent="0.25">
      <c r="A131" s="29">
        <v>130</v>
      </c>
      <c r="B131" s="29" t="s">
        <v>113</v>
      </c>
      <c r="C131" s="29" t="s">
        <v>114</v>
      </c>
      <c r="D131" s="13" t="s">
        <v>908</v>
      </c>
      <c r="E131" s="14" t="s">
        <v>909</v>
      </c>
      <c r="F131" s="14" t="s">
        <v>910</v>
      </c>
      <c r="G131" s="27" t="s">
        <v>911</v>
      </c>
      <c r="H131" s="13"/>
      <c r="I131" s="13"/>
      <c r="J131" s="13"/>
      <c r="K131" s="13"/>
      <c r="L131" s="13"/>
      <c r="M131" s="13"/>
      <c r="N131" s="13"/>
      <c r="O131" s="13"/>
      <c r="P131" s="13"/>
      <c r="Q131" s="20"/>
      <c r="R131" s="20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  <c r="AC131" s="21"/>
      <c r="AD131" s="21"/>
      <c r="AE131" s="21"/>
      <c r="AF131" s="21"/>
      <c r="AG131" s="21"/>
      <c r="AH131" s="21"/>
      <c r="AI131" s="21"/>
      <c r="AJ131" s="21"/>
      <c r="AL131" s="21"/>
      <c r="AM131" s="21"/>
      <c r="AN131" s="21"/>
      <c r="AO131" s="21"/>
      <c r="AP131" s="21"/>
      <c r="AQ131" s="21"/>
      <c r="AR131" s="21"/>
      <c r="AS131" s="21"/>
      <c r="AT131" s="21"/>
      <c r="AU131" s="22"/>
      <c r="AV131" s="21"/>
      <c r="AW131" s="21"/>
      <c r="AX131" s="23"/>
      <c r="AY131" s="21"/>
      <c r="AZ131" s="23"/>
      <c r="BA131" s="24"/>
    </row>
    <row r="132" spans="1:53" ht="14.25" customHeight="1" x14ac:dyDescent="0.25">
      <c r="A132" s="29">
        <v>131</v>
      </c>
      <c r="B132" s="29" t="s">
        <v>131</v>
      </c>
      <c r="C132" s="29" t="s">
        <v>36</v>
      </c>
      <c r="D132" s="13" t="s">
        <v>729</v>
      </c>
      <c r="E132" s="14" t="s">
        <v>912</v>
      </c>
      <c r="F132" s="14" t="s">
        <v>595</v>
      </c>
      <c r="G132" s="27" t="s">
        <v>913</v>
      </c>
      <c r="H132" s="13"/>
      <c r="I132" s="13"/>
      <c r="J132" s="13"/>
      <c r="K132" s="13"/>
      <c r="L132" s="13"/>
      <c r="M132" s="13"/>
      <c r="N132" s="13"/>
      <c r="O132" s="13"/>
      <c r="P132" s="13"/>
      <c r="Q132" s="20"/>
      <c r="R132" s="20"/>
      <c r="S132" s="21"/>
      <c r="T132" s="21"/>
      <c r="U132" s="21"/>
      <c r="V132" s="21"/>
      <c r="W132" s="21"/>
      <c r="X132" s="21"/>
      <c r="Y132" s="21"/>
      <c r="Z132" s="21"/>
      <c r="AA132" s="21"/>
      <c r="AB132" s="21"/>
      <c r="AC132" s="21"/>
      <c r="AD132" s="21"/>
      <c r="AE132" s="21"/>
      <c r="AF132" s="21"/>
      <c r="AG132" s="21"/>
      <c r="AH132" s="21"/>
      <c r="AI132" s="21"/>
      <c r="AJ132" s="21"/>
      <c r="AK132" s="21"/>
      <c r="AL132" s="21"/>
      <c r="AM132" s="21"/>
      <c r="AN132" s="21"/>
      <c r="AO132" s="21"/>
      <c r="AP132" s="21"/>
      <c r="AQ132" s="21"/>
      <c r="AR132" s="21"/>
      <c r="AS132" s="21"/>
      <c r="AT132" s="21"/>
      <c r="AU132" s="22"/>
      <c r="AV132" s="21"/>
      <c r="AW132" s="21"/>
      <c r="AX132" s="23"/>
      <c r="AY132" s="21"/>
      <c r="AZ132" s="23"/>
      <c r="BA132" s="24"/>
    </row>
    <row r="133" spans="1:53" ht="14.25" customHeight="1" x14ac:dyDescent="0.25">
      <c r="A133" s="29">
        <v>132</v>
      </c>
      <c r="B133" s="29" t="s">
        <v>167</v>
      </c>
      <c r="C133" s="29" t="s">
        <v>168</v>
      </c>
      <c r="D133" s="13" t="s">
        <v>729</v>
      </c>
      <c r="E133" s="14" t="s">
        <v>914</v>
      </c>
      <c r="F133" s="14" t="s">
        <v>915</v>
      </c>
      <c r="G133" s="27" t="s">
        <v>916</v>
      </c>
      <c r="H133" s="13"/>
      <c r="I133" s="13"/>
      <c r="J133" s="13"/>
      <c r="K133" s="13"/>
      <c r="L133" s="13"/>
      <c r="M133" s="13"/>
      <c r="N133" s="13"/>
      <c r="O133" s="13"/>
      <c r="P133" s="13"/>
      <c r="Q133" s="20"/>
      <c r="R133" s="20"/>
      <c r="S133" s="21"/>
      <c r="T133" s="21"/>
      <c r="U133" s="21"/>
      <c r="V133" s="21"/>
      <c r="W133" s="21"/>
      <c r="X133" s="21"/>
      <c r="Y133" s="21"/>
      <c r="Z133" s="21"/>
      <c r="AA133" s="21"/>
      <c r="AB133" s="21"/>
      <c r="AC133" s="21"/>
      <c r="AD133" s="21"/>
      <c r="AE133" s="21"/>
      <c r="AF133" s="21"/>
      <c r="AG133" s="21"/>
      <c r="AH133" s="21"/>
      <c r="AI133" s="21"/>
      <c r="AJ133" s="21"/>
      <c r="AK133" s="21"/>
      <c r="AL133" s="21"/>
      <c r="AM133" s="21"/>
      <c r="AN133" s="21"/>
      <c r="AO133" s="21"/>
      <c r="AP133" s="21"/>
      <c r="AQ133" s="21"/>
      <c r="AR133" s="21"/>
      <c r="AS133" s="21"/>
      <c r="AT133" s="21"/>
      <c r="AU133" s="22"/>
      <c r="AV133" s="21"/>
      <c r="AW133" s="21"/>
      <c r="AX133" s="23"/>
      <c r="AY133" s="21"/>
      <c r="AZ133" s="23"/>
      <c r="BA133" s="24"/>
    </row>
    <row r="134" spans="1:53" ht="14.25" customHeight="1" x14ac:dyDescent="0.25">
      <c r="A134" s="29">
        <v>133</v>
      </c>
      <c r="B134" s="29" t="s">
        <v>175</v>
      </c>
      <c r="C134" s="29" t="s">
        <v>40</v>
      </c>
      <c r="D134" s="13" t="s">
        <v>151</v>
      </c>
      <c r="E134" s="14" t="s">
        <v>917</v>
      </c>
      <c r="F134" s="14" t="s">
        <v>918</v>
      </c>
      <c r="G134" s="27" t="s">
        <v>919</v>
      </c>
      <c r="H134" s="13"/>
      <c r="I134" s="13"/>
      <c r="J134" s="13"/>
      <c r="K134" s="13"/>
      <c r="L134" s="13"/>
      <c r="M134" s="13"/>
      <c r="N134" s="13"/>
      <c r="O134" s="13"/>
      <c r="P134" s="13"/>
      <c r="Q134" s="20"/>
      <c r="R134" s="20"/>
      <c r="S134" s="21"/>
      <c r="T134" s="21"/>
      <c r="U134" s="21"/>
      <c r="V134" s="21"/>
      <c r="W134" s="21"/>
      <c r="X134" s="21"/>
      <c r="Y134" s="21"/>
      <c r="Z134" s="21"/>
      <c r="AA134" s="21"/>
      <c r="AB134" s="21"/>
      <c r="AC134" s="21"/>
      <c r="AD134" s="21"/>
      <c r="AE134" s="21"/>
      <c r="AF134" s="21"/>
      <c r="AG134" s="21"/>
      <c r="AH134" s="21"/>
      <c r="AI134" s="21"/>
      <c r="AJ134" s="21"/>
      <c r="AK134" s="21"/>
      <c r="AL134" s="21"/>
      <c r="AM134" s="21"/>
      <c r="AN134" s="21"/>
      <c r="AO134" s="21"/>
      <c r="AP134" s="21"/>
      <c r="AQ134" s="21"/>
      <c r="AR134" s="21"/>
      <c r="AS134" s="21"/>
      <c r="AT134" s="21"/>
      <c r="AU134" s="22"/>
      <c r="AV134" s="21"/>
      <c r="AW134" s="21"/>
      <c r="AX134" s="23"/>
      <c r="AY134" s="21"/>
      <c r="AZ134" s="23"/>
      <c r="BA134" s="24"/>
    </row>
    <row r="135" spans="1:53" ht="14.25" customHeight="1" x14ac:dyDescent="0.25">
      <c r="A135" s="29">
        <v>134</v>
      </c>
      <c r="B135" s="29" t="s">
        <v>193</v>
      </c>
      <c r="C135" s="29" t="s">
        <v>162</v>
      </c>
      <c r="D135" s="13" t="s">
        <v>316</v>
      </c>
      <c r="E135" s="14" t="s">
        <v>920</v>
      </c>
      <c r="F135" s="14" t="s">
        <v>921</v>
      </c>
      <c r="G135" s="27" t="s">
        <v>922</v>
      </c>
      <c r="H135" s="13"/>
      <c r="I135" s="13"/>
      <c r="J135" s="13"/>
      <c r="K135" s="13"/>
      <c r="L135" s="13"/>
      <c r="M135" s="13"/>
      <c r="N135" s="13"/>
      <c r="O135" s="13"/>
      <c r="P135" s="13"/>
      <c r="Q135" s="20"/>
      <c r="R135" s="20"/>
      <c r="S135" s="21"/>
      <c r="T135" s="21"/>
      <c r="U135" s="21"/>
      <c r="V135" s="21"/>
      <c r="W135" s="21"/>
      <c r="X135" s="21"/>
      <c r="Y135" s="21"/>
      <c r="Z135" s="21"/>
      <c r="AA135" s="21"/>
      <c r="AB135" s="21"/>
      <c r="AC135" s="21"/>
      <c r="AD135" s="21"/>
      <c r="AE135" s="21"/>
      <c r="AF135" s="21"/>
      <c r="AG135" s="21"/>
      <c r="AH135" s="21"/>
      <c r="AI135" s="21"/>
      <c r="AJ135" s="21"/>
      <c r="AL135" s="21"/>
      <c r="AM135" s="21"/>
      <c r="AN135" s="21"/>
      <c r="AO135" s="21"/>
      <c r="AP135" s="21"/>
      <c r="AQ135" s="21"/>
      <c r="AR135" s="21"/>
      <c r="AS135" s="21"/>
      <c r="AT135" s="21"/>
      <c r="AU135" s="22"/>
      <c r="AV135" s="21"/>
      <c r="AW135" s="21"/>
      <c r="AX135" s="23"/>
      <c r="AY135" s="21"/>
      <c r="AZ135" s="23"/>
      <c r="BA135" s="24"/>
    </row>
    <row r="136" spans="1:53" ht="14.25" customHeight="1" x14ac:dyDescent="0.25">
      <c r="A136" s="29">
        <v>135</v>
      </c>
      <c r="B136" s="29" t="s">
        <v>180</v>
      </c>
      <c r="C136" s="29" t="s">
        <v>181</v>
      </c>
      <c r="D136" s="13" t="s">
        <v>194</v>
      </c>
      <c r="E136" s="14" t="s">
        <v>923</v>
      </c>
      <c r="F136" s="14" t="s">
        <v>924</v>
      </c>
      <c r="G136" s="27" t="s">
        <v>925</v>
      </c>
      <c r="H136" s="13"/>
      <c r="I136" s="13"/>
      <c r="J136" s="13"/>
      <c r="K136" s="13"/>
      <c r="L136" s="13"/>
      <c r="M136" s="13"/>
      <c r="N136" s="13"/>
      <c r="O136" s="13"/>
      <c r="P136" s="13"/>
      <c r="Q136" s="20"/>
      <c r="R136" s="20"/>
      <c r="S136" s="21"/>
      <c r="T136" s="21"/>
      <c r="U136" s="21"/>
      <c r="V136" s="21"/>
      <c r="W136" s="21"/>
      <c r="X136" s="21"/>
      <c r="Y136" s="21"/>
      <c r="Z136" s="21"/>
      <c r="AA136" s="21"/>
      <c r="AB136" s="21"/>
      <c r="AC136" s="21"/>
      <c r="AD136" s="21"/>
      <c r="AE136" s="21"/>
      <c r="AF136" s="21"/>
      <c r="AG136" s="21"/>
      <c r="AH136" s="21"/>
      <c r="AI136" s="21"/>
      <c r="AJ136" s="21"/>
      <c r="AK136" s="21"/>
      <c r="AL136" s="21"/>
      <c r="AM136" s="21"/>
      <c r="AN136" s="21"/>
      <c r="AO136" s="21"/>
      <c r="AP136" s="21"/>
      <c r="AQ136" s="21"/>
      <c r="AR136" s="21"/>
      <c r="AS136" s="21"/>
      <c r="AT136" s="21"/>
      <c r="AU136" s="22"/>
      <c r="AV136" s="21"/>
      <c r="AW136" s="21"/>
      <c r="AX136" s="23"/>
      <c r="AY136" s="21"/>
      <c r="AZ136" s="23"/>
      <c r="BA136" s="24"/>
    </row>
    <row r="137" spans="1:53" ht="14.25" customHeight="1" x14ac:dyDescent="0.25">
      <c r="A137" s="29">
        <v>136</v>
      </c>
      <c r="B137" s="29" t="s">
        <v>221</v>
      </c>
      <c r="C137" s="29" t="s">
        <v>222</v>
      </c>
      <c r="D137" s="13" t="s">
        <v>781</v>
      </c>
      <c r="E137" s="14" t="s">
        <v>679</v>
      </c>
      <c r="F137" s="14" t="s">
        <v>926</v>
      </c>
      <c r="G137" s="27" t="s">
        <v>927</v>
      </c>
      <c r="H137" s="13"/>
      <c r="I137" s="13"/>
      <c r="J137" s="13"/>
      <c r="K137" s="13"/>
      <c r="L137" s="13"/>
      <c r="M137" s="13"/>
      <c r="N137" s="13"/>
      <c r="O137" s="13"/>
      <c r="P137" s="13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  <c r="AB137" s="21"/>
      <c r="AC137" s="21"/>
      <c r="AD137" s="21"/>
      <c r="AE137" s="21"/>
      <c r="AF137" s="21"/>
      <c r="AG137" s="21"/>
      <c r="AH137" s="21"/>
      <c r="AI137" s="21"/>
      <c r="AJ137" s="21"/>
      <c r="AK137" s="21"/>
      <c r="AL137" s="21"/>
      <c r="AM137" s="21"/>
      <c r="AN137" s="21"/>
      <c r="AO137" s="21"/>
      <c r="AP137" s="21"/>
      <c r="AQ137" s="21"/>
      <c r="AR137" s="21"/>
      <c r="AS137" s="21"/>
      <c r="AT137" s="21"/>
      <c r="AU137" s="22"/>
      <c r="AV137" s="21"/>
      <c r="AW137" s="21"/>
      <c r="AX137" s="23"/>
      <c r="AY137" s="21"/>
      <c r="AZ137" s="23"/>
      <c r="BA137" s="21"/>
    </row>
    <row r="138" spans="1:53" ht="14.25" customHeight="1" x14ac:dyDescent="0.25">
      <c r="A138" s="29">
        <v>137</v>
      </c>
      <c r="B138" s="29" t="s">
        <v>228</v>
      </c>
      <c r="C138" s="29" t="s">
        <v>81</v>
      </c>
      <c r="D138" s="13" t="s">
        <v>274</v>
      </c>
      <c r="E138" s="14" t="s">
        <v>928</v>
      </c>
      <c r="F138" s="14" t="s">
        <v>727</v>
      </c>
      <c r="G138" s="27" t="s">
        <v>929</v>
      </c>
      <c r="H138" s="13"/>
      <c r="I138" s="13"/>
      <c r="J138" s="13"/>
      <c r="K138" s="13"/>
      <c r="L138" s="13"/>
      <c r="M138" s="13"/>
      <c r="N138" s="13"/>
      <c r="O138" s="13"/>
      <c r="P138" s="13"/>
      <c r="Q138" s="21"/>
      <c r="R138" s="21"/>
      <c r="S138" s="21"/>
      <c r="T138" s="21"/>
      <c r="U138" s="21"/>
      <c r="V138" s="21"/>
      <c r="W138" s="21"/>
      <c r="X138" s="21"/>
      <c r="Y138" s="21"/>
      <c r="Z138" s="21"/>
      <c r="AA138" s="21"/>
      <c r="AB138" s="21"/>
      <c r="AC138" s="21"/>
      <c r="AD138" s="21"/>
      <c r="AE138" s="21"/>
      <c r="AF138" s="21"/>
      <c r="AG138" s="21"/>
      <c r="AH138" s="21"/>
      <c r="AI138" s="21"/>
      <c r="AJ138" s="21"/>
      <c r="AK138" s="21"/>
      <c r="AL138" s="21"/>
      <c r="AM138" s="21"/>
      <c r="AN138" s="21"/>
      <c r="AO138" s="21"/>
      <c r="AP138" s="21"/>
      <c r="AQ138" s="21"/>
      <c r="AR138" s="21"/>
      <c r="AS138" s="21"/>
      <c r="AT138" s="21"/>
      <c r="AU138" s="22"/>
      <c r="AV138" s="21"/>
      <c r="AW138" s="21"/>
      <c r="AX138" s="23"/>
      <c r="AY138" s="21"/>
      <c r="AZ138" s="23"/>
      <c r="BA138" s="21"/>
    </row>
    <row r="139" spans="1:53" ht="14.25" customHeight="1" x14ac:dyDescent="0.25">
      <c r="A139" s="29">
        <v>138</v>
      </c>
      <c r="B139" s="29" t="s">
        <v>229</v>
      </c>
      <c r="C139" s="29" t="s">
        <v>36</v>
      </c>
      <c r="D139" s="13" t="s">
        <v>788</v>
      </c>
      <c r="E139" s="14" t="s">
        <v>930</v>
      </c>
      <c r="F139" s="14" t="s">
        <v>563</v>
      </c>
      <c r="G139" s="27" t="s">
        <v>931</v>
      </c>
      <c r="H139" s="13"/>
      <c r="I139" s="13"/>
      <c r="J139" s="13"/>
      <c r="K139" s="13"/>
      <c r="L139" s="13"/>
      <c r="M139" s="13"/>
      <c r="N139" s="13"/>
      <c r="O139" s="13"/>
      <c r="P139" s="13"/>
      <c r="Q139" s="21"/>
      <c r="R139" s="21"/>
      <c r="S139" s="21"/>
      <c r="T139" s="21"/>
      <c r="U139" s="21"/>
      <c r="V139" s="21"/>
      <c r="W139" s="21"/>
      <c r="X139" s="21"/>
      <c r="Y139" s="21"/>
      <c r="Z139" s="21"/>
      <c r="AA139" s="21"/>
      <c r="AB139" s="21"/>
      <c r="AC139" s="21"/>
      <c r="AD139" s="21"/>
      <c r="AE139" s="21"/>
      <c r="AF139" s="21"/>
      <c r="AG139" s="21"/>
      <c r="AH139" s="21"/>
      <c r="AI139" s="21"/>
      <c r="AJ139" s="21"/>
      <c r="AK139" s="21"/>
      <c r="AL139" s="21"/>
      <c r="AM139" s="21"/>
      <c r="AN139" s="21"/>
      <c r="AO139" s="21"/>
      <c r="AP139" s="21"/>
      <c r="AQ139" s="21"/>
      <c r="AR139" s="21"/>
      <c r="AS139" s="21"/>
      <c r="AT139" s="21"/>
      <c r="AU139" s="22"/>
      <c r="AV139" s="21"/>
      <c r="AW139" s="21"/>
      <c r="AX139" s="23"/>
      <c r="AY139" s="21"/>
      <c r="AZ139" s="23"/>
      <c r="BA139" s="21"/>
    </row>
    <row r="140" spans="1:53" ht="14.25" customHeight="1" x14ac:dyDescent="0.25">
      <c r="A140" s="29">
        <v>139</v>
      </c>
      <c r="B140" s="29" t="s">
        <v>238</v>
      </c>
      <c r="C140" s="29" t="s">
        <v>16</v>
      </c>
      <c r="D140" s="13" t="s">
        <v>253</v>
      </c>
      <c r="E140" s="14" t="s">
        <v>932</v>
      </c>
      <c r="F140" s="14" t="s">
        <v>933</v>
      </c>
      <c r="G140" s="27" t="s">
        <v>934</v>
      </c>
      <c r="H140" s="13"/>
      <c r="I140" s="13"/>
      <c r="J140" s="13"/>
      <c r="K140" s="13"/>
      <c r="L140" s="13"/>
      <c r="M140" s="13"/>
      <c r="N140" s="13"/>
      <c r="O140" s="13"/>
      <c r="P140" s="13"/>
      <c r="Q140" s="21"/>
      <c r="R140" s="21"/>
      <c r="S140" s="21"/>
      <c r="T140" s="21"/>
      <c r="U140" s="21"/>
      <c r="V140" s="21"/>
      <c r="W140" s="21"/>
      <c r="X140" s="21"/>
      <c r="Y140" s="21"/>
      <c r="Z140" s="21"/>
      <c r="AA140" s="21"/>
      <c r="AB140" s="21"/>
      <c r="AC140" s="21"/>
      <c r="AD140" s="21"/>
      <c r="AE140" s="21"/>
      <c r="AF140" s="21"/>
      <c r="AG140" s="21"/>
      <c r="AH140" s="21"/>
      <c r="AI140" s="21"/>
      <c r="AJ140" s="21"/>
      <c r="AK140" s="21"/>
      <c r="AL140" s="21"/>
      <c r="AM140" s="21"/>
      <c r="AN140" s="21"/>
      <c r="AO140" s="21"/>
      <c r="AP140" s="21"/>
      <c r="AQ140" s="21"/>
      <c r="AR140" s="21"/>
      <c r="AS140" s="21"/>
      <c r="AT140" s="21"/>
      <c r="AU140" s="22"/>
      <c r="AV140" s="21"/>
      <c r="AW140" s="21"/>
      <c r="AX140" s="23"/>
      <c r="AY140" s="21"/>
      <c r="AZ140" s="23"/>
      <c r="BA140" s="21"/>
    </row>
    <row r="141" spans="1:53" ht="14.25" customHeight="1" x14ac:dyDescent="0.25">
      <c r="A141" s="29">
        <v>140</v>
      </c>
      <c r="B141" s="29" t="s">
        <v>255</v>
      </c>
      <c r="C141" s="29" t="s">
        <v>252</v>
      </c>
      <c r="D141" s="13" t="s">
        <v>696</v>
      </c>
      <c r="E141" s="14" t="s">
        <v>935</v>
      </c>
      <c r="F141" s="14" t="s">
        <v>936</v>
      </c>
      <c r="G141" s="27" t="s">
        <v>937</v>
      </c>
      <c r="H141" s="13"/>
      <c r="I141" s="13"/>
      <c r="J141" s="13"/>
      <c r="K141" s="13"/>
      <c r="L141" s="13"/>
      <c r="M141" s="13"/>
      <c r="N141" s="13"/>
      <c r="O141" s="13"/>
      <c r="P141" s="13"/>
      <c r="Q141" s="21"/>
      <c r="R141" s="21"/>
      <c r="S141" s="21"/>
      <c r="T141" s="21"/>
      <c r="U141" s="21"/>
      <c r="V141" s="21"/>
      <c r="W141" s="21"/>
      <c r="X141" s="21"/>
      <c r="Y141" s="21"/>
      <c r="Z141" s="21"/>
      <c r="AA141" s="21"/>
      <c r="AB141" s="21"/>
      <c r="AC141" s="21"/>
      <c r="AD141" s="21"/>
      <c r="AE141" s="21"/>
      <c r="AF141" s="21"/>
      <c r="AG141" s="21"/>
      <c r="AH141" s="21"/>
      <c r="AI141" s="21"/>
      <c r="AJ141" s="21"/>
      <c r="AK141" s="21"/>
      <c r="AL141" s="21"/>
      <c r="AM141" s="21"/>
      <c r="AN141" s="21"/>
      <c r="AO141" s="21"/>
      <c r="AP141" s="21"/>
      <c r="AQ141" s="21"/>
      <c r="AR141" s="21"/>
      <c r="AS141" s="21"/>
      <c r="AT141" s="21"/>
      <c r="AU141" s="22"/>
      <c r="AV141" s="21"/>
      <c r="AW141" s="21"/>
      <c r="AX141" s="23"/>
      <c r="AY141" s="21"/>
      <c r="AZ141" s="23"/>
      <c r="BA141" s="21"/>
    </row>
    <row r="142" spans="1:53" ht="14.25" customHeight="1" x14ac:dyDescent="0.25">
      <c r="A142" s="29">
        <v>141</v>
      </c>
      <c r="B142" s="29" t="s">
        <v>277</v>
      </c>
      <c r="C142" s="29" t="s">
        <v>36</v>
      </c>
      <c r="D142" s="13" t="s">
        <v>274</v>
      </c>
      <c r="E142" s="14" t="s">
        <v>938</v>
      </c>
      <c r="F142" s="14" t="s">
        <v>939</v>
      </c>
      <c r="G142" s="27" t="s">
        <v>940</v>
      </c>
      <c r="H142" s="13"/>
      <c r="I142" s="13"/>
      <c r="J142" s="13"/>
      <c r="K142" s="13"/>
      <c r="L142" s="13"/>
      <c r="M142" s="13"/>
      <c r="N142" s="13"/>
      <c r="O142" s="13"/>
      <c r="P142" s="13"/>
      <c r="Q142" s="20"/>
      <c r="R142" s="20"/>
      <c r="S142" s="21"/>
      <c r="T142" s="21"/>
      <c r="U142" s="21"/>
      <c r="V142" s="21"/>
      <c r="W142" s="21"/>
      <c r="X142" s="21"/>
      <c r="Y142" s="21"/>
      <c r="Z142" s="21"/>
      <c r="AA142" s="21"/>
      <c r="AB142" s="21"/>
      <c r="AC142" s="21"/>
      <c r="AD142" s="21"/>
      <c r="AE142" s="21"/>
      <c r="AF142" s="21"/>
      <c r="AG142" s="21"/>
      <c r="AH142" s="21"/>
      <c r="AI142" s="21"/>
      <c r="AJ142" s="21"/>
      <c r="AK142" s="21"/>
      <c r="AL142" s="21"/>
      <c r="AM142" s="21"/>
      <c r="AN142" s="21"/>
      <c r="AO142" s="21"/>
      <c r="AP142" s="21"/>
      <c r="AQ142" s="21"/>
      <c r="AR142" s="21"/>
      <c r="AS142" s="21"/>
      <c r="AT142" s="21"/>
      <c r="AU142" s="22"/>
      <c r="AV142" s="21"/>
      <c r="AW142" s="21"/>
      <c r="AX142" s="23"/>
      <c r="AY142" s="21"/>
      <c r="AZ142" s="23"/>
      <c r="BA142" s="24"/>
    </row>
    <row r="143" spans="1:53" ht="14.25" customHeight="1" x14ac:dyDescent="0.25">
      <c r="A143" s="29">
        <v>142</v>
      </c>
      <c r="B143" s="29" t="s">
        <v>339</v>
      </c>
      <c r="C143" s="29" t="s">
        <v>16</v>
      </c>
      <c r="D143" s="13" t="s">
        <v>836</v>
      </c>
      <c r="E143" s="14" t="s">
        <v>941</v>
      </c>
      <c r="F143" s="14" t="s">
        <v>595</v>
      </c>
      <c r="G143" s="27" t="s">
        <v>942</v>
      </c>
      <c r="H143" s="13"/>
      <c r="I143" s="13"/>
      <c r="J143" s="13"/>
      <c r="K143" s="13"/>
      <c r="L143" s="13"/>
      <c r="M143" s="13"/>
      <c r="N143" s="13"/>
      <c r="O143" s="13"/>
      <c r="P143" s="13"/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21"/>
      <c r="AB143" s="21"/>
      <c r="AC143" s="21"/>
      <c r="AD143" s="21"/>
      <c r="AE143" s="21"/>
      <c r="AF143" s="21"/>
      <c r="AG143" s="21"/>
      <c r="AH143" s="21"/>
      <c r="AI143" s="21"/>
      <c r="AJ143" s="21"/>
      <c r="AK143" s="21"/>
      <c r="AL143" s="21"/>
      <c r="AM143" s="21"/>
      <c r="AN143" s="21"/>
      <c r="AO143" s="21"/>
      <c r="AP143" s="21"/>
      <c r="AQ143" s="21"/>
      <c r="AR143" s="21"/>
      <c r="AS143" s="21"/>
      <c r="AT143" s="21"/>
      <c r="AU143" s="22"/>
      <c r="AV143" s="21"/>
      <c r="AW143" s="21"/>
      <c r="AX143" s="23"/>
      <c r="AY143" s="21"/>
      <c r="AZ143" s="23"/>
      <c r="BA143" s="21"/>
    </row>
    <row r="144" spans="1:53" ht="14.25" customHeight="1" x14ac:dyDescent="0.25">
      <c r="A144" s="13">
        <v>143</v>
      </c>
      <c r="B144" s="13" t="s">
        <v>285</v>
      </c>
      <c r="C144" s="29" t="s">
        <v>286</v>
      </c>
      <c r="D144" s="13" t="s">
        <v>13</v>
      </c>
      <c r="E144" s="14" t="s">
        <v>943</v>
      </c>
      <c r="F144" s="14" t="s">
        <v>944</v>
      </c>
      <c r="G144" s="27" t="s">
        <v>945</v>
      </c>
      <c r="H144" s="17" t="s">
        <v>291</v>
      </c>
      <c r="I144" s="17" t="s">
        <v>723</v>
      </c>
      <c r="J144" s="16" t="s">
        <v>95</v>
      </c>
      <c r="K144" s="16"/>
      <c r="L144" s="19"/>
      <c r="M144" s="19"/>
      <c r="N144" s="19"/>
      <c r="O144" s="19"/>
      <c r="P144" s="19"/>
      <c r="Q144" s="21"/>
      <c r="R144" s="21"/>
      <c r="S144" s="21"/>
      <c r="T144" s="21"/>
      <c r="U144" s="21"/>
      <c r="V144" s="21"/>
      <c r="W144" s="21"/>
      <c r="X144" s="21"/>
      <c r="Y144" s="21"/>
      <c r="Z144" s="21"/>
      <c r="AA144" s="21"/>
      <c r="AB144" s="21"/>
      <c r="AC144" s="21"/>
      <c r="AD144" s="21"/>
      <c r="AE144" s="21"/>
      <c r="AF144" s="21"/>
      <c r="AG144" s="21"/>
      <c r="AH144" s="21"/>
      <c r="AI144" s="21"/>
      <c r="AJ144" s="21"/>
      <c r="AK144" s="21"/>
      <c r="AL144" s="21"/>
      <c r="AM144" s="21"/>
      <c r="AN144" s="21"/>
      <c r="AO144" s="21"/>
      <c r="AP144" s="21"/>
      <c r="AQ144" s="21"/>
      <c r="AR144" s="21"/>
      <c r="AS144" s="21"/>
      <c r="AT144" s="21"/>
      <c r="AU144" s="22"/>
      <c r="AV144" s="21"/>
      <c r="AW144" s="21"/>
      <c r="AX144" s="23"/>
      <c r="AY144" s="21"/>
      <c r="AZ144" s="23"/>
      <c r="BA144" s="21"/>
    </row>
    <row r="145" spans="1:53" ht="14.25" customHeight="1" x14ac:dyDescent="0.25">
      <c r="A145" s="13">
        <v>144</v>
      </c>
      <c r="B145" s="13" t="s">
        <v>306</v>
      </c>
      <c r="C145" s="29" t="s">
        <v>49</v>
      </c>
      <c r="D145" s="13" t="s">
        <v>91</v>
      </c>
      <c r="E145" s="14" t="s">
        <v>825</v>
      </c>
      <c r="F145" s="14" t="s">
        <v>946</v>
      </c>
      <c r="G145" s="15" t="s">
        <v>947</v>
      </c>
      <c r="H145" s="17" t="s">
        <v>293</v>
      </c>
      <c r="I145" s="19"/>
      <c r="J145" s="16"/>
      <c r="K145" s="19"/>
      <c r="L145" s="19"/>
      <c r="M145" s="19"/>
      <c r="N145" s="19"/>
      <c r="O145" s="19"/>
      <c r="P145" s="19"/>
      <c r="Q145" s="21"/>
      <c r="R145" s="21"/>
      <c r="S145" s="21"/>
      <c r="T145" s="21"/>
      <c r="U145" s="21"/>
      <c r="V145" s="21"/>
      <c r="W145" s="21"/>
      <c r="X145" s="21"/>
      <c r="Y145" s="21"/>
      <c r="Z145" s="21"/>
      <c r="AA145" s="21"/>
      <c r="AB145" s="21"/>
      <c r="AC145" s="21"/>
      <c r="AD145" s="21"/>
      <c r="AE145" s="21"/>
      <c r="AF145" s="21"/>
      <c r="AG145" s="21"/>
      <c r="AH145" s="21"/>
      <c r="AI145" s="21"/>
      <c r="AJ145" s="21"/>
      <c r="AK145" s="21"/>
      <c r="AL145" s="21"/>
      <c r="AM145" s="21"/>
      <c r="AN145" s="21"/>
      <c r="AO145" s="21"/>
      <c r="AP145" s="21"/>
      <c r="AQ145" s="21"/>
      <c r="AR145" s="21"/>
      <c r="AS145" s="21"/>
      <c r="AT145" s="21"/>
      <c r="AU145" s="22"/>
      <c r="AV145" s="21"/>
      <c r="AW145" s="21"/>
      <c r="AX145" s="23"/>
      <c r="AY145" s="21"/>
      <c r="AZ145" s="23"/>
      <c r="BA145" s="21"/>
    </row>
    <row r="146" spans="1:53" ht="14.25" customHeight="1" x14ac:dyDescent="0.25">
      <c r="A146" s="13">
        <v>160</v>
      </c>
      <c r="B146" s="13" t="s">
        <v>251</v>
      </c>
      <c r="C146" s="13" t="s">
        <v>252</v>
      </c>
      <c r="D146" s="13" t="s">
        <v>13</v>
      </c>
      <c r="E146" s="14" t="s">
        <v>735</v>
      </c>
      <c r="F146" s="14" t="s">
        <v>948</v>
      </c>
      <c r="G146" s="15" t="s">
        <v>949</v>
      </c>
      <c r="H146" s="13" t="s">
        <v>285</v>
      </c>
      <c r="I146" s="13"/>
      <c r="J146" s="13"/>
      <c r="K146" s="13"/>
      <c r="L146" s="13"/>
      <c r="M146" s="13"/>
      <c r="N146" s="13"/>
      <c r="O146" s="13"/>
      <c r="P146" s="13"/>
      <c r="Q146" s="21"/>
      <c r="R146" s="21"/>
      <c r="S146" s="21"/>
      <c r="T146" s="21"/>
      <c r="U146" s="21"/>
      <c r="V146" s="21"/>
      <c r="W146" s="21"/>
      <c r="X146" s="21"/>
      <c r="Y146" s="21"/>
      <c r="Z146" s="21"/>
      <c r="AA146" s="21"/>
      <c r="AB146" s="21"/>
      <c r="AC146" s="21"/>
      <c r="AD146" s="21"/>
      <c r="AE146" s="21"/>
      <c r="AF146" s="21"/>
      <c r="AG146" s="21"/>
      <c r="AH146" s="21"/>
      <c r="AI146" s="21"/>
      <c r="AJ146" s="21"/>
      <c r="AK146" s="21"/>
      <c r="AL146" s="21"/>
      <c r="AM146" s="21"/>
      <c r="AN146" s="21"/>
      <c r="AO146" s="21"/>
      <c r="AP146" s="21"/>
      <c r="AQ146" s="21"/>
      <c r="AR146" s="21"/>
      <c r="AS146" s="21"/>
      <c r="AT146" s="21"/>
      <c r="AU146" s="22"/>
      <c r="AV146" s="21"/>
      <c r="AW146" s="21"/>
      <c r="AX146" s="23"/>
      <c r="AY146" s="21"/>
      <c r="AZ146" s="23"/>
      <c r="BA146" s="21"/>
    </row>
    <row r="147" spans="1:53" ht="14.25" customHeight="1" x14ac:dyDescent="0.25">
      <c r="A147" s="13">
        <v>161</v>
      </c>
      <c r="B147" s="13" t="s">
        <v>142</v>
      </c>
      <c r="C147" s="13" t="s">
        <v>143</v>
      </c>
      <c r="D147" s="13" t="s">
        <v>316</v>
      </c>
      <c r="E147" s="14" t="s">
        <v>950</v>
      </c>
      <c r="F147" s="14" t="s">
        <v>951</v>
      </c>
      <c r="G147" s="15" t="s">
        <v>952</v>
      </c>
      <c r="H147" s="13" t="s">
        <v>62</v>
      </c>
      <c r="I147" s="13"/>
      <c r="J147" s="13"/>
      <c r="K147" s="13"/>
      <c r="L147" s="13"/>
      <c r="M147" s="13"/>
      <c r="N147" s="13"/>
      <c r="O147" s="13"/>
      <c r="P147" s="13"/>
      <c r="Q147" s="20"/>
      <c r="R147" s="20"/>
      <c r="S147" s="21"/>
      <c r="T147" s="21"/>
      <c r="U147" s="21"/>
      <c r="V147" s="21"/>
      <c r="W147" s="21"/>
      <c r="X147" s="21"/>
      <c r="Y147" s="21"/>
      <c r="Z147" s="21"/>
      <c r="AA147" s="21"/>
      <c r="AB147" s="21"/>
      <c r="AC147" s="21"/>
      <c r="AD147" s="21"/>
      <c r="AE147" s="21"/>
      <c r="AF147" s="21"/>
      <c r="AG147" s="21"/>
      <c r="AH147" s="21"/>
      <c r="AI147" s="21"/>
      <c r="AJ147" s="21"/>
      <c r="AK147" s="21"/>
      <c r="AL147" s="21"/>
      <c r="AM147" s="21"/>
      <c r="AN147" s="21"/>
      <c r="AO147" s="21"/>
      <c r="AP147" s="21"/>
      <c r="AQ147" s="21"/>
      <c r="AR147" s="21"/>
      <c r="AS147" s="21"/>
      <c r="AT147" s="21"/>
      <c r="AU147" s="22"/>
      <c r="AV147" s="21"/>
      <c r="AW147" s="21"/>
      <c r="AX147" s="23"/>
      <c r="AY147" s="21"/>
      <c r="AZ147" s="23"/>
      <c r="BA147" s="24"/>
    </row>
    <row r="148" spans="1:53" ht="14.25" customHeight="1" x14ac:dyDescent="0.25">
      <c r="A148" s="13">
        <v>162</v>
      </c>
      <c r="B148" s="13" t="s">
        <v>104</v>
      </c>
      <c r="C148" s="13" t="s">
        <v>81</v>
      </c>
      <c r="D148" s="13" t="s">
        <v>102</v>
      </c>
      <c r="E148" s="14" t="s">
        <v>953</v>
      </c>
      <c r="F148" s="14" t="s">
        <v>954</v>
      </c>
      <c r="G148" s="27" t="s">
        <v>955</v>
      </c>
      <c r="H148" s="13" t="s">
        <v>103</v>
      </c>
      <c r="I148" s="13"/>
      <c r="J148" s="13"/>
      <c r="K148" s="13"/>
      <c r="L148" s="13"/>
      <c r="M148" s="13"/>
      <c r="N148" s="13"/>
      <c r="O148" s="13"/>
      <c r="P148" s="13"/>
      <c r="Q148" s="20"/>
      <c r="R148" s="20"/>
      <c r="S148" s="21"/>
      <c r="T148" s="21"/>
      <c r="U148" s="21"/>
      <c r="V148" s="21"/>
      <c r="W148" s="21"/>
      <c r="X148" s="21"/>
      <c r="Y148" s="21"/>
      <c r="Z148" s="21"/>
      <c r="AA148" s="21"/>
      <c r="AB148" s="21"/>
      <c r="AC148" s="21"/>
      <c r="AD148" s="21"/>
      <c r="AE148" s="21"/>
      <c r="AF148" s="21"/>
      <c r="AG148" s="21"/>
      <c r="AH148" s="21"/>
      <c r="AI148" s="21"/>
      <c r="AJ148" s="21"/>
      <c r="AK148" s="21"/>
      <c r="AL148" s="21"/>
      <c r="AM148" s="21"/>
      <c r="AN148" s="21"/>
      <c r="AO148" s="21"/>
      <c r="AP148" s="21"/>
      <c r="AQ148" s="21"/>
      <c r="AR148" s="21"/>
      <c r="AS148" s="21"/>
      <c r="AT148" s="21"/>
      <c r="AU148" s="22"/>
      <c r="AV148" s="21"/>
      <c r="AW148" s="21"/>
      <c r="AX148" s="23"/>
      <c r="AY148" s="21"/>
      <c r="AZ148" s="23"/>
      <c r="BA148" s="24"/>
    </row>
    <row r="149" spans="1:53" ht="14.25" customHeight="1" x14ac:dyDescent="0.25">
      <c r="A149" s="13">
        <v>163</v>
      </c>
      <c r="B149" s="13" t="s">
        <v>312</v>
      </c>
      <c r="C149" s="13" t="s">
        <v>956</v>
      </c>
      <c r="D149" s="13" t="s">
        <v>274</v>
      </c>
      <c r="E149" s="14" t="s">
        <v>957</v>
      </c>
      <c r="F149" s="14" t="s">
        <v>603</v>
      </c>
      <c r="G149" s="27" t="s">
        <v>958</v>
      </c>
      <c r="H149" s="13" t="s">
        <v>278</v>
      </c>
      <c r="I149" s="13"/>
      <c r="J149" s="13"/>
      <c r="K149" s="13"/>
      <c r="L149" s="13"/>
      <c r="M149" s="13"/>
      <c r="N149" s="13"/>
      <c r="O149" s="13"/>
      <c r="P149" s="13"/>
      <c r="Q149" s="21"/>
      <c r="R149" s="21"/>
      <c r="S149" s="21"/>
      <c r="T149" s="21"/>
      <c r="U149" s="21"/>
      <c r="V149" s="21"/>
      <c r="W149" s="21"/>
      <c r="X149" s="21"/>
      <c r="Y149" s="21"/>
      <c r="Z149" s="21"/>
      <c r="AA149" s="21"/>
      <c r="AB149" s="21"/>
      <c r="AC149" s="21"/>
      <c r="AD149" s="21"/>
      <c r="AE149" s="21"/>
      <c r="AF149" s="21"/>
      <c r="AG149" s="21"/>
      <c r="AH149" s="21"/>
      <c r="AI149" s="21"/>
      <c r="AJ149" s="21"/>
      <c r="AK149" s="21"/>
      <c r="AL149" s="21"/>
      <c r="AM149" s="21"/>
      <c r="AN149" s="21"/>
      <c r="AO149" s="21"/>
      <c r="AP149" s="21"/>
      <c r="AQ149" s="21"/>
      <c r="AR149" s="21"/>
      <c r="AS149" s="21"/>
      <c r="AT149" s="21"/>
      <c r="AU149" s="22"/>
      <c r="AV149" s="21"/>
      <c r="AW149" s="21"/>
      <c r="AX149" s="23"/>
      <c r="AY149" s="21"/>
      <c r="AZ149" s="23"/>
      <c r="BA149" s="21"/>
    </row>
    <row r="150" spans="1:53" ht="14.25" customHeight="1" x14ac:dyDescent="0.25">
      <c r="A150" s="13">
        <v>164</v>
      </c>
      <c r="B150" s="13" t="s">
        <v>959</v>
      </c>
      <c r="C150" s="13" t="s">
        <v>214</v>
      </c>
      <c r="D150" s="13" t="s">
        <v>316</v>
      </c>
      <c r="E150" s="14" t="s">
        <v>667</v>
      </c>
      <c r="F150" s="14" t="s">
        <v>960</v>
      </c>
      <c r="G150" s="15" t="s">
        <v>961</v>
      </c>
      <c r="H150" s="13"/>
      <c r="I150" s="13"/>
      <c r="J150" s="13"/>
      <c r="K150" s="13"/>
      <c r="L150" s="13"/>
      <c r="M150" s="13"/>
      <c r="N150" s="13"/>
      <c r="O150" s="13"/>
      <c r="P150" s="13"/>
      <c r="Q150" s="21"/>
      <c r="R150" s="21"/>
      <c r="S150" s="21"/>
      <c r="T150" s="21"/>
      <c r="U150" s="21"/>
      <c r="V150" s="21"/>
      <c r="W150" s="21"/>
      <c r="X150" s="21"/>
      <c r="Y150" s="21"/>
      <c r="Z150" s="21"/>
      <c r="AA150" s="21"/>
      <c r="AB150" s="21"/>
      <c r="AC150" s="21"/>
      <c r="AD150" s="21"/>
      <c r="AE150" s="21"/>
      <c r="AF150" s="21"/>
      <c r="AG150" s="21"/>
      <c r="AH150" s="21"/>
      <c r="AI150" s="21"/>
      <c r="AJ150" s="21"/>
      <c r="AK150" s="21"/>
      <c r="AL150" s="21"/>
      <c r="AM150" s="21"/>
      <c r="AN150" s="21"/>
      <c r="AO150" s="21"/>
      <c r="AP150" s="21"/>
      <c r="AQ150" s="21"/>
      <c r="AR150" s="21"/>
      <c r="AS150" s="21"/>
      <c r="AT150" s="21"/>
      <c r="AU150" s="22"/>
      <c r="AV150" s="21"/>
      <c r="AW150" s="21"/>
      <c r="AX150" s="23"/>
      <c r="AY150" s="21"/>
      <c r="AZ150" s="23"/>
      <c r="BA150" s="21"/>
    </row>
    <row r="151" spans="1:53" ht="14.25" customHeight="1" x14ac:dyDescent="0.25">
      <c r="A151" s="13">
        <v>177</v>
      </c>
      <c r="B151" s="13" t="s">
        <v>74</v>
      </c>
      <c r="C151" s="13" t="s">
        <v>75</v>
      </c>
      <c r="D151" s="13" t="s">
        <v>74</v>
      </c>
      <c r="E151" s="14" t="s">
        <v>962</v>
      </c>
      <c r="F151" s="14" t="s">
        <v>963</v>
      </c>
      <c r="G151" s="27" t="s">
        <v>964</v>
      </c>
      <c r="H151" s="17" t="s">
        <v>315</v>
      </c>
      <c r="I151" s="19" t="s">
        <v>301</v>
      </c>
      <c r="J151" s="16" t="s">
        <v>965</v>
      </c>
      <c r="K151" s="19" t="s">
        <v>267</v>
      </c>
      <c r="L151" s="19"/>
      <c r="M151" s="19"/>
      <c r="N151" s="19"/>
      <c r="O151" s="19"/>
      <c r="P151" s="19"/>
      <c r="Q151" s="20"/>
      <c r="R151" s="20"/>
      <c r="S151" s="21"/>
      <c r="T151" s="21"/>
      <c r="U151" s="21"/>
      <c r="V151" s="21"/>
      <c r="W151" s="21"/>
      <c r="X151" s="21"/>
      <c r="Y151" s="21"/>
      <c r="Z151" s="21"/>
      <c r="AA151" s="21"/>
      <c r="AB151" s="21"/>
      <c r="AC151" s="21"/>
      <c r="AD151" s="21"/>
      <c r="AE151" s="21"/>
      <c r="AF151" s="21"/>
      <c r="AG151" s="21"/>
      <c r="AH151" s="21"/>
      <c r="AI151" s="21"/>
      <c r="AJ151" s="21"/>
      <c r="AK151" s="21"/>
      <c r="AL151" s="21"/>
      <c r="AM151" s="21"/>
      <c r="AN151" s="21"/>
      <c r="AO151" s="21"/>
      <c r="AP151" s="21"/>
      <c r="AQ151" s="21"/>
      <c r="AR151" s="21"/>
      <c r="AS151" s="21"/>
      <c r="AT151" s="21"/>
      <c r="AU151" s="22"/>
      <c r="AV151" s="21"/>
      <c r="AW151" s="21"/>
      <c r="AX151" s="23"/>
      <c r="AY151" s="21"/>
      <c r="AZ151" s="23"/>
      <c r="BA151" s="24"/>
    </row>
    <row r="152" spans="1:53" ht="14.25" customHeight="1" x14ac:dyDescent="0.25">
      <c r="A152" s="13">
        <v>178</v>
      </c>
      <c r="B152" s="13" t="s">
        <v>62</v>
      </c>
      <c r="C152" s="13" t="s">
        <v>63</v>
      </c>
      <c r="D152" s="13" t="s">
        <v>253</v>
      </c>
      <c r="E152" s="14" t="s">
        <v>966</v>
      </c>
      <c r="F152" s="14" t="s">
        <v>967</v>
      </c>
      <c r="G152" s="15" t="s">
        <v>968</v>
      </c>
      <c r="H152" s="17" t="s">
        <v>142</v>
      </c>
      <c r="I152" s="19"/>
      <c r="J152" s="16"/>
      <c r="K152" s="19"/>
      <c r="L152" s="19"/>
      <c r="M152" s="19"/>
      <c r="N152" s="19"/>
      <c r="O152" s="19"/>
      <c r="P152" s="19"/>
      <c r="Q152" s="20"/>
      <c r="R152" s="20"/>
      <c r="S152" s="21"/>
      <c r="T152" s="21"/>
      <c r="U152" s="21"/>
      <c r="V152" s="21"/>
      <c r="W152" s="21"/>
      <c r="X152" s="21"/>
      <c r="Y152" s="21"/>
      <c r="Z152" s="21"/>
      <c r="AA152" s="21"/>
      <c r="AB152" s="21"/>
      <c r="AC152" s="21"/>
      <c r="AD152" s="21"/>
      <c r="AE152" s="21"/>
      <c r="AF152" s="21"/>
      <c r="AG152" s="21"/>
      <c r="AH152" s="21"/>
      <c r="AI152" s="21"/>
      <c r="AJ152" s="21"/>
      <c r="AK152" s="21"/>
      <c r="AL152" s="21"/>
      <c r="AM152" s="21"/>
      <c r="AN152" s="21"/>
      <c r="AO152" s="21"/>
      <c r="AP152" s="21"/>
      <c r="AQ152" s="21"/>
      <c r="AR152" s="21"/>
      <c r="AS152" s="21"/>
      <c r="AT152" s="21"/>
      <c r="AU152" s="22"/>
      <c r="AV152" s="21"/>
      <c r="AW152" s="21"/>
      <c r="AX152" s="23"/>
      <c r="AY152" s="21"/>
      <c r="AZ152" s="23"/>
      <c r="BA152" s="24"/>
    </row>
    <row r="153" spans="1:53" ht="14.25" customHeight="1" x14ac:dyDescent="0.25">
      <c r="A153" s="13">
        <v>179</v>
      </c>
      <c r="B153" s="13" t="s">
        <v>134</v>
      </c>
      <c r="C153" s="13" t="s">
        <v>135</v>
      </c>
      <c r="D153" s="13" t="s">
        <v>316</v>
      </c>
      <c r="E153" s="14" t="s">
        <v>969</v>
      </c>
      <c r="F153" s="14" t="s">
        <v>970</v>
      </c>
      <c r="G153" s="27" t="s">
        <v>971</v>
      </c>
      <c r="H153" s="13"/>
      <c r="I153" s="13"/>
      <c r="J153" s="13"/>
      <c r="K153" s="13"/>
      <c r="L153" s="13"/>
      <c r="M153" s="13"/>
      <c r="N153" s="13"/>
      <c r="O153" s="13"/>
      <c r="P153" s="19"/>
      <c r="Q153" s="20"/>
      <c r="R153" s="20"/>
      <c r="S153" s="21"/>
      <c r="T153" s="21"/>
      <c r="U153" s="21"/>
      <c r="V153" s="21"/>
      <c r="W153" s="21"/>
      <c r="X153" s="21"/>
      <c r="Y153" s="21"/>
      <c r="Z153" s="21"/>
      <c r="AA153" s="21"/>
      <c r="AB153" s="21"/>
      <c r="AC153" s="21"/>
      <c r="AD153" s="21"/>
      <c r="AE153" s="21"/>
      <c r="AF153" s="21"/>
      <c r="AG153" s="21"/>
      <c r="AH153" s="21"/>
      <c r="AI153" s="21"/>
      <c r="AJ153" s="21"/>
      <c r="AK153" s="21"/>
      <c r="AL153" s="21"/>
      <c r="AM153" s="21"/>
      <c r="AN153" s="21"/>
      <c r="AO153" s="21"/>
      <c r="AP153" s="21"/>
      <c r="AQ153" s="21"/>
      <c r="AR153" s="21"/>
      <c r="AS153" s="21"/>
      <c r="AT153" s="21"/>
      <c r="AU153" s="22"/>
      <c r="AV153" s="21"/>
      <c r="AW153" s="21"/>
      <c r="AX153" s="23"/>
      <c r="AY153" s="21"/>
      <c r="AZ153" s="23"/>
      <c r="BA153" s="24"/>
    </row>
    <row r="154" spans="1:53" ht="14.25" customHeight="1" x14ac:dyDescent="0.25">
      <c r="A154" s="13">
        <v>180</v>
      </c>
      <c r="B154" s="13" t="s">
        <v>147</v>
      </c>
      <c r="C154" s="13" t="s">
        <v>148</v>
      </c>
      <c r="D154" s="13" t="s">
        <v>147</v>
      </c>
      <c r="E154" s="14" t="s">
        <v>972</v>
      </c>
      <c r="F154" s="14" t="s">
        <v>973</v>
      </c>
      <c r="G154" s="27" t="s">
        <v>974</v>
      </c>
      <c r="H154" s="13" t="s">
        <v>188</v>
      </c>
      <c r="I154" s="13"/>
      <c r="J154" s="13"/>
      <c r="K154" s="13"/>
      <c r="L154" s="13"/>
      <c r="M154" s="13"/>
      <c r="N154" s="13"/>
      <c r="O154" s="13"/>
      <c r="P154" s="19"/>
      <c r="Q154" s="20"/>
      <c r="R154" s="20"/>
      <c r="S154" s="21"/>
      <c r="T154" s="21"/>
      <c r="U154" s="21"/>
      <c r="V154" s="21"/>
      <c r="W154" s="21"/>
      <c r="X154" s="21"/>
      <c r="Y154" s="21"/>
      <c r="Z154" s="21"/>
      <c r="AA154" s="21"/>
      <c r="AB154" s="21"/>
      <c r="AC154" s="21"/>
      <c r="AD154" s="21"/>
      <c r="AE154" s="21"/>
      <c r="AF154" s="21"/>
      <c r="AG154" s="21"/>
      <c r="AH154" s="21"/>
      <c r="AI154" s="21"/>
      <c r="AJ154" s="21"/>
      <c r="AK154" s="21"/>
      <c r="AL154" s="21"/>
      <c r="AM154" s="21"/>
      <c r="AN154" s="21"/>
      <c r="AO154" s="21"/>
      <c r="AP154" s="21"/>
      <c r="AQ154" s="21"/>
      <c r="AR154" s="21"/>
      <c r="AS154" s="21"/>
      <c r="AT154" s="21"/>
      <c r="AU154" s="22"/>
      <c r="AV154" s="21"/>
      <c r="AW154" s="21"/>
      <c r="AX154" s="23"/>
      <c r="AY154" s="21"/>
      <c r="AZ154" s="23"/>
      <c r="BA154" s="24"/>
    </row>
    <row r="155" spans="1:53" ht="14.25" customHeight="1" x14ac:dyDescent="0.25">
      <c r="A155" s="13">
        <v>181</v>
      </c>
      <c r="B155" s="13" t="s">
        <v>301</v>
      </c>
      <c r="C155" s="13" t="s">
        <v>302</v>
      </c>
      <c r="D155" s="13" t="s">
        <v>615</v>
      </c>
      <c r="E155" s="14" t="s">
        <v>975</v>
      </c>
      <c r="F155" s="14" t="s">
        <v>595</v>
      </c>
      <c r="G155" s="27" t="s">
        <v>976</v>
      </c>
      <c r="H155" s="13" t="s">
        <v>232</v>
      </c>
      <c r="I155" s="13" t="s">
        <v>188</v>
      </c>
      <c r="J155" s="13" t="s">
        <v>977</v>
      </c>
      <c r="K155" s="13" t="s">
        <v>74</v>
      </c>
      <c r="L155" s="13" t="s">
        <v>296</v>
      </c>
      <c r="M155" s="13"/>
      <c r="N155" s="13"/>
      <c r="O155" s="13"/>
      <c r="P155" s="19"/>
      <c r="Q155" s="21"/>
      <c r="R155" s="21"/>
      <c r="S155" s="21"/>
      <c r="T155" s="21"/>
      <c r="U155" s="21"/>
      <c r="V155" s="21"/>
      <c r="W155" s="21"/>
      <c r="X155" s="21"/>
      <c r="Y155" s="21"/>
      <c r="Z155" s="21"/>
      <c r="AA155" s="21"/>
      <c r="AB155" s="21"/>
      <c r="AC155" s="21"/>
      <c r="AD155" s="21"/>
      <c r="AE155" s="21"/>
      <c r="AF155" s="21"/>
      <c r="AG155" s="21"/>
      <c r="AH155" s="21"/>
      <c r="AI155" s="21"/>
      <c r="AJ155" s="21"/>
      <c r="AK155" s="21"/>
      <c r="AL155" s="21"/>
      <c r="AM155" s="21"/>
      <c r="AN155" s="21"/>
      <c r="AO155" s="21"/>
      <c r="AP155" s="21"/>
      <c r="AQ155" s="21"/>
      <c r="AR155" s="21"/>
      <c r="AS155" s="21"/>
      <c r="AT155" s="21"/>
      <c r="AU155" s="22"/>
      <c r="AV155" s="21"/>
      <c r="AW155" s="21"/>
      <c r="AX155" s="23"/>
      <c r="AY155" s="21"/>
      <c r="AZ155" s="23"/>
      <c r="BA155" s="21"/>
    </row>
    <row r="156" spans="1:53" ht="14.25" customHeight="1" x14ac:dyDescent="0.25">
      <c r="A156" s="13">
        <v>182</v>
      </c>
      <c r="B156" s="13" t="s">
        <v>188</v>
      </c>
      <c r="C156" s="13" t="s">
        <v>24</v>
      </c>
      <c r="D156" s="13" t="s">
        <v>188</v>
      </c>
      <c r="E156" s="14" t="s">
        <v>978</v>
      </c>
      <c r="F156" s="14" t="s">
        <v>979</v>
      </c>
      <c r="G156" s="15" t="s">
        <v>980</v>
      </c>
      <c r="H156" s="13" t="s">
        <v>147</v>
      </c>
      <c r="I156" s="13" t="s">
        <v>301</v>
      </c>
      <c r="J156" s="13"/>
      <c r="K156" s="13"/>
      <c r="L156" s="13"/>
      <c r="M156" s="13"/>
      <c r="N156" s="13"/>
      <c r="O156" s="13"/>
      <c r="P156" s="19"/>
      <c r="Q156" s="20"/>
      <c r="R156" s="20"/>
      <c r="S156" s="21"/>
      <c r="T156" s="21"/>
      <c r="U156" s="21"/>
      <c r="V156" s="21"/>
      <c r="W156" s="21"/>
      <c r="X156" s="21"/>
      <c r="Y156" s="21"/>
      <c r="Z156" s="21"/>
      <c r="AA156" s="21"/>
      <c r="AB156" s="21"/>
      <c r="AC156" s="21"/>
      <c r="AD156" s="21"/>
      <c r="AE156" s="21"/>
      <c r="AF156" s="21"/>
      <c r="AG156" s="21"/>
      <c r="AH156" s="21"/>
      <c r="AI156" s="21"/>
      <c r="AJ156" s="21"/>
      <c r="AK156" s="21"/>
      <c r="AL156" s="21"/>
      <c r="AM156" s="21"/>
      <c r="AN156" s="21"/>
      <c r="AO156" s="21"/>
      <c r="AP156" s="21"/>
      <c r="AQ156" s="21"/>
      <c r="AR156" s="21"/>
      <c r="AS156" s="21"/>
      <c r="AT156" s="21"/>
      <c r="AU156" s="22"/>
      <c r="AV156" s="21"/>
      <c r="AW156" s="21"/>
      <c r="AX156" s="23"/>
      <c r="AY156" s="21"/>
      <c r="AZ156" s="23"/>
      <c r="BA156" s="24"/>
    </row>
    <row r="157" spans="1:53" ht="14.25" customHeight="1" x14ac:dyDescent="0.25">
      <c r="A157" s="13">
        <v>183</v>
      </c>
      <c r="B157" s="13" t="s">
        <v>56</v>
      </c>
      <c r="C157" s="13" t="s">
        <v>57</v>
      </c>
      <c r="D157" s="13" t="s">
        <v>194</v>
      </c>
      <c r="E157" s="14" t="s">
        <v>894</v>
      </c>
      <c r="F157" s="14" t="s">
        <v>981</v>
      </c>
      <c r="G157" s="15" t="s">
        <v>982</v>
      </c>
      <c r="H157" s="13" t="s">
        <v>301</v>
      </c>
      <c r="I157" s="13"/>
      <c r="J157" s="13"/>
      <c r="K157" s="13"/>
      <c r="L157" s="13"/>
      <c r="M157" s="13"/>
      <c r="N157" s="13"/>
      <c r="O157" s="13"/>
      <c r="P157" s="19"/>
      <c r="Q157" s="20"/>
      <c r="R157" s="20"/>
      <c r="S157" s="21"/>
      <c r="T157" s="21"/>
      <c r="U157" s="21"/>
      <c r="V157" s="21"/>
      <c r="W157" s="21"/>
      <c r="X157" s="21"/>
      <c r="Y157" s="21"/>
      <c r="Z157" s="21"/>
      <c r="AA157" s="21"/>
      <c r="AB157" s="21"/>
      <c r="AC157" s="21"/>
      <c r="AD157" s="21"/>
      <c r="AE157" s="21"/>
      <c r="AF157" s="21"/>
      <c r="AG157" s="21"/>
      <c r="AH157" s="21"/>
      <c r="AI157" s="21"/>
      <c r="AJ157" s="21"/>
      <c r="AK157" s="21"/>
      <c r="AL157" s="21"/>
      <c r="AM157" s="21"/>
      <c r="AN157" s="21"/>
      <c r="AO157" s="21"/>
      <c r="AP157" s="21"/>
      <c r="AQ157" s="21"/>
      <c r="AR157" s="21"/>
      <c r="AS157" s="21"/>
      <c r="AT157" s="21"/>
      <c r="AU157" s="22"/>
      <c r="AV157" s="21"/>
      <c r="AW157" s="21"/>
      <c r="AX157" s="23"/>
      <c r="AY157" s="21"/>
      <c r="AZ157" s="23"/>
      <c r="BA157" s="24"/>
    </row>
    <row r="158" spans="1:53" ht="14.25" customHeight="1" x14ac:dyDescent="0.25">
      <c r="A158" s="13">
        <v>184</v>
      </c>
      <c r="B158" s="13" t="s">
        <v>232</v>
      </c>
      <c r="C158" s="13" t="s">
        <v>67</v>
      </c>
      <c r="D158" s="13" t="s">
        <v>232</v>
      </c>
      <c r="E158" s="14" t="s">
        <v>983</v>
      </c>
      <c r="F158" s="14" t="s">
        <v>912</v>
      </c>
      <c r="G158" s="27" t="s">
        <v>984</v>
      </c>
      <c r="H158" s="13" t="s">
        <v>301</v>
      </c>
      <c r="I158" s="13" t="s">
        <v>47</v>
      </c>
      <c r="J158" s="13" t="s">
        <v>296</v>
      </c>
      <c r="K158" s="13"/>
      <c r="L158" s="13"/>
      <c r="M158" s="13"/>
      <c r="N158" s="13"/>
      <c r="O158" s="13"/>
      <c r="P158" s="19"/>
      <c r="Q158" s="21"/>
      <c r="R158" s="21"/>
      <c r="S158" s="21"/>
      <c r="T158" s="21"/>
      <c r="U158" s="21"/>
      <c r="V158" s="21"/>
      <c r="W158" s="21"/>
      <c r="X158" s="21"/>
      <c r="Y158" s="21"/>
      <c r="Z158" s="21"/>
      <c r="AA158" s="21"/>
      <c r="AB158" s="21"/>
      <c r="AC158" s="21"/>
      <c r="AD158" s="21"/>
      <c r="AE158" s="21"/>
      <c r="AF158" s="21"/>
      <c r="AG158" s="21"/>
      <c r="AH158" s="21"/>
      <c r="AI158" s="21"/>
      <c r="AJ158" s="21"/>
      <c r="AK158" s="21"/>
      <c r="AL158" s="21"/>
      <c r="AM158" s="21"/>
      <c r="AN158" s="21"/>
      <c r="AO158" s="21"/>
      <c r="AP158" s="21"/>
      <c r="AQ158" s="21"/>
      <c r="AR158" s="21"/>
      <c r="AS158" s="21"/>
      <c r="AT158" s="21"/>
      <c r="AU158" s="22"/>
      <c r="AV158" s="21"/>
      <c r="AW158" s="21"/>
      <c r="AX158" s="23"/>
      <c r="AY158" s="21"/>
      <c r="AZ158" s="23"/>
      <c r="BA158" s="21"/>
    </row>
    <row r="159" spans="1:53" ht="14.25" customHeight="1" x14ac:dyDescent="0.25">
      <c r="A159" s="13">
        <v>185</v>
      </c>
      <c r="B159" s="13" t="s">
        <v>234</v>
      </c>
      <c r="C159" s="13" t="s">
        <v>235</v>
      </c>
      <c r="D159" s="13" t="s">
        <v>316</v>
      </c>
      <c r="E159" s="14" t="s">
        <v>679</v>
      </c>
      <c r="F159" s="14" t="s">
        <v>985</v>
      </c>
      <c r="G159" s="27" t="s">
        <v>986</v>
      </c>
      <c r="H159" s="13" t="s">
        <v>965</v>
      </c>
      <c r="I159" s="13" t="s">
        <v>316</v>
      </c>
      <c r="J159" s="13" t="s">
        <v>318</v>
      </c>
      <c r="K159" s="13"/>
      <c r="L159" s="13"/>
      <c r="M159" s="13"/>
      <c r="N159" s="13"/>
      <c r="O159" s="13"/>
      <c r="P159" s="19"/>
      <c r="Q159" s="21"/>
      <c r="R159" s="21"/>
      <c r="S159" s="21"/>
      <c r="T159" s="21"/>
      <c r="U159" s="21"/>
      <c r="V159" s="21"/>
      <c r="W159" s="21"/>
      <c r="X159" s="21"/>
      <c r="Y159" s="21"/>
      <c r="Z159" s="21"/>
      <c r="AA159" s="21"/>
      <c r="AB159" s="21"/>
      <c r="AC159" s="21"/>
      <c r="AD159" s="21"/>
      <c r="AE159" s="21"/>
      <c r="AF159" s="21"/>
      <c r="AG159" s="21"/>
      <c r="AH159" s="21"/>
      <c r="AI159" s="21"/>
      <c r="AJ159" s="21"/>
      <c r="AK159" s="21"/>
      <c r="AL159" s="21"/>
      <c r="AM159" s="21"/>
      <c r="AN159" s="21"/>
      <c r="AO159" s="21"/>
      <c r="AP159" s="21"/>
      <c r="AQ159" s="21"/>
      <c r="AR159" s="21"/>
      <c r="AS159" s="21"/>
      <c r="AT159" s="21"/>
      <c r="AU159" s="22"/>
      <c r="AV159" s="21"/>
      <c r="AW159" s="21"/>
      <c r="AX159" s="23"/>
      <c r="AY159" s="21"/>
      <c r="AZ159" s="23"/>
      <c r="BA159" s="21"/>
    </row>
    <row r="160" spans="1:53" ht="14.25" customHeight="1" x14ac:dyDescent="0.25">
      <c r="A160" s="13">
        <v>186</v>
      </c>
      <c r="B160" s="13" t="s">
        <v>315</v>
      </c>
      <c r="C160" s="13" t="s">
        <v>24</v>
      </c>
      <c r="D160" s="13" t="s">
        <v>781</v>
      </c>
      <c r="E160" s="14" t="s">
        <v>987</v>
      </c>
      <c r="F160" s="14" t="s">
        <v>595</v>
      </c>
      <c r="G160" s="27" t="s">
        <v>988</v>
      </c>
      <c r="H160" s="17" t="s">
        <v>74</v>
      </c>
      <c r="I160" s="17" t="s">
        <v>267</v>
      </c>
      <c r="J160" s="16"/>
      <c r="K160" s="19"/>
      <c r="L160" s="19"/>
      <c r="M160" s="19"/>
      <c r="N160" s="19"/>
      <c r="O160" s="19"/>
      <c r="P160" s="19"/>
      <c r="Q160" s="21"/>
      <c r="R160" s="21"/>
      <c r="S160" s="21"/>
      <c r="T160" s="21"/>
      <c r="U160" s="21"/>
      <c r="V160" s="21"/>
      <c r="W160" s="21"/>
      <c r="X160" s="21"/>
      <c r="Y160" s="21"/>
      <c r="Z160" s="21"/>
      <c r="AA160" s="21"/>
      <c r="AB160" s="21"/>
      <c r="AC160" s="21"/>
      <c r="AD160" s="21"/>
      <c r="AE160" s="21"/>
      <c r="AF160" s="21"/>
      <c r="AG160" s="21"/>
      <c r="AH160" s="21"/>
      <c r="AI160" s="21"/>
      <c r="AJ160" s="21"/>
      <c r="AK160" s="21"/>
      <c r="AL160" s="21"/>
      <c r="AM160" s="21"/>
      <c r="AN160" s="21"/>
      <c r="AO160" s="21"/>
      <c r="AP160" s="21"/>
      <c r="AQ160" s="21"/>
      <c r="AR160" s="21"/>
      <c r="AS160" s="21"/>
      <c r="AT160" s="21"/>
      <c r="AU160" s="22"/>
      <c r="AV160" s="21"/>
      <c r="AW160" s="21"/>
      <c r="AX160" s="23"/>
      <c r="AY160" s="21"/>
      <c r="AZ160" s="23"/>
      <c r="BA160" s="21"/>
    </row>
    <row r="161" spans="1:53" ht="14.25" customHeight="1" x14ac:dyDescent="0.25">
      <c r="A161" s="13">
        <v>187</v>
      </c>
      <c r="B161" s="13" t="s">
        <v>965</v>
      </c>
      <c r="C161" s="13" t="s">
        <v>333</v>
      </c>
      <c r="D161" s="13" t="s">
        <v>316</v>
      </c>
      <c r="E161" s="14" t="s">
        <v>989</v>
      </c>
      <c r="F161" s="14" t="s">
        <v>981</v>
      </c>
      <c r="G161" s="27" t="s">
        <v>990</v>
      </c>
      <c r="H161" s="17" t="s">
        <v>234</v>
      </c>
      <c r="I161" s="17" t="s">
        <v>316</v>
      </c>
      <c r="J161" s="16" t="s">
        <v>318</v>
      </c>
      <c r="K161" s="19" t="s">
        <v>74</v>
      </c>
      <c r="L161" s="19"/>
      <c r="M161" s="19"/>
      <c r="N161" s="19"/>
      <c r="O161" s="19"/>
      <c r="P161" s="19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  <c r="AD161" s="21"/>
      <c r="AE161" s="21"/>
      <c r="AF161" s="21"/>
      <c r="AG161" s="21"/>
      <c r="AH161" s="21"/>
      <c r="AI161" s="21"/>
      <c r="AJ161" s="21"/>
      <c r="AK161" s="21"/>
      <c r="AL161" s="21"/>
      <c r="AM161" s="21"/>
      <c r="AN161" s="21"/>
      <c r="AO161" s="21"/>
      <c r="AP161" s="21"/>
      <c r="AQ161" s="21"/>
      <c r="AR161" s="21"/>
      <c r="AS161" s="21"/>
      <c r="AT161" s="21"/>
      <c r="AU161" s="22"/>
      <c r="AV161" s="21"/>
      <c r="AW161" s="21"/>
      <c r="AX161" s="23"/>
      <c r="AY161" s="21"/>
      <c r="AZ161" s="23"/>
      <c r="BA161" s="21"/>
    </row>
    <row r="162" spans="1:53" ht="14.25" customHeight="1" x14ac:dyDescent="0.25">
      <c r="A162" s="13">
        <v>188</v>
      </c>
      <c r="B162" s="13" t="s">
        <v>21</v>
      </c>
      <c r="C162" s="13" t="s">
        <v>22</v>
      </c>
      <c r="D162" s="13" t="s">
        <v>194</v>
      </c>
      <c r="E162" s="14" t="s">
        <v>991</v>
      </c>
      <c r="F162" s="14" t="s">
        <v>992</v>
      </c>
      <c r="G162" s="27" t="s">
        <v>993</v>
      </c>
      <c r="H162" s="17" t="s">
        <v>326</v>
      </c>
      <c r="I162" s="17" t="s">
        <v>320</v>
      </c>
      <c r="J162" s="13"/>
      <c r="K162" s="13"/>
      <c r="L162" s="19"/>
      <c r="M162" s="19"/>
      <c r="N162" s="19"/>
      <c r="O162" s="19"/>
      <c r="P162" s="19"/>
      <c r="Q162" s="20"/>
      <c r="R162" s="20"/>
      <c r="S162" s="21"/>
      <c r="T162" s="21"/>
      <c r="U162" s="21"/>
      <c r="V162" s="21"/>
      <c r="W162" s="21"/>
      <c r="X162" s="21"/>
      <c r="Y162" s="21"/>
      <c r="Z162" s="21"/>
      <c r="AA162" s="21"/>
      <c r="AB162" s="21"/>
      <c r="AC162" s="21"/>
      <c r="AD162" s="21"/>
      <c r="AE162" s="21"/>
      <c r="AF162" s="21"/>
      <c r="AG162" s="21"/>
      <c r="AH162" s="21"/>
      <c r="AI162" s="21"/>
      <c r="AJ162" s="21"/>
      <c r="AK162" s="21"/>
      <c r="AL162" s="21"/>
      <c r="AM162" s="21"/>
      <c r="AN162" s="21"/>
      <c r="AO162" s="21"/>
      <c r="AP162" s="21"/>
      <c r="AQ162" s="21"/>
      <c r="AR162" s="21"/>
      <c r="AS162" s="21"/>
      <c r="AT162" s="21"/>
      <c r="AU162" s="22"/>
      <c r="AV162" s="21"/>
      <c r="AW162" s="21"/>
      <c r="AX162" s="23"/>
      <c r="AY162" s="21"/>
      <c r="AZ162" s="23"/>
      <c r="BA162" s="24"/>
    </row>
    <row r="163" spans="1:53" ht="14.25" customHeight="1" x14ac:dyDescent="0.25">
      <c r="A163" s="13">
        <v>189</v>
      </c>
      <c r="B163" s="13" t="s">
        <v>281</v>
      </c>
      <c r="C163" s="13" t="s">
        <v>16</v>
      </c>
      <c r="D163" s="13" t="s">
        <v>253</v>
      </c>
      <c r="E163" s="14" t="s">
        <v>994</v>
      </c>
      <c r="F163" s="14" t="s">
        <v>595</v>
      </c>
      <c r="G163" s="27" t="s">
        <v>995</v>
      </c>
      <c r="H163" s="17" t="s">
        <v>100</v>
      </c>
      <c r="I163" s="17"/>
      <c r="J163" s="16"/>
      <c r="K163" s="19"/>
      <c r="L163" s="19"/>
      <c r="M163" s="19"/>
      <c r="N163" s="19"/>
      <c r="O163" s="19"/>
      <c r="P163" s="19"/>
      <c r="Q163" s="20"/>
      <c r="R163" s="20"/>
      <c r="S163" s="21"/>
      <c r="T163" s="21"/>
      <c r="U163" s="21"/>
      <c r="V163" s="21"/>
      <c r="W163" s="21"/>
      <c r="X163" s="21"/>
      <c r="Y163" s="21"/>
      <c r="Z163" s="21"/>
      <c r="AA163" s="21"/>
      <c r="AB163" s="21"/>
      <c r="AC163" s="21"/>
      <c r="AD163" s="21"/>
      <c r="AE163" s="21"/>
      <c r="AF163" s="21"/>
      <c r="AG163" s="21"/>
      <c r="AH163" s="21"/>
      <c r="AI163" s="21"/>
      <c r="AJ163" s="21"/>
      <c r="AK163" s="21"/>
      <c r="AL163" s="21"/>
      <c r="AM163" s="21"/>
      <c r="AN163" s="21"/>
      <c r="AO163" s="21"/>
      <c r="AP163" s="21"/>
      <c r="AQ163" s="21"/>
      <c r="AR163" s="21"/>
      <c r="AS163" s="21"/>
      <c r="AT163" s="21"/>
      <c r="AU163" s="22"/>
      <c r="AV163" s="21"/>
      <c r="AW163" s="21"/>
      <c r="AX163" s="23"/>
      <c r="AY163" s="21"/>
      <c r="AZ163" s="23"/>
      <c r="BA163" s="24"/>
    </row>
    <row r="164" spans="1:53" ht="14.25" customHeight="1" x14ac:dyDescent="0.25">
      <c r="A164" s="13">
        <v>191</v>
      </c>
      <c r="B164" s="13" t="s">
        <v>87</v>
      </c>
      <c r="C164" s="13" t="s">
        <v>88</v>
      </c>
      <c r="D164" s="13" t="s">
        <v>194</v>
      </c>
      <c r="E164" s="14" t="s">
        <v>797</v>
      </c>
      <c r="F164" s="14" t="s">
        <v>996</v>
      </c>
      <c r="G164" s="27" t="s">
        <v>997</v>
      </c>
      <c r="H164" s="17"/>
      <c r="I164" s="17"/>
      <c r="J164" s="16"/>
      <c r="K164" s="19"/>
      <c r="L164" s="19"/>
      <c r="M164" s="19"/>
      <c r="N164" s="19"/>
      <c r="O164" s="19"/>
      <c r="P164" s="19"/>
      <c r="Q164" s="20"/>
      <c r="R164" s="20"/>
      <c r="S164" s="21"/>
      <c r="T164" s="21"/>
      <c r="U164" s="21"/>
      <c r="V164" s="21"/>
      <c r="W164" s="21"/>
      <c r="X164" s="21"/>
      <c r="Y164" s="21"/>
      <c r="Z164" s="21"/>
      <c r="AA164" s="21"/>
      <c r="AB164" s="21"/>
      <c r="AC164" s="21"/>
      <c r="AD164" s="21"/>
      <c r="AE164" s="21"/>
      <c r="AF164" s="21"/>
      <c r="AG164" s="21"/>
      <c r="AH164" s="21"/>
      <c r="AI164" s="21"/>
      <c r="AJ164" s="21"/>
      <c r="AK164" s="21"/>
      <c r="AL164" s="21"/>
      <c r="AM164" s="21"/>
      <c r="AN164" s="21"/>
      <c r="AO164" s="21"/>
      <c r="AP164" s="21"/>
      <c r="AQ164" s="21"/>
      <c r="AR164" s="21"/>
      <c r="AS164" s="21"/>
      <c r="AT164" s="21"/>
      <c r="AU164" s="22"/>
      <c r="AV164" s="21"/>
      <c r="AW164" s="21"/>
      <c r="AX164" s="23"/>
      <c r="AY164" s="21"/>
      <c r="AZ164" s="23"/>
      <c r="BA164" s="24"/>
    </row>
    <row r="165" spans="1:53" ht="14.25" customHeight="1" x14ac:dyDescent="0.25">
      <c r="A165" s="13">
        <v>192</v>
      </c>
      <c r="B165" s="13" t="s">
        <v>100</v>
      </c>
      <c r="C165" s="13" t="s">
        <v>101</v>
      </c>
      <c r="D165" s="13" t="s">
        <v>194</v>
      </c>
      <c r="E165" s="14" t="s">
        <v>998</v>
      </c>
      <c r="F165" s="14" t="s">
        <v>595</v>
      </c>
      <c r="G165" s="27" t="s">
        <v>999</v>
      </c>
      <c r="H165" s="13" t="s">
        <v>281</v>
      </c>
      <c r="I165" s="13"/>
      <c r="J165" s="13"/>
      <c r="K165" s="13"/>
      <c r="L165" s="13"/>
      <c r="M165" s="13"/>
      <c r="N165" s="13"/>
      <c r="O165" s="13"/>
      <c r="P165" s="19"/>
      <c r="Q165" s="20"/>
      <c r="R165" s="20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  <c r="AE165" s="21"/>
      <c r="AF165" s="21"/>
      <c r="AG165" s="21"/>
      <c r="AH165" s="21"/>
      <c r="AI165" s="21"/>
      <c r="AJ165" s="21"/>
      <c r="AK165" s="21"/>
      <c r="AL165" s="21"/>
      <c r="AM165" s="21"/>
      <c r="AN165" s="21"/>
      <c r="AO165" s="21"/>
      <c r="AP165" s="21"/>
      <c r="AQ165" s="21"/>
      <c r="AR165" s="21"/>
      <c r="AS165" s="21"/>
      <c r="AT165" s="21"/>
      <c r="AU165" s="22"/>
      <c r="AV165" s="21"/>
      <c r="AW165" s="21"/>
      <c r="AX165" s="23"/>
      <c r="AY165" s="21"/>
      <c r="AZ165" s="23"/>
      <c r="BA165" s="24"/>
    </row>
    <row r="166" spans="1:53" ht="14.25" customHeight="1" x14ac:dyDescent="0.25">
      <c r="A166" s="13">
        <v>193</v>
      </c>
      <c r="B166" s="13" t="s">
        <v>103</v>
      </c>
      <c r="C166" s="13" t="s">
        <v>45</v>
      </c>
      <c r="D166" s="13" t="s">
        <v>102</v>
      </c>
      <c r="E166" s="14" t="s">
        <v>1000</v>
      </c>
      <c r="F166" s="14" t="s">
        <v>1001</v>
      </c>
      <c r="G166" s="27" t="s">
        <v>1002</v>
      </c>
      <c r="H166" s="17" t="s">
        <v>100</v>
      </c>
      <c r="I166" s="17" t="s">
        <v>103</v>
      </c>
      <c r="J166" s="16"/>
      <c r="K166" s="16"/>
      <c r="L166" s="19"/>
      <c r="M166" s="19"/>
      <c r="N166" s="19"/>
      <c r="O166" s="19"/>
      <c r="P166" s="19"/>
      <c r="Q166" s="20"/>
      <c r="R166" s="20"/>
      <c r="S166" s="21"/>
      <c r="T166" s="21"/>
      <c r="U166" s="21"/>
      <c r="V166" s="21"/>
      <c r="W166" s="21"/>
      <c r="X166" s="21"/>
      <c r="Y166" s="21"/>
      <c r="Z166" s="21"/>
      <c r="AA166" s="21"/>
      <c r="AB166" s="21"/>
      <c r="AC166" s="21"/>
      <c r="AD166" s="21"/>
      <c r="AE166" s="21"/>
      <c r="AF166" s="21"/>
      <c r="AG166" s="21"/>
      <c r="AH166" s="21"/>
      <c r="AI166" s="21"/>
      <c r="AJ166" s="21"/>
      <c r="AK166" s="21"/>
      <c r="AL166" s="21"/>
      <c r="AM166" s="21"/>
      <c r="AN166" s="21"/>
      <c r="AO166" s="21"/>
      <c r="AP166" s="21"/>
      <c r="AQ166" s="21"/>
      <c r="AR166" s="21"/>
      <c r="AS166" s="21"/>
      <c r="AT166" s="21"/>
      <c r="AU166" s="22"/>
      <c r="AV166" s="21"/>
      <c r="AW166" s="21"/>
      <c r="AX166" s="23"/>
      <c r="AY166" s="21"/>
      <c r="AZ166" s="23"/>
      <c r="BA166" s="24"/>
    </row>
    <row r="167" spans="1:53" ht="14.25" customHeight="1" x14ac:dyDescent="0.25">
      <c r="A167" s="13">
        <v>194</v>
      </c>
      <c r="B167" s="13" t="s">
        <v>58</v>
      </c>
      <c r="C167" s="26" t="s">
        <v>1003</v>
      </c>
      <c r="D167" s="13" t="s">
        <v>268</v>
      </c>
      <c r="E167" s="14" t="s">
        <v>1004</v>
      </c>
      <c r="F167" s="14" t="s">
        <v>1005</v>
      </c>
      <c r="G167" s="27" t="s">
        <v>1006</v>
      </c>
      <c r="H167" s="17"/>
      <c r="I167" s="17"/>
      <c r="J167" s="16"/>
      <c r="K167" s="19"/>
      <c r="L167" s="19"/>
      <c r="M167" s="19"/>
      <c r="N167" s="19"/>
      <c r="O167" s="19"/>
      <c r="P167" s="19"/>
      <c r="Q167" s="20"/>
      <c r="R167" s="20"/>
      <c r="S167" s="21"/>
      <c r="T167" s="21"/>
      <c r="U167" s="21"/>
      <c r="V167" s="21"/>
      <c r="W167" s="21"/>
      <c r="X167" s="21"/>
      <c r="Y167" s="21"/>
      <c r="Z167" s="21"/>
      <c r="AA167" s="21"/>
      <c r="AB167" s="21"/>
      <c r="AC167" s="21"/>
      <c r="AD167" s="21"/>
      <c r="AE167" s="21"/>
      <c r="AF167" s="21"/>
      <c r="AG167" s="21"/>
      <c r="AH167" s="21"/>
      <c r="AI167" s="21"/>
      <c r="AJ167" s="21"/>
      <c r="AK167" s="21"/>
      <c r="AL167" s="21"/>
      <c r="AM167" s="21"/>
      <c r="AN167" s="21"/>
      <c r="AO167" s="21"/>
      <c r="AP167" s="21"/>
      <c r="AQ167" s="21"/>
      <c r="AR167" s="21"/>
      <c r="AS167" s="21"/>
      <c r="AT167" s="21"/>
      <c r="AU167" s="22"/>
      <c r="AV167" s="21"/>
      <c r="AW167" s="21"/>
      <c r="AX167" s="23"/>
      <c r="AY167" s="21"/>
      <c r="AZ167" s="23"/>
      <c r="BA167" s="24"/>
    </row>
    <row r="168" spans="1:53" ht="14.25" customHeight="1" x14ac:dyDescent="0.25">
      <c r="A168" s="13">
        <v>195</v>
      </c>
      <c r="B168" s="13" t="s">
        <v>326</v>
      </c>
      <c r="C168" s="26" t="s">
        <v>1007</v>
      </c>
      <c r="D168" s="13" t="s">
        <v>194</v>
      </c>
      <c r="E168" s="14" t="s">
        <v>1008</v>
      </c>
      <c r="F168" s="14" t="s">
        <v>1009</v>
      </c>
      <c r="G168" s="27" t="s">
        <v>1010</v>
      </c>
      <c r="H168" s="17" t="s">
        <v>21</v>
      </c>
      <c r="I168" s="17"/>
      <c r="J168" s="16"/>
      <c r="K168" s="16"/>
      <c r="L168" s="19"/>
      <c r="M168" s="19"/>
      <c r="N168" s="19"/>
      <c r="O168" s="19"/>
      <c r="P168" s="13"/>
      <c r="Q168" s="21"/>
      <c r="R168" s="21"/>
      <c r="S168" s="21"/>
      <c r="T168" s="21"/>
      <c r="U168" s="21"/>
      <c r="V168" s="21"/>
      <c r="W168" s="21"/>
      <c r="X168" s="21"/>
      <c r="Y168" s="21"/>
      <c r="Z168" s="21"/>
      <c r="AA168" s="21"/>
      <c r="AB168" s="21"/>
      <c r="AC168" s="21"/>
      <c r="AD168" s="21"/>
      <c r="AE168" s="21"/>
      <c r="AF168" s="21"/>
      <c r="AG168" s="21"/>
      <c r="AH168" s="21"/>
      <c r="AI168" s="21"/>
      <c r="AJ168" s="21"/>
      <c r="AK168" s="21"/>
      <c r="AL168" s="21"/>
      <c r="AM168" s="21"/>
      <c r="AN168" s="21"/>
      <c r="AO168" s="21"/>
      <c r="AP168" s="21"/>
      <c r="AQ168" s="21"/>
      <c r="AR168" s="21"/>
      <c r="AS168" s="21"/>
      <c r="AT168" s="21"/>
      <c r="AU168" s="22"/>
      <c r="AV168" s="21"/>
      <c r="AW168" s="21"/>
      <c r="AX168" s="23"/>
      <c r="AY168" s="21"/>
      <c r="AZ168" s="23"/>
      <c r="BA168" s="21"/>
    </row>
    <row r="169" spans="1:53" ht="14.25" customHeight="1" x14ac:dyDescent="0.25">
      <c r="A169" s="13">
        <v>196</v>
      </c>
      <c r="B169" s="13" t="s">
        <v>336</v>
      </c>
      <c r="C169" s="26" t="s">
        <v>337</v>
      </c>
      <c r="D169" s="13" t="s">
        <v>253</v>
      </c>
      <c r="E169" s="14" t="s">
        <v>1011</v>
      </c>
      <c r="F169" s="14" t="s">
        <v>563</v>
      </c>
      <c r="G169" s="27" t="s">
        <v>1012</v>
      </c>
      <c r="H169" s="17"/>
      <c r="I169" s="17"/>
      <c r="J169" s="16"/>
      <c r="K169" s="16"/>
      <c r="L169" s="19"/>
      <c r="M169" s="19"/>
      <c r="N169" s="19"/>
      <c r="O169" s="19"/>
      <c r="P169" s="13"/>
      <c r="Q169" s="21"/>
      <c r="R169" s="21"/>
      <c r="S169" s="21"/>
      <c r="T169" s="21"/>
      <c r="U169" s="21"/>
      <c r="V169" s="21"/>
      <c r="W169" s="21"/>
      <c r="X169" s="21"/>
      <c r="Y169" s="21"/>
      <c r="Z169" s="21"/>
      <c r="AA169" s="21"/>
      <c r="AB169" s="21"/>
      <c r="AC169" s="21"/>
      <c r="AD169" s="21"/>
      <c r="AE169" s="21"/>
      <c r="AF169" s="21"/>
      <c r="AG169" s="21"/>
      <c r="AH169" s="21"/>
      <c r="AI169" s="21"/>
      <c r="AJ169" s="21"/>
      <c r="AK169" s="21"/>
      <c r="AL169" s="21"/>
      <c r="AM169" s="21"/>
      <c r="AN169" s="21"/>
      <c r="AO169" s="21"/>
      <c r="AP169" s="21"/>
      <c r="AQ169" s="21"/>
      <c r="AR169" s="21"/>
      <c r="AS169" s="21"/>
      <c r="AT169" s="21"/>
      <c r="AU169" s="22"/>
      <c r="AV169" s="21"/>
      <c r="AW169" s="21"/>
      <c r="AX169" s="23"/>
      <c r="AY169" s="21"/>
      <c r="AZ169" s="23"/>
      <c r="BA169" s="21"/>
    </row>
    <row r="170" spans="1:53" ht="14.25" customHeight="1" x14ac:dyDescent="0.25">
      <c r="A170" s="13">
        <v>197</v>
      </c>
      <c r="B170" s="13" t="s">
        <v>1013</v>
      </c>
      <c r="C170" s="13" t="s">
        <v>45</v>
      </c>
      <c r="D170" s="13" t="s">
        <v>322</v>
      </c>
      <c r="E170" s="14" t="s">
        <v>1014</v>
      </c>
      <c r="F170" s="14" t="s">
        <v>563</v>
      </c>
      <c r="G170" s="27" t="s">
        <v>1015</v>
      </c>
      <c r="H170" s="13"/>
      <c r="I170" s="13"/>
      <c r="J170" s="13"/>
      <c r="K170" s="13"/>
      <c r="L170" s="13"/>
      <c r="M170" s="13"/>
      <c r="N170" s="13"/>
      <c r="O170" s="13"/>
      <c r="P170" s="13"/>
      <c r="Q170" s="20"/>
      <c r="R170" s="20"/>
      <c r="S170" s="21"/>
      <c r="T170" s="21"/>
      <c r="U170" s="21"/>
      <c r="V170" s="21"/>
      <c r="W170" s="21"/>
      <c r="X170" s="21"/>
      <c r="Y170" s="21"/>
      <c r="Z170" s="21"/>
      <c r="AA170" s="21"/>
      <c r="AB170" s="21"/>
      <c r="AC170" s="21"/>
      <c r="AD170" s="21"/>
      <c r="AE170" s="21"/>
      <c r="AF170" s="21"/>
      <c r="AG170" s="21"/>
      <c r="AH170" s="21"/>
      <c r="AI170" s="21"/>
      <c r="AJ170" s="21"/>
      <c r="AK170" s="21"/>
      <c r="AL170" s="21"/>
      <c r="AM170" s="21"/>
      <c r="AN170" s="21"/>
      <c r="AO170" s="21"/>
      <c r="AP170" s="21"/>
      <c r="AQ170" s="21"/>
      <c r="AR170" s="21"/>
      <c r="AS170" s="21"/>
      <c r="AT170" s="21"/>
      <c r="AU170" s="22"/>
      <c r="AV170" s="21"/>
      <c r="AW170" s="21"/>
      <c r="AX170" s="23"/>
      <c r="AY170" s="21"/>
      <c r="AZ170" s="23"/>
      <c r="BA170" s="24"/>
    </row>
    <row r="171" spans="1:53" ht="14.25" customHeight="1" x14ac:dyDescent="0.25">
      <c r="A171" s="13">
        <v>198</v>
      </c>
      <c r="B171" s="13" t="s">
        <v>117</v>
      </c>
      <c r="C171" s="13" t="s">
        <v>118</v>
      </c>
      <c r="D171" s="13" t="s">
        <v>115</v>
      </c>
      <c r="E171" s="14" t="s">
        <v>930</v>
      </c>
      <c r="F171" s="14" t="s">
        <v>563</v>
      </c>
      <c r="G171" s="27" t="s">
        <v>1016</v>
      </c>
      <c r="H171" s="13"/>
      <c r="I171" s="13"/>
      <c r="J171" s="13"/>
      <c r="K171" s="13"/>
      <c r="L171" s="13"/>
      <c r="M171" s="13"/>
      <c r="N171" s="13"/>
      <c r="O171" s="13"/>
      <c r="P171" s="13"/>
      <c r="Q171" s="20"/>
      <c r="R171" s="20"/>
      <c r="S171" s="21"/>
      <c r="T171" s="21"/>
      <c r="U171" s="21"/>
      <c r="V171" s="21"/>
      <c r="W171" s="21"/>
      <c r="X171" s="21"/>
      <c r="Y171" s="21"/>
      <c r="Z171" s="21"/>
      <c r="AA171" s="21"/>
      <c r="AB171" s="21"/>
      <c r="AC171" s="21"/>
      <c r="AD171" s="21"/>
      <c r="AE171" s="21"/>
      <c r="AF171" s="21"/>
      <c r="AG171" s="21"/>
      <c r="AH171" s="21"/>
      <c r="AI171" s="21"/>
      <c r="AJ171" s="21"/>
      <c r="AK171" s="21"/>
      <c r="AL171" s="21"/>
      <c r="AM171" s="21"/>
      <c r="AN171" s="21"/>
      <c r="AO171" s="21"/>
      <c r="AP171" s="21"/>
      <c r="AQ171" s="21"/>
      <c r="AR171" s="21"/>
      <c r="AS171" s="21"/>
      <c r="AT171" s="21"/>
      <c r="AU171" s="22"/>
      <c r="AV171" s="21"/>
      <c r="AW171" s="21"/>
      <c r="AX171" s="23"/>
      <c r="AY171" s="21"/>
      <c r="AZ171" s="23"/>
      <c r="BA171" s="24"/>
    </row>
    <row r="172" spans="1:53" ht="14.25" customHeight="1" x14ac:dyDescent="0.25">
      <c r="A172" s="13">
        <v>199</v>
      </c>
      <c r="B172" s="13" t="s">
        <v>171</v>
      </c>
      <c r="C172" s="13" t="s">
        <v>172</v>
      </c>
      <c r="D172" s="13" t="s">
        <v>171</v>
      </c>
      <c r="E172" s="14" t="s">
        <v>1017</v>
      </c>
      <c r="F172" s="14" t="s">
        <v>1018</v>
      </c>
      <c r="G172" s="27" t="s">
        <v>1019</v>
      </c>
      <c r="H172" s="13" t="s">
        <v>115</v>
      </c>
      <c r="I172" s="13" t="s">
        <v>173</v>
      </c>
      <c r="J172" s="13"/>
      <c r="K172" s="13"/>
      <c r="L172" s="13"/>
      <c r="M172" s="13"/>
      <c r="N172" s="13"/>
      <c r="O172" s="13"/>
      <c r="P172" s="13"/>
      <c r="Q172" s="20"/>
      <c r="R172" s="20"/>
      <c r="S172" s="21"/>
      <c r="T172" s="21"/>
      <c r="U172" s="21"/>
      <c r="V172" s="21"/>
      <c r="W172" s="21"/>
      <c r="X172" s="21"/>
      <c r="Y172" s="21"/>
      <c r="Z172" s="21"/>
      <c r="AA172" s="21"/>
      <c r="AB172" s="21"/>
      <c r="AC172" s="21"/>
      <c r="AD172" s="21"/>
      <c r="AE172" s="21"/>
      <c r="AF172" s="21"/>
      <c r="AG172" s="21"/>
      <c r="AH172" s="21"/>
      <c r="AI172" s="21"/>
      <c r="AJ172" s="21"/>
      <c r="AK172" s="21"/>
      <c r="AL172" s="21"/>
      <c r="AM172" s="21"/>
      <c r="AN172" s="21"/>
      <c r="AO172" s="21"/>
      <c r="AP172" s="21"/>
      <c r="AQ172" s="21"/>
      <c r="AR172" s="21"/>
      <c r="AS172" s="21"/>
      <c r="AT172" s="21"/>
      <c r="AU172" s="22"/>
      <c r="AV172" s="21"/>
      <c r="AW172" s="21"/>
      <c r="AX172" s="23"/>
      <c r="AY172" s="21"/>
      <c r="AZ172" s="23"/>
      <c r="BA172" s="24"/>
    </row>
    <row r="173" spans="1:53" ht="14.25" customHeight="1" x14ac:dyDescent="0.25">
      <c r="A173" s="29">
        <v>200</v>
      </c>
      <c r="B173" s="29" t="s">
        <v>173</v>
      </c>
      <c r="C173" s="29" t="s">
        <v>174</v>
      </c>
      <c r="D173" s="13" t="s">
        <v>171</v>
      </c>
      <c r="E173" s="14" t="s">
        <v>735</v>
      </c>
      <c r="F173" s="14" t="s">
        <v>981</v>
      </c>
      <c r="G173" s="27" t="s">
        <v>1020</v>
      </c>
      <c r="H173" s="13"/>
      <c r="I173" s="13"/>
      <c r="J173" s="13"/>
      <c r="K173" s="13"/>
      <c r="L173" s="13"/>
      <c r="M173" s="13"/>
      <c r="N173" s="13"/>
      <c r="O173" s="13"/>
      <c r="P173" s="13"/>
      <c r="Q173" s="20"/>
      <c r="R173" s="20"/>
      <c r="S173" s="21"/>
      <c r="T173" s="21"/>
      <c r="U173" s="21"/>
      <c r="V173" s="21"/>
      <c r="W173" s="21"/>
      <c r="X173" s="21"/>
      <c r="Y173" s="21"/>
      <c r="Z173" s="21"/>
      <c r="AA173" s="21"/>
      <c r="AB173" s="21"/>
      <c r="AC173" s="21"/>
      <c r="AD173" s="21"/>
      <c r="AE173" s="21"/>
      <c r="AF173" s="21"/>
      <c r="AG173" s="21"/>
      <c r="AH173" s="21"/>
      <c r="AI173" s="21"/>
      <c r="AJ173" s="21"/>
      <c r="AK173" s="21"/>
      <c r="AL173" s="21"/>
      <c r="AM173" s="21"/>
      <c r="AN173" s="21"/>
      <c r="AO173" s="21"/>
      <c r="AP173" s="21"/>
      <c r="AQ173" s="21"/>
      <c r="AR173" s="21"/>
      <c r="AS173" s="21"/>
      <c r="AT173" s="21"/>
      <c r="AU173" s="22"/>
      <c r="AV173" s="21"/>
      <c r="AW173" s="21"/>
      <c r="AX173" s="23"/>
      <c r="AY173" s="21"/>
      <c r="AZ173" s="23"/>
      <c r="BA173" s="24"/>
    </row>
    <row r="174" spans="1:53" ht="14.25" customHeight="1" x14ac:dyDescent="0.25">
      <c r="A174" s="29">
        <v>201</v>
      </c>
      <c r="B174" s="29" t="s">
        <v>198</v>
      </c>
      <c r="C174" s="29" t="s">
        <v>199</v>
      </c>
      <c r="D174" s="13" t="s">
        <v>23</v>
      </c>
      <c r="E174" s="14" t="s">
        <v>1021</v>
      </c>
      <c r="F174" s="14" t="s">
        <v>963</v>
      </c>
      <c r="G174" s="27" t="s">
        <v>1022</v>
      </c>
      <c r="H174" s="13"/>
      <c r="I174" s="13"/>
      <c r="J174" s="13"/>
      <c r="K174" s="13"/>
      <c r="L174" s="13"/>
      <c r="M174" s="13"/>
      <c r="N174" s="13"/>
      <c r="O174" s="13"/>
      <c r="P174" s="13"/>
      <c r="Q174" s="20"/>
      <c r="R174" s="20"/>
      <c r="S174" s="21"/>
      <c r="T174" s="21"/>
      <c r="U174" s="21"/>
      <c r="V174" s="21"/>
      <c r="W174" s="21"/>
      <c r="X174" s="21"/>
      <c r="Y174" s="21"/>
      <c r="Z174" s="21"/>
      <c r="AA174" s="21"/>
      <c r="AB174" s="21"/>
      <c r="AC174" s="21"/>
      <c r="AD174" s="21"/>
      <c r="AE174" s="21"/>
      <c r="AF174" s="21"/>
      <c r="AG174" s="21"/>
      <c r="AH174" s="21"/>
      <c r="AI174" s="21"/>
      <c r="AJ174" s="21"/>
      <c r="AK174" s="21"/>
      <c r="AL174" s="21"/>
      <c r="AM174" s="21"/>
      <c r="AN174" s="21"/>
      <c r="AO174" s="21"/>
      <c r="AP174" s="21"/>
      <c r="AQ174" s="21"/>
      <c r="AR174" s="21"/>
      <c r="AS174" s="21"/>
      <c r="AT174" s="21"/>
      <c r="AU174" s="22"/>
      <c r="AV174" s="21"/>
      <c r="AW174" s="21"/>
      <c r="AX174" s="23"/>
      <c r="AY174" s="21"/>
      <c r="AZ174" s="23"/>
      <c r="BA174" s="24"/>
    </row>
    <row r="175" spans="1:53" ht="14.25" customHeight="1" x14ac:dyDescent="0.25">
      <c r="A175" s="29">
        <v>202</v>
      </c>
      <c r="B175" s="29" t="s">
        <v>226</v>
      </c>
      <c r="C175" s="29" t="s">
        <v>227</v>
      </c>
      <c r="D175" s="13" t="s">
        <v>217</v>
      </c>
      <c r="E175" s="14" t="s">
        <v>609</v>
      </c>
      <c r="F175" s="14" t="s">
        <v>595</v>
      </c>
      <c r="G175" s="27" t="s">
        <v>1023</v>
      </c>
      <c r="H175" s="13"/>
      <c r="I175" s="13"/>
      <c r="J175" s="13"/>
      <c r="K175" s="13"/>
      <c r="L175" s="13"/>
      <c r="M175" s="13"/>
      <c r="N175" s="13"/>
      <c r="O175" s="13"/>
      <c r="P175" s="13"/>
      <c r="Q175" s="20"/>
      <c r="R175" s="20"/>
      <c r="S175" s="21"/>
      <c r="T175" s="21"/>
      <c r="U175" s="21"/>
      <c r="V175" s="21"/>
      <c r="W175" s="21"/>
      <c r="X175" s="21"/>
      <c r="Y175" s="21"/>
      <c r="Z175" s="21"/>
      <c r="AA175" s="21"/>
      <c r="AB175" s="21"/>
      <c r="AC175" s="21"/>
      <c r="AD175" s="21"/>
      <c r="AE175" s="21"/>
      <c r="AF175" s="21"/>
      <c r="AG175" s="21"/>
      <c r="AH175" s="21"/>
      <c r="AI175" s="21"/>
      <c r="AJ175" s="21"/>
      <c r="AK175" s="21"/>
      <c r="AL175" s="21"/>
      <c r="AM175" s="21"/>
      <c r="AN175" s="21"/>
      <c r="AO175" s="21"/>
      <c r="AP175" s="21"/>
      <c r="AQ175" s="21"/>
      <c r="AR175" s="21"/>
      <c r="AS175" s="21"/>
      <c r="AT175" s="21"/>
      <c r="AU175" s="22"/>
      <c r="AV175" s="21"/>
      <c r="AW175" s="21"/>
      <c r="AX175" s="23"/>
      <c r="AY175" s="21"/>
      <c r="AZ175" s="23"/>
      <c r="BA175" s="24"/>
    </row>
    <row r="176" spans="1:53" ht="14.25" customHeight="1" x14ac:dyDescent="0.25">
      <c r="A176" s="29">
        <v>203</v>
      </c>
      <c r="B176" s="29" t="s">
        <v>239</v>
      </c>
      <c r="C176" s="29" t="s">
        <v>18</v>
      </c>
      <c r="D176" s="13" t="s">
        <v>627</v>
      </c>
      <c r="E176" s="14" t="s">
        <v>1024</v>
      </c>
      <c r="F176" s="14" t="s">
        <v>1025</v>
      </c>
      <c r="G176" s="27" t="s">
        <v>1026</v>
      </c>
      <c r="H176" s="13"/>
      <c r="I176" s="13"/>
      <c r="J176" s="13"/>
      <c r="K176" s="13"/>
      <c r="L176" s="13"/>
      <c r="M176" s="13"/>
      <c r="N176" s="13"/>
      <c r="O176" s="13"/>
      <c r="P176" s="13"/>
      <c r="Q176" s="21"/>
      <c r="R176" s="21"/>
      <c r="S176" s="21"/>
      <c r="T176" s="21"/>
      <c r="U176" s="21"/>
      <c r="V176" s="21"/>
      <c r="W176" s="21"/>
      <c r="X176" s="21"/>
      <c r="Y176" s="21"/>
      <c r="Z176" s="21"/>
      <c r="AA176" s="21"/>
      <c r="AB176" s="21"/>
      <c r="AC176" s="21"/>
      <c r="AD176" s="21"/>
      <c r="AE176" s="21"/>
      <c r="AF176" s="21"/>
      <c r="AG176" s="21"/>
      <c r="AH176" s="21"/>
      <c r="AI176" s="21"/>
      <c r="AJ176" s="21"/>
      <c r="AK176" s="21"/>
      <c r="AL176" s="21"/>
      <c r="AM176" s="21"/>
      <c r="AN176" s="21"/>
      <c r="AO176" s="21"/>
      <c r="AP176" s="21"/>
      <c r="AQ176" s="21"/>
      <c r="AR176" s="21"/>
      <c r="AS176" s="21"/>
      <c r="AT176" s="21"/>
      <c r="AU176" s="22"/>
      <c r="AV176" s="21"/>
      <c r="AW176" s="21"/>
      <c r="AX176" s="23"/>
      <c r="AY176" s="21"/>
      <c r="AZ176" s="23"/>
      <c r="BA176" s="21"/>
    </row>
    <row r="177" spans="1:53" ht="14.25" customHeight="1" x14ac:dyDescent="0.25">
      <c r="A177" s="29">
        <v>204</v>
      </c>
      <c r="B177" s="29" t="s">
        <v>324</v>
      </c>
      <c r="C177" s="29" t="s">
        <v>24</v>
      </c>
      <c r="D177" s="13" t="s">
        <v>307</v>
      </c>
      <c r="E177" s="14" t="s">
        <v>1027</v>
      </c>
      <c r="F177" s="14" t="s">
        <v>1028</v>
      </c>
      <c r="G177" s="27" t="s">
        <v>1029</v>
      </c>
      <c r="H177" s="13"/>
      <c r="I177" s="13"/>
      <c r="J177" s="13"/>
      <c r="K177" s="13"/>
      <c r="L177" s="13"/>
      <c r="M177" s="13"/>
      <c r="N177" s="13"/>
      <c r="O177" s="13"/>
      <c r="P177" s="13"/>
      <c r="Q177" s="21"/>
      <c r="R177" s="21"/>
      <c r="S177" s="21"/>
      <c r="T177" s="21"/>
      <c r="U177" s="21"/>
      <c r="V177" s="21"/>
      <c r="W177" s="21"/>
      <c r="X177" s="21"/>
      <c r="Y177" s="21"/>
      <c r="Z177" s="21"/>
      <c r="AA177" s="21"/>
      <c r="AB177" s="21"/>
      <c r="AC177" s="21"/>
      <c r="AD177" s="21"/>
      <c r="AE177" s="21"/>
      <c r="AF177" s="21"/>
      <c r="AG177" s="21"/>
      <c r="AH177" s="21"/>
      <c r="AI177" s="21"/>
      <c r="AJ177" s="21"/>
      <c r="AK177" s="21"/>
      <c r="AL177" s="21"/>
      <c r="AM177" s="21"/>
      <c r="AN177" s="21"/>
      <c r="AO177" s="21"/>
      <c r="AP177" s="21"/>
      <c r="AQ177" s="21"/>
      <c r="AR177" s="21"/>
      <c r="AS177" s="21"/>
      <c r="AT177" s="21"/>
      <c r="AU177" s="22"/>
      <c r="AV177" s="21"/>
      <c r="AW177" s="21"/>
      <c r="AX177" s="23"/>
      <c r="AY177" s="21"/>
      <c r="AZ177" s="23"/>
      <c r="BA177" s="21"/>
    </row>
    <row r="178" spans="1:53" ht="14.25" customHeight="1" x14ac:dyDescent="0.25">
      <c r="A178" s="29">
        <v>205</v>
      </c>
      <c r="B178" s="29" t="s">
        <v>121</v>
      </c>
      <c r="C178" s="29" t="s">
        <v>122</v>
      </c>
      <c r="D178" s="13" t="s">
        <v>119</v>
      </c>
      <c r="E178" s="14" t="s">
        <v>773</v>
      </c>
      <c r="F178" s="14" t="s">
        <v>563</v>
      </c>
      <c r="G178" s="27" t="s">
        <v>1030</v>
      </c>
      <c r="H178" s="13"/>
      <c r="I178" s="13"/>
      <c r="J178" s="13"/>
      <c r="K178" s="13"/>
      <c r="L178" s="13"/>
      <c r="M178" s="13"/>
      <c r="N178" s="13"/>
      <c r="O178" s="13"/>
      <c r="P178" s="13"/>
      <c r="Q178" s="20"/>
      <c r="R178" s="20"/>
      <c r="S178" s="21"/>
      <c r="T178" s="21"/>
      <c r="U178" s="21"/>
      <c r="V178" s="21"/>
      <c r="W178" s="21"/>
      <c r="X178" s="21"/>
      <c r="Y178" s="21"/>
      <c r="Z178" s="21"/>
      <c r="AA178" s="21"/>
      <c r="AB178" s="21"/>
      <c r="AC178" s="21"/>
      <c r="AD178" s="21"/>
      <c r="AE178" s="21"/>
      <c r="AF178" s="21"/>
      <c r="AG178" s="21"/>
      <c r="AH178" s="21"/>
      <c r="AI178" s="21"/>
      <c r="AJ178" s="21"/>
      <c r="AK178" s="21"/>
      <c r="AL178" s="21"/>
      <c r="AM178" s="21"/>
      <c r="AN178" s="21"/>
      <c r="AO178" s="21"/>
      <c r="AP178" s="21"/>
      <c r="AQ178" s="21"/>
      <c r="AR178" s="21"/>
      <c r="AS178" s="21"/>
      <c r="AT178" s="21"/>
      <c r="AU178" s="22"/>
      <c r="AV178" s="21"/>
      <c r="AW178" s="21"/>
      <c r="AX178" s="23"/>
      <c r="AY178" s="21"/>
      <c r="AZ178" s="23"/>
      <c r="BA178" s="24"/>
    </row>
    <row r="179" spans="1:53" ht="14.25" customHeight="1" x14ac:dyDescent="0.25">
      <c r="A179" s="29">
        <v>206</v>
      </c>
      <c r="B179" s="29" t="s">
        <v>125</v>
      </c>
      <c r="C179" s="29" t="s">
        <v>126</v>
      </c>
      <c r="D179" s="13" t="s">
        <v>123</v>
      </c>
      <c r="E179" s="14" t="s">
        <v>1031</v>
      </c>
      <c r="F179" s="14" t="s">
        <v>595</v>
      </c>
      <c r="G179" s="27" t="s">
        <v>1032</v>
      </c>
      <c r="H179" s="13"/>
      <c r="I179" s="13"/>
      <c r="J179" s="13"/>
      <c r="K179" s="13"/>
      <c r="L179" s="13"/>
      <c r="M179" s="13"/>
      <c r="N179" s="13"/>
      <c r="O179" s="13"/>
      <c r="P179" s="13"/>
      <c r="Q179" s="20"/>
      <c r="R179" s="20"/>
      <c r="S179" s="21"/>
      <c r="T179" s="21"/>
      <c r="U179" s="21"/>
      <c r="V179" s="21"/>
      <c r="W179" s="21"/>
      <c r="X179" s="21"/>
      <c r="Y179" s="21"/>
      <c r="Z179" s="21"/>
      <c r="AA179" s="21"/>
      <c r="AB179" s="21"/>
      <c r="AC179" s="21"/>
      <c r="AD179" s="21"/>
      <c r="AE179" s="21"/>
      <c r="AF179" s="21"/>
      <c r="AG179" s="21"/>
      <c r="AH179" s="21"/>
      <c r="AI179" s="21"/>
      <c r="AJ179" s="21"/>
      <c r="AK179" s="21"/>
      <c r="AL179" s="21"/>
      <c r="AM179" s="21"/>
      <c r="AN179" s="21"/>
      <c r="AO179" s="21"/>
      <c r="AP179" s="21"/>
      <c r="AQ179" s="21"/>
      <c r="AR179" s="21"/>
      <c r="AS179" s="21"/>
      <c r="AT179" s="21"/>
      <c r="AU179" s="22"/>
      <c r="AV179" s="21"/>
      <c r="AW179" s="21"/>
      <c r="AX179" s="23"/>
      <c r="AY179" s="21"/>
      <c r="AZ179" s="23"/>
      <c r="BA179" s="24"/>
    </row>
    <row r="180" spans="1:53" ht="14.25" customHeight="1" x14ac:dyDescent="0.25">
      <c r="A180" s="29">
        <v>207</v>
      </c>
      <c r="B180" s="29" t="s">
        <v>303</v>
      </c>
      <c r="C180" s="29" t="s">
        <v>81</v>
      </c>
      <c r="D180" s="13" t="s">
        <v>127</v>
      </c>
      <c r="E180" s="14" t="s">
        <v>1033</v>
      </c>
      <c r="F180" s="14" t="s">
        <v>992</v>
      </c>
      <c r="G180" s="27" t="s">
        <v>1034</v>
      </c>
      <c r="H180" s="13"/>
      <c r="I180" s="13"/>
      <c r="J180" s="13"/>
      <c r="K180" s="13"/>
      <c r="L180" s="13"/>
      <c r="M180" s="13"/>
      <c r="N180" s="13"/>
      <c r="O180" s="13"/>
      <c r="P180" s="13"/>
      <c r="Q180" s="21"/>
      <c r="R180" s="21"/>
      <c r="S180" s="21"/>
      <c r="T180" s="21"/>
      <c r="U180" s="21"/>
      <c r="V180" s="21"/>
      <c r="W180" s="21"/>
      <c r="X180" s="21"/>
      <c r="Y180" s="21"/>
      <c r="Z180" s="21"/>
      <c r="AA180" s="21"/>
      <c r="AB180" s="21"/>
      <c r="AC180" s="21"/>
      <c r="AD180" s="21"/>
      <c r="AE180" s="21"/>
      <c r="AF180" s="21"/>
      <c r="AG180" s="21"/>
      <c r="AH180" s="21"/>
      <c r="AI180" s="21"/>
      <c r="AJ180" s="21"/>
      <c r="AK180" s="21"/>
      <c r="AL180" s="21"/>
      <c r="AM180" s="21"/>
      <c r="AN180" s="21"/>
      <c r="AO180" s="21"/>
      <c r="AP180" s="21"/>
      <c r="AQ180" s="21"/>
      <c r="AR180" s="21"/>
      <c r="AS180" s="21"/>
      <c r="AT180" s="21"/>
      <c r="AU180" s="22"/>
      <c r="AV180" s="21"/>
      <c r="AW180" s="21"/>
      <c r="AX180" s="23"/>
      <c r="AY180" s="21"/>
      <c r="AZ180" s="23"/>
      <c r="BA180" s="21"/>
    </row>
    <row r="181" spans="1:53" ht="14.25" customHeight="1" x14ac:dyDescent="0.25">
      <c r="A181" s="29">
        <v>208</v>
      </c>
      <c r="B181" s="29" t="s">
        <v>256</v>
      </c>
      <c r="C181" s="29" t="s">
        <v>257</v>
      </c>
      <c r="D181" s="13" t="s">
        <v>119</v>
      </c>
      <c r="E181" s="14" t="s">
        <v>1035</v>
      </c>
      <c r="F181" s="14" t="s">
        <v>595</v>
      </c>
      <c r="G181" s="27" t="s">
        <v>1036</v>
      </c>
      <c r="H181" s="13"/>
      <c r="I181" s="13"/>
      <c r="J181" s="13"/>
      <c r="K181" s="13"/>
      <c r="L181" s="13"/>
      <c r="M181" s="13"/>
      <c r="N181" s="13"/>
      <c r="O181" s="13"/>
      <c r="P181" s="13"/>
      <c r="Q181" s="20"/>
      <c r="R181" s="20"/>
      <c r="S181" s="21"/>
      <c r="T181" s="21"/>
      <c r="U181" s="21"/>
      <c r="V181" s="21"/>
      <c r="W181" s="21"/>
      <c r="X181" s="21"/>
      <c r="Y181" s="21"/>
      <c r="Z181" s="21"/>
      <c r="AA181" s="21"/>
      <c r="AB181" s="21"/>
      <c r="AC181" s="21"/>
      <c r="AD181" s="21"/>
      <c r="AE181" s="21"/>
      <c r="AF181" s="21"/>
      <c r="AG181" s="21"/>
      <c r="AH181" s="21"/>
      <c r="AI181" s="21"/>
      <c r="AJ181" s="21"/>
      <c r="AK181" s="21"/>
      <c r="AL181" s="21"/>
      <c r="AM181" s="21"/>
      <c r="AN181" s="21"/>
      <c r="AO181" s="21"/>
      <c r="AP181" s="21"/>
      <c r="AQ181" s="21"/>
      <c r="AR181" s="21"/>
      <c r="AS181" s="21"/>
      <c r="AT181" s="21"/>
      <c r="AU181" s="22"/>
      <c r="AV181" s="21"/>
      <c r="AW181" s="21"/>
      <c r="AX181" s="23"/>
      <c r="AY181" s="21"/>
      <c r="AZ181" s="23"/>
      <c r="BA181" s="24"/>
    </row>
    <row r="182" spans="1:53" ht="14.25" customHeight="1" x14ac:dyDescent="0.25">
      <c r="A182" s="29">
        <v>209</v>
      </c>
      <c r="B182" s="29" t="s">
        <v>248</v>
      </c>
      <c r="C182" s="29" t="s">
        <v>40</v>
      </c>
      <c r="D182" s="13" t="s">
        <v>170</v>
      </c>
      <c r="E182" s="14" t="s">
        <v>1037</v>
      </c>
      <c r="F182" s="14" t="s">
        <v>595</v>
      </c>
      <c r="G182" s="27" t="s">
        <v>1038</v>
      </c>
      <c r="H182" s="13"/>
      <c r="I182" s="13"/>
      <c r="J182" s="13"/>
      <c r="K182" s="13"/>
      <c r="L182" s="13"/>
      <c r="M182" s="13"/>
      <c r="N182" s="13"/>
      <c r="O182" s="13"/>
      <c r="P182" s="13"/>
      <c r="Q182" s="20"/>
      <c r="R182" s="20"/>
      <c r="S182" s="21"/>
      <c r="T182" s="21"/>
      <c r="U182" s="21"/>
      <c r="V182" s="21"/>
      <c r="W182" s="21"/>
      <c r="X182" s="21"/>
      <c r="Y182" s="21"/>
      <c r="Z182" s="21"/>
      <c r="AA182" s="21"/>
      <c r="AB182" s="21"/>
      <c r="AC182" s="21"/>
      <c r="AD182" s="21"/>
      <c r="AE182" s="21"/>
      <c r="AF182" s="21"/>
      <c r="AG182" s="21"/>
      <c r="AH182" s="21"/>
      <c r="AI182" s="21"/>
      <c r="AJ182" s="21"/>
      <c r="AK182" s="21"/>
      <c r="AL182" s="21"/>
      <c r="AM182" s="21"/>
      <c r="AN182" s="21"/>
      <c r="AO182" s="21"/>
      <c r="AP182" s="21"/>
      <c r="AQ182" s="21"/>
      <c r="AR182" s="21"/>
      <c r="AS182" s="21"/>
      <c r="AT182" s="21"/>
      <c r="AU182" s="22"/>
      <c r="AV182" s="21"/>
      <c r="AW182" s="21"/>
      <c r="AX182" s="23"/>
      <c r="AY182" s="21"/>
      <c r="AZ182" s="23"/>
      <c r="BA182" s="24"/>
    </row>
    <row r="183" spans="1:53" ht="14.25" customHeight="1" x14ac:dyDescent="0.25">
      <c r="A183" s="29">
        <v>210</v>
      </c>
      <c r="B183" s="29" t="s">
        <v>327</v>
      </c>
      <c r="C183" s="29" t="s">
        <v>328</v>
      </c>
      <c r="D183" s="13" t="s">
        <v>119</v>
      </c>
      <c r="E183" s="14" t="s">
        <v>1039</v>
      </c>
      <c r="F183" s="14" t="s">
        <v>992</v>
      </c>
      <c r="G183" s="27" t="s">
        <v>1040</v>
      </c>
      <c r="H183" s="13"/>
      <c r="I183" s="13"/>
      <c r="J183" s="13"/>
      <c r="K183" s="13"/>
      <c r="L183" s="13"/>
      <c r="M183" s="13"/>
      <c r="N183" s="13"/>
      <c r="O183" s="13"/>
      <c r="P183" s="13"/>
      <c r="Q183" s="21"/>
      <c r="R183" s="21"/>
      <c r="S183" s="21"/>
      <c r="T183" s="21"/>
      <c r="U183" s="21"/>
      <c r="V183" s="21"/>
      <c r="W183" s="21"/>
      <c r="X183" s="21"/>
      <c r="Y183" s="21"/>
      <c r="Z183" s="21"/>
      <c r="AA183" s="21"/>
      <c r="AB183" s="21"/>
      <c r="AC183" s="21"/>
      <c r="AD183" s="21"/>
      <c r="AE183" s="21"/>
      <c r="AF183" s="21"/>
      <c r="AG183" s="21"/>
      <c r="AH183" s="21"/>
      <c r="AI183" s="21"/>
      <c r="AJ183" s="21"/>
      <c r="AK183" s="21"/>
      <c r="AL183" s="21"/>
      <c r="AM183" s="21"/>
      <c r="AN183" s="21"/>
      <c r="AO183" s="21"/>
      <c r="AP183" s="21"/>
      <c r="AQ183" s="21"/>
      <c r="AR183" s="21"/>
      <c r="AS183" s="21"/>
      <c r="AT183" s="21"/>
      <c r="AU183" s="22"/>
      <c r="AV183" s="21"/>
      <c r="AW183" s="21"/>
      <c r="AX183" s="23"/>
      <c r="AY183" s="21"/>
      <c r="AZ183" s="23"/>
      <c r="BA183" s="21"/>
    </row>
    <row r="184" spans="1:53" ht="14.25" customHeight="1" x14ac:dyDescent="0.25">
      <c r="A184" s="13">
        <v>211</v>
      </c>
      <c r="B184" s="13" t="s">
        <v>329</v>
      </c>
      <c r="C184" s="29" t="s">
        <v>330</v>
      </c>
      <c r="D184" s="13" t="s">
        <v>141</v>
      </c>
      <c r="E184" s="14" t="s">
        <v>954</v>
      </c>
      <c r="F184" s="14" t="s">
        <v>1041</v>
      </c>
      <c r="G184" s="27" t="s">
        <v>1042</v>
      </c>
      <c r="H184" s="13" t="s">
        <v>82</v>
      </c>
      <c r="I184" s="13"/>
      <c r="J184" s="13"/>
      <c r="K184" s="13"/>
      <c r="L184" s="13"/>
      <c r="M184" s="13"/>
      <c r="N184" s="13"/>
      <c r="O184" s="13"/>
      <c r="P184" s="13"/>
      <c r="Q184" s="21"/>
      <c r="R184" s="21"/>
      <c r="S184" s="21"/>
      <c r="T184" s="21"/>
      <c r="U184" s="21"/>
      <c r="V184" s="21"/>
      <c r="W184" s="21"/>
      <c r="X184" s="21"/>
      <c r="Y184" s="21"/>
      <c r="Z184" s="21"/>
      <c r="AA184" s="21"/>
      <c r="AB184" s="21"/>
      <c r="AC184" s="21"/>
      <c r="AD184" s="21"/>
      <c r="AE184" s="21"/>
      <c r="AF184" s="21"/>
      <c r="AG184" s="21"/>
      <c r="AH184" s="21"/>
      <c r="AI184" s="21"/>
      <c r="AJ184" s="21"/>
      <c r="AK184" s="21"/>
      <c r="AL184" s="21"/>
      <c r="AM184" s="21"/>
      <c r="AN184" s="21"/>
      <c r="AO184" s="21"/>
      <c r="AP184" s="21"/>
      <c r="AQ184" s="21"/>
      <c r="AR184" s="21"/>
      <c r="AS184" s="21"/>
      <c r="AT184" s="21"/>
      <c r="AU184" s="22"/>
      <c r="AV184" s="21"/>
      <c r="AW184" s="21"/>
      <c r="AX184" s="23"/>
      <c r="AY184" s="21"/>
      <c r="AZ184" s="23"/>
      <c r="BA184" s="21"/>
    </row>
    <row r="185" spans="1:53" ht="14.25" customHeight="1" x14ac:dyDescent="0.25">
      <c r="A185" s="29">
        <v>212</v>
      </c>
      <c r="B185" s="29" t="s">
        <v>340</v>
      </c>
      <c r="C185" s="29" t="s">
        <v>341</v>
      </c>
      <c r="D185" s="13" t="s">
        <v>207</v>
      </c>
      <c r="E185" s="14" t="s">
        <v>672</v>
      </c>
      <c r="F185" s="14" t="s">
        <v>563</v>
      </c>
      <c r="G185" s="27" t="s">
        <v>1043</v>
      </c>
      <c r="H185" s="13"/>
      <c r="I185" s="13"/>
      <c r="J185" s="13"/>
      <c r="K185" s="13"/>
      <c r="L185" s="13"/>
      <c r="M185" s="13"/>
      <c r="N185" s="13"/>
      <c r="O185" s="13"/>
      <c r="P185" s="13"/>
      <c r="Q185" s="21"/>
      <c r="R185" s="21"/>
      <c r="S185" s="21"/>
      <c r="T185" s="21"/>
      <c r="U185" s="21"/>
      <c r="V185" s="21"/>
      <c r="W185" s="21"/>
      <c r="X185" s="21"/>
      <c r="Y185" s="21"/>
      <c r="Z185" s="21"/>
      <c r="AA185" s="21"/>
      <c r="AB185" s="21"/>
      <c r="AC185" s="21"/>
      <c r="AD185" s="21"/>
      <c r="AE185" s="21"/>
      <c r="AF185" s="21"/>
      <c r="AG185" s="21"/>
      <c r="AH185" s="21"/>
      <c r="AI185" s="21"/>
      <c r="AJ185" s="21"/>
      <c r="AK185" s="21"/>
      <c r="AL185" s="21"/>
      <c r="AM185" s="21"/>
      <c r="AN185" s="21"/>
      <c r="AO185" s="21"/>
      <c r="AP185" s="21"/>
      <c r="AQ185" s="21"/>
      <c r="AR185" s="21"/>
      <c r="AS185" s="21"/>
      <c r="AT185" s="21"/>
      <c r="AU185" s="22"/>
      <c r="AV185" s="21"/>
      <c r="AW185" s="21"/>
      <c r="AX185" s="23"/>
      <c r="AY185" s="21"/>
      <c r="AZ185" s="23"/>
      <c r="BA185" s="21"/>
    </row>
    <row r="186" spans="1:53" ht="14.25" customHeight="1" x14ac:dyDescent="0.25">
      <c r="A186" s="29">
        <v>213</v>
      </c>
      <c r="B186" s="29" t="s">
        <v>153</v>
      </c>
      <c r="C186" s="29" t="s">
        <v>154</v>
      </c>
      <c r="D186" s="13" t="s">
        <v>696</v>
      </c>
      <c r="E186" s="14" t="s">
        <v>1044</v>
      </c>
      <c r="F186" s="14" t="s">
        <v>1045</v>
      </c>
      <c r="G186" s="27" t="s">
        <v>1046</v>
      </c>
      <c r="H186" s="13"/>
      <c r="I186" s="13"/>
      <c r="J186" s="13"/>
      <c r="K186" s="13"/>
      <c r="L186" s="13"/>
      <c r="M186" s="13"/>
      <c r="N186" s="13"/>
      <c r="O186" s="13"/>
      <c r="P186" s="13"/>
      <c r="Q186" s="20"/>
      <c r="R186" s="20"/>
      <c r="S186" s="21"/>
      <c r="T186" s="21"/>
      <c r="U186" s="21"/>
      <c r="V186" s="21"/>
      <c r="W186" s="21"/>
      <c r="X186" s="21"/>
      <c r="Y186" s="21"/>
      <c r="Z186" s="21"/>
      <c r="AA186" s="21"/>
      <c r="AB186" s="21"/>
      <c r="AC186" s="21"/>
      <c r="AD186" s="21"/>
      <c r="AE186" s="21"/>
      <c r="AF186" s="21"/>
      <c r="AG186" s="21"/>
      <c r="AH186" s="21"/>
      <c r="AI186" s="21"/>
      <c r="AJ186" s="21"/>
      <c r="AK186" s="21"/>
      <c r="AL186" s="21"/>
      <c r="AM186" s="21"/>
      <c r="AN186" s="21"/>
      <c r="AO186" s="21"/>
      <c r="AP186" s="21"/>
      <c r="AQ186" s="21"/>
      <c r="AR186" s="21"/>
      <c r="AS186" s="21"/>
      <c r="AT186" s="21"/>
      <c r="AU186" s="22"/>
      <c r="AV186" s="21"/>
      <c r="AW186" s="21"/>
      <c r="AX186" s="23"/>
      <c r="AY186" s="21"/>
      <c r="AZ186" s="23"/>
      <c r="BA186" s="24"/>
    </row>
    <row r="187" spans="1:53" ht="14.25" customHeight="1" x14ac:dyDescent="0.25">
      <c r="A187" s="29">
        <v>214</v>
      </c>
      <c r="B187" s="29" t="s">
        <v>203</v>
      </c>
      <c r="C187" s="29" t="s">
        <v>204</v>
      </c>
      <c r="D187" s="13" t="s">
        <v>696</v>
      </c>
      <c r="E187" s="14" t="s">
        <v>1039</v>
      </c>
      <c r="F187" s="14" t="s">
        <v>1047</v>
      </c>
      <c r="G187" s="27" t="s">
        <v>1048</v>
      </c>
      <c r="H187" s="13"/>
      <c r="I187" s="13"/>
      <c r="J187" s="13"/>
      <c r="K187" s="13"/>
      <c r="L187" s="13"/>
      <c r="M187" s="13"/>
      <c r="N187" s="13"/>
      <c r="O187" s="13"/>
      <c r="P187" s="13"/>
      <c r="Q187" s="21"/>
      <c r="R187" s="21"/>
      <c r="S187" s="21"/>
      <c r="T187" s="21"/>
      <c r="U187" s="21"/>
      <c r="V187" s="21"/>
      <c r="W187" s="21"/>
      <c r="X187" s="21"/>
      <c r="Y187" s="21"/>
      <c r="Z187" s="21"/>
      <c r="AA187" s="21"/>
      <c r="AB187" s="21"/>
      <c r="AC187" s="21"/>
      <c r="AD187" s="21"/>
      <c r="AE187" s="21"/>
      <c r="AF187" s="21"/>
      <c r="AG187" s="21"/>
      <c r="AH187" s="21"/>
      <c r="AI187" s="21"/>
      <c r="AJ187" s="21"/>
      <c r="AK187" s="21"/>
      <c r="AL187" s="21"/>
      <c r="AM187" s="21"/>
      <c r="AN187" s="21"/>
      <c r="AO187" s="21"/>
      <c r="AP187" s="21"/>
      <c r="AQ187" s="21"/>
      <c r="AR187" s="21"/>
      <c r="AS187" s="21"/>
      <c r="AT187" s="21"/>
      <c r="AU187" s="22"/>
      <c r="AV187" s="21"/>
      <c r="AW187" s="21"/>
      <c r="AX187" s="23"/>
      <c r="AY187" s="21"/>
      <c r="AZ187" s="23"/>
      <c r="BA187" s="21"/>
    </row>
    <row r="188" spans="1:53" ht="14.25" customHeight="1" x14ac:dyDescent="0.25">
      <c r="A188" s="29">
        <v>215</v>
      </c>
      <c r="B188" s="29" t="s">
        <v>192</v>
      </c>
      <c r="C188" s="29" t="s">
        <v>83</v>
      </c>
      <c r="D188" s="13" t="s">
        <v>696</v>
      </c>
      <c r="E188" s="14" t="s">
        <v>1049</v>
      </c>
      <c r="F188" s="14" t="s">
        <v>1050</v>
      </c>
      <c r="G188" s="27" t="s">
        <v>1051</v>
      </c>
      <c r="H188" s="13"/>
      <c r="I188" s="13"/>
      <c r="J188" s="13"/>
      <c r="K188" s="13"/>
      <c r="L188" s="13"/>
      <c r="M188" s="13"/>
      <c r="N188" s="13"/>
      <c r="O188" s="13"/>
      <c r="P188" s="13"/>
      <c r="Q188" s="20"/>
      <c r="R188" s="20"/>
      <c r="S188" s="21"/>
      <c r="T188" s="21"/>
      <c r="U188" s="21"/>
      <c r="V188" s="21"/>
      <c r="W188" s="21"/>
      <c r="X188" s="21"/>
      <c r="Y188" s="21"/>
      <c r="Z188" s="21"/>
      <c r="AA188" s="21"/>
      <c r="AB188" s="21"/>
      <c r="AC188" s="21"/>
      <c r="AD188" s="21"/>
      <c r="AE188" s="21"/>
      <c r="AF188" s="21"/>
      <c r="AG188" s="21"/>
      <c r="AH188" s="21"/>
      <c r="AI188" s="21"/>
      <c r="AJ188" s="21"/>
      <c r="AK188" s="21"/>
      <c r="AL188" s="21"/>
      <c r="AM188" s="21"/>
      <c r="AN188" s="21"/>
      <c r="AO188" s="21"/>
      <c r="AP188" s="21"/>
      <c r="AQ188" s="21"/>
      <c r="AR188" s="21"/>
      <c r="AS188" s="21"/>
      <c r="AT188" s="21"/>
      <c r="AU188" s="22"/>
      <c r="AV188" s="21"/>
      <c r="AW188" s="21"/>
      <c r="AX188" s="23"/>
      <c r="AY188" s="21"/>
      <c r="AZ188" s="23"/>
      <c r="BA188" s="24"/>
    </row>
    <row r="189" spans="1:53" ht="14.25" customHeight="1" x14ac:dyDescent="0.25">
      <c r="A189" s="29">
        <v>216</v>
      </c>
      <c r="B189" s="29" t="s">
        <v>262</v>
      </c>
      <c r="C189" s="29" t="s">
        <v>199</v>
      </c>
      <c r="D189" s="13" t="s">
        <v>274</v>
      </c>
      <c r="E189" s="14" t="s">
        <v>1052</v>
      </c>
      <c r="F189" s="14" t="s">
        <v>595</v>
      </c>
      <c r="G189" s="27" t="s">
        <v>1053</v>
      </c>
      <c r="H189" s="13"/>
      <c r="I189" s="13"/>
      <c r="J189" s="13"/>
      <c r="K189" s="13"/>
      <c r="L189" s="13"/>
      <c r="M189" s="13"/>
      <c r="N189" s="13"/>
      <c r="O189" s="13"/>
      <c r="P189" s="13"/>
      <c r="Q189" s="20"/>
      <c r="R189" s="20"/>
      <c r="S189" s="21"/>
      <c r="T189" s="21"/>
      <c r="U189" s="21"/>
      <c r="V189" s="21"/>
      <c r="W189" s="21"/>
      <c r="X189" s="21"/>
      <c r="Y189" s="21"/>
      <c r="Z189" s="21"/>
      <c r="AA189" s="21"/>
      <c r="AB189" s="21"/>
      <c r="AC189" s="21"/>
      <c r="AD189" s="21"/>
      <c r="AE189" s="21"/>
      <c r="AF189" s="21"/>
      <c r="AG189" s="21"/>
      <c r="AH189" s="21"/>
      <c r="AI189" s="21"/>
      <c r="AJ189" s="21"/>
      <c r="AK189" s="21"/>
      <c r="AL189" s="21"/>
      <c r="AM189" s="21"/>
      <c r="AN189" s="21"/>
      <c r="AO189" s="21"/>
      <c r="AP189" s="21"/>
      <c r="AQ189" s="21"/>
      <c r="AR189" s="21"/>
      <c r="AS189" s="21"/>
      <c r="AT189" s="21"/>
      <c r="AU189" s="22"/>
      <c r="AV189" s="21"/>
      <c r="AW189" s="21"/>
      <c r="AX189" s="23"/>
      <c r="AY189" s="21"/>
      <c r="AZ189" s="23"/>
      <c r="BA189" s="24"/>
    </row>
    <row r="190" spans="1:53" ht="14.25" customHeight="1" x14ac:dyDescent="0.25">
      <c r="A190" s="29">
        <v>217</v>
      </c>
      <c r="B190" s="29" t="s">
        <v>240</v>
      </c>
      <c r="C190" s="29" t="s">
        <v>241</v>
      </c>
      <c r="D190" s="13" t="s">
        <v>274</v>
      </c>
      <c r="E190" s="14" t="s">
        <v>1054</v>
      </c>
      <c r="F190" s="14" t="s">
        <v>595</v>
      </c>
      <c r="G190" s="27" t="s">
        <v>1055</v>
      </c>
      <c r="H190" s="13"/>
      <c r="I190" s="13"/>
      <c r="J190" s="13"/>
      <c r="K190" s="13"/>
      <c r="L190" s="13"/>
      <c r="M190" s="13"/>
      <c r="N190" s="13"/>
      <c r="O190" s="13"/>
      <c r="P190" s="13"/>
      <c r="Q190" s="21"/>
      <c r="R190" s="21"/>
      <c r="S190" s="21"/>
      <c r="T190" s="21"/>
      <c r="U190" s="21"/>
      <c r="V190" s="21"/>
      <c r="W190" s="21"/>
      <c r="X190" s="21"/>
      <c r="Y190" s="21"/>
      <c r="Z190" s="21"/>
      <c r="AA190" s="21"/>
      <c r="AB190" s="21"/>
      <c r="AC190" s="21"/>
      <c r="AD190" s="21"/>
      <c r="AE190" s="21"/>
      <c r="AF190" s="21"/>
      <c r="AG190" s="21"/>
      <c r="AH190" s="21"/>
      <c r="AI190" s="21"/>
      <c r="AJ190" s="21"/>
      <c r="AK190" s="21"/>
      <c r="AL190" s="21"/>
      <c r="AM190" s="21"/>
      <c r="AN190" s="21"/>
      <c r="AO190" s="21"/>
      <c r="AP190" s="21"/>
      <c r="AQ190" s="21"/>
      <c r="AR190" s="21"/>
      <c r="AS190" s="21"/>
      <c r="AT190" s="21"/>
      <c r="AU190" s="22"/>
      <c r="AV190" s="21"/>
      <c r="AW190" s="21"/>
      <c r="AX190" s="23"/>
      <c r="AY190" s="21"/>
      <c r="AZ190" s="23"/>
      <c r="BA190" s="21"/>
    </row>
    <row r="191" spans="1:53" ht="14.25" customHeight="1" x14ac:dyDescent="0.25">
      <c r="A191" s="13">
        <v>218</v>
      </c>
      <c r="B191" s="13" t="s">
        <v>278</v>
      </c>
      <c r="C191" s="29" t="s">
        <v>174</v>
      </c>
      <c r="D191" s="13" t="s">
        <v>274</v>
      </c>
      <c r="E191" s="14" t="s">
        <v>1056</v>
      </c>
      <c r="F191" s="14" t="s">
        <v>1057</v>
      </c>
      <c r="G191" s="15" t="s">
        <v>1058</v>
      </c>
      <c r="H191" s="13"/>
      <c r="I191" s="13"/>
      <c r="J191" s="13"/>
      <c r="K191" s="13"/>
      <c r="L191" s="13"/>
      <c r="M191" s="13"/>
      <c r="N191" s="13"/>
      <c r="O191" s="13"/>
      <c r="P191" s="13"/>
      <c r="Q191" s="20"/>
      <c r="R191" s="20"/>
      <c r="S191" s="21"/>
      <c r="T191" s="21"/>
      <c r="U191" s="21"/>
      <c r="V191" s="21"/>
      <c r="W191" s="21"/>
      <c r="X191" s="21"/>
      <c r="Y191" s="21"/>
      <c r="Z191" s="21"/>
      <c r="AA191" s="21"/>
      <c r="AB191" s="21"/>
      <c r="AC191" s="21"/>
      <c r="AD191" s="21"/>
      <c r="AE191" s="21"/>
      <c r="AF191" s="21"/>
      <c r="AG191" s="21"/>
      <c r="AH191" s="21"/>
      <c r="AI191" s="21"/>
      <c r="AJ191" s="21"/>
      <c r="AK191" s="21"/>
      <c r="AL191" s="21"/>
      <c r="AM191" s="21"/>
      <c r="AN191" s="21"/>
      <c r="AO191" s="21"/>
      <c r="AP191" s="21"/>
      <c r="AQ191" s="21"/>
      <c r="AR191" s="21"/>
      <c r="AS191" s="21"/>
      <c r="AT191" s="21"/>
      <c r="AU191" s="22"/>
      <c r="AV191" s="21"/>
      <c r="AW191" s="21"/>
      <c r="AX191" s="23"/>
      <c r="AY191" s="21"/>
      <c r="AZ191" s="23"/>
      <c r="BA191" s="24"/>
    </row>
    <row r="192" spans="1:53" ht="14.25" customHeight="1" x14ac:dyDescent="0.25">
      <c r="A192" s="29">
        <v>219</v>
      </c>
      <c r="B192" s="29" t="s">
        <v>80</v>
      </c>
      <c r="C192" s="29" t="s">
        <v>81</v>
      </c>
      <c r="D192" s="13" t="s">
        <v>119</v>
      </c>
      <c r="E192" s="14" t="s">
        <v>1059</v>
      </c>
      <c r="F192" s="14" t="s">
        <v>1060</v>
      </c>
      <c r="G192" s="27" t="s">
        <v>1061</v>
      </c>
      <c r="H192" s="13"/>
      <c r="I192" s="13"/>
      <c r="J192" s="13"/>
      <c r="K192" s="13"/>
      <c r="L192" s="13"/>
      <c r="M192" s="13"/>
      <c r="N192" s="13"/>
      <c r="O192" s="13"/>
      <c r="P192" s="13"/>
      <c r="Q192" s="20"/>
      <c r="R192" s="20"/>
      <c r="S192" s="21"/>
      <c r="T192" s="21"/>
      <c r="U192" s="21"/>
      <c r="V192" s="21"/>
      <c r="W192" s="21"/>
      <c r="X192" s="21"/>
      <c r="Y192" s="21"/>
      <c r="Z192" s="21"/>
      <c r="AA192" s="21"/>
      <c r="AB192" s="21"/>
      <c r="AC192" s="21"/>
      <c r="AD192" s="21"/>
      <c r="AE192" s="21"/>
      <c r="AF192" s="21"/>
      <c r="AG192" s="21"/>
      <c r="AH192" s="21"/>
      <c r="AI192" s="21"/>
      <c r="AJ192" s="21"/>
      <c r="AK192" s="21"/>
      <c r="AL192" s="21"/>
      <c r="AM192" s="21"/>
      <c r="AN192" s="21"/>
      <c r="AO192" s="21"/>
      <c r="AP192" s="21"/>
      <c r="AQ192" s="21"/>
      <c r="AR192" s="21"/>
      <c r="AS192" s="21"/>
      <c r="AT192" s="21"/>
      <c r="AU192" s="22"/>
      <c r="AV192" s="21"/>
      <c r="AW192" s="21"/>
      <c r="AX192" s="23"/>
      <c r="AY192" s="21"/>
      <c r="AZ192" s="23"/>
      <c r="BA192" s="24"/>
    </row>
    <row r="193" spans="1:53" ht="14.25" customHeight="1" x14ac:dyDescent="0.25">
      <c r="A193" s="29">
        <v>220</v>
      </c>
      <c r="B193" s="29" t="s">
        <v>176</v>
      </c>
      <c r="C193" s="29" t="s">
        <v>177</v>
      </c>
      <c r="D193" s="13" t="s">
        <v>141</v>
      </c>
      <c r="E193" s="14" t="s">
        <v>1062</v>
      </c>
      <c r="F193" s="14" t="s">
        <v>1063</v>
      </c>
      <c r="G193" s="27" t="s">
        <v>1064</v>
      </c>
      <c r="H193" s="13"/>
      <c r="I193" s="13"/>
      <c r="J193" s="13"/>
      <c r="K193" s="13"/>
      <c r="L193" s="13"/>
      <c r="M193" s="13"/>
      <c r="N193" s="13"/>
      <c r="O193" s="13"/>
      <c r="P193" s="13"/>
      <c r="Q193" s="20"/>
      <c r="R193" s="20"/>
      <c r="S193" s="21"/>
      <c r="T193" s="21"/>
      <c r="U193" s="21"/>
      <c r="V193" s="21"/>
      <c r="W193" s="21"/>
      <c r="X193" s="21"/>
      <c r="Y193" s="21"/>
      <c r="Z193" s="21"/>
      <c r="AA193" s="21"/>
      <c r="AB193" s="21"/>
      <c r="AC193" s="21"/>
      <c r="AD193" s="21"/>
      <c r="AE193" s="21"/>
      <c r="AF193" s="21"/>
      <c r="AG193" s="21"/>
      <c r="AH193" s="21"/>
      <c r="AI193" s="21"/>
      <c r="AJ193" s="21"/>
      <c r="AK193" s="21"/>
      <c r="AL193" s="21"/>
      <c r="AM193" s="21"/>
      <c r="AN193" s="21"/>
      <c r="AO193" s="21"/>
      <c r="AP193" s="21"/>
      <c r="AQ193" s="21"/>
      <c r="AR193" s="21"/>
      <c r="AS193" s="21"/>
      <c r="AT193" s="21"/>
      <c r="AU193" s="22"/>
      <c r="AV193" s="21"/>
      <c r="AW193" s="21"/>
      <c r="AX193" s="23"/>
      <c r="AY193" s="21"/>
      <c r="AZ193" s="23"/>
      <c r="BA193" s="24"/>
    </row>
    <row r="194" spans="1:53" ht="14.25" customHeight="1" x14ac:dyDescent="0.25">
      <c r="A194" s="29">
        <v>221</v>
      </c>
      <c r="B194" s="29" t="s">
        <v>82</v>
      </c>
      <c r="C194" s="29" t="s">
        <v>83</v>
      </c>
      <c r="D194" s="13" t="s">
        <v>141</v>
      </c>
      <c r="E194" s="14" t="s">
        <v>1065</v>
      </c>
      <c r="F194" s="14" t="s">
        <v>595</v>
      </c>
      <c r="G194" s="27" t="s">
        <v>1066</v>
      </c>
      <c r="H194" s="13"/>
      <c r="I194" s="13"/>
      <c r="J194" s="13"/>
      <c r="K194" s="13"/>
      <c r="L194" s="13"/>
      <c r="M194" s="13"/>
      <c r="N194" s="13"/>
      <c r="O194" s="13"/>
      <c r="P194" s="13"/>
      <c r="Q194" s="20"/>
      <c r="R194" s="20"/>
      <c r="S194" s="21"/>
      <c r="T194" s="21"/>
      <c r="U194" s="21"/>
      <c r="V194" s="21"/>
      <c r="W194" s="21"/>
      <c r="X194" s="21"/>
      <c r="Y194" s="21"/>
      <c r="Z194" s="21"/>
      <c r="AA194" s="21"/>
      <c r="AB194" s="21"/>
      <c r="AC194" s="21"/>
      <c r="AD194" s="21"/>
      <c r="AE194" s="21"/>
      <c r="AF194" s="21"/>
      <c r="AG194" s="21"/>
      <c r="AH194" s="21"/>
      <c r="AI194" s="21"/>
      <c r="AJ194" s="21"/>
      <c r="AK194" s="21"/>
      <c r="AL194" s="21"/>
      <c r="AM194" s="21"/>
      <c r="AN194" s="21"/>
      <c r="AO194" s="21"/>
      <c r="AP194" s="21"/>
      <c r="AQ194" s="21"/>
      <c r="AR194" s="21"/>
      <c r="AS194" s="21"/>
      <c r="AT194" s="21"/>
      <c r="AU194" s="22"/>
      <c r="AV194" s="21"/>
      <c r="AW194" s="21"/>
      <c r="AX194" s="23"/>
      <c r="AY194" s="21"/>
      <c r="AZ194" s="23"/>
      <c r="BA194" s="24"/>
    </row>
    <row r="195" spans="1:53" ht="14.25" customHeight="1" x14ac:dyDescent="0.25">
      <c r="A195" s="29">
        <v>222</v>
      </c>
      <c r="B195" s="29" t="s">
        <v>246</v>
      </c>
      <c r="C195" s="29" t="s">
        <v>247</v>
      </c>
      <c r="D195" s="13" t="s">
        <v>170</v>
      </c>
      <c r="E195" s="14" t="s">
        <v>563</v>
      </c>
      <c r="F195" s="14" t="s">
        <v>672</v>
      </c>
      <c r="G195" s="27" t="s">
        <v>1067</v>
      </c>
      <c r="H195" s="13"/>
      <c r="I195" s="13"/>
      <c r="J195" s="13"/>
      <c r="K195" s="13"/>
      <c r="L195" s="13"/>
      <c r="M195" s="13"/>
      <c r="N195" s="13"/>
      <c r="O195" s="13"/>
      <c r="P195" s="13"/>
      <c r="Q195" s="20"/>
      <c r="R195" s="20"/>
      <c r="S195" s="21"/>
      <c r="T195" s="21"/>
      <c r="U195" s="21"/>
      <c r="V195" s="21"/>
      <c r="W195" s="21"/>
      <c r="X195" s="21"/>
      <c r="Y195" s="21"/>
      <c r="Z195" s="21"/>
      <c r="AA195" s="21"/>
      <c r="AB195" s="21"/>
      <c r="AC195" s="21"/>
      <c r="AD195" s="21"/>
      <c r="AE195" s="21"/>
      <c r="AF195" s="21"/>
      <c r="AG195" s="21"/>
      <c r="AH195" s="21"/>
      <c r="AI195" s="21"/>
      <c r="AJ195" s="21"/>
      <c r="AK195" s="21"/>
      <c r="AL195" s="21"/>
      <c r="AM195" s="21"/>
      <c r="AN195" s="21"/>
      <c r="AO195" s="21"/>
      <c r="AP195" s="21"/>
      <c r="AQ195" s="21"/>
      <c r="AR195" s="21"/>
      <c r="AS195" s="21"/>
      <c r="AT195" s="21"/>
      <c r="AU195" s="22"/>
      <c r="AV195" s="21"/>
      <c r="AW195" s="21"/>
      <c r="AX195" s="23"/>
      <c r="AY195" s="21"/>
      <c r="AZ195" s="23"/>
      <c r="BA195" s="24"/>
    </row>
    <row r="196" spans="1:53" ht="14.25" customHeight="1" x14ac:dyDescent="0.25">
      <c r="A196" s="29">
        <v>223</v>
      </c>
      <c r="B196" s="29" t="s">
        <v>132</v>
      </c>
      <c r="C196" s="29" t="s">
        <v>133</v>
      </c>
      <c r="D196" s="13" t="s">
        <v>13</v>
      </c>
      <c r="E196" s="14" t="s">
        <v>749</v>
      </c>
      <c r="F196" s="14" t="s">
        <v>563</v>
      </c>
      <c r="G196" s="27" t="s">
        <v>1068</v>
      </c>
      <c r="H196" s="13"/>
      <c r="I196" s="13"/>
      <c r="J196" s="13"/>
      <c r="K196" s="13"/>
      <c r="L196" s="13"/>
      <c r="M196" s="13"/>
      <c r="N196" s="13"/>
      <c r="O196" s="13"/>
      <c r="P196" s="13"/>
      <c r="Q196" s="20"/>
      <c r="R196" s="20"/>
      <c r="S196" s="21"/>
      <c r="T196" s="21"/>
      <c r="U196" s="21"/>
      <c r="V196" s="21"/>
      <c r="W196" s="21"/>
      <c r="X196" s="21"/>
      <c r="Y196" s="21"/>
      <c r="Z196" s="21"/>
      <c r="AA196" s="21"/>
      <c r="AB196" s="21"/>
      <c r="AC196" s="21"/>
      <c r="AD196" s="21"/>
      <c r="AE196" s="21"/>
      <c r="AF196" s="21"/>
      <c r="AG196" s="21"/>
      <c r="AH196" s="21"/>
      <c r="AI196" s="21"/>
      <c r="AJ196" s="21"/>
      <c r="AK196" s="21"/>
      <c r="AL196" s="21"/>
      <c r="AM196" s="21"/>
      <c r="AN196" s="21"/>
      <c r="AO196" s="21"/>
      <c r="AP196" s="21"/>
      <c r="AQ196" s="21"/>
      <c r="AR196" s="21"/>
      <c r="AS196" s="21"/>
      <c r="AT196" s="21"/>
      <c r="AU196" s="22"/>
      <c r="AV196" s="21"/>
      <c r="AW196" s="21"/>
      <c r="AX196" s="23"/>
      <c r="AY196" s="21"/>
      <c r="AZ196" s="23"/>
      <c r="BA196" s="24"/>
    </row>
    <row r="197" spans="1:53" ht="14.25" customHeight="1" x14ac:dyDescent="0.25">
      <c r="A197" s="29">
        <v>224</v>
      </c>
      <c r="B197" s="29" t="s">
        <v>271</v>
      </c>
      <c r="C197" s="29" t="s">
        <v>259</v>
      </c>
      <c r="D197" s="13" t="s">
        <v>268</v>
      </c>
      <c r="E197" s="14" t="s">
        <v>1069</v>
      </c>
      <c r="F197" s="14" t="s">
        <v>1070</v>
      </c>
      <c r="G197" s="27" t="s">
        <v>1071</v>
      </c>
      <c r="H197" s="13"/>
      <c r="I197" s="13"/>
      <c r="J197" s="13"/>
      <c r="K197" s="13"/>
      <c r="L197" s="13"/>
      <c r="M197" s="13"/>
      <c r="N197" s="13"/>
      <c r="O197" s="13"/>
      <c r="P197" s="13"/>
      <c r="Q197" s="20"/>
      <c r="R197" s="20"/>
      <c r="S197" s="21"/>
      <c r="T197" s="21"/>
      <c r="U197" s="21"/>
      <c r="V197" s="21"/>
      <c r="W197" s="21"/>
      <c r="X197" s="21"/>
      <c r="Y197" s="21"/>
      <c r="Z197" s="21"/>
      <c r="AA197" s="21"/>
      <c r="AB197" s="21"/>
      <c r="AC197" s="21"/>
      <c r="AD197" s="21"/>
      <c r="AE197" s="21"/>
      <c r="AF197" s="21"/>
      <c r="AG197" s="21"/>
      <c r="AH197" s="21"/>
      <c r="AI197" s="21"/>
      <c r="AJ197" s="21"/>
      <c r="AK197" s="21"/>
      <c r="AL197" s="21"/>
      <c r="AM197" s="21"/>
      <c r="AN197" s="21"/>
      <c r="AO197" s="21"/>
      <c r="AP197" s="21"/>
      <c r="AQ197" s="21"/>
      <c r="AR197" s="21"/>
      <c r="AS197" s="21"/>
      <c r="AT197" s="21"/>
      <c r="AU197" s="22"/>
      <c r="AV197" s="21"/>
      <c r="AW197" s="21"/>
      <c r="AX197" s="23"/>
      <c r="AY197" s="21"/>
      <c r="AZ197" s="23"/>
      <c r="BA197" s="24"/>
    </row>
    <row r="198" spans="1:53" ht="14.25" customHeight="1" x14ac:dyDescent="0.25">
      <c r="A198" s="29">
        <v>225</v>
      </c>
      <c r="B198" s="29" t="s">
        <v>270</v>
      </c>
      <c r="C198" s="29" t="s">
        <v>36</v>
      </c>
      <c r="D198" s="13" t="s">
        <v>268</v>
      </c>
      <c r="E198" s="14" t="s">
        <v>962</v>
      </c>
      <c r="F198" s="14" t="s">
        <v>595</v>
      </c>
      <c r="G198" s="27" t="s">
        <v>1072</v>
      </c>
      <c r="H198" s="13"/>
      <c r="I198" s="13"/>
      <c r="J198" s="13"/>
      <c r="K198" s="13"/>
      <c r="L198" s="13"/>
      <c r="M198" s="13"/>
      <c r="N198" s="13"/>
      <c r="O198" s="13"/>
      <c r="P198" s="13"/>
      <c r="Q198" s="20"/>
      <c r="R198" s="20"/>
      <c r="S198" s="21"/>
      <c r="T198" s="21"/>
      <c r="U198" s="21"/>
      <c r="V198" s="21"/>
      <c r="W198" s="21"/>
      <c r="X198" s="21"/>
      <c r="Y198" s="21"/>
      <c r="Z198" s="21"/>
      <c r="AA198" s="21"/>
      <c r="AB198" s="21"/>
      <c r="AC198" s="21"/>
      <c r="AD198" s="21"/>
      <c r="AE198" s="21"/>
      <c r="AF198" s="21"/>
      <c r="AG198" s="21"/>
      <c r="AH198" s="21"/>
      <c r="AI198" s="21"/>
      <c r="AJ198" s="21"/>
      <c r="AK198" s="21"/>
      <c r="AL198" s="21"/>
      <c r="AM198" s="21"/>
      <c r="AN198" s="21"/>
      <c r="AO198" s="21"/>
      <c r="AP198" s="21"/>
      <c r="AQ198" s="21"/>
      <c r="AR198" s="21"/>
      <c r="AS198" s="21"/>
      <c r="AT198" s="21"/>
      <c r="AU198" s="22"/>
      <c r="AV198" s="21"/>
      <c r="AW198" s="21"/>
      <c r="AX198" s="23"/>
      <c r="AY198" s="21"/>
      <c r="AZ198" s="23"/>
      <c r="BA198" s="24"/>
    </row>
    <row r="199" spans="1:53" ht="14.25" customHeight="1" x14ac:dyDescent="0.25">
      <c r="A199" s="13">
        <v>226</v>
      </c>
      <c r="B199" s="13" t="s">
        <v>242</v>
      </c>
      <c r="C199" s="29" t="s">
        <v>16</v>
      </c>
      <c r="D199" s="13" t="s">
        <v>13</v>
      </c>
      <c r="E199" s="14" t="s">
        <v>1073</v>
      </c>
      <c r="F199" s="14" t="s">
        <v>1074</v>
      </c>
      <c r="G199" s="15" t="s">
        <v>1075</v>
      </c>
      <c r="H199" s="17" t="s">
        <v>58</v>
      </c>
      <c r="I199" s="18" t="s">
        <v>291</v>
      </c>
      <c r="J199" s="18" t="s">
        <v>285</v>
      </c>
      <c r="K199" s="26"/>
      <c r="L199" s="26"/>
      <c r="M199" s="26"/>
      <c r="N199" s="26"/>
      <c r="O199" s="26"/>
      <c r="P199" s="13"/>
      <c r="Q199" s="21"/>
      <c r="R199" s="21"/>
      <c r="S199" s="21"/>
      <c r="T199" s="21"/>
      <c r="U199" s="21"/>
      <c r="V199" s="21"/>
      <c r="W199" s="21"/>
      <c r="X199" s="21"/>
      <c r="Y199" s="21"/>
      <c r="Z199" s="21"/>
      <c r="AA199" s="21"/>
      <c r="AB199" s="21"/>
      <c r="AC199" s="21"/>
      <c r="AD199" s="21"/>
      <c r="AE199" s="21"/>
      <c r="AF199" s="21"/>
      <c r="AG199" s="21"/>
      <c r="AH199" s="21"/>
      <c r="AI199" s="21"/>
      <c r="AJ199" s="21"/>
      <c r="AK199" s="21"/>
      <c r="AL199" s="21"/>
      <c r="AM199" s="21"/>
      <c r="AN199" s="21"/>
      <c r="AO199" s="21"/>
      <c r="AP199" s="21"/>
      <c r="AQ199" s="21"/>
      <c r="AR199" s="21"/>
      <c r="AS199" s="21"/>
      <c r="AT199" s="21"/>
      <c r="AU199" s="22"/>
      <c r="AV199" s="21"/>
      <c r="AW199" s="21"/>
      <c r="AX199" s="23"/>
      <c r="AY199" s="21"/>
      <c r="AZ199" s="23"/>
      <c r="BA199" s="21"/>
    </row>
    <row r="200" spans="1:53" ht="14.25" customHeight="1" x14ac:dyDescent="0.25">
      <c r="A200" s="29">
        <v>227</v>
      </c>
      <c r="B200" s="29" t="s">
        <v>272</v>
      </c>
      <c r="C200" s="29" t="s">
        <v>273</v>
      </c>
      <c r="D200" s="13" t="s">
        <v>268</v>
      </c>
      <c r="E200" s="14" t="s">
        <v>1076</v>
      </c>
      <c r="F200" s="14" t="s">
        <v>1077</v>
      </c>
      <c r="G200" s="27" t="s">
        <v>1078</v>
      </c>
      <c r="H200" s="13"/>
      <c r="I200" s="13"/>
      <c r="J200" s="13"/>
      <c r="K200" s="13"/>
      <c r="L200" s="13"/>
      <c r="M200" s="13"/>
      <c r="N200" s="13"/>
      <c r="O200" s="13"/>
      <c r="P200" s="13"/>
      <c r="Q200" s="20"/>
      <c r="R200" s="20"/>
      <c r="S200" s="21"/>
      <c r="T200" s="21"/>
      <c r="U200" s="21"/>
      <c r="V200" s="21"/>
      <c r="W200" s="21"/>
      <c r="X200" s="21"/>
      <c r="Y200" s="21"/>
      <c r="Z200" s="21"/>
      <c r="AA200" s="21"/>
      <c r="AB200" s="21"/>
      <c r="AC200" s="21"/>
      <c r="AD200" s="21"/>
      <c r="AE200" s="21"/>
      <c r="AF200" s="21"/>
      <c r="AG200" s="21"/>
      <c r="AH200" s="21"/>
      <c r="AI200" s="21"/>
      <c r="AJ200" s="21"/>
      <c r="AK200" s="21"/>
      <c r="AL200" s="21"/>
      <c r="AM200" s="21"/>
      <c r="AN200" s="21"/>
      <c r="AO200" s="21"/>
      <c r="AP200" s="21"/>
      <c r="AQ200" s="21"/>
      <c r="AR200" s="21"/>
      <c r="AS200" s="21"/>
      <c r="AT200" s="21"/>
      <c r="AU200" s="22"/>
      <c r="AV200" s="21"/>
      <c r="AW200" s="21"/>
      <c r="AX200" s="23"/>
      <c r="AY200" s="21"/>
      <c r="AZ200" s="23"/>
      <c r="BA200" s="24"/>
    </row>
    <row r="201" spans="1:53" ht="14.25" customHeight="1" x14ac:dyDescent="0.25">
      <c r="A201" s="29">
        <v>228</v>
      </c>
      <c r="B201" s="29" t="s">
        <v>284</v>
      </c>
      <c r="C201" s="29" t="s">
        <v>36</v>
      </c>
      <c r="D201" s="13" t="s">
        <v>151</v>
      </c>
      <c r="E201" s="14" t="s">
        <v>1079</v>
      </c>
      <c r="F201" s="14" t="s">
        <v>1080</v>
      </c>
      <c r="G201" s="27" t="s">
        <v>1081</v>
      </c>
      <c r="H201" s="13"/>
      <c r="I201" s="13"/>
      <c r="J201" s="13"/>
      <c r="K201" s="13"/>
      <c r="L201" s="13"/>
      <c r="M201" s="13"/>
      <c r="N201" s="13"/>
      <c r="O201" s="13"/>
      <c r="P201" s="13"/>
      <c r="Q201" s="21"/>
      <c r="R201" s="21"/>
      <c r="S201" s="21"/>
      <c r="T201" s="21"/>
      <c r="U201" s="21"/>
      <c r="V201" s="21"/>
      <c r="W201" s="21"/>
      <c r="X201" s="21"/>
      <c r="Y201" s="21"/>
      <c r="Z201" s="21"/>
      <c r="AA201" s="21"/>
      <c r="AB201" s="21"/>
      <c r="AC201" s="21"/>
      <c r="AD201" s="21"/>
      <c r="AE201" s="21"/>
      <c r="AF201" s="21"/>
      <c r="AG201" s="21"/>
      <c r="AH201" s="21"/>
      <c r="AI201" s="21"/>
      <c r="AJ201" s="21"/>
      <c r="AK201" s="21"/>
      <c r="AL201" s="21"/>
      <c r="AM201" s="21"/>
      <c r="AN201" s="21"/>
      <c r="AO201" s="21"/>
      <c r="AP201" s="21"/>
      <c r="AQ201" s="21"/>
      <c r="AR201" s="21"/>
      <c r="AS201" s="21"/>
      <c r="AT201" s="21"/>
      <c r="AU201" s="22"/>
      <c r="AV201" s="21"/>
      <c r="AW201" s="21"/>
      <c r="AX201" s="23"/>
      <c r="AY201" s="21"/>
      <c r="AZ201" s="23"/>
      <c r="BA201" s="21"/>
    </row>
    <row r="202" spans="1:53" ht="14.25" customHeight="1" x14ac:dyDescent="0.25">
      <c r="A202" s="13">
        <v>229</v>
      </c>
      <c r="B202" s="13" t="s">
        <v>95</v>
      </c>
      <c r="C202" s="29" t="s">
        <v>96</v>
      </c>
      <c r="D202" s="13" t="s">
        <v>91</v>
      </c>
      <c r="E202" s="14" t="s">
        <v>589</v>
      </c>
      <c r="F202" s="14" t="s">
        <v>749</v>
      </c>
      <c r="G202" s="15" t="s">
        <v>1082</v>
      </c>
      <c r="H202" s="17" t="s">
        <v>1083</v>
      </c>
      <c r="I202" s="17" t="s">
        <v>285</v>
      </c>
      <c r="J202" s="16"/>
      <c r="K202" s="16"/>
      <c r="L202" s="19"/>
      <c r="M202" s="19"/>
      <c r="N202" s="19"/>
      <c r="O202" s="19"/>
      <c r="P202" s="13"/>
      <c r="Q202" s="20"/>
      <c r="R202" s="20"/>
      <c r="S202" s="21"/>
      <c r="T202" s="21"/>
      <c r="U202" s="21"/>
      <c r="V202" s="21"/>
      <c r="W202" s="21"/>
      <c r="X202" s="21"/>
      <c r="Y202" s="21"/>
      <c r="Z202" s="21"/>
      <c r="AA202" s="21"/>
      <c r="AB202" s="21"/>
      <c r="AC202" s="21"/>
      <c r="AD202" s="21"/>
      <c r="AE202" s="21"/>
      <c r="AF202" s="21"/>
      <c r="AG202" s="21"/>
      <c r="AH202" s="21"/>
      <c r="AI202" s="21"/>
      <c r="AJ202" s="21"/>
      <c r="AK202" s="21"/>
      <c r="AL202" s="21"/>
      <c r="AM202" s="21"/>
      <c r="AN202" s="21"/>
      <c r="AO202" s="21"/>
      <c r="AP202" s="21"/>
      <c r="AQ202" s="21"/>
      <c r="AR202" s="21"/>
      <c r="AS202" s="21"/>
      <c r="AT202" s="21"/>
      <c r="AU202" s="22"/>
      <c r="AV202" s="21"/>
      <c r="AW202" s="21"/>
      <c r="AX202" s="23"/>
      <c r="AY202" s="21"/>
      <c r="AZ202" s="23"/>
      <c r="BA202" s="24"/>
    </row>
    <row r="203" spans="1:53" ht="14.25" customHeight="1" x14ac:dyDescent="0.25">
      <c r="A203" s="13">
        <v>230</v>
      </c>
      <c r="B203" s="13" t="s">
        <v>1083</v>
      </c>
      <c r="C203" s="29" t="s">
        <v>90</v>
      </c>
      <c r="D203" s="13" t="s">
        <v>91</v>
      </c>
      <c r="E203" s="14" t="s">
        <v>1084</v>
      </c>
      <c r="F203" s="14" t="s">
        <v>1085</v>
      </c>
      <c r="G203" s="15" t="s">
        <v>1086</v>
      </c>
      <c r="H203" s="17" t="s">
        <v>95</v>
      </c>
      <c r="I203" s="19"/>
      <c r="J203" s="16"/>
      <c r="K203" s="19"/>
      <c r="L203" s="19"/>
      <c r="M203" s="19"/>
      <c r="N203" s="19"/>
      <c r="O203" s="19"/>
      <c r="P203" s="13"/>
      <c r="Q203" s="20"/>
      <c r="R203" s="20"/>
      <c r="S203" s="21"/>
      <c r="T203" s="21"/>
      <c r="U203" s="21"/>
      <c r="V203" s="21"/>
      <c r="W203" s="21"/>
      <c r="X203" s="21"/>
      <c r="Y203" s="21"/>
      <c r="Z203" s="21"/>
      <c r="AA203" s="21"/>
      <c r="AB203" s="21"/>
      <c r="AC203" s="21"/>
      <c r="AD203" s="21"/>
      <c r="AE203" s="21"/>
      <c r="AF203" s="21"/>
      <c r="AG203" s="21"/>
      <c r="AH203" s="21"/>
      <c r="AI203" s="21"/>
      <c r="AJ203" s="21"/>
      <c r="AK203" s="21"/>
      <c r="AL203" s="21"/>
      <c r="AM203" s="21"/>
      <c r="AN203" s="21"/>
      <c r="AO203" s="21"/>
      <c r="AP203" s="21"/>
      <c r="AQ203" s="21"/>
      <c r="AR203" s="21"/>
      <c r="AS203" s="21"/>
      <c r="AT203" s="21"/>
      <c r="AU203" s="22"/>
      <c r="AV203" s="21"/>
      <c r="AW203" s="21"/>
      <c r="AX203" s="23"/>
      <c r="AY203" s="21"/>
      <c r="AZ203" s="23"/>
      <c r="BA203" s="24"/>
    </row>
    <row r="204" spans="1:53" ht="14.25" customHeight="1" x14ac:dyDescent="0.25">
      <c r="A204" s="29">
        <v>231</v>
      </c>
      <c r="B204" s="29" t="s">
        <v>254</v>
      </c>
      <c r="C204" s="29" t="s">
        <v>69</v>
      </c>
      <c r="D204" s="13" t="s">
        <v>696</v>
      </c>
      <c r="E204" s="14" t="s">
        <v>830</v>
      </c>
      <c r="F204" s="14" t="s">
        <v>866</v>
      </c>
      <c r="G204" s="27" t="s">
        <v>1087</v>
      </c>
      <c r="H204" s="13"/>
      <c r="I204" s="13"/>
      <c r="J204" s="13"/>
      <c r="K204" s="13"/>
      <c r="L204" s="13"/>
      <c r="M204" s="13"/>
      <c r="N204" s="13"/>
      <c r="O204" s="13"/>
      <c r="P204" s="13"/>
      <c r="Q204" s="21"/>
      <c r="R204" s="21"/>
      <c r="S204" s="21"/>
      <c r="T204" s="21"/>
      <c r="U204" s="21"/>
      <c r="V204" s="21"/>
      <c r="W204" s="21"/>
      <c r="X204" s="21"/>
      <c r="Y204" s="21"/>
      <c r="Z204" s="21"/>
      <c r="AA204" s="21"/>
      <c r="AB204" s="21"/>
      <c r="AC204" s="21"/>
      <c r="AD204" s="21"/>
      <c r="AE204" s="21"/>
      <c r="AF204" s="21"/>
      <c r="AG204" s="21"/>
      <c r="AH204" s="21"/>
      <c r="AI204" s="21"/>
      <c r="AJ204" s="21"/>
      <c r="AK204" s="21"/>
      <c r="AL204" s="21"/>
      <c r="AM204" s="21"/>
      <c r="AN204" s="21"/>
      <c r="AO204" s="21"/>
      <c r="AP204" s="21"/>
      <c r="AQ204" s="21"/>
      <c r="AR204" s="21"/>
      <c r="AS204" s="21"/>
      <c r="AT204" s="21"/>
      <c r="AU204" s="22"/>
      <c r="AV204" s="21"/>
      <c r="AW204" s="21"/>
      <c r="AX204" s="23"/>
      <c r="AY204" s="21"/>
      <c r="AZ204" s="23"/>
      <c r="BA204" s="21"/>
    </row>
    <row r="205" spans="1:53" ht="14.25" customHeight="1" x14ac:dyDescent="0.2">
      <c r="A205" s="21"/>
      <c r="B205" s="21"/>
      <c r="C205" s="21"/>
      <c r="D205" s="21"/>
      <c r="E205" s="30"/>
      <c r="F205" s="30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  <c r="AA205" s="21"/>
      <c r="AB205" s="21"/>
      <c r="AC205" s="21"/>
      <c r="AD205" s="21"/>
      <c r="AE205" s="21"/>
      <c r="AF205" s="21"/>
      <c r="AG205" s="21"/>
      <c r="AH205" s="21"/>
      <c r="AI205" s="21"/>
      <c r="AJ205" s="21"/>
      <c r="AK205" s="21"/>
      <c r="AL205" s="21"/>
      <c r="AM205" s="21"/>
      <c r="AN205" s="21"/>
      <c r="AO205" s="21"/>
      <c r="AP205" s="21"/>
      <c r="AQ205" s="21"/>
      <c r="AR205" s="21"/>
      <c r="AS205" s="21"/>
      <c r="AT205" s="21"/>
      <c r="AU205" s="22"/>
      <c r="AV205" s="21"/>
      <c r="AW205" s="21"/>
      <c r="AX205" s="23"/>
      <c r="AY205" s="21"/>
      <c r="AZ205" s="23"/>
      <c r="BA205" s="21"/>
    </row>
    <row r="206" spans="1:53" ht="14.25" customHeight="1" x14ac:dyDescent="0.2">
      <c r="A206" s="21"/>
      <c r="B206" s="21"/>
      <c r="C206" s="21"/>
      <c r="D206" s="21"/>
      <c r="E206" s="30"/>
      <c r="F206" s="30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  <c r="AA206" s="21"/>
      <c r="AB206" s="21"/>
      <c r="AC206" s="21"/>
      <c r="AD206" s="21"/>
      <c r="AE206" s="21"/>
      <c r="AF206" s="21"/>
      <c r="AG206" s="21"/>
      <c r="AH206" s="21"/>
      <c r="AI206" s="21"/>
      <c r="AJ206" s="21"/>
      <c r="AK206" s="21"/>
      <c r="AL206" s="21"/>
      <c r="AM206" s="21"/>
      <c r="AN206" s="21"/>
      <c r="AO206" s="21"/>
      <c r="AP206" s="21"/>
      <c r="AQ206" s="21"/>
      <c r="AR206" s="21"/>
      <c r="AS206" s="21"/>
      <c r="AT206" s="21"/>
      <c r="AU206" s="22"/>
      <c r="AV206" s="21"/>
      <c r="AW206" s="21"/>
      <c r="AX206" s="23"/>
      <c r="AY206" s="21"/>
      <c r="AZ206" s="23"/>
      <c r="BA206" s="21"/>
    </row>
    <row r="207" spans="1:53" ht="14.25" customHeight="1" x14ac:dyDescent="0.2">
      <c r="A207" s="21"/>
      <c r="B207" s="21"/>
      <c r="C207" s="21"/>
      <c r="D207" s="21"/>
      <c r="E207" s="30"/>
      <c r="F207" s="30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  <c r="AA207" s="21"/>
      <c r="AB207" s="21"/>
      <c r="AC207" s="21"/>
      <c r="AD207" s="21"/>
      <c r="AE207" s="21"/>
      <c r="AF207" s="21"/>
      <c r="AG207" s="21"/>
      <c r="AH207" s="21"/>
      <c r="AI207" s="21"/>
      <c r="AJ207" s="21"/>
      <c r="AK207" s="21"/>
      <c r="AL207" s="21"/>
      <c r="AM207" s="21"/>
      <c r="AN207" s="21"/>
      <c r="AO207" s="21"/>
      <c r="AP207" s="21"/>
      <c r="AQ207" s="21"/>
      <c r="AR207" s="21"/>
      <c r="AS207" s="21"/>
      <c r="AT207" s="21"/>
      <c r="AU207" s="22"/>
      <c r="AV207" s="21"/>
      <c r="AW207" s="21"/>
      <c r="AX207" s="23"/>
      <c r="AY207" s="21"/>
      <c r="AZ207" s="23"/>
      <c r="BA207" s="21"/>
    </row>
    <row r="208" spans="1:53" ht="14.25" customHeight="1" x14ac:dyDescent="0.2">
      <c r="A208" s="21"/>
      <c r="B208" s="21"/>
      <c r="C208" s="21"/>
      <c r="D208" s="21"/>
      <c r="E208" s="30"/>
      <c r="F208" s="30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  <c r="AA208" s="21"/>
      <c r="AB208" s="21"/>
      <c r="AC208" s="21"/>
      <c r="AD208" s="21"/>
      <c r="AE208" s="21"/>
      <c r="AF208" s="21"/>
      <c r="AG208" s="21"/>
      <c r="AH208" s="21"/>
      <c r="AI208" s="21"/>
      <c r="AJ208" s="21"/>
      <c r="AK208" s="21"/>
      <c r="AL208" s="21"/>
      <c r="AM208" s="21"/>
      <c r="AN208" s="21"/>
      <c r="AO208" s="21"/>
      <c r="AP208" s="21"/>
      <c r="AQ208" s="21"/>
      <c r="AR208" s="21"/>
      <c r="AS208" s="21"/>
      <c r="AT208" s="21"/>
      <c r="AU208" s="22"/>
      <c r="AV208" s="21"/>
      <c r="AW208" s="21"/>
      <c r="AX208" s="23"/>
      <c r="AY208" s="21"/>
      <c r="AZ208" s="23"/>
      <c r="BA208" s="21"/>
    </row>
    <row r="209" spans="1:53" ht="14.25" customHeight="1" x14ac:dyDescent="0.2">
      <c r="A209" s="21"/>
      <c r="B209" s="21"/>
      <c r="C209" s="21"/>
      <c r="D209" s="21"/>
      <c r="E209" s="30"/>
      <c r="F209" s="30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  <c r="AA209" s="21"/>
      <c r="AB209" s="21"/>
      <c r="AC209" s="21"/>
      <c r="AD209" s="21"/>
      <c r="AE209" s="21"/>
      <c r="AF209" s="21"/>
      <c r="AG209" s="21"/>
      <c r="AH209" s="21"/>
      <c r="AI209" s="21"/>
      <c r="AJ209" s="21"/>
      <c r="AK209" s="21"/>
      <c r="AL209" s="21"/>
      <c r="AM209" s="21"/>
      <c r="AN209" s="21"/>
      <c r="AO209" s="21"/>
      <c r="AP209" s="21"/>
      <c r="AQ209" s="21"/>
      <c r="AR209" s="21"/>
      <c r="AS209" s="21"/>
      <c r="AT209" s="21"/>
      <c r="AU209" s="22"/>
      <c r="AV209" s="21"/>
      <c r="AW209" s="21"/>
      <c r="AX209" s="23"/>
      <c r="AY209" s="21"/>
      <c r="AZ209" s="23"/>
      <c r="BA209" s="21"/>
    </row>
    <row r="210" spans="1:53" ht="14.25" customHeight="1" x14ac:dyDescent="0.2">
      <c r="A210" s="21"/>
      <c r="B210" s="21"/>
      <c r="C210" s="21"/>
      <c r="D210" s="21"/>
      <c r="E210" s="30"/>
      <c r="F210" s="30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  <c r="AA210" s="21"/>
      <c r="AB210" s="21"/>
      <c r="AC210" s="21"/>
      <c r="AD210" s="21"/>
      <c r="AE210" s="21"/>
      <c r="AF210" s="21"/>
      <c r="AG210" s="21"/>
      <c r="AH210" s="21"/>
      <c r="AI210" s="21"/>
      <c r="AJ210" s="21"/>
      <c r="AK210" s="21"/>
      <c r="AL210" s="21"/>
      <c r="AM210" s="21"/>
      <c r="AN210" s="21"/>
      <c r="AO210" s="21"/>
      <c r="AP210" s="21"/>
      <c r="AQ210" s="21"/>
      <c r="AR210" s="21"/>
      <c r="AS210" s="21"/>
      <c r="AT210" s="21"/>
      <c r="AU210" s="22"/>
      <c r="AV210" s="21"/>
      <c r="AW210" s="21"/>
      <c r="AX210" s="23"/>
      <c r="AY210" s="21"/>
      <c r="AZ210" s="23"/>
      <c r="BA210" s="21"/>
    </row>
    <row r="211" spans="1:53" ht="14.25" customHeight="1" x14ac:dyDescent="0.2">
      <c r="A211" s="21"/>
      <c r="B211" s="21"/>
      <c r="C211" s="21"/>
      <c r="D211" s="21"/>
      <c r="E211" s="30"/>
      <c r="F211" s="30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  <c r="AA211" s="21"/>
      <c r="AB211" s="21"/>
      <c r="AC211" s="21"/>
      <c r="AD211" s="21"/>
      <c r="AE211" s="21"/>
      <c r="AF211" s="21"/>
      <c r="AG211" s="21"/>
      <c r="AH211" s="21"/>
      <c r="AI211" s="21"/>
      <c r="AJ211" s="21"/>
      <c r="AK211" s="21"/>
      <c r="AL211" s="21"/>
      <c r="AM211" s="21"/>
      <c r="AN211" s="21"/>
      <c r="AO211" s="21"/>
      <c r="AP211" s="21"/>
      <c r="AQ211" s="21"/>
      <c r="AR211" s="21"/>
      <c r="AS211" s="21"/>
      <c r="AT211" s="21"/>
      <c r="AU211" s="22"/>
      <c r="AV211" s="21"/>
      <c r="AW211" s="21"/>
      <c r="AX211" s="23"/>
      <c r="AY211" s="21"/>
      <c r="AZ211" s="23"/>
      <c r="BA211" s="21"/>
    </row>
    <row r="212" spans="1:53" ht="14.25" customHeight="1" x14ac:dyDescent="0.2">
      <c r="A212" s="21"/>
      <c r="B212" s="21"/>
      <c r="C212" s="21"/>
      <c r="D212" s="21"/>
      <c r="E212" s="30"/>
      <c r="F212" s="30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  <c r="AA212" s="21"/>
      <c r="AB212" s="21"/>
      <c r="AC212" s="21"/>
      <c r="AD212" s="21"/>
      <c r="AE212" s="21"/>
      <c r="AF212" s="21"/>
      <c r="AG212" s="21"/>
      <c r="AH212" s="21"/>
      <c r="AI212" s="21"/>
      <c r="AJ212" s="21"/>
      <c r="AK212" s="21"/>
      <c r="AL212" s="21"/>
      <c r="AM212" s="21"/>
      <c r="AN212" s="21"/>
      <c r="AO212" s="21"/>
      <c r="AP212" s="21"/>
      <c r="AQ212" s="21"/>
      <c r="AR212" s="21"/>
      <c r="AS212" s="21"/>
      <c r="AT212" s="21"/>
      <c r="AU212" s="22"/>
      <c r="AV212" s="21"/>
      <c r="AW212" s="21"/>
      <c r="AX212" s="23"/>
      <c r="AY212" s="21"/>
      <c r="AZ212" s="23"/>
      <c r="BA212" s="21"/>
    </row>
    <row r="213" spans="1:53" ht="14.25" customHeight="1" x14ac:dyDescent="0.2">
      <c r="A213" s="21"/>
      <c r="B213" s="21"/>
      <c r="C213" s="21"/>
      <c r="D213" s="21"/>
      <c r="E213" s="30"/>
      <c r="F213" s="30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  <c r="AA213" s="21"/>
      <c r="AB213" s="21"/>
      <c r="AC213" s="21"/>
      <c r="AD213" s="21"/>
      <c r="AE213" s="21"/>
      <c r="AF213" s="21"/>
      <c r="AG213" s="21"/>
      <c r="AH213" s="21"/>
      <c r="AI213" s="21"/>
      <c r="AJ213" s="21"/>
      <c r="AK213" s="21"/>
      <c r="AL213" s="21"/>
      <c r="AM213" s="21"/>
      <c r="AN213" s="21"/>
      <c r="AO213" s="21"/>
      <c r="AP213" s="21"/>
      <c r="AQ213" s="21"/>
      <c r="AR213" s="21"/>
      <c r="AS213" s="21"/>
      <c r="AT213" s="21"/>
      <c r="AU213" s="22"/>
      <c r="AV213" s="21"/>
      <c r="AW213" s="21"/>
      <c r="AX213" s="23"/>
      <c r="AY213" s="21"/>
      <c r="AZ213" s="23"/>
      <c r="BA213" s="21"/>
    </row>
    <row r="214" spans="1:53" ht="14.25" customHeight="1" x14ac:dyDescent="0.2">
      <c r="A214" s="21"/>
      <c r="B214" s="21"/>
      <c r="C214" s="21"/>
      <c r="D214" s="21"/>
      <c r="E214" s="30"/>
      <c r="F214" s="30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  <c r="AA214" s="21"/>
      <c r="AB214" s="21"/>
      <c r="AC214" s="21"/>
      <c r="AD214" s="21"/>
      <c r="AE214" s="21"/>
      <c r="AF214" s="21"/>
      <c r="AG214" s="21"/>
      <c r="AH214" s="21"/>
      <c r="AI214" s="21"/>
      <c r="AJ214" s="21"/>
      <c r="AK214" s="21"/>
      <c r="AL214" s="21"/>
      <c r="AM214" s="21"/>
      <c r="AN214" s="21"/>
      <c r="AO214" s="21"/>
      <c r="AP214" s="21"/>
      <c r="AQ214" s="21"/>
      <c r="AR214" s="21"/>
      <c r="AS214" s="21"/>
      <c r="AT214" s="21"/>
      <c r="AU214" s="22"/>
      <c r="AV214" s="21"/>
      <c r="AW214" s="21"/>
      <c r="AX214" s="23"/>
      <c r="AY214" s="21"/>
      <c r="AZ214" s="23"/>
      <c r="BA214" s="21"/>
    </row>
    <row r="215" spans="1:53" ht="14.25" customHeight="1" x14ac:dyDescent="0.2">
      <c r="A215" s="21"/>
      <c r="B215" s="21"/>
      <c r="C215" s="21"/>
      <c r="D215" s="21"/>
      <c r="E215" s="30"/>
      <c r="F215" s="30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  <c r="AA215" s="21"/>
      <c r="AB215" s="21"/>
      <c r="AC215" s="21"/>
      <c r="AD215" s="21"/>
      <c r="AE215" s="21"/>
      <c r="AF215" s="21"/>
      <c r="AG215" s="21"/>
      <c r="AH215" s="21"/>
      <c r="AI215" s="21"/>
      <c r="AJ215" s="21"/>
      <c r="AK215" s="21"/>
      <c r="AL215" s="21"/>
      <c r="AM215" s="21"/>
      <c r="AN215" s="21"/>
      <c r="AO215" s="21"/>
      <c r="AP215" s="21"/>
      <c r="AQ215" s="21"/>
      <c r="AR215" s="21"/>
      <c r="AS215" s="21"/>
      <c r="AT215" s="21"/>
      <c r="AU215" s="22"/>
      <c r="AV215" s="21"/>
      <c r="AW215" s="21"/>
      <c r="AX215" s="23"/>
      <c r="AY215" s="21"/>
      <c r="AZ215" s="23"/>
      <c r="BA215" s="21"/>
    </row>
    <row r="216" spans="1:53" ht="14.25" customHeight="1" x14ac:dyDescent="0.2">
      <c r="A216" s="21"/>
      <c r="B216" s="21"/>
      <c r="C216" s="21"/>
      <c r="D216" s="21"/>
      <c r="E216" s="30"/>
      <c r="F216" s="30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  <c r="AA216" s="21"/>
      <c r="AB216" s="21"/>
      <c r="AC216" s="21"/>
      <c r="AD216" s="21"/>
      <c r="AE216" s="21"/>
      <c r="AF216" s="21"/>
      <c r="AG216" s="21"/>
      <c r="AH216" s="21"/>
      <c r="AI216" s="21"/>
      <c r="AJ216" s="21"/>
      <c r="AK216" s="21"/>
      <c r="AL216" s="21"/>
      <c r="AM216" s="21"/>
      <c r="AN216" s="21"/>
      <c r="AO216" s="21"/>
      <c r="AP216" s="21"/>
      <c r="AQ216" s="21"/>
      <c r="AR216" s="21"/>
      <c r="AS216" s="21"/>
      <c r="AT216" s="21"/>
      <c r="AU216" s="22"/>
      <c r="AV216" s="21"/>
      <c r="AW216" s="21"/>
      <c r="AX216" s="23"/>
      <c r="AY216" s="21"/>
      <c r="AZ216" s="23"/>
      <c r="BA216" s="21"/>
    </row>
    <row r="217" spans="1:53" ht="14.25" customHeight="1" x14ac:dyDescent="0.2">
      <c r="A217" s="21"/>
      <c r="B217" s="21"/>
      <c r="C217" s="21"/>
      <c r="D217" s="21"/>
      <c r="E217" s="30"/>
      <c r="F217" s="30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  <c r="AA217" s="21"/>
      <c r="AB217" s="21"/>
      <c r="AC217" s="21"/>
      <c r="AD217" s="21"/>
      <c r="AE217" s="21"/>
      <c r="AF217" s="21"/>
      <c r="AG217" s="21"/>
      <c r="AH217" s="21"/>
      <c r="AI217" s="21"/>
      <c r="AJ217" s="21"/>
      <c r="AK217" s="21"/>
      <c r="AL217" s="21"/>
      <c r="AM217" s="21"/>
      <c r="AN217" s="21"/>
      <c r="AO217" s="21"/>
      <c r="AP217" s="21"/>
      <c r="AQ217" s="21"/>
      <c r="AR217" s="21"/>
      <c r="AS217" s="21"/>
      <c r="AT217" s="21"/>
      <c r="AU217" s="22"/>
      <c r="AV217" s="21"/>
      <c r="AW217" s="21"/>
      <c r="AX217" s="23"/>
      <c r="AY217" s="21"/>
      <c r="AZ217" s="23"/>
      <c r="BA217" s="21"/>
    </row>
    <row r="218" spans="1:53" ht="14.25" customHeight="1" x14ac:dyDescent="0.2">
      <c r="A218" s="21"/>
      <c r="B218" s="21"/>
      <c r="C218" s="21"/>
      <c r="D218" s="21"/>
      <c r="E218" s="30"/>
      <c r="F218" s="30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  <c r="AA218" s="21"/>
      <c r="AB218" s="21"/>
      <c r="AC218" s="21"/>
      <c r="AD218" s="21"/>
      <c r="AE218" s="21"/>
      <c r="AF218" s="21"/>
      <c r="AG218" s="21"/>
      <c r="AH218" s="21"/>
      <c r="AI218" s="21"/>
      <c r="AJ218" s="21"/>
      <c r="AK218" s="21"/>
      <c r="AL218" s="21"/>
      <c r="AM218" s="21"/>
      <c r="AN218" s="21"/>
      <c r="AO218" s="21"/>
      <c r="AP218" s="21"/>
      <c r="AQ218" s="21"/>
      <c r="AR218" s="21"/>
      <c r="AS218" s="21"/>
      <c r="AT218" s="21"/>
      <c r="AU218" s="22"/>
      <c r="AV218" s="21"/>
      <c r="AW218" s="21"/>
      <c r="AX218" s="23"/>
      <c r="AY218" s="21"/>
      <c r="AZ218" s="23"/>
      <c r="BA218" s="21"/>
    </row>
    <row r="219" spans="1:53" ht="14.25" customHeight="1" x14ac:dyDescent="0.2">
      <c r="A219" s="21"/>
      <c r="B219" s="21"/>
      <c r="C219" s="21"/>
      <c r="D219" s="21"/>
      <c r="E219" s="30"/>
      <c r="F219" s="30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  <c r="AA219" s="21"/>
      <c r="AB219" s="21"/>
      <c r="AC219" s="21"/>
      <c r="AD219" s="21"/>
      <c r="AE219" s="21"/>
      <c r="AF219" s="21"/>
      <c r="AG219" s="21"/>
      <c r="AH219" s="21"/>
      <c r="AI219" s="21"/>
      <c r="AJ219" s="21"/>
      <c r="AK219" s="21"/>
      <c r="AL219" s="21"/>
      <c r="AM219" s="21"/>
      <c r="AN219" s="21"/>
      <c r="AO219" s="21"/>
      <c r="AP219" s="21"/>
      <c r="AQ219" s="21"/>
      <c r="AR219" s="21"/>
      <c r="AS219" s="21"/>
      <c r="AT219" s="21"/>
      <c r="AU219" s="22"/>
      <c r="AV219" s="21"/>
      <c r="AW219" s="21"/>
      <c r="AX219" s="23"/>
      <c r="AY219" s="21"/>
      <c r="AZ219" s="23"/>
      <c r="BA219" s="21"/>
    </row>
    <row r="220" spans="1:53" ht="14.25" customHeight="1" x14ac:dyDescent="0.2">
      <c r="A220" s="21"/>
      <c r="B220" s="21"/>
      <c r="C220" s="21"/>
      <c r="D220" s="21"/>
      <c r="E220" s="30"/>
      <c r="F220" s="30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  <c r="AA220" s="21"/>
      <c r="AB220" s="21"/>
      <c r="AC220" s="21"/>
      <c r="AD220" s="21"/>
      <c r="AE220" s="21"/>
      <c r="AF220" s="21"/>
      <c r="AG220" s="21"/>
      <c r="AH220" s="21"/>
      <c r="AI220" s="21"/>
      <c r="AJ220" s="21"/>
      <c r="AK220" s="21"/>
      <c r="AL220" s="21"/>
      <c r="AM220" s="21"/>
      <c r="AN220" s="21"/>
      <c r="AO220" s="21"/>
      <c r="AP220" s="21"/>
      <c r="AQ220" s="21"/>
      <c r="AR220" s="21"/>
      <c r="AS220" s="21"/>
      <c r="AT220" s="21"/>
      <c r="AU220" s="22"/>
      <c r="AV220" s="21"/>
      <c r="AW220" s="21"/>
      <c r="AX220" s="23"/>
      <c r="AY220" s="21"/>
      <c r="AZ220" s="23"/>
      <c r="BA220" s="21"/>
    </row>
    <row r="221" spans="1:53" ht="14.25" customHeight="1" x14ac:dyDescent="0.2">
      <c r="A221" s="21"/>
      <c r="B221" s="21"/>
      <c r="C221" s="21"/>
      <c r="D221" s="21"/>
      <c r="E221" s="30"/>
      <c r="F221" s="30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  <c r="AA221" s="21"/>
      <c r="AB221" s="21"/>
      <c r="AC221" s="21"/>
      <c r="AD221" s="21"/>
      <c r="AE221" s="21"/>
      <c r="AF221" s="21"/>
      <c r="AG221" s="21"/>
      <c r="AH221" s="21"/>
      <c r="AI221" s="21"/>
      <c r="AJ221" s="21"/>
      <c r="AK221" s="21"/>
      <c r="AL221" s="21"/>
      <c r="AM221" s="21"/>
      <c r="AN221" s="21"/>
      <c r="AO221" s="21"/>
      <c r="AP221" s="21"/>
      <c r="AQ221" s="21"/>
      <c r="AR221" s="21"/>
      <c r="AS221" s="21"/>
      <c r="AT221" s="21"/>
      <c r="AU221" s="22"/>
      <c r="AV221" s="21"/>
      <c r="AW221" s="21"/>
      <c r="AX221" s="23"/>
      <c r="AY221" s="21"/>
      <c r="AZ221" s="23"/>
      <c r="BA221" s="21"/>
    </row>
    <row r="222" spans="1:53" ht="14.25" customHeight="1" x14ac:dyDescent="0.2">
      <c r="A222" s="21"/>
      <c r="B222" s="21"/>
      <c r="C222" s="21"/>
      <c r="D222" s="21"/>
      <c r="E222" s="30"/>
      <c r="F222" s="30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  <c r="AA222" s="21"/>
      <c r="AB222" s="21"/>
      <c r="AC222" s="21"/>
      <c r="AD222" s="21"/>
      <c r="AE222" s="21"/>
      <c r="AF222" s="21"/>
      <c r="AG222" s="21"/>
      <c r="AH222" s="21"/>
      <c r="AI222" s="21"/>
      <c r="AJ222" s="21"/>
      <c r="AK222" s="21"/>
      <c r="AL222" s="21"/>
      <c r="AM222" s="21"/>
      <c r="AN222" s="21"/>
      <c r="AO222" s="21"/>
      <c r="AP222" s="21"/>
      <c r="AQ222" s="21"/>
      <c r="AR222" s="21"/>
      <c r="AS222" s="21"/>
      <c r="AT222" s="21"/>
      <c r="AU222" s="22"/>
      <c r="AV222" s="21"/>
      <c r="AW222" s="21"/>
      <c r="AX222" s="23"/>
      <c r="AY222" s="21"/>
      <c r="AZ222" s="23"/>
      <c r="BA222" s="21"/>
    </row>
    <row r="223" spans="1:53" ht="14.25" customHeight="1" x14ac:dyDescent="0.2">
      <c r="A223" s="21"/>
      <c r="B223" s="21"/>
      <c r="C223" s="21"/>
      <c r="D223" s="21"/>
      <c r="E223" s="30"/>
      <c r="F223" s="30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  <c r="AA223" s="21"/>
      <c r="AB223" s="21"/>
      <c r="AC223" s="21"/>
      <c r="AD223" s="21"/>
      <c r="AE223" s="21"/>
      <c r="AF223" s="21"/>
      <c r="AG223" s="21"/>
      <c r="AH223" s="21"/>
      <c r="AI223" s="21"/>
      <c r="AJ223" s="21"/>
      <c r="AK223" s="21"/>
      <c r="AL223" s="21"/>
      <c r="AM223" s="21"/>
      <c r="AN223" s="21"/>
      <c r="AO223" s="21"/>
      <c r="AP223" s="21"/>
      <c r="AQ223" s="21"/>
      <c r="AR223" s="21"/>
      <c r="AS223" s="21"/>
      <c r="AT223" s="21"/>
      <c r="AU223" s="22"/>
      <c r="AV223" s="21"/>
      <c r="AW223" s="21"/>
      <c r="AX223" s="23"/>
      <c r="AY223" s="21"/>
      <c r="AZ223" s="23"/>
      <c r="BA223" s="21"/>
    </row>
    <row r="224" spans="1:53" ht="14.25" customHeight="1" x14ac:dyDescent="0.2">
      <c r="A224" s="21"/>
      <c r="B224" s="21"/>
      <c r="C224" s="21"/>
      <c r="D224" s="21"/>
      <c r="E224" s="30"/>
      <c r="F224" s="30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  <c r="AA224" s="21"/>
      <c r="AB224" s="21"/>
      <c r="AC224" s="21"/>
      <c r="AD224" s="21"/>
      <c r="AE224" s="21"/>
      <c r="AF224" s="21"/>
      <c r="AG224" s="21"/>
      <c r="AH224" s="21"/>
      <c r="AI224" s="21"/>
      <c r="AJ224" s="21"/>
      <c r="AK224" s="21"/>
      <c r="AL224" s="21"/>
      <c r="AM224" s="21"/>
      <c r="AN224" s="21"/>
      <c r="AO224" s="21"/>
      <c r="AP224" s="21"/>
      <c r="AQ224" s="21"/>
      <c r="AR224" s="21"/>
      <c r="AS224" s="21"/>
      <c r="AT224" s="21"/>
      <c r="AU224" s="22"/>
      <c r="AV224" s="21"/>
      <c r="AW224" s="21"/>
      <c r="AX224" s="23"/>
      <c r="AY224" s="21"/>
      <c r="AZ224" s="23"/>
      <c r="BA224" s="21"/>
    </row>
    <row r="225" spans="1:53" ht="14.25" customHeight="1" x14ac:dyDescent="0.2">
      <c r="A225" s="21"/>
      <c r="B225" s="21"/>
      <c r="C225" s="21"/>
      <c r="D225" s="21"/>
      <c r="E225" s="30"/>
      <c r="F225" s="30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  <c r="AA225" s="21"/>
      <c r="AB225" s="21"/>
      <c r="AC225" s="21"/>
      <c r="AD225" s="21"/>
      <c r="AE225" s="21"/>
      <c r="AF225" s="21"/>
      <c r="AG225" s="21"/>
      <c r="AH225" s="21"/>
      <c r="AI225" s="21"/>
      <c r="AJ225" s="21"/>
      <c r="AK225" s="21"/>
      <c r="AL225" s="21"/>
      <c r="AM225" s="21"/>
      <c r="AN225" s="21"/>
      <c r="AO225" s="21"/>
      <c r="AP225" s="21"/>
      <c r="AQ225" s="21"/>
      <c r="AR225" s="21"/>
      <c r="AS225" s="21"/>
      <c r="AT225" s="21"/>
      <c r="AU225" s="22"/>
      <c r="AV225" s="21"/>
      <c r="AW225" s="21"/>
      <c r="AX225" s="23"/>
      <c r="AY225" s="21"/>
      <c r="AZ225" s="23"/>
      <c r="BA225" s="21"/>
    </row>
    <row r="226" spans="1:53" ht="14.25" customHeight="1" x14ac:dyDescent="0.2">
      <c r="A226" s="21"/>
      <c r="B226" s="21"/>
      <c r="C226" s="21"/>
      <c r="D226" s="21"/>
      <c r="E226" s="30"/>
      <c r="F226" s="30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  <c r="AA226" s="21"/>
      <c r="AB226" s="21"/>
      <c r="AC226" s="21"/>
      <c r="AD226" s="21"/>
      <c r="AE226" s="21"/>
      <c r="AF226" s="21"/>
      <c r="AG226" s="21"/>
      <c r="AH226" s="21"/>
      <c r="AI226" s="21"/>
      <c r="AJ226" s="21"/>
      <c r="AK226" s="21"/>
      <c r="AL226" s="21"/>
      <c r="AM226" s="21"/>
      <c r="AN226" s="21"/>
      <c r="AO226" s="21"/>
      <c r="AP226" s="21"/>
      <c r="AQ226" s="21"/>
      <c r="AR226" s="21"/>
      <c r="AS226" s="21"/>
      <c r="AT226" s="21"/>
      <c r="AU226" s="22"/>
      <c r="AV226" s="21"/>
      <c r="AW226" s="21"/>
      <c r="AX226" s="23"/>
      <c r="AY226" s="21"/>
      <c r="AZ226" s="23"/>
      <c r="BA226" s="21"/>
    </row>
    <row r="227" spans="1:53" ht="14.25" customHeight="1" x14ac:dyDescent="0.2">
      <c r="A227" s="21"/>
      <c r="B227" s="21"/>
      <c r="C227" s="21"/>
      <c r="D227" s="21"/>
      <c r="E227" s="30"/>
      <c r="F227" s="30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  <c r="AA227" s="21"/>
      <c r="AB227" s="21"/>
      <c r="AC227" s="21"/>
      <c r="AD227" s="21"/>
      <c r="AE227" s="21"/>
      <c r="AF227" s="21"/>
      <c r="AG227" s="21"/>
      <c r="AH227" s="21"/>
      <c r="AI227" s="21"/>
      <c r="AJ227" s="21"/>
      <c r="AK227" s="21"/>
      <c r="AL227" s="21"/>
      <c r="AM227" s="21"/>
      <c r="AN227" s="21"/>
      <c r="AO227" s="21"/>
      <c r="AP227" s="21"/>
      <c r="AQ227" s="21"/>
      <c r="AR227" s="21"/>
      <c r="AS227" s="21"/>
      <c r="AT227" s="21"/>
      <c r="AU227" s="22"/>
      <c r="AV227" s="21"/>
      <c r="AW227" s="21"/>
      <c r="AX227" s="23"/>
      <c r="AY227" s="21"/>
      <c r="AZ227" s="23"/>
      <c r="BA227" s="21"/>
    </row>
    <row r="228" spans="1:53" ht="14.25" customHeight="1" x14ac:dyDescent="0.2">
      <c r="A228" s="21"/>
      <c r="B228" s="21"/>
      <c r="C228" s="21"/>
      <c r="D228" s="21"/>
      <c r="E228" s="30"/>
      <c r="F228" s="30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  <c r="AA228" s="21"/>
      <c r="AB228" s="21"/>
      <c r="AC228" s="21"/>
      <c r="AD228" s="21"/>
      <c r="AE228" s="21"/>
      <c r="AF228" s="21"/>
      <c r="AG228" s="21"/>
      <c r="AH228" s="21"/>
      <c r="AI228" s="21"/>
      <c r="AJ228" s="21"/>
      <c r="AK228" s="21"/>
      <c r="AL228" s="21"/>
      <c r="AM228" s="21"/>
      <c r="AN228" s="21"/>
      <c r="AO228" s="21"/>
      <c r="AP228" s="21"/>
      <c r="AQ228" s="21"/>
      <c r="AR228" s="21"/>
      <c r="AS228" s="21"/>
      <c r="AT228" s="21"/>
      <c r="AU228" s="22"/>
      <c r="AV228" s="21"/>
      <c r="AW228" s="21"/>
      <c r="AX228" s="23"/>
      <c r="AY228" s="21"/>
      <c r="AZ228" s="23"/>
      <c r="BA228" s="21"/>
    </row>
    <row r="229" spans="1:53" ht="14.25" customHeight="1" x14ac:dyDescent="0.2">
      <c r="A229" s="21"/>
      <c r="B229" s="21"/>
      <c r="C229" s="21"/>
      <c r="D229" s="21"/>
      <c r="E229" s="30"/>
      <c r="F229" s="30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  <c r="AA229" s="21"/>
      <c r="AB229" s="21"/>
      <c r="AC229" s="21"/>
      <c r="AD229" s="21"/>
      <c r="AE229" s="21"/>
      <c r="AF229" s="21"/>
      <c r="AG229" s="21"/>
      <c r="AH229" s="21"/>
      <c r="AI229" s="21"/>
      <c r="AJ229" s="21"/>
      <c r="AK229" s="21"/>
      <c r="AL229" s="21"/>
      <c r="AM229" s="21"/>
      <c r="AN229" s="21"/>
      <c r="AO229" s="21"/>
      <c r="AP229" s="21"/>
      <c r="AQ229" s="21"/>
      <c r="AR229" s="21"/>
      <c r="AS229" s="21"/>
      <c r="AT229" s="21"/>
      <c r="AU229" s="22"/>
      <c r="AV229" s="21"/>
      <c r="AW229" s="21"/>
      <c r="AX229" s="23"/>
      <c r="AY229" s="21"/>
      <c r="AZ229" s="23"/>
      <c r="BA229" s="21"/>
    </row>
    <row r="230" spans="1:53" ht="14.25" customHeight="1" x14ac:dyDescent="0.2">
      <c r="A230" s="21"/>
      <c r="B230" s="21"/>
      <c r="C230" s="21"/>
      <c r="D230" s="21"/>
      <c r="E230" s="30"/>
      <c r="F230" s="30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  <c r="AA230" s="21"/>
      <c r="AB230" s="21"/>
      <c r="AC230" s="21"/>
      <c r="AD230" s="21"/>
      <c r="AE230" s="21"/>
      <c r="AF230" s="21"/>
      <c r="AG230" s="21"/>
      <c r="AH230" s="21"/>
      <c r="AI230" s="21"/>
      <c r="AJ230" s="21"/>
      <c r="AK230" s="21"/>
      <c r="AL230" s="21"/>
      <c r="AM230" s="21"/>
      <c r="AN230" s="21"/>
      <c r="AO230" s="21"/>
      <c r="AP230" s="21"/>
      <c r="AQ230" s="21"/>
      <c r="AR230" s="21"/>
      <c r="AS230" s="21"/>
      <c r="AT230" s="21"/>
      <c r="AU230" s="22"/>
      <c r="AV230" s="21"/>
      <c r="AW230" s="21"/>
      <c r="AX230" s="23"/>
      <c r="AY230" s="21"/>
      <c r="AZ230" s="23"/>
      <c r="BA230" s="21"/>
    </row>
    <row r="231" spans="1:53" ht="14.25" customHeight="1" x14ac:dyDescent="0.2">
      <c r="A231" s="21"/>
      <c r="B231" s="21"/>
      <c r="C231" s="21"/>
      <c r="D231" s="21"/>
      <c r="E231" s="30"/>
      <c r="F231" s="30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  <c r="AA231" s="21"/>
      <c r="AB231" s="21"/>
      <c r="AC231" s="21"/>
      <c r="AD231" s="21"/>
      <c r="AE231" s="21"/>
      <c r="AF231" s="21"/>
      <c r="AG231" s="21"/>
      <c r="AH231" s="21"/>
      <c r="AI231" s="21"/>
      <c r="AJ231" s="21"/>
      <c r="AK231" s="21"/>
      <c r="AL231" s="21"/>
      <c r="AM231" s="21"/>
      <c r="AN231" s="21"/>
      <c r="AO231" s="21"/>
      <c r="AP231" s="21"/>
      <c r="AQ231" s="21"/>
      <c r="AR231" s="21"/>
      <c r="AS231" s="21"/>
      <c r="AT231" s="21"/>
      <c r="AU231" s="22"/>
      <c r="AV231" s="21"/>
      <c r="AW231" s="21"/>
      <c r="AX231" s="23"/>
      <c r="AY231" s="21"/>
      <c r="AZ231" s="23"/>
      <c r="BA231" s="21"/>
    </row>
    <row r="232" spans="1:53" ht="14.25" customHeight="1" x14ac:dyDescent="0.2">
      <c r="A232" s="21"/>
      <c r="B232" s="21"/>
      <c r="C232" s="21"/>
      <c r="D232" s="21"/>
      <c r="E232" s="30"/>
      <c r="F232" s="30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  <c r="AA232" s="21"/>
      <c r="AB232" s="21"/>
      <c r="AC232" s="21"/>
      <c r="AD232" s="21"/>
      <c r="AE232" s="21"/>
      <c r="AF232" s="21"/>
      <c r="AG232" s="21"/>
      <c r="AH232" s="21"/>
      <c r="AI232" s="21"/>
      <c r="AJ232" s="21"/>
      <c r="AK232" s="21"/>
      <c r="AL232" s="21"/>
      <c r="AM232" s="21"/>
      <c r="AN232" s="21"/>
      <c r="AO232" s="21"/>
      <c r="AP232" s="21"/>
      <c r="AQ232" s="21"/>
      <c r="AR232" s="21"/>
      <c r="AS232" s="21"/>
      <c r="AT232" s="21"/>
      <c r="AU232" s="22"/>
      <c r="AV232" s="21"/>
      <c r="AW232" s="21"/>
      <c r="AX232" s="23"/>
      <c r="AY232" s="21"/>
      <c r="AZ232" s="23"/>
      <c r="BA232" s="21"/>
    </row>
    <row r="233" spans="1:53" ht="14.25" customHeight="1" x14ac:dyDescent="0.2">
      <c r="A233" s="21"/>
      <c r="B233" s="21"/>
      <c r="C233" s="21"/>
      <c r="D233" s="21"/>
      <c r="E233" s="30"/>
      <c r="F233" s="30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  <c r="AA233" s="21"/>
      <c r="AB233" s="21"/>
      <c r="AC233" s="21"/>
      <c r="AD233" s="21"/>
      <c r="AE233" s="21"/>
      <c r="AF233" s="21"/>
      <c r="AG233" s="21"/>
      <c r="AH233" s="21"/>
      <c r="AI233" s="21"/>
      <c r="AJ233" s="21"/>
      <c r="AK233" s="21"/>
      <c r="AL233" s="21"/>
      <c r="AM233" s="21"/>
      <c r="AN233" s="21"/>
      <c r="AO233" s="21"/>
      <c r="AP233" s="21"/>
      <c r="AQ233" s="21"/>
      <c r="AR233" s="21"/>
      <c r="AS233" s="21"/>
      <c r="AT233" s="21"/>
      <c r="AU233" s="22"/>
      <c r="AV233" s="21"/>
      <c r="AW233" s="21"/>
      <c r="AX233" s="23"/>
      <c r="AY233" s="21"/>
      <c r="AZ233" s="23"/>
      <c r="BA233" s="21"/>
    </row>
    <row r="234" spans="1:53" ht="14.25" customHeight="1" x14ac:dyDescent="0.2">
      <c r="A234" s="21"/>
      <c r="B234" s="21"/>
      <c r="C234" s="21"/>
      <c r="D234" s="21"/>
      <c r="E234" s="30"/>
      <c r="F234" s="30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  <c r="AA234" s="21"/>
      <c r="AB234" s="21"/>
      <c r="AC234" s="21"/>
      <c r="AD234" s="21"/>
      <c r="AE234" s="21"/>
      <c r="AF234" s="21"/>
      <c r="AG234" s="21"/>
      <c r="AH234" s="21"/>
      <c r="AI234" s="21"/>
      <c r="AJ234" s="21"/>
      <c r="AK234" s="21"/>
      <c r="AL234" s="21"/>
      <c r="AM234" s="21"/>
      <c r="AN234" s="21"/>
      <c r="AO234" s="21"/>
      <c r="AP234" s="21"/>
      <c r="AQ234" s="21"/>
      <c r="AR234" s="21"/>
      <c r="AS234" s="21"/>
      <c r="AT234" s="21"/>
      <c r="AU234" s="22"/>
      <c r="AV234" s="21"/>
      <c r="AW234" s="21"/>
      <c r="AX234" s="23"/>
      <c r="AY234" s="21"/>
      <c r="AZ234" s="23"/>
      <c r="BA234" s="21"/>
    </row>
    <row r="235" spans="1:53" ht="14.25" customHeight="1" x14ac:dyDescent="0.2">
      <c r="A235" s="21"/>
      <c r="B235" s="21"/>
      <c r="C235" s="21"/>
      <c r="D235" s="21"/>
      <c r="E235" s="30"/>
      <c r="F235" s="30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  <c r="AA235" s="21"/>
      <c r="AB235" s="21"/>
      <c r="AC235" s="21"/>
      <c r="AD235" s="21"/>
      <c r="AE235" s="21"/>
      <c r="AF235" s="21"/>
      <c r="AG235" s="21"/>
      <c r="AH235" s="21"/>
      <c r="AI235" s="21"/>
      <c r="AJ235" s="21"/>
      <c r="AK235" s="21"/>
      <c r="AL235" s="21"/>
      <c r="AM235" s="21"/>
      <c r="AN235" s="21"/>
      <c r="AO235" s="21"/>
      <c r="AP235" s="21"/>
      <c r="AQ235" s="21"/>
      <c r="AR235" s="21"/>
      <c r="AS235" s="21"/>
      <c r="AT235" s="21"/>
      <c r="AU235" s="22"/>
      <c r="AV235" s="21"/>
      <c r="AW235" s="21"/>
      <c r="AX235" s="23"/>
      <c r="AY235" s="21"/>
      <c r="AZ235" s="23"/>
      <c r="BA235" s="21"/>
    </row>
    <row r="236" spans="1:53" ht="14.25" customHeight="1" x14ac:dyDescent="0.2">
      <c r="A236" s="21"/>
      <c r="B236" s="21"/>
      <c r="C236" s="21"/>
      <c r="D236" s="21"/>
      <c r="E236" s="30"/>
      <c r="F236" s="30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  <c r="AA236" s="21"/>
      <c r="AB236" s="21"/>
      <c r="AC236" s="21"/>
      <c r="AD236" s="21"/>
      <c r="AE236" s="21"/>
      <c r="AF236" s="21"/>
      <c r="AG236" s="21"/>
      <c r="AH236" s="21"/>
      <c r="AI236" s="21"/>
      <c r="AJ236" s="21"/>
      <c r="AK236" s="21"/>
      <c r="AL236" s="21"/>
      <c r="AM236" s="21"/>
      <c r="AN236" s="21"/>
      <c r="AO236" s="21"/>
      <c r="AP236" s="21"/>
      <c r="AQ236" s="21"/>
      <c r="AR236" s="21"/>
      <c r="AS236" s="21"/>
      <c r="AT236" s="21"/>
      <c r="AU236" s="22"/>
      <c r="AV236" s="21"/>
      <c r="AW236" s="21"/>
      <c r="AX236" s="23"/>
      <c r="AY236" s="21"/>
      <c r="AZ236" s="23"/>
      <c r="BA236" s="21"/>
    </row>
    <row r="237" spans="1:53" ht="14.25" customHeight="1" x14ac:dyDescent="0.2">
      <c r="A237" s="21"/>
      <c r="B237" s="21"/>
      <c r="C237" s="21"/>
      <c r="D237" s="21"/>
      <c r="E237" s="30"/>
      <c r="F237" s="30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  <c r="AA237" s="21"/>
      <c r="AB237" s="21"/>
      <c r="AC237" s="21"/>
      <c r="AD237" s="21"/>
      <c r="AE237" s="21"/>
      <c r="AF237" s="21"/>
      <c r="AG237" s="21"/>
      <c r="AH237" s="21"/>
      <c r="AI237" s="21"/>
      <c r="AJ237" s="21"/>
      <c r="AK237" s="21"/>
      <c r="AL237" s="21"/>
      <c r="AM237" s="21"/>
      <c r="AN237" s="21"/>
      <c r="AO237" s="21"/>
      <c r="AP237" s="21"/>
      <c r="AQ237" s="21"/>
      <c r="AR237" s="21"/>
      <c r="AS237" s="21"/>
      <c r="AT237" s="21"/>
      <c r="AU237" s="22"/>
      <c r="AV237" s="21"/>
      <c r="AW237" s="21"/>
      <c r="AX237" s="23"/>
      <c r="AY237" s="21"/>
      <c r="AZ237" s="23"/>
      <c r="BA237" s="21"/>
    </row>
    <row r="238" spans="1:53" ht="14.25" customHeight="1" x14ac:dyDescent="0.2">
      <c r="A238" s="21"/>
      <c r="B238" s="21"/>
      <c r="C238" s="21"/>
      <c r="D238" s="21"/>
      <c r="E238" s="30"/>
      <c r="F238" s="30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  <c r="AA238" s="21"/>
      <c r="AB238" s="21"/>
      <c r="AC238" s="21"/>
      <c r="AD238" s="21"/>
      <c r="AE238" s="21"/>
      <c r="AF238" s="21"/>
      <c r="AG238" s="21"/>
      <c r="AH238" s="21"/>
      <c r="AI238" s="21"/>
      <c r="AJ238" s="21"/>
      <c r="AK238" s="21"/>
      <c r="AL238" s="21"/>
      <c r="AM238" s="21"/>
      <c r="AN238" s="21"/>
      <c r="AO238" s="21"/>
      <c r="AP238" s="21"/>
      <c r="AQ238" s="21"/>
      <c r="AR238" s="21"/>
      <c r="AS238" s="21"/>
      <c r="AT238" s="21"/>
      <c r="AU238" s="22"/>
      <c r="AV238" s="21"/>
      <c r="AW238" s="21"/>
      <c r="AX238" s="23"/>
      <c r="AY238" s="21"/>
      <c r="AZ238" s="23"/>
      <c r="BA238" s="21"/>
    </row>
    <row r="239" spans="1:53" ht="14.25" customHeight="1" x14ac:dyDescent="0.2">
      <c r="A239" s="21"/>
      <c r="B239" s="21"/>
      <c r="C239" s="21"/>
      <c r="D239" s="21"/>
      <c r="E239" s="30"/>
      <c r="F239" s="30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  <c r="AA239" s="21"/>
      <c r="AB239" s="21"/>
      <c r="AC239" s="21"/>
      <c r="AD239" s="21"/>
      <c r="AE239" s="21"/>
      <c r="AF239" s="21"/>
      <c r="AG239" s="21"/>
      <c r="AH239" s="21"/>
      <c r="AI239" s="21"/>
      <c r="AJ239" s="21"/>
      <c r="AK239" s="21"/>
      <c r="AL239" s="21"/>
      <c r="AM239" s="21"/>
      <c r="AN239" s="21"/>
      <c r="AO239" s="21"/>
      <c r="AP239" s="21"/>
      <c r="AQ239" s="21"/>
      <c r="AR239" s="21"/>
      <c r="AS239" s="21"/>
      <c r="AT239" s="21"/>
      <c r="AU239" s="22"/>
      <c r="AV239" s="21"/>
      <c r="AW239" s="21"/>
      <c r="AX239" s="23"/>
      <c r="AY239" s="21"/>
      <c r="AZ239" s="23"/>
      <c r="BA239" s="21"/>
    </row>
    <row r="240" spans="1:53" ht="14.25" customHeight="1" x14ac:dyDescent="0.2">
      <c r="A240" s="21"/>
      <c r="B240" s="21"/>
      <c r="C240" s="21"/>
      <c r="D240" s="21"/>
      <c r="E240" s="30"/>
      <c r="F240" s="30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  <c r="AA240" s="21"/>
      <c r="AB240" s="21"/>
      <c r="AC240" s="21"/>
      <c r="AD240" s="21"/>
      <c r="AE240" s="21"/>
      <c r="AF240" s="21"/>
      <c r="AG240" s="21"/>
      <c r="AH240" s="21"/>
      <c r="AI240" s="21"/>
      <c r="AJ240" s="21"/>
      <c r="AK240" s="21"/>
      <c r="AL240" s="21"/>
      <c r="AM240" s="21"/>
      <c r="AN240" s="21"/>
      <c r="AO240" s="21"/>
      <c r="AP240" s="21"/>
      <c r="AQ240" s="21"/>
      <c r="AR240" s="21"/>
      <c r="AS240" s="21"/>
      <c r="AT240" s="21"/>
      <c r="AU240" s="22"/>
      <c r="AV240" s="21"/>
      <c r="AW240" s="21"/>
      <c r="AX240" s="23"/>
      <c r="AY240" s="21"/>
      <c r="AZ240" s="23"/>
      <c r="BA240" s="21"/>
    </row>
    <row r="241" spans="1:53" ht="14.25" customHeight="1" x14ac:dyDescent="0.2">
      <c r="A241" s="21"/>
      <c r="B241" s="21"/>
      <c r="C241" s="21"/>
      <c r="D241" s="21"/>
      <c r="E241" s="30"/>
      <c r="F241" s="30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  <c r="AA241" s="21"/>
      <c r="AB241" s="21"/>
      <c r="AC241" s="21"/>
      <c r="AD241" s="21"/>
      <c r="AE241" s="21"/>
      <c r="AF241" s="21"/>
      <c r="AG241" s="21"/>
      <c r="AH241" s="21"/>
      <c r="AI241" s="21"/>
      <c r="AJ241" s="21"/>
      <c r="AK241" s="21"/>
      <c r="AL241" s="21"/>
      <c r="AM241" s="21"/>
      <c r="AN241" s="21"/>
      <c r="AO241" s="21"/>
      <c r="AP241" s="21"/>
      <c r="AQ241" s="21"/>
      <c r="AR241" s="21"/>
      <c r="AS241" s="21"/>
      <c r="AT241" s="21"/>
      <c r="AU241" s="22"/>
      <c r="AV241" s="21"/>
      <c r="AW241" s="21"/>
      <c r="AX241" s="23"/>
      <c r="AY241" s="21"/>
      <c r="AZ241" s="23"/>
      <c r="BA241" s="21"/>
    </row>
    <row r="242" spans="1:53" ht="14.25" customHeight="1" x14ac:dyDescent="0.2">
      <c r="A242" s="21"/>
      <c r="B242" s="21"/>
      <c r="C242" s="21"/>
      <c r="D242" s="21"/>
      <c r="E242" s="30"/>
      <c r="F242" s="30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  <c r="AA242" s="21"/>
      <c r="AB242" s="21"/>
      <c r="AC242" s="21"/>
      <c r="AD242" s="21"/>
      <c r="AE242" s="21"/>
      <c r="AF242" s="21"/>
      <c r="AG242" s="21"/>
      <c r="AH242" s="21"/>
      <c r="AI242" s="21"/>
      <c r="AJ242" s="21"/>
      <c r="AK242" s="21"/>
      <c r="AL242" s="21"/>
      <c r="AM242" s="21"/>
      <c r="AN242" s="21"/>
      <c r="AO242" s="21"/>
      <c r="AP242" s="21"/>
      <c r="AQ242" s="21"/>
      <c r="AR242" s="21"/>
      <c r="AS242" s="21"/>
      <c r="AT242" s="21"/>
      <c r="AU242" s="22"/>
      <c r="AV242" s="21"/>
      <c r="AW242" s="21"/>
      <c r="AX242" s="23"/>
      <c r="AY242" s="21"/>
      <c r="AZ242" s="23"/>
      <c r="BA242" s="21"/>
    </row>
    <row r="243" spans="1:53" ht="14.25" customHeight="1" x14ac:dyDescent="0.2">
      <c r="A243" s="21"/>
      <c r="B243" s="21"/>
      <c r="C243" s="21"/>
      <c r="D243" s="21"/>
      <c r="E243" s="30"/>
      <c r="F243" s="30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  <c r="AA243" s="21"/>
      <c r="AB243" s="21"/>
      <c r="AC243" s="21"/>
      <c r="AD243" s="21"/>
      <c r="AE243" s="21"/>
      <c r="AF243" s="21"/>
      <c r="AG243" s="21"/>
      <c r="AH243" s="21"/>
      <c r="AI243" s="21"/>
      <c r="AJ243" s="21"/>
      <c r="AK243" s="21"/>
      <c r="AL243" s="21"/>
      <c r="AM243" s="21"/>
      <c r="AN243" s="21"/>
      <c r="AO243" s="21"/>
      <c r="AP243" s="21"/>
      <c r="AQ243" s="21"/>
      <c r="AR243" s="21"/>
      <c r="AS243" s="21"/>
      <c r="AT243" s="21"/>
      <c r="AU243" s="22"/>
      <c r="AV243" s="21"/>
      <c r="AW243" s="21"/>
      <c r="AX243" s="23"/>
      <c r="AY243" s="21"/>
      <c r="AZ243" s="23"/>
      <c r="BA243" s="21"/>
    </row>
    <row r="244" spans="1:53" ht="14.25" customHeight="1" x14ac:dyDescent="0.2">
      <c r="A244" s="21"/>
      <c r="B244" s="21"/>
      <c r="C244" s="21"/>
      <c r="D244" s="21"/>
      <c r="E244" s="30"/>
      <c r="F244" s="30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  <c r="AA244" s="21"/>
      <c r="AB244" s="21"/>
      <c r="AC244" s="21"/>
      <c r="AD244" s="21"/>
      <c r="AE244" s="21"/>
      <c r="AF244" s="21"/>
      <c r="AG244" s="21"/>
      <c r="AH244" s="21"/>
      <c r="AI244" s="21"/>
      <c r="AJ244" s="21"/>
      <c r="AK244" s="21"/>
      <c r="AL244" s="21"/>
      <c r="AM244" s="21"/>
      <c r="AN244" s="21"/>
      <c r="AO244" s="21"/>
      <c r="AP244" s="21"/>
      <c r="AQ244" s="21"/>
      <c r="AR244" s="21"/>
      <c r="AS244" s="21"/>
      <c r="AT244" s="21"/>
      <c r="AU244" s="22"/>
      <c r="AV244" s="21"/>
      <c r="AW244" s="21"/>
      <c r="AX244" s="23"/>
      <c r="AY244" s="21"/>
      <c r="AZ244" s="23"/>
      <c r="BA244" s="21"/>
    </row>
    <row r="245" spans="1:53" ht="14.25" customHeight="1" x14ac:dyDescent="0.2">
      <c r="A245" s="21"/>
      <c r="B245" s="21"/>
      <c r="C245" s="21"/>
      <c r="D245" s="21"/>
      <c r="E245" s="30"/>
      <c r="F245" s="30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  <c r="AA245" s="21"/>
      <c r="AB245" s="21"/>
      <c r="AC245" s="21"/>
      <c r="AD245" s="21"/>
      <c r="AE245" s="21"/>
      <c r="AF245" s="21"/>
      <c r="AG245" s="21"/>
      <c r="AH245" s="21"/>
      <c r="AI245" s="21"/>
      <c r="AJ245" s="21"/>
      <c r="AK245" s="21"/>
      <c r="AL245" s="21"/>
      <c r="AM245" s="21"/>
      <c r="AN245" s="21"/>
      <c r="AO245" s="21"/>
      <c r="AP245" s="21"/>
      <c r="AQ245" s="21"/>
      <c r="AR245" s="21"/>
      <c r="AS245" s="21"/>
      <c r="AT245" s="21"/>
      <c r="AU245" s="22"/>
      <c r="AV245" s="21"/>
      <c r="AW245" s="21"/>
      <c r="AX245" s="23"/>
      <c r="AY245" s="21"/>
      <c r="AZ245" s="23"/>
      <c r="BA245" s="21"/>
    </row>
    <row r="246" spans="1:53" ht="14.25" customHeight="1" x14ac:dyDescent="0.2">
      <c r="A246" s="21"/>
      <c r="B246" s="21"/>
      <c r="C246" s="21"/>
      <c r="D246" s="21"/>
      <c r="E246" s="30"/>
      <c r="F246" s="30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  <c r="AA246" s="21"/>
      <c r="AB246" s="21"/>
      <c r="AC246" s="21"/>
      <c r="AD246" s="21"/>
      <c r="AE246" s="21"/>
      <c r="AF246" s="21"/>
      <c r="AG246" s="21"/>
      <c r="AH246" s="21"/>
      <c r="AI246" s="21"/>
      <c r="AJ246" s="21"/>
      <c r="AK246" s="21"/>
      <c r="AL246" s="21"/>
      <c r="AM246" s="21"/>
      <c r="AN246" s="21"/>
      <c r="AO246" s="21"/>
      <c r="AP246" s="21"/>
      <c r="AQ246" s="21"/>
      <c r="AR246" s="21"/>
      <c r="AS246" s="21"/>
      <c r="AT246" s="21"/>
      <c r="AU246" s="22"/>
      <c r="AV246" s="21"/>
      <c r="AW246" s="21"/>
      <c r="AX246" s="23"/>
      <c r="AY246" s="21"/>
      <c r="AZ246" s="23"/>
      <c r="BA246" s="21"/>
    </row>
    <row r="247" spans="1:53" ht="14.25" customHeight="1" x14ac:dyDescent="0.2">
      <c r="A247" s="21"/>
      <c r="B247" s="21"/>
      <c r="C247" s="21"/>
      <c r="D247" s="21"/>
      <c r="E247" s="30"/>
      <c r="F247" s="30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  <c r="AA247" s="21"/>
      <c r="AB247" s="21"/>
      <c r="AC247" s="21"/>
      <c r="AD247" s="21"/>
      <c r="AE247" s="21"/>
      <c r="AF247" s="21"/>
      <c r="AG247" s="21"/>
      <c r="AH247" s="21"/>
      <c r="AI247" s="21"/>
      <c r="AJ247" s="21"/>
      <c r="AK247" s="21"/>
      <c r="AL247" s="21"/>
      <c r="AM247" s="21"/>
      <c r="AN247" s="21"/>
      <c r="AO247" s="21"/>
      <c r="AP247" s="21"/>
      <c r="AQ247" s="21"/>
      <c r="AR247" s="21"/>
      <c r="AS247" s="21"/>
      <c r="AT247" s="21"/>
      <c r="AU247" s="22"/>
      <c r="AV247" s="21"/>
      <c r="AW247" s="21"/>
      <c r="AX247" s="23"/>
      <c r="AY247" s="21"/>
      <c r="AZ247" s="23"/>
      <c r="BA247" s="21"/>
    </row>
    <row r="248" spans="1:53" ht="14.25" customHeight="1" x14ac:dyDescent="0.2">
      <c r="A248" s="21"/>
      <c r="B248" s="21"/>
      <c r="C248" s="21"/>
      <c r="D248" s="21"/>
      <c r="E248" s="30"/>
      <c r="F248" s="30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  <c r="AA248" s="21"/>
      <c r="AB248" s="21"/>
      <c r="AC248" s="21"/>
      <c r="AD248" s="21"/>
      <c r="AE248" s="21"/>
      <c r="AF248" s="21"/>
      <c r="AG248" s="21"/>
      <c r="AH248" s="21"/>
      <c r="AI248" s="21"/>
      <c r="AJ248" s="21"/>
      <c r="AK248" s="21"/>
      <c r="AL248" s="21"/>
      <c r="AM248" s="21"/>
      <c r="AN248" s="21"/>
      <c r="AO248" s="21"/>
      <c r="AP248" s="21"/>
      <c r="AQ248" s="21"/>
      <c r="AR248" s="21"/>
      <c r="AS248" s="21"/>
      <c r="AT248" s="21"/>
      <c r="AU248" s="22"/>
      <c r="AV248" s="21"/>
      <c r="AW248" s="21"/>
      <c r="AX248" s="23"/>
      <c r="AY248" s="21"/>
      <c r="AZ248" s="23"/>
      <c r="BA248" s="21"/>
    </row>
    <row r="249" spans="1:53" ht="14.25" customHeight="1" x14ac:dyDescent="0.2">
      <c r="A249" s="21"/>
      <c r="B249" s="21"/>
      <c r="C249" s="21"/>
      <c r="D249" s="21"/>
      <c r="E249" s="30"/>
      <c r="F249" s="30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  <c r="AA249" s="21"/>
      <c r="AB249" s="21"/>
      <c r="AC249" s="21"/>
      <c r="AD249" s="21"/>
      <c r="AE249" s="21"/>
      <c r="AF249" s="21"/>
      <c r="AG249" s="21"/>
      <c r="AH249" s="21"/>
      <c r="AI249" s="21"/>
      <c r="AJ249" s="21"/>
      <c r="AK249" s="21"/>
      <c r="AL249" s="21"/>
      <c r="AM249" s="21"/>
      <c r="AN249" s="21"/>
      <c r="AO249" s="21"/>
      <c r="AP249" s="21"/>
      <c r="AQ249" s="21"/>
      <c r="AR249" s="21"/>
      <c r="AS249" s="21"/>
      <c r="AT249" s="21"/>
      <c r="AU249" s="22"/>
      <c r="AV249" s="21"/>
      <c r="AW249" s="21"/>
      <c r="AX249" s="23"/>
      <c r="AY249" s="21"/>
      <c r="AZ249" s="23"/>
      <c r="BA249" s="21"/>
    </row>
    <row r="250" spans="1:53" ht="14.25" customHeight="1" x14ac:dyDescent="0.2">
      <c r="A250" s="21"/>
      <c r="B250" s="21"/>
      <c r="C250" s="21"/>
      <c r="D250" s="21"/>
      <c r="E250" s="30"/>
      <c r="F250" s="30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  <c r="AA250" s="21"/>
      <c r="AB250" s="21"/>
      <c r="AC250" s="21"/>
      <c r="AD250" s="21"/>
      <c r="AE250" s="21"/>
      <c r="AF250" s="21"/>
      <c r="AG250" s="21"/>
      <c r="AH250" s="21"/>
      <c r="AI250" s="21"/>
      <c r="AJ250" s="21"/>
      <c r="AK250" s="21"/>
      <c r="AL250" s="21"/>
      <c r="AM250" s="21"/>
      <c r="AN250" s="21"/>
      <c r="AO250" s="21"/>
      <c r="AP250" s="21"/>
      <c r="AQ250" s="21"/>
      <c r="AR250" s="21"/>
      <c r="AS250" s="21"/>
      <c r="AT250" s="21"/>
      <c r="AU250" s="22"/>
      <c r="AV250" s="21"/>
      <c r="AW250" s="21"/>
      <c r="AX250" s="23"/>
      <c r="AY250" s="21"/>
      <c r="AZ250" s="23"/>
      <c r="BA250" s="21"/>
    </row>
    <row r="251" spans="1:53" ht="14.25" customHeight="1" x14ac:dyDescent="0.2">
      <c r="A251" s="21"/>
      <c r="B251" s="21"/>
      <c r="C251" s="21"/>
      <c r="D251" s="21"/>
      <c r="E251" s="30"/>
      <c r="F251" s="30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  <c r="AA251" s="21"/>
      <c r="AB251" s="21"/>
      <c r="AC251" s="21"/>
      <c r="AD251" s="21"/>
      <c r="AE251" s="21"/>
      <c r="AF251" s="21"/>
      <c r="AG251" s="21"/>
      <c r="AH251" s="21"/>
      <c r="AI251" s="21"/>
      <c r="AJ251" s="21"/>
      <c r="AK251" s="21"/>
      <c r="AL251" s="21"/>
      <c r="AM251" s="21"/>
      <c r="AN251" s="21"/>
      <c r="AO251" s="21"/>
      <c r="AP251" s="21"/>
      <c r="AQ251" s="21"/>
      <c r="AR251" s="21"/>
      <c r="AS251" s="21"/>
      <c r="AT251" s="21"/>
      <c r="AU251" s="22"/>
      <c r="AV251" s="21"/>
      <c r="AW251" s="21"/>
      <c r="AX251" s="23"/>
      <c r="AY251" s="21"/>
      <c r="AZ251" s="23"/>
      <c r="BA251" s="21"/>
    </row>
    <row r="252" spans="1:53" ht="14.25" customHeight="1" x14ac:dyDescent="0.2">
      <c r="A252" s="21"/>
      <c r="B252" s="21"/>
      <c r="C252" s="21"/>
      <c r="D252" s="21"/>
      <c r="E252" s="30"/>
      <c r="F252" s="30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  <c r="AA252" s="21"/>
      <c r="AB252" s="21"/>
      <c r="AC252" s="21"/>
      <c r="AD252" s="21"/>
      <c r="AE252" s="21"/>
      <c r="AF252" s="21"/>
      <c r="AG252" s="21"/>
      <c r="AH252" s="21"/>
      <c r="AI252" s="21"/>
      <c r="AJ252" s="21"/>
      <c r="AK252" s="21"/>
      <c r="AL252" s="21"/>
      <c r="AM252" s="21"/>
      <c r="AN252" s="21"/>
      <c r="AO252" s="21"/>
      <c r="AP252" s="21"/>
      <c r="AQ252" s="21"/>
      <c r="AR252" s="21"/>
      <c r="AS252" s="21"/>
      <c r="AT252" s="21"/>
      <c r="AU252" s="22"/>
      <c r="AV252" s="21"/>
      <c r="AW252" s="21"/>
      <c r="AX252" s="23"/>
      <c r="AY252" s="21"/>
      <c r="AZ252" s="23"/>
      <c r="BA252" s="21"/>
    </row>
    <row r="253" spans="1:53" ht="14.25" customHeight="1" x14ac:dyDescent="0.2">
      <c r="A253" s="21"/>
      <c r="B253" s="21"/>
      <c r="C253" s="21"/>
      <c r="D253" s="21"/>
      <c r="E253" s="30"/>
      <c r="F253" s="30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  <c r="AA253" s="21"/>
      <c r="AB253" s="21"/>
      <c r="AC253" s="21"/>
      <c r="AD253" s="21"/>
      <c r="AE253" s="21"/>
      <c r="AF253" s="21"/>
      <c r="AG253" s="21"/>
      <c r="AH253" s="21"/>
      <c r="AI253" s="21"/>
      <c r="AJ253" s="21"/>
      <c r="AK253" s="21"/>
      <c r="AL253" s="21"/>
      <c r="AM253" s="21"/>
      <c r="AN253" s="21"/>
      <c r="AO253" s="21"/>
      <c r="AP253" s="21"/>
      <c r="AQ253" s="21"/>
      <c r="AR253" s="21"/>
      <c r="AS253" s="21"/>
      <c r="AT253" s="21"/>
      <c r="AU253" s="22"/>
      <c r="AV253" s="21"/>
      <c r="AW253" s="21"/>
      <c r="AX253" s="23"/>
      <c r="AY253" s="21"/>
      <c r="AZ253" s="23"/>
      <c r="BA253" s="21"/>
    </row>
    <row r="254" spans="1:53" ht="14.25" customHeight="1" x14ac:dyDescent="0.2">
      <c r="A254" s="21"/>
      <c r="B254" s="21"/>
      <c r="C254" s="21"/>
      <c r="D254" s="21"/>
      <c r="E254" s="30"/>
      <c r="F254" s="30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  <c r="AA254" s="21"/>
      <c r="AB254" s="21"/>
      <c r="AC254" s="21"/>
      <c r="AD254" s="21"/>
      <c r="AE254" s="21"/>
      <c r="AF254" s="21"/>
      <c r="AG254" s="21"/>
      <c r="AH254" s="21"/>
      <c r="AI254" s="21"/>
      <c r="AJ254" s="21"/>
      <c r="AK254" s="21"/>
      <c r="AL254" s="21"/>
      <c r="AM254" s="21"/>
      <c r="AN254" s="21"/>
      <c r="AO254" s="21"/>
      <c r="AP254" s="21"/>
      <c r="AQ254" s="21"/>
      <c r="AR254" s="21"/>
      <c r="AS254" s="21"/>
      <c r="AT254" s="21"/>
      <c r="AU254" s="22"/>
      <c r="AV254" s="21"/>
      <c r="AW254" s="21"/>
      <c r="AX254" s="23"/>
      <c r="AY254" s="21"/>
      <c r="AZ254" s="23"/>
      <c r="BA254" s="21"/>
    </row>
    <row r="255" spans="1:53" ht="14.25" customHeight="1" x14ac:dyDescent="0.2">
      <c r="A255" s="21"/>
      <c r="B255" s="21"/>
      <c r="C255" s="21"/>
      <c r="D255" s="21"/>
      <c r="E255" s="30"/>
      <c r="F255" s="30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  <c r="AA255" s="21"/>
      <c r="AB255" s="21"/>
      <c r="AC255" s="21"/>
      <c r="AD255" s="21"/>
      <c r="AE255" s="21"/>
      <c r="AF255" s="21"/>
      <c r="AG255" s="21"/>
      <c r="AH255" s="21"/>
      <c r="AI255" s="21"/>
      <c r="AJ255" s="21"/>
      <c r="AK255" s="21"/>
      <c r="AL255" s="21"/>
      <c r="AM255" s="21"/>
      <c r="AN255" s="21"/>
      <c r="AO255" s="21"/>
      <c r="AP255" s="21"/>
      <c r="AQ255" s="21"/>
      <c r="AR255" s="21"/>
      <c r="AS255" s="21"/>
      <c r="AT255" s="21"/>
      <c r="AU255" s="22"/>
      <c r="AV255" s="21"/>
      <c r="AW255" s="21"/>
      <c r="AX255" s="23"/>
      <c r="AY255" s="21"/>
      <c r="AZ255" s="23"/>
      <c r="BA255" s="21"/>
    </row>
    <row r="256" spans="1:53" ht="14.25" customHeight="1" x14ac:dyDescent="0.2">
      <c r="A256" s="21"/>
      <c r="B256" s="21"/>
      <c r="C256" s="21"/>
      <c r="D256" s="21"/>
      <c r="E256" s="30"/>
      <c r="F256" s="30"/>
      <c r="G256" s="21"/>
      <c r="H256" s="21"/>
      <c r="I256" s="21"/>
      <c r="J256" s="21"/>
      <c r="K256" s="21"/>
      <c r="L256" s="21"/>
      <c r="M256" s="21"/>
      <c r="N256" s="21"/>
      <c r="O256" s="21"/>
      <c r="P256" s="23"/>
      <c r="Q256" s="23"/>
      <c r="R256" s="23"/>
      <c r="S256" s="21"/>
      <c r="T256" s="21"/>
      <c r="U256" s="21"/>
      <c r="V256" s="21"/>
      <c r="W256" s="21"/>
      <c r="X256" s="21"/>
      <c r="Y256" s="21"/>
      <c r="Z256" s="21"/>
      <c r="AA256" s="21"/>
      <c r="AB256" s="21"/>
      <c r="AC256" s="21"/>
      <c r="AD256" s="21"/>
      <c r="AE256" s="21"/>
      <c r="AF256" s="21"/>
      <c r="AG256" s="21"/>
      <c r="AH256" s="21"/>
      <c r="AI256" s="21"/>
      <c r="AJ256" s="21"/>
      <c r="AK256" s="21"/>
      <c r="AL256" s="21"/>
      <c r="AM256" s="21"/>
      <c r="AN256" s="21"/>
      <c r="AO256" s="21"/>
      <c r="AP256" s="21"/>
      <c r="AQ256" s="21"/>
      <c r="AR256" s="21"/>
      <c r="AS256" s="21"/>
      <c r="AT256" s="21"/>
      <c r="AX256" s="23"/>
      <c r="AY256" s="21"/>
      <c r="AZ256" s="23"/>
      <c r="BA256" s="31"/>
    </row>
    <row r="257" spans="1:53" ht="14.25" customHeight="1" x14ac:dyDescent="0.2">
      <c r="A257" s="21"/>
      <c r="B257" s="21"/>
      <c r="C257" s="21"/>
      <c r="D257" s="21"/>
      <c r="E257" s="30"/>
      <c r="F257" s="30"/>
      <c r="G257" s="21"/>
      <c r="H257" s="21"/>
      <c r="I257" s="21"/>
      <c r="J257" s="21"/>
      <c r="K257" s="21"/>
      <c r="L257" s="21"/>
      <c r="M257" s="21"/>
      <c r="N257" s="21"/>
      <c r="O257" s="21"/>
      <c r="P257" s="23"/>
      <c r="Q257" s="23"/>
      <c r="R257" s="23"/>
      <c r="S257" s="21"/>
      <c r="T257" s="21"/>
      <c r="U257" s="21"/>
      <c r="V257" s="21"/>
      <c r="W257" s="21"/>
      <c r="X257" s="21"/>
      <c r="Y257" s="21"/>
      <c r="Z257" s="21"/>
      <c r="AA257" s="21"/>
      <c r="AB257" s="21"/>
      <c r="AC257" s="21"/>
      <c r="AD257" s="21"/>
      <c r="AE257" s="21"/>
      <c r="AF257" s="21"/>
      <c r="AG257" s="21"/>
      <c r="AH257" s="21"/>
      <c r="AI257" s="21"/>
      <c r="AJ257" s="21"/>
      <c r="AK257" s="21"/>
      <c r="AL257" s="21"/>
      <c r="AM257" s="21"/>
      <c r="AN257" s="21"/>
      <c r="AO257" s="21"/>
      <c r="AP257" s="21"/>
      <c r="AQ257" s="21"/>
      <c r="AR257" s="21"/>
      <c r="AS257" s="21"/>
      <c r="AT257" s="21"/>
      <c r="AX257" s="23"/>
      <c r="AY257" s="21"/>
      <c r="AZ257" s="23"/>
      <c r="BA257" s="31"/>
    </row>
    <row r="258" spans="1:53" ht="14.25" customHeight="1" x14ac:dyDescent="0.2">
      <c r="A258" s="21"/>
      <c r="B258" s="21"/>
      <c r="C258" s="21"/>
      <c r="D258" s="21"/>
      <c r="E258" s="30"/>
      <c r="F258" s="30"/>
      <c r="G258" s="21"/>
      <c r="H258" s="21"/>
      <c r="I258" s="21"/>
      <c r="J258" s="21"/>
      <c r="K258" s="21"/>
      <c r="L258" s="21"/>
      <c r="M258" s="21"/>
      <c r="N258" s="21"/>
      <c r="O258" s="21"/>
      <c r="P258" s="23"/>
      <c r="Q258" s="23"/>
      <c r="R258" s="23"/>
      <c r="S258" s="21"/>
      <c r="T258" s="21"/>
      <c r="U258" s="21"/>
      <c r="V258" s="21"/>
      <c r="W258" s="21"/>
      <c r="X258" s="21"/>
      <c r="Y258" s="21"/>
      <c r="Z258" s="21"/>
      <c r="AA258" s="21"/>
      <c r="AB258" s="21"/>
      <c r="AC258" s="21"/>
      <c r="AD258" s="21"/>
      <c r="AE258" s="21"/>
      <c r="AF258" s="21"/>
      <c r="AG258" s="21"/>
      <c r="AH258" s="21"/>
      <c r="AI258" s="21"/>
      <c r="AJ258" s="21"/>
      <c r="AK258" s="21"/>
      <c r="AL258" s="21"/>
      <c r="AM258" s="21"/>
      <c r="AN258" s="21"/>
      <c r="AO258" s="21"/>
      <c r="AP258" s="21"/>
      <c r="AQ258" s="21"/>
      <c r="AR258" s="21"/>
      <c r="AS258" s="21"/>
      <c r="AT258" s="21"/>
      <c r="AX258" s="23"/>
      <c r="AY258" s="21"/>
      <c r="AZ258" s="23"/>
      <c r="BA258" s="31"/>
    </row>
    <row r="259" spans="1:53" ht="14.25" customHeight="1" x14ac:dyDescent="0.2">
      <c r="A259" s="21"/>
      <c r="B259" s="21"/>
      <c r="C259" s="21"/>
      <c r="D259" s="21"/>
      <c r="E259" s="30"/>
      <c r="F259" s="30"/>
      <c r="G259" s="21"/>
      <c r="H259" s="21"/>
      <c r="I259" s="21"/>
      <c r="J259" s="21"/>
      <c r="K259" s="21"/>
      <c r="L259" s="21"/>
      <c r="M259" s="21"/>
      <c r="N259" s="21"/>
      <c r="O259" s="21"/>
      <c r="P259" s="23"/>
      <c r="Q259" s="23"/>
      <c r="R259" s="23"/>
      <c r="S259" s="21"/>
      <c r="T259" s="21"/>
      <c r="U259" s="21"/>
      <c r="V259" s="21"/>
      <c r="W259" s="21"/>
      <c r="X259" s="21"/>
      <c r="Y259" s="21"/>
      <c r="Z259" s="21"/>
      <c r="AA259" s="21"/>
      <c r="AB259" s="21"/>
      <c r="AC259" s="21"/>
      <c r="AD259" s="21"/>
      <c r="AE259" s="21"/>
      <c r="AF259" s="21"/>
      <c r="AG259" s="21"/>
      <c r="AH259" s="21"/>
      <c r="AI259" s="21"/>
      <c r="AJ259" s="21"/>
      <c r="AK259" s="21"/>
      <c r="AL259" s="21"/>
      <c r="AM259" s="21"/>
      <c r="AN259" s="21"/>
      <c r="AO259" s="21"/>
      <c r="AP259" s="21"/>
      <c r="AQ259" s="21"/>
      <c r="AR259" s="21"/>
      <c r="AS259" s="21"/>
      <c r="AT259" s="21"/>
      <c r="AX259" s="23"/>
      <c r="AY259" s="21"/>
      <c r="AZ259" s="23"/>
      <c r="BA259" s="31"/>
    </row>
    <row r="260" spans="1:53" ht="14.25" customHeight="1" x14ac:dyDescent="0.2">
      <c r="A260" s="21"/>
      <c r="B260" s="21"/>
      <c r="C260" s="21"/>
      <c r="D260" s="21"/>
      <c r="E260" s="30"/>
      <c r="F260" s="30"/>
      <c r="G260" s="21"/>
      <c r="H260" s="21"/>
      <c r="I260" s="21"/>
      <c r="J260" s="21"/>
      <c r="K260" s="21"/>
      <c r="L260" s="21"/>
      <c r="M260" s="21"/>
      <c r="N260" s="21"/>
      <c r="O260" s="21"/>
      <c r="P260" s="23"/>
      <c r="Q260" s="23"/>
      <c r="R260" s="23"/>
      <c r="S260" s="21"/>
      <c r="T260" s="21"/>
      <c r="U260" s="21"/>
      <c r="V260" s="21"/>
      <c r="W260" s="21"/>
      <c r="X260" s="21"/>
      <c r="Y260" s="21"/>
      <c r="Z260" s="21"/>
      <c r="AA260" s="21"/>
      <c r="AB260" s="21"/>
      <c r="AC260" s="21"/>
      <c r="AD260" s="21"/>
      <c r="AE260" s="21"/>
      <c r="AF260" s="21"/>
      <c r="AG260" s="21"/>
      <c r="AH260" s="21"/>
      <c r="AI260" s="21"/>
      <c r="AJ260" s="21"/>
      <c r="AK260" s="21"/>
      <c r="AL260" s="21"/>
      <c r="AM260" s="21"/>
      <c r="AN260" s="21"/>
      <c r="AO260" s="21"/>
      <c r="AP260" s="21"/>
      <c r="AQ260" s="21"/>
      <c r="AR260" s="21"/>
      <c r="AS260" s="21"/>
      <c r="AT260" s="21"/>
      <c r="AX260" s="23"/>
      <c r="AY260" s="21"/>
      <c r="AZ260" s="23"/>
      <c r="BA260" s="31"/>
    </row>
    <row r="261" spans="1:53" ht="14.25" customHeight="1" x14ac:dyDescent="0.2">
      <c r="A261" s="21"/>
      <c r="B261" s="21"/>
      <c r="C261" s="21"/>
      <c r="D261" s="21"/>
      <c r="E261" s="30"/>
      <c r="F261" s="30"/>
      <c r="G261" s="21"/>
      <c r="H261" s="21"/>
      <c r="I261" s="21"/>
      <c r="J261" s="21"/>
      <c r="K261" s="21"/>
      <c r="L261" s="21"/>
      <c r="M261" s="21"/>
      <c r="N261" s="21"/>
      <c r="O261" s="21"/>
      <c r="P261" s="23"/>
      <c r="Q261" s="23"/>
      <c r="R261" s="23"/>
      <c r="S261" s="21"/>
      <c r="T261" s="21"/>
      <c r="U261" s="21"/>
      <c r="V261" s="21"/>
      <c r="W261" s="21"/>
      <c r="X261" s="21"/>
      <c r="Y261" s="21"/>
      <c r="Z261" s="21"/>
      <c r="AA261" s="21"/>
      <c r="AB261" s="21"/>
      <c r="AC261" s="21"/>
      <c r="AD261" s="21"/>
      <c r="AE261" s="21"/>
      <c r="AF261" s="21"/>
      <c r="AG261" s="21"/>
      <c r="AH261" s="21"/>
      <c r="AI261" s="21"/>
      <c r="AJ261" s="21"/>
      <c r="AK261" s="21"/>
      <c r="AL261" s="21"/>
      <c r="AM261" s="21"/>
      <c r="AN261" s="21"/>
      <c r="AO261" s="21"/>
      <c r="AP261" s="21"/>
      <c r="AQ261" s="21"/>
      <c r="AR261" s="21"/>
      <c r="AS261" s="21"/>
      <c r="AT261" s="21"/>
      <c r="AX261" s="23"/>
      <c r="AY261" s="21"/>
      <c r="AZ261" s="23"/>
      <c r="BA261" s="31"/>
    </row>
    <row r="262" spans="1:53" ht="14.25" customHeight="1" x14ac:dyDescent="0.2">
      <c r="A262" s="21"/>
      <c r="B262" s="21"/>
      <c r="C262" s="21"/>
      <c r="D262" s="21"/>
      <c r="E262" s="30"/>
      <c r="F262" s="30"/>
      <c r="G262" s="21"/>
      <c r="H262" s="20"/>
      <c r="I262" s="20"/>
      <c r="J262" s="23"/>
      <c r="K262" s="23"/>
      <c r="L262" s="23"/>
      <c r="M262" s="23"/>
      <c r="N262" s="23"/>
      <c r="O262" s="23"/>
      <c r="P262" s="23"/>
      <c r="Q262" s="23"/>
      <c r="R262" s="23"/>
      <c r="S262" s="21"/>
      <c r="T262" s="21"/>
      <c r="U262" s="21"/>
      <c r="V262" s="21"/>
      <c r="W262" s="21"/>
      <c r="X262" s="21"/>
      <c r="Y262" s="21"/>
      <c r="Z262" s="21"/>
      <c r="AA262" s="21"/>
      <c r="AB262" s="21"/>
      <c r="AC262" s="21"/>
      <c r="AD262" s="21"/>
      <c r="AE262" s="21"/>
      <c r="AF262" s="21"/>
      <c r="AG262" s="21"/>
      <c r="AH262" s="21"/>
      <c r="AI262" s="21"/>
      <c r="AJ262" s="21"/>
      <c r="AK262" s="21"/>
      <c r="AL262" s="21"/>
      <c r="AM262" s="21"/>
      <c r="AN262" s="21"/>
      <c r="AO262" s="21"/>
      <c r="AP262" s="21"/>
      <c r="AQ262" s="21"/>
      <c r="AR262" s="21"/>
      <c r="AS262" s="21"/>
      <c r="AT262" s="21"/>
      <c r="AX262" s="23"/>
      <c r="AY262" s="21"/>
      <c r="AZ262" s="23"/>
      <c r="BA262" s="31"/>
    </row>
    <row r="263" spans="1:53" ht="14.25" customHeight="1" x14ac:dyDescent="0.2">
      <c r="A263" s="21"/>
      <c r="B263" s="21"/>
      <c r="C263" s="21"/>
      <c r="D263" s="21"/>
      <c r="E263" s="30"/>
      <c r="F263" s="30"/>
      <c r="G263" s="21"/>
      <c r="H263" s="20"/>
      <c r="I263" s="20"/>
      <c r="J263" s="23"/>
      <c r="K263" s="23"/>
      <c r="L263" s="23"/>
      <c r="M263" s="23"/>
      <c r="N263" s="23"/>
      <c r="O263" s="23"/>
      <c r="P263" s="23"/>
      <c r="Q263" s="23"/>
      <c r="R263" s="23"/>
      <c r="S263" s="21"/>
      <c r="T263" s="21"/>
      <c r="U263" s="21"/>
      <c r="V263" s="21"/>
      <c r="W263" s="21"/>
      <c r="X263" s="21"/>
      <c r="Y263" s="21"/>
      <c r="Z263" s="21"/>
      <c r="AA263" s="21"/>
      <c r="AB263" s="21"/>
      <c r="AC263" s="21"/>
      <c r="AD263" s="21"/>
      <c r="AE263" s="21"/>
      <c r="AF263" s="21"/>
      <c r="AG263" s="21"/>
      <c r="AH263" s="21"/>
      <c r="AI263" s="21"/>
      <c r="AJ263" s="21"/>
      <c r="AK263" s="21"/>
      <c r="AL263" s="21"/>
      <c r="AM263" s="21"/>
      <c r="AN263" s="21"/>
      <c r="AO263" s="21"/>
      <c r="AP263" s="21"/>
      <c r="AQ263" s="21"/>
      <c r="AR263" s="21"/>
      <c r="AS263" s="21"/>
      <c r="AT263" s="21"/>
      <c r="AX263" s="23"/>
      <c r="AY263" s="21"/>
      <c r="AZ263" s="23"/>
      <c r="BA263" s="31"/>
    </row>
    <row r="264" spans="1:53" ht="14.25" customHeight="1" x14ac:dyDescent="0.2">
      <c r="A264" s="21"/>
      <c r="B264" s="21"/>
      <c r="C264" s="21"/>
      <c r="D264" s="21"/>
      <c r="E264" s="30"/>
      <c r="F264" s="30"/>
      <c r="G264" s="21"/>
      <c r="H264" s="20"/>
      <c r="I264" s="20"/>
      <c r="J264" s="23"/>
      <c r="K264" s="23"/>
      <c r="L264" s="23"/>
      <c r="M264" s="23"/>
      <c r="N264" s="23"/>
      <c r="O264" s="23"/>
      <c r="P264" s="23"/>
      <c r="Q264" s="23"/>
      <c r="R264" s="23"/>
      <c r="S264" s="21"/>
      <c r="T264" s="21"/>
      <c r="U264" s="21"/>
      <c r="V264" s="21"/>
      <c r="W264" s="21"/>
      <c r="X264" s="21"/>
      <c r="Y264" s="21"/>
      <c r="Z264" s="21"/>
      <c r="AA264" s="21"/>
      <c r="AB264" s="21"/>
      <c r="AC264" s="21"/>
      <c r="AD264" s="21"/>
      <c r="AE264" s="21"/>
      <c r="AF264" s="21"/>
      <c r="AG264" s="21"/>
      <c r="AH264" s="21"/>
      <c r="AI264" s="21"/>
      <c r="AJ264" s="21"/>
      <c r="AK264" s="21"/>
      <c r="AL264" s="21"/>
      <c r="AM264" s="21"/>
      <c r="AN264" s="21"/>
      <c r="AO264" s="21"/>
      <c r="AP264" s="21"/>
      <c r="AQ264" s="21"/>
      <c r="AR264" s="21"/>
      <c r="AS264" s="21"/>
      <c r="AT264" s="21"/>
      <c r="AX264" s="23"/>
      <c r="AY264" s="21"/>
      <c r="AZ264" s="23"/>
      <c r="BA264" s="31"/>
    </row>
    <row r="265" spans="1:53" ht="14.25" customHeight="1" x14ac:dyDescent="0.2">
      <c r="A265" s="21"/>
      <c r="B265" s="21"/>
      <c r="C265" s="21"/>
      <c r="D265" s="21"/>
      <c r="E265" s="30"/>
      <c r="F265" s="30"/>
      <c r="G265" s="21"/>
      <c r="H265" s="20"/>
      <c r="I265" s="20"/>
      <c r="J265" s="23"/>
      <c r="K265" s="23"/>
      <c r="L265" s="23"/>
      <c r="M265" s="23"/>
      <c r="N265" s="23"/>
      <c r="O265" s="23"/>
      <c r="P265" s="23"/>
      <c r="Q265" s="23"/>
      <c r="R265" s="23"/>
      <c r="S265" s="21"/>
      <c r="T265" s="21"/>
      <c r="U265" s="21"/>
      <c r="V265" s="21"/>
      <c r="W265" s="21"/>
      <c r="X265" s="21"/>
      <c r="Y265" s="21"/>
      <c r="Z265" s="21"/>
      <c r="AA265" s="21"/>
      <c r="AB265" s="21"/>
      <c r="AC265" s="21"/>
      <c r="AD265" s="21"/>
      <c r="AE265" s="21"/>
      <c r="AF265" s="21"/>
      <c r="AG265" s="21"/>
      <c r="AH265" s="21"/>
      <c r="AI265" s="21"/>
      <c r="AJ265" s="21"/>
      <c r="AK265" s="21"/>
      <c r="AL265" s="21"/>
      <c r="AM265" s="21"/>
      <c r="AN265" s="21"/>
      <c r="AO265" s="21"/>
      <c r="AP265" s="21"/>
      <c r="AQ265" s="21"/>
      <c r="AR265" s="21"/>
      <c r="AS265" s="21"/>
      <c r="AT265" s="21"/>
      <c r="AX265" s="23"/>
      <c r="AY265" s="21"/>
      <c r="AZ265" s="23"/>
      <c r="BA265" s="31"/>
    </row>
    <row r="266" spans="1:53" ht="14.25" customHeight="1" x14ac:dyDescent="0.2">
      <c r="A266" s="21"/>
      <c r="B266" s="21"/>
      <c r="C266" s="21"/>
      <c r="D266" s="21"/>
      <c r="E266" s="30"/>
      <c r="F266" s="30"/>
      <c r="G266" s="21"/>
      <c r="H266" s="20"/>
      <c r="I266" s="20"/>
      <c r="J266" s="23"/>
      <c r="K266" s="23"/>
      <c r="L266" s="23"/>
      <c r="M266" s="23"/>
      <c r="N266" s="23"/>
      <c r="O266" s="23"/>
      <c r="P266" s="23"/>
      <c r="Q266" s="23"/>
      <c r="R266" s="23"/>
      <c r="S266" s="21"/>
      <c r="T266" s="21"/>
      <c r="U266" s="21"/>
      <c r="V266" s="21"/>
      <c r="W266" s="21"/>
      <c r="X266" s="21"/>
      <c r="Y266" s="21"/>
      <c r="Z266" s="21"/>
      <c r="AA266" s="21"/>
      <c r="AB266" s="21"/>
      <c r="AC266" s="21"/>
      <c r="AD266" s="21"/>
      <c r="AE266" s="21"/>
      <c r="AF266" s="21"/>
      <c r="AG266" s="21"/>
      <c r="AH266" s="21"/>
      <c r="AI266" s="21"/>
      <c r="AJ266" s="21"/>
      <c r="AK266" s="21"/>
      <c r="AL266" s="21"/>
      <c r="AM266" s="21"/>
      <c r="AN266" s="21"/>
      <c r="AO266" s="21"/>
      <c r="AP266" s="21"/>
      <c r="AQ266" s="21"/>
      <c r="AR266" s="21"/>
      <c r="AS266" s="21"/>
      <c r="AT266" s="21"/>
      <c r="AX266" s="23"/>
      <c r="AY266" s="21"/>
      <c r="AZ266" s="23"/>
      <c r="BA266" s="31"/>
    </row>
    <row r="267" spans="1:53" ht="14.25" customHeight="1" x14ac:dyDescent="0.2">
      <c r="A267" s="21"/>
      <c r="B267" s="21"/>
      <c r="C267" s="21"/>
      <c r="D267" s="21"/>
      <c r="E267" s="30"/>
      <c r="F267" s="30"/>
      <c r="G267" s="21"/>
      <c r="H267" s="20"/>
      <c r="I267" s="20"/>
      <c r="J267" s="23"/>
      <c r="K267" s="23"/>
      <c r="L267" s="23"/>
      <c r="M267" s="23"/>
      <c r="N267" s="23"/>
      <c r="O267" s="23"/>
      <c r="P267" s="23"/>
      <c r="Q267" s="23"/>
      <c r="R267" s="23"/>
      <c r="S267" s="21"/>
      <c r="T267" s="21"/>
      <c r="U267" s="21"/>
      <c r="V267" s="21"/>
      <c r="W267" s="21"/>
      <c r="X267" s="21"/>
      <c r="Y267" s="21"/>
      <c r="Z267" s="21"/>
      <c r="AA267" s="21"/>
      <c r="AB267" s="21"/>
      <c r="AC267" s="21"/>
      <c r="AD267" s="21"/>
      <c r="AE267" s="21"/>
      <c r="AF267" s="21"/>
      <c r="AG267" s="21"/>
      <c r="AH267" s="21"/>
      <c r="AI267" s="21"/>
      <c r="AJ267" s="21"/>
      <c r="AK267" s="21"/>
      <c r="AL267" s="21"/>
      <c r="AM267" s="21"/>
      <c r="AN267" s="21"/>
      <c r="AO267" s="21"/>
      <c r="AP267" s="21"/>
      <c r="AQ267" s="21"/>
      <c r="AR267" s="21"/>
      <c r="AS267" s="21"/>
      <c r="AT267" s="21"/>
      <c r="AX267" s="23"/>
      <c r="AY267" s="21"/>
      <c r="AZ267" s="23"/>
      <c r="BA267" s="31"/>
    </row>
    <row r="268" spans="1:53" ht="14.25" customHeight="1" x14ac:dyDescent="0.2">
      <c r="A268" s="21"/>
      <c r="B268" s="21"/>
      <c r="C268" s="21"/>
      <c r="D268" s="21"/>
      <c r="E268" s="30"/>
      <c r="F268" s="30"/>
      <c r="G268" s="21"/>
      <c r="H268" s="20"/>
      <c r="I268" s="20"/>
      <c r="J268" s="23"/>
      <c r="K268" s="23"/>
      <c r="L268" s="23"/>
      <c r="M268" s="23"/>
      <c r="N268" s="23"/>
      <c r="O268" s="23"/>
      <c r="P268" s="23"/>
      <c r="Q268" s="23"/>
      <c r="R268" s="23"/>
      <c r="S268" s="21"/>
      <c r="T268" s="21"/>
      <c r="U268" s="21"/>
      <c r="V268" s="21"/>
      <c r="W268" s="21"/>
      <c r="X268" s="21"/>
      <c r="Y268" s="21"/>
      <c r="Z268" s="21"/>
      <c r="AA268" s="21"/>
      <c r="AB268" s="21"/>
      <c r="AC268" s="21"/>
      <c r="AD268" s="21"/>
      <c r="AE268" s="21"/>
      <c r="AF268" s="21"/>
      <c r="AG268" s="21"/>
      <c r="AH268" s="21"/>
      <c r="AI268" s="21"/>
      <c r="AJ268" s="21"/>
      <c r="AK268" s="21"/>
      <c r="AL268" s="21"/>
      <c r="AM268" s="21"/>
      <c r="AN268" s="21"/>
      <c r="AO268" s="21"/>
      <c r="AP268" s="21"/>
      <c r="AQ268" s="21"/>
      <c r="AR268" s="21"/>
      <c r="AS268" s="21"/>
      <c r="AT268" s="21"/>
      <c r="AX268" s="23"/>
      <c r="AY268" s="21"/>
      <c r="AZ268" s="23"/>
      <c r="BA268" s="31"/>
    </row>
    <row r="269" spans="1:53" ht="14.25" customHeight="1" x14ac:dyDescent="0.2">
      <c r="A269" s="21"/>
      <c r="B269" s="21"/>
      <c r="C269" s="21"/>
      <c r="D269" s="21"/>
      <c r="E269" s="30"/>
      <c r="F269" s="30"/>
      <c r="G269" s="21"/>
      <c r="H269" s="20"/>
      <c r="I269" s="20"/>
      <c r="J269" s="23"/>
      <c r="K269" s="23"/>
      <c r="L269" s="23"/>
      <c r="M269" s="23"/>
      <c r="N269" s="23"/>
      <c r="O269" s="23"/>
      <c r="P269" s="23"/>
      <c r="Q269" s="23"/>
      <c r="R269" s="23"/>
      <c r="S269" s="21"/>
      <c r="T269" s="21"/>
      <c r="U269" s="21"/>
      <c r="V269" s="21"/>
      <c r="W269" s="21"/>
      <c r="X269" s="21"/>
      <c r="Y269" s="21"/>
      <c r="Z269" s="21"/>
      <c r="AA269" s="21"/>
      <c r="AB269" s="21"/>
      <c r="AC269" s="21"/>
      <c r="AD269" s="21"/>
      <c r="AE269" s="21"/>
      <c r="AF269" s="21"/>
      <c r="AG269" s="21"/>
      <c r="AH269" s="21"/>
      <c r="AI269" s="21"/>
      <c r="AJ269" s="21"/>
      <c r="AK269" s="21"/>
      <c r="AL269" s="21"/>
      <c r="AM269" s="21"/>
      <c r="AN269" s="21"/>
      <c r="AO269" s="21"/>
      <c r="AP269" s="21"/>
      <c r="AQ269" s="21"/>
      <c r="AR269" s="21"/>
      <c r="AS269" s="21"/>
      <c r="AT269" s="21"/>
      <c r="AX269" s="23"/>
      <c r="AY269" s="21"/>
      <c r="AZ269" s="23"/>
      <c r="BA269" s="31"/>
    </row>
    <row r="270" spans="1:53" ht="14.25" customHeight="1" x14ac:dyDescent="0.2">
      <c r="A270" s="21"/>
      <c r="B270" s="21"/>
      <c r="C270" s="21"/>
      <c r="D270" s="21"/>
      <c r="E270" s="30"/>
      <c r="F270" s="30"/>
      <c r="G270" s="21"/>
      <c r="H270" s="20"/>
      <c r="I270" s="20"/>
      <c r="J270" s="23"/>
      <c r="K270" s="23"/>
      <c r="L270" s="23"/>
      <c r="M270" s="23"/>
      <c r="N270" s="23"/>
      <c r="O270" s="23"/>
      <c r="P270" s="23"/>
      <c r="Q270" s="23"/>
      <c r="R270" s="23"/>
      <c r="S270" s="21"/>
      <c r="T270" s="21"/>
      <c r="U270" s="21"/>
      <c r="V270" s="21"/>
      <c r="W270" s="21"/>
      <c r="X270" s="21"/>
      <c r="Y270" s="21"/>
      <c r="Z270" s="21"/>
      <c r="AA270" s="21"/>
      <c r="AB270" s="21"/>
      <c r="AC270" s="21"/>
      <c r="AD270" s="21"/>
      <c r="AE270" s="21"/>
      <c r="AF270" s="21"/>
      <c r="AG270" s="21"/>
      <c r="AH270" s="21"/>
      <c r="AI270" s="21"/>
      <c r="AJ270" s="21"/>
      <c r="AK270" s="21"/>
      <c r="AL270" s="21"/>
      <c r="AM270" s="21"/>
      <c r="AN270" s="21"/>
      <c r="AO270" s="21"/>
      <c r="AP270" s="21"/>
      <c r="AQ270" s="21"/>
      <c r="AR270" s="21"/>
      <c r="AS270" s="21"/>
      <c r="AT270" s="21"/>
      <c r="AX270" s="23"/>
      <c r="AY270" s="21"/>
      <c r="AZ270" s="23"/>
      <c r="BA270" s="31"/>
    </row>
    <row r="271" spans="1:53" ht="14.25" customHeight="1" x14ac:dyDescent="0.2">
      <c r="A271" s="21"/>
      <c r="B271" s="21"/>
      <c r="C271" s="21"/>
      <c r="D271" s="21"/>
      <c r="E271" s="30"/>
      <c r="F271" s="30"/>
      <c r="G271" s="21"/>
      <c r="H271" s="20"/>
      <c r="I271" s="20"/>
      <c r="J271" s="23"/>
      <c r="K271" s="23"/>
      <c r="L271" s="23"/>
      <c r="M271" s="23"/>
      <c r="N271" s="23"/>
      <c r="O271" s="23"/>
      <c r="P271" s="23"/>
      <c r="Q271" s="23"/>
      <c r="R271" s="23"/>
      <c r="S271" s="21"/>
      <c r="T271" s="21"/>
      <c r="U271" s="21"/>
      <c r="V271" s="21"/>
      <c r="W271" s="21"/>
      <c r="X271" s="21"/>
      <c r="Y271" s="21"/>
      <c r="Z271" s="21"/>
      <c r="AA271" s="21"/>
      <c r="AB271" s="21"/>
      <c r="AC271" s="21"/>
      <c r="AD271" s="21"/>
      <c r="AE271" s="21"/>
      <c r="AF271" s="21"/>
      <c r="AG271" s="21"/>
      <c r="AH271" s="21"/>
      <c r="AI271" s="21"/>
      <c r="AJ271" s="21"/>
      <c r="AK271" s="21"/>
      <c r="AL271" s="21"/>
      <c r="AM271" s="21"/>
      <c r="AN271" s="21"/>
      <c r="AO271" s="21"/>
      <c r="AP271" s="21"/>
      <c r="AQ271" s="21"/>
      <c r="AR271" s="21"/>
      <c r="AS271" s="21"/>
      <c r="AT271" s="21"/>
      <c r="AX271" s="23"/>
      <c r="AY271" s="21"/>
      <c r="AZ271" s="23"/>
      <c r="BA271" s="31"/>
    </row>
    <row r="272" spans="1:53" ht="14.25" customHeight="1" x14ac:dyDescent="0.2">
      <c r="A272" s="21"/>
      <c r="B272" s="21"/>
      <c r="C272" s="21"/>
      <c r="D272" s="21"/>
      <c r="E272" s="30"/>
      <c r="F272" s="30"/>
      <c r="G272" s="21"/>
      <c r="H272" s="20"/>
      <c r="I272" s="20"/>
      <c r="J272" s="23"/>
      <c r="K272" s="23"/>
      <c r="L272" s="23"/>
      <c r="M272" s="23"/>
      <c r="N272" s="23"/>
      <c r="O272" s="23"/>
      <c r="P272" s="23"/>
      <c r="Q272" s="23"/>
      <c r="R272" s="23"/>
      <c r="S272" s="21"/>
      <c r="T272" s="21"/>
      <c r="U272" s="21"/>
      <c r="V272" s="21"/>
      <c r="W272" s="21"/>
      <c r="X272" s="21"/>
      <c r="Y272" s="21"/>
      <c r="Z272" s="21"/>
      <c r="AA272" s="21"/>
      <c r="AB272" s="21"/>
      <c r="AC272" s="21"/>
      <c r="AD272" s="21"/>
      <c r="AE272" s="21"/>
      <c r="AF272" s="21"/>
      <c r="AG272" s="21"/>
      <c r="AH272" s="21"/>
      <c r="AI272" s="21"/>
      <c r="AJ272" s="21"/>
      <c r="AK272" s="21"/>
      <c r="AL272" s="21"/>
      <c r="AM272" s="21"/>
      <c r="AN272" s="21"/>
      <c r="AO272" s="21"/>
      <c r="AP272" s="21"/>
      <c r="AQ272" s="21"/>
      <c r="AR272" s="21"/>
      <c r="AS272" s="21"/>
      <c r="AT272" s="21"/>
      <c r="AX272" s="23"/>
      <c r="AY272" s="21"/>
      <c r="AZ272" s="23"/>
      <c r="BA272" s="31"/>
    </row>
    <row r="273" spans="1:53" ht="14.25" customHeight="1" x14ac:dyDescent="0.2">
      <c r="A273" s="21"/>
      <c r="B273" s="21"/>
      <c r="C273" s="21"/>
      <c r="D273" s="21"/>
      <c r="E273" s="30"/>
      <c r="F273" s="30"/>
      <c r="G273" s="21"/>
      <c r="H273" s="20"/>
      <c r="I273" s="20"/>
      <c r="J273" s="23"/>
      <c r="K273" s="23"/>
      <c r="L273" s="23"/>
      <c r="M273" s="23"/>
      <c r="N273" s="23"/>
      <c r="O273" s="23"/>
      <c r="P273" s="23"/>
      <c r="Q273" s="23"/>
      <c r="R273" s="23"/>
      <c r="S273" s="21"/>
      <c r="T273" s="21"/>
      <c r="U273" s="21"/>
      <c r="V273" s="21"/>
      <c r="W273" s="21"/>
      <c r="X273" s="21"/>
      <c r="Y273" s="21"/>
      <c r="Z273" s="21"/>
      <c r="AA273" s="21"/>
      <c r="AB273" s="21"/>
      <c r="AC273" s="21"/>
      <c r="AD273" s="21"/>
      <c r="AE273" s="21"/>
      <c r="AF273" s="21"/>
      <c r="AG273" s="21"/>
      <c r="AH273" s="21"/>
      <c r="AI273" s="21"/>
      <c r="AJ273" s="21"/>
      <c r="AK273" s="21"/>
      <c r="AL273" s="21"/>
      <c r="AM273" s="21"/>
      <c r="AN273" s="21"/>
      <c r="AO273" s="21"/>
      <c r="AP273" s="21"/>
      <c r="AQ273" s="21"/>
      <c r="AR273" s="21"/>
      <c r="AS273" s="21"/>
      <c r="AT273" s="21"/>
      <c r="AX273" s="23"/>
      <c r="AY273" s="21"/>
      <c r="AZ273" s="23"/>
      <c r="BA273" s="31"/>
    </row>
    <row r="274" spans="1:53" ht="14.25" customHeight="1" x14ac:dyDescent="0.2">
      <c r="A274" s="21"/>
      <c r="B274" s="21"/>
      <c r="C274" s="21"/>
      <c r="D274" s="21"/>
      <c r="E274" s="30"/>
      <c r="F274" s="30"/>
      <c r="G274" s="21"/>
      <c r="H274" s="20"/>
      <c r="I274" s="20"/>
      <c r="J274" s="23"/>
      <c r="K274" s="23"/>
      <c r="L274" s="23"/>
      <c r="M274" s="23"/>
      <c r="N274" s="23"/>
      <c r="O274" s="23"/>
      <c r="P274" s="23"/>
      <c r="Q274" s="23"/>
      <c r="R274" s="23"/>
      <c r="S274" s="21"/>
      <c r="T274" s="21"/>
      <c r="U274" s="21"/>
      <c r="V274" s="21"/>
      <c r="W274" s="21"/>
      <c r="X274" s="21"/>
      <c r="Y274" s="21"/>
      <c r="Z274" s="21"/>
      <c r="AA274" s="21"/>
      <c r="AB274" s="21"/>
      <c r="AC274" s="21"/>
      <c r="AD274" s="21"/>
      <c r="AE274" s="21"/>
      <c r="AF274" s="21"/>
      <c r="AG274" s="21"/>
      <c r="AH274" s="21"/>
      <c r="AI274" s="21"/>
      <c r="AJ274" s="21"/>
      <c r="AK274" s="21"/>
      <c r="AL274" s="21"/>
      <c r="AM274" s="21"/>
      <c r="AN274" s="21"/>
      <c r="AO274" s="21"/>
      <c r="AP274" s="21"/>
      <c r="AQ274" s="21"/>
      <c r="AR274" s="21"/>
      <c r="AS274" s="21"/>
      <c r="AT274" s="21"/>
      <c r="AX274" s="23"/>
      <c r="AY274" s="21"/>
      <c r="AZ274" s="23"/>
      <c r="BA274" s="31"/>
    </row>
    <row r="275" spans="1:53" ht="14.25" customHeight="1" x14ac:dyDescent="0.2">
      <c r="A275" s="21"/>
      <c r="B275" s="21"/>
      <c r="C275" s="21"/>
      <c r="D275" s="21"/>
      <c r="E275" s="30"/>
      <c r="F275" s="30"/>
      <c r="G275" s="21"/>
      <c r="H275" s="20"/>
      <c r="I275" s="20"/>
      <c r="J275" s="23"/>
      <c r="K275" s="23"/>
      <c r="L275" s="23"/>
      <c r="M275" s="23"/>
      <c r="N275" s="23"/>
      <c r="O275" s="23"/>
      <c r="P275" s="23"/>
      <c r="Q275" s="23"/>
      <c r="R275" s="23"/>
      <c r="S275" s="21"/>
      <c r="T275" s="21"/>
      <c r="U275" s="21"/>
      <c r="V275" s="21"/>
      <c r="W275" s="21"/>
      <c r="X275" s="21"/>
      <c r="Y275" s="21"/>
      <c r="Z275" s="21"/>
      <c r="AA275" s="21"/>
      <c r="AB275" s="21"/>
      <c r="AC275" s="21"/>
      <c r="AD275" s="21"/>
      <c r="AE275" s="21"/>
      <c r="AF275" s="21"/>
      <c r="AG275" s="21"/>
      <c r="AH275" s="21"/>
      <c r="AI275" s="21"/>
      <c r="AJ275" s="21"/>
      <c r="AK275" s="21"/>
      <c r="AL275" s="21"/>
      <c r="AM275" s="21"/>
      <c r="AN275" s="21"/>
      <c r="AO275" s="21"/>
      <c r="AP275" s="21"/>
      <c r="AQ275" s="21"/>
      <c r="AR275" s="21"/>
      <c r="AS275" s="21"/>
      <c r="AT275" s="21"/>
      <c r="AX275" s="23"/>
      <c r="AY275" s="21"/>
      <c r="AZ275" s="23"/>
      <c r="BA275" s="31"/>
    </row>
    <row r="276" spans="1:53" ht="14.25" customHeight="1" x14ac:dyDescent="0.2">
      <c r="A276" s="21"/>
      <c r="B276" s="21"/>
      <c r="C276" s="21"/>
      <c r="D276" s="21"/>
      <c r="E276" s="30"/>
      <c r="F276" s="30"/>
      <c r="G276" s="21"/>
      <c r="H276" s="20"/>
      <c r="I276" s="20"/>
      <c r="J276" s="23"/>
      <c r="K276" s="23"/>
      <c r="L276" s="23"/>
      <c r="M276" s="23"/>
      <c r="N276" s="23"/>
      <c r="O276" s="23"/>
      <c r="P276" s="23"/>
      <c r="Q276" s="23"/>
      <c r="R276" s="23"/>
      <c r="S276" s="21"/>
      <c r="T276" s="21"/>
      <c r="U276" s="21"/>
      <c r="V276" s="21"/>
      <c r="W276" s="21"/>
      <c r="X276" s="21"/>
      <c r="Y276" s="21"/>
      <c r="Z276" s="21"/>
      <c r="AA276" s="21"/>
      <c r="AB276" s="21"/>
      <c r="AC276" s="21"/>
      <c r="AD276" s="21"/>
      <c r="AE276" s="21"/>
      <c r="AF276" s="21"/>
      <c r="AG276" s="21"/>
      <c r="AH276" s="21"/>
      <c r="AI276" s="21"/>
      <c r="AJ276" s="21"/>
      <c r="AK276" s="21"/>
      <c r="AL276" s="21"/>
      <c r="AM276" s="21"/>
      <c r="AN276" s="21"/>
      <c r="AO276" s="21"/>
      <c r="AP276" s="21"/>
      <c r="AQ276" s="21"/>
      <c r="AR276" s="21"/>
      <c r="AS276" s="21"/>
      <c r="AT276" s="21"/>
      <c r="AX276" s="23"/>
      <c r="AY276" s="21"/>
      <c r="AZ276" s="23"/>
      <c r="BA276" s="31"/>
    </row>
    <row r="277" spans="1:53" ht="14.25" customHeight="1" x14ac:dyDescent="0.2">
      <c r="A277" s="21"/>
      <c r="B277" s="21"/>
      <c r="C277" s="21"/>
      <c r="D277" s="21"/>
      <c r="E277" s="30"/>
      <c r="F277" s="30"/>
      <c r="G277" s="21"/>
      <c r="H277" s="20"/>
      <c r="I277" s="20"/>
      <c r="J277" s="23"/>
      <c r="K277" s="23"/>
      <c r="L277" s="23"/>
      <c r="M277" s="23"/>
      <c r="N277" s="23"/>
      <c r="O277" s="23"/>
      <c r="P277" s="23"/>
      <c r="Q277" s="23"/>
      <c r="R277" s="23"/>
      <c r="S277" s="21"/>
      <c r="T277" s="21"/>
      <c r="U277" s="21"/>
      <c r="V277" s="21"/>
      <c r="W277" s="21"/>
      <c r="X277" s="21"/>
      <c r="Y277" s="21"/>
      <c r="Z277" s="21"/>
      <c r="AA277" s="21"/>
      <c r="AB277" s="21"/>
      <c r="AC277" s="21"/>
      <c r="AD277" s="21"/>
      <c r="AE277" s="21"/>
      <c r="AF277" s="21"/>
      <c r="AG277" s="21"/>
      <c r="AH277" s="21"/>
      <c r="AI277" s="21"/>
      <c r="AJ277" s="21"/>
      <c r="AK277" s="21"/>
      <c r="AL277" s="21"/>
      <c r="AM277" s="21"/>
      <c r="AN277" s="21"/>
      <c r="AO277" s="21"/>
      <c r="AP277" s="21"/>
      <c r="AQ277" s="21"/>
      <c r="AR277" s="21"/>
      <c r="AS277" s="21"/>
      <c r="AT277" s="21"/>
      <c r="AX277" s="23"/>
      <c r="AY277" s="21"/>
      <c r="AZ277" s="23"/>
      <c r="BA277" s="31"/>
    </row>
    <row r="278" spans="1:53" ht="14.25" customHeight="1" x14ac:dyDescent="0.2">
      <c r="A278" s="21"/>
      <c r="B278" s="21"/>
      <c r="C278" s="21"/>
      <c r="D278" s="21"/>
      <c r="E278" s="30"/>
      <c r="F278" s="30"/>
      <c r="G278" s="21"/>
      <c r="H278" s="20"/>
      <c r="I278" s="20"/>
      <c r="J278" s="23"/>
      <c r="K278" s="23"/>
      <c r="L278" s="23"/>
      <c r="M278" s="23"/>
      <c r="N278" s="23"/>
      <c r="O278" s="23"/>
      <c r="P278" s="23"/>
      <c r="Q278" s="23"/>
      <c r="R278" s="23"/>
      <c r="S278" s="21"/>
      <c r="T278" s="21"/>
      <c r="U278" s="21"/>
      <c r="V278" s="21"/>
      <c r="W278" s="21"/>
      <c r="X278" s="21"/>
      <c r="Y278" s="21"/>
      <c r="Z278" s="21"/>
      <c r="AA278" s="21"/>
      <c r="AB278" s="21"/>
      <c r="AC278" s="21"/>
      <c r="AD278" s="21"/>
      <c r="AE278" s="21"/>
      <c r="AF278" s="21"/>
      <c r="AG278" s="21"/>
      <c r="AH278" s="21"/>
      <c r="AI278" s="21"/>
      <c r="AJ278" s="21"/>
      <c r="AK278" s="21"/>
      <c r="AL278" s="21"/>
      <c r="AM278" s="21"/>
      <c r="AN278" s="21"/>
      <c r="AO278" s="21"/>
      <c r="AP278" s="21"/>
      <c r="AQ278" s="21"/>
      <c r="AR278" s="21"/>
      <c r="AS278" s="21"/>
      <c r="AT278" s="21"/>
      <c r="AX278" s="23"/>
      <c r="AY278" s="21"/>
      <c r="AZ278" s="23"/>
      <c r="BA278" s="31"/>
    </row>
    <row r="279" spans="1:53" ht="14.25" customHeight="1" x14ac:dyDescent="0.2">
      <c r="A279" s="21"/>
      <c r="B279" s="21"/>
      <c r="C279" s="21"/>
      <c r="D279" s="21"/>
      <c r="E279" s="30"/>
      <c r="F279" s="30"/>
      <c r="G279" s="21"/>
      <c r="H279" s="20"/>
      <c r="I279" s="20"/>
      <c r="J279" s="23"/>
      <c r="K279" s="23"/>
      <c r="L279" s="23"/>
      <c r="M279" s="23"/>
      <c r="N279" s="23"/>
      <c r="O279" s="23"/>
      <c r="P279" s="23"/>
      <c r="Q279" s="23"/>
      <c r="R279" s="23"/>
      <c r="S279" s="21"/>
      <c r="T279" s="21"/>
      <c r="U279" s="21"/>
      <c r="V279" s="21"/>
      <c r="W279" s="21"/>
      <c r="X279" s="21"/>
      <c r="Y279" s="21"/>
      <c r="Z279" s="21"/>
      <c r="AA279" s="21"/>
      <c r="AB279" s="21"/>
      <c r="AC279" s="21"/>
      <c r="AD279" s="21"/>
      <c r="AE279" s="21"/>
      <c r="AF279" s="21"/>
      <c r="AG279" s="21"/>
      <c r="AH279" s="21"/>
      <c r="AI279" s="21"/>
      <c r="AJ279" s="21"/>
      <c r="AK279" s="21"/>
      <c r="AL279" s="21"/>
      <c r="AM279" s="21"/>
      <c r="AN279" s="21"/>
      <c r="AO279" s="21"/>
      <c r="AP279" s="21"/>
      <c r="AQ279" s="21"/>
      <c r="AR279" s="21"/>
      <c r="AS279" s="21"/>
      <c r="AT279" s="21"/>
      <c r="AX279" s="23"/>
      <c r="AY279" s="21"/>
      <c r="AZ279" s="23"/>
      <c r="BA279" s="31"/>
    </row>
    <row r="280" spans="1:53" ht="14.25" customHeight="1" x14ac:dyDescent="0.2">
      <c r="A280" s="21"/>
      <c r="B280" s="21"/>
      <c r="C280" s="21"/>
      <c r="D280" s="21"/>
      <c r="E280" s="30"/>
      <c r="F280" s="30"/>
      <c r="G280" s="21"/>
      <c r="H280" s="20"/>
      <c r="I280" s="20"/>
      <c r="J280" s="23"/>
      <c r="K280" s="23"/>
      <c r="L280" s="23"/>
      <c r="M280" s="23"/>
      <c r="N280" s="23"/>
      <c r="O280" s="23"/>
      <c r="P280" s="23"/>
      <c r="Q280" s="23"/>
      <c r="R280" s="23"/>
      <c r="S280" s="21"/>
      <c r="T280" s="21"/>
      <c r="U280" s="21"/>
      <c r="V280" s="21"/>
      <c r="W280" s="21"/>
      <c r="X280" s="21"/>
      <c r="Y280" s="21"/>
      <c r="Z280" s="21"/>
      <c r="AA280" s="21"/>
      <c r="AB280" s="21"/>
      <c r="AC280" s="21"/>
      <c r="AD280" s="21"/>
      <c r="AE280" s="21"/>
      <c r="AF280" s="21"/>
      <c r="AG280" s="21"/>
      <c r="AH280" s="21"/>
      <c r="AI280" s="21"/>
      <c r="AJ280" s="21"/>
      <c r="AK280" s="21"/>
      <c r="AL280" s="21"/>
      <c r="AM280" s="21"/>
      <c r="AN280" s="21"/>
      <c r="AO280" s="21"/>
      <c r="AP280" s="21"/>
      <c r="AQ280" s="21"/>
      <c r="AR280" s="21"/>
      <c r="AS280" s="21"/>
      <c r="AT280" s="21"/>
      <c r="AX280" s="23"/>
      <c r="AY280" s="21"/>
      <c r="AZ280" s="23"/>
      <c r="BA280" s="31"/>
    </row>
    <row r="281" spans="1:53" ht="14.25" customHeight="1" x14ac:dyDescent="0.2">
      <c r="A281" s="21"/>
      <c r="B281" s="21"/>
      <c r="C281" s="21"/>
      <c r="D281" s="21"/>
      <c r="E281" s="30"/>
      <c r="F281" s="30"/>
      <c r="G281" s="21"/>
      <c r="H281" s="20"/>
      <c r="I281" s="20"/>
      <c r="J281" s="23"/>
      <c r="K281" s="23"/>
      <c r="L281" s="23"/>
      <c r="M281" s="23"/>
      <c r="N281" s="23"/>
      <c r="O281" s="23"/>
      <c r="P281" s="23"/>
      <c r="Q281" s="23"/>
      <c r="R281" s="23"/>
      <c r="S281" s="21"/>
      <c r="T281" s="21"/>
      <c r="U281" s="21"/>
      <c r="V281" s="21"/>
      <c r="W281" s="21"/>
      <c r="X281" s="21"/>
      <c r="Y281" s="21"/>
      <c r="Z281" s="21"/>
      <c r="AA281" s="21"/>
      <c r="AB281" s="21"/>
      <c r="AC281" s="21"/>
      <c r="AD281" s="21"/>
      <c r="AE281" s="21"/>
      <c r="AF281" s="21"/>
      <c r="AG281" s="21"/>
      <c r="AH281" s="21"/>
      <c r="AI281" s="21"/>
      <c r="AJ281" s="21"/>
      <c r="AK281" s="21"/>
      <c r="AL281" s="21"/>
      <c r="AM281" s="21"/>
      <c r="AN281" s="21"/>
      <c r="AO281" s="21"/>
      <c r="AP281" s="21"/>
      <c r="AQ281" s="21"/>
      <c r="AR281" s="21"/>
      <c r="AS281" s="21"/>
      <c r="AT281" s="21"/>
      <c r="AX281" s="23"/>
      <c r="AY281" s="21"/>
      <c r="AZ281" s="23"/>
      <c r="BA281" s="31"/>
    </row>
    <row r="282" spans="1:53" ht="14.25" customHeight="1" x14ac:dyDescent="0.2">
      <c r="A282" s="21"/>
      <c r="B282" s="21"/>
      <c r="C282" s="21"/>
      <c r="D282" s="21"/>
      <c r="E282" s="30"/>
      <c r="F282" s="30"/>
      <c r="G282" s="21"/>
      <c r="H282" s="20"/>
      <c r="I282" s="20"/>
      <c r="J282" s="23"/>
      <c r="K282" s="23"/>
      <c r="L282" s="23"/>
      <c r="M282" s="23"/>
      <c r="N282" s="23"/>
      <c r="O282" s="23"/>
      <c r="P282" s="23"/>
      <c r="Q282" s="23"/>
      <c r="R282" s="23"/>
      <c r="S282" s="21"/>
      <c r="T282" s="21"/>
      <c r="U282" s="21"/>
      <c r="V282" s="21"/>
      <c r="W282" s="21"/>
      <c r="X282" s="21"/>
      <c r="Y282" s="21"/>
      <c r="Z282" s="21"/>
      <c r="AA282" s="21"/>
      <c r="AB282" s="21"/>
      <c r="AC282" s="21"/>
      <c r="AD282" s="21"/>
      <c r="AE282" s="21"/>
      <c r="AF282" s="21"/>
      <c r="AG282" s="21"/>
      <c r="AH282" s="21"/>
      <c r="AI282" s="21"/>
      <c r="AJ282" s="21"/>
      <c r="AK282" s="21"/>
      <c r="AL282" s="21"/>
      <c r="AM282" s="21"/>
      <c r="AN282" s="21"/>
      <c r="AO282" s="21"/>
      <c r="AP282" s="21"/>
      <c r="AQ282" s="21"/>
      <c r="AR282" s="21"/>
      <c r="AS282" s="21"/>
      <c r="AT282" s="21"/>
      <c r="AX282" s="23"/>
      <c r="AY282" s="21"/>
      <c r="AZ282" s="23"/>
      <c r="BA282" s="31"/>
    </row>
    <row r="283" spans="1:53" ht="14.25" customHeight="1" x14ac:dyDescent="0.2">
      <c r="A283" s="21"/>
      <c r="B283" s="21"/>
      <c r="C283" s="21"/>
      <c r="D283" s="21"/>
      <c r="E283" s="30"/>
      <c r="F283" s="30"/>
      <c r="G283" s="21"/>
      <c r="H283" s="20"/>
      <c r="I283" s="20"/>
      <c r="J283" s="23"/>
      <c r="K283" s="23"/>
      <c r="L283" s="23"/>
      <c r="M283" s="23"/>
      <c r="N283" s="23"/>
      <c r="O283" s="23"/>
      <c r="P283" s="23"/>
      <c r="Q283" s="23"/>
      <c r="R283" s="23"/>
      <c r="S283" s="21"/>
      <c r="T283" s="21"/>
      <c r="U283" s="21"/>
      <c r="V283" s="21"/>
      <c r="W283" s="21"/>
      <c r="X283" s="21"/>
      <c r="Y283" s="21"/>
      <c r="Z283" s="21"/>
      <c r="AA283" s="21"/>
      <c r="AB283" s="21"/>
      <c r="AC283" s="21"/>
      <c r="AD283" s="21"/>
      <c r="AE283" s="21"/>
      <c r="AF283" s="21"/>
      <c r="AG283" s="21"/>
      <c r="AH283" s="21"/>
      <c r="AI283" s="21"/>
      <c r="AJ283" s="21"/>
      <c r="AK283" s="21"/>
      <c r="AL283" s="21"/>
      <c r="AM283" s="21"/>
      <c r="AN283" s="21"/>
      <c r="AO283" s="21"/>
      <c r="AP283" s="21"/>
      <c r="AQ283" s="21"/>
      <c r="AR283" s="21"/>
      <c r="AS283" s="21"/>
      <c r="AT283" s="21"/>
      <c r="AX283" s="23"/>
      <c r="AY283" s="21"/>
      <c r="AZ283" s="23"/>
      <c r="BA283" s="31"/>
    </row>
    <row r="284" spans="1:53" ht="14.25" customHeight="1" x14ac:dyDescent="0.2">
      <c r="A284" s="21"/>
      <c r="B284" s="21"/>
      <c r="C284" s="21"/>
      <c r="D284" s="21"/>
      <c r="E284" s="30"/>
      <c r="F284" s="30"/>
      <c r="G284" s="21"/>
      <c r="H284" s="20"/>
      <c r="I284" s="20"/>
      <c r="J284" s="23"/>
      <c r="K284" s="23"/>
      <c r="L284" s="23"/>
      <c r="M284" s="23"/>
      <c r="N284" s="23"/>
      <c r="O284" s="23"/>
      <c r="P284" s="23"/>
      <c r="Q284" s="23"/>
      <c r="R284" s="23"/>
      <c r="S284" s="21"/>
      <c r="T284" s="21"/>
      <c r="U284" s="21"/>
      <c r="V284" s="21"/>
      <c r="W284" s="21"/>
      <c r="X284" s="21"/>
      <c r="Y284" s="21"/>
      <c r="Z284" s="21"/>
      <c r="AA284" s="21"/>
      <c r="AB284" s="21"/>
      <c r="AC284" s="21"/>
      <c r="AD284" s="21"/>
      <c r="AE284" s="21"/>
      <c r="AF284" s="21"/>
      <c r="AG284" s="21"/>
      <c r="AH284" s="21"/>
      <c r="AI284" s="21"/>
      <c r="AJ284" s="21"/>
      <c r="AK284" s="21"/>
      <c r="AL284" s="21"/>
      <c r="AM284" s="21"/>
      <c r="AN284" s="21"/>
      <c r="AO284" s="21"/>
      <c r="AP284" s="21"/>
      <c r="AQ284" s="21"/>
      <c r="AR284" s="21"/>
      <c r="AS284" s="21"/>
      <c r="AT284" s="21"/>
      <c r="AX284" s="23"/>
      <c r="AY284" s="21"/>
      <c r="AZ284" s="23"/>
      <c r="BA284" s="31"/>
    </row>
    <row r="285" spans="1:53" ht="14.25" customHeight="1" x14ac:dyDescent="0.2">
      <c r="A285" s="21"/>
      <c r="B285" s="21"/>
      <c r="C285" s="21"/>
      <c r="D285" s="21"/>
      <c r="E285" s="30"/>
      <c r="F285" s="30"/>
      <c r="G285" s="21"/>
      <c r="H285" s="20"/>
      <c r="I285" s="20"/>
      <c r="J285" s="23"/>
      <c r="K285" s="23"/>
      <c r="L285" s="23"/>
      <c r="M285" s="23"/>
      <c r="N285" s="23"/>
      <c r="O285" s="23"/>
      <c r="P285" s="23"/>
      <c r="Q285" s="23"/>
      <c r="R285" s="23"/>
      <c r="S285" s="21"/>
      <c r="T285" s="21"/>
      <c r="U285" s="21"/>
      <c r="V285" s="21"/>
      <c r="W285" s="21"/>
      <c r="X285" s="21"/>
      <c r="Y285" s="21"/>
      <c r="Z285" s="21"/>
      <c r="AA285" s="21"/>
      <c r="AB285" s="21"/>
      <c r="AC285" s="21"/>
      <c r="AD285" s="21"/>
      <c r="AE285" s="21"/>
      <c r="AF285" s="21"/>
      <c r="AG285" s="21"/>
      <c r="AH285" s="21"/>
      <c r="AI285" s="21"/>
      <c r="AJ285" s="21"/>
      <c r="AK285" s="21"/>
      <c r="AL285" s="21"/>
      <c r="AM285" s="21"/>
      <c r="AN285" s="21"/>
      <c r="AO285" s="21"/>
      <c r="AP285" s="21"/>
      <c r="AQ285" s="21"/>
      <c r="AR285" s="21"/>
      <c r="AS285" s="21"/>
      <c r="AT285" s="21"/>
      <c r="AX285" s="23"/>
      <c r="AY285" s="21"/>
      <c r="AZ285" s="23"/>
      <c r="BA285" s="31"/>
    </row>
    <row r="286" spans="1:53" ht="14.25" customHeight="1" x14ac:dyDescent="0.2">
      <c r="A286" s="21"/>
      <c r="B286" s="21"/>
      <c r="C286" s="21"/>
      <c r="D286" s="21"/>
      <c r="E286" s="30"/>
      <c r="F286" s="30"/>
      <c r="G286" s="21"/>
      <c r="H286" s="20"/>
      <c r="I286" s="20"/>
      <c r="J286" s="23"/>
      <c r="K286" s="23"/>
      <c r="L286" s="23"/>
      <c r="M286" s="23"/>
      <c r="N286" s="23"/>
      <c r="O286" s="23"/>
      <c r="P286" s="23"/>
      <c r="Q286" s="23"/>
      <c r="R286" s="23"/>
      <c r="S286" s="21"/>
      <c r="T286" s="21"/>
      <c r="U286" s="21"/>
      <c r="V286" s="21"/>
      <c r="W286" s="21"/>
      <c r="X286" s="21"/>
      <c r="Y286" s="21"/>
      <c r="Z286" s="21"/>
      <c r="AA286" s="21"/>
      <c r="AB286" s="21"/>
      <c r="AC286" s="21"/>
      <c r="AD286" s="21"/>
      <c r="AE286" s="21"/>
      <c r="AF286" s="21"/>
      <c r="AG286" s="21"/>
      <c r="AH286" s="21"/>
      <c r="AI286" s="21"/>
      <c r="AJ286" s="21"/>
      <c r="AK286" s="21"/>
      <c r="AL286" s="21"/>
      <c r="AM286" s="21"/>
      <c r="AN286" s="21"/>
      <c r="AO286" s="21"/>
      <c r="AP286" s="21"/>
      <c r="AQ286" s="21"/>
      <c r="AR286" s="21"/>
      <c r="AS286" s="21"/>
      <c r="AT286" s="21"/>
      <c r="AX286" s="23"/>
      <c r="AY286" s="21"/>
      <c r="AZ286" s="23"/>
      <c r="BA286" s="31"/>
    </row>
    <row r="287" spans="1:53" ht="14.25" customHeight="1" x14ac:dyDescent="0.2">
      <c r="A287" s="21"/>
      <c r="B287" s="21"/>
      <c r="C287" s="21"/>
      <c r="D287" s="21"/>
      <c r="E287" s="30"/>
      <c r="F287" s="30"/>
      <c r="G287" s="21"/>
      <c r="H287" s="20"/>
      <c r="I287" s="20"/>
      <c r="J287" s="23"/>
      <c r="K287" s="23"/>
      <c r="L287" s="23"/>
      <c r="M287" s="23"/>
      <c r="N287" s="23"/>
      <c r="O287" s="23"/>
      <c r="P287" s="23"/>
      <c r="Q287" s="23"/>
      <c r="R287" s="23"/>
      <c r="S287" s="21"/>
      <c r="T287" s="21"/>
      <c r="U287" s="21"/>
      <c r="V287" s="21"/>
      <c r="W287" s="21"/>
      <c r="X287" s="21"/>
      <c r="Y287" s="21"/>
      <c r="Z287" s="21"/>
      <c r="AA287" s="21"/>
      <c r="AB287" s="21"/>
      <c r="AC287" s="21"/>
      <c r="AD287" s="21"/>
      <c r="AE287" s="21"/>
      <c r="AF287" s="21"/>
      <c r="AG287" s="21"/>
      <c r="AH287" s="21"/>
      <c r="AI287" s="21"/>
      <c r="AJ287" s="21"/>
      <c r="AK287" s="21"/>
      <c r="AL287" s="21"/>
      <c r="AM287" s="21"/>
      <c r="AN287" s="21"/>
      <c r="AO287" s="21"/>
      <c r="AP287" s="21"/>
      <c r="AQ287" s="21"/>
      <c r="AR287" s="21"/>
      <c r="AS287" s="21"/>
      <c r="AT287" s="21"/>
      <c r="AX287" s="23"/>
      <c r="AY287" s="21"/>
      <c r="AZ287" s="23"/>
      <c r="BA287" s="31"/>
    </row>
    <row r="288" spans="1:53" ht="14.25" customHeight="1" x14ac:dyDescent="0.2">
      <c r="A288" s="21"/>
      <c r="B288" s="21"/>
      <c r="C288" s="21"/>
      <c r="D288" s="21"/>
      <c r="E288" s="30"/>
      <c r="F288" s="30"/>
      <c r="G288" s="21"/>
      <c r="H288" s="20"/>
      <c r="I288" s="20"/>
      <c r="J288" s="23"/>
      <c r="K288" s="23"/>
      <c r="L288" s="23"/>
      <c r="M288" s="23"/>
      <c r="N288" s="23"/>
      <c r="O288" s="23"/>
      <c r="P288" s="23"/>
      <c r="Q288" s="23"/>
      <c r="R288" s="23"/>
      <c r="S288" s="21"/>
      <c r="T288" s="21"/>
      <c r="U288" s="21"/>
      <c r="V288" s="21"/>
      <c r="W288" s="21"/>
      <c r="X288" s="21"/>
      <c r="Y288" s="21"/>
      <c r="Z288" s="21"/>
      <c r="AA288" s="21"/>
      <c r="AB288" s="21"/>
      <c r="AC288" s="21"/>
      <c r="AD288" s="21"/>
      <c r="AE288" s="21"/>
      <c r="AF288" s="21"/>
      <c r="AG288" s="21"/>
      <c r="AH288" s="21"/>
      <c r="AI288" s="21"/>
      <c r="AJ288" s="21"/>
      <c r="AK288" s="21"/>
      <c r="AL288" s="21"/>
      <c r="AM288" s="21"/>
      <c r="AN288" s="21"/>
      <c r="AO288" s="21"/>
      <c r="AP288" s="21"/>
      <c r="AQ288" s="21"/>
      <c r="AR288" s="21"/>
      <c r="AS288" s="21"/>
      <c r="AT288" s="21"/>
      <c r="AX288" s="23"/>
      <c r="AY288" s="21"/>
      <c r="AZ288" s="23"/>
      <c r="BA288" s="31"/>
    </row>
    <row r="289" spans="1:53" ht="14.25" customHeight="1" x14ac:dyDescent="0.2">
      <c r="A289" s="21"/>
      <c r="B289" s="21"/>
      <c r="C289" s="21"/>
      <c r="D289" s="21"/>
      <c r="E289" s="30"/>
      <c r="F289" s="30"/>
      <c r="G289" s="21"/>
      <c r="H289" s="20"/>
      <c r="I289" s="20"/>
      <c r="J289" s="23"/>
      <c r="K289" s="23"/>
      <c r="L289" s="23"/>
      <c r="M289" s="23"/>
      <c r="N289" s="23"/>
      <c r="O289" s="23"/>
      <c r="P289" s="23"/>
      <c r="Q289" s="23"/>
      <c r="R289" s="23"/>
      <c r="S289" s="21"/>
      <c r="T289" s="21"/>
      <c r="U289" s="21"/>
      <c r="V289" s="21"/>
      <c r="W289" s="21"/>
      <c r="X289" s="21"/>
      <c r="Y289" s="21"/>
      <c r="Z289" s="21"/>
      <c r="AA289" s="21"/>
      <c r="AB289" s="21"/>
      <c r="AC289" s="21"/>
      <c r="AD289" s="21"/>
      <c r="AE289" s="21"/>
      <c r="AF289" s="21"/>
      <c r="AG289" s="21"/>
      <c r="AH289" s="21"/>
      <c r="AI289" s="21"/>
      <c r="AJ289" s="21"/>
      <c r="AK289" s="21"/>
      <c r="AL289" s="21"/>
      <c r="AM289" s="21"/>
      <c r="AN289" s="21"/>
      <c r="AO289" s="21"/>
      <c r="AP289" s="21"/>
      <c r="AQ289" s="21"/>
      <c r="AR289" s="21"/>
      <c r="AS289" s="21"/>
      <c r="AT289" s="21"/>
      <c r="AX289" s="23"/>
      <c r="AY289" s="21"/>
      <c r="AZ289" s="23"/>
      <c r="BA289" s="31"/>
    </row>
    <row r="290" spans="1:53" ht="14.25" customHeight="1" x14ac:dyDescent="0.2">
      <c r="A290" s="21"/>
      <c r="B290" s="21"/>
      <c r="C290" s="21"/>
      <c r="D290" s="21"/>
      <c r="E290" s="30"/>
      <c r="F290" s="30"/>
      <c r="G290" s="21"/>
      <c r="H290" s="20"/>
      <c r="I290" s="20"/>
      <c r="J290" s="23"/>
      <c r="K290" s="23"/>
      <c r="L290" s="23"/>
      <c r="M290" s="23"/>
      <c r="N290" s="23"/>
      <c r="O290" s="23"/>
      <c r="P290" s="23"/>
      <c r="Q290" s="23"/>
      <c r="R290" s="23"/>
      <c r="S290" s="21"/>
      <c r="T290" s="21"/>
      <c r="U290" s="21"/>
      <c r="V290" s="21"/>
      <c r="W290" s="21"/>
      <c r="X290" s="21"/>
      <c r="Y290" s="21"/>
      <c r="Z290" s="21"/>
      <c r="AA290" s="21"/>
      <c r="AB290" s="21"/>
      <c r="AC290" s="21"/>
      <c r="AD290" s="21"/>
      <c r="AE290" s="21"/>
      <c r="AF290" s="21"/>
      <c r="AG290" s="21"/>
      <c r="AH290" s="21"/>
      <c r="AI290" s="21"/>
      <c r="AJ290" s="21"/>
      <c r="AK290" s="21"/>
      <c r="AL290" s="21"/>
      <c r="AM290" s="21"/>
      <c r="AN290" s="21"/>
      <c r="AO290" s="21"/>
      <c r="AP290" s="21"/>
      <c r="AQ290" s="21"/>
      <c r="AR290" s="21"/>
      <c r="AS290" s="21"/>
      <c r="AT290" s="21"/>
      <c r="AX290" s="23"/>
      <c r="AY290" s="21"/>
      <c r="AZ290" s="23"/>
      <c r="BA290" s="31"/>
    </row>
    <row r="291" spans="1:53" ht="14.25" customHeight="1" x14ac:dyDescent="0.2">
      <c r="A291" s="21"/>
      <c r="B291" s="21"/>
      <c r="C291" s="21"/>
      <c r="D291" s="21"/>
      <c r="E291" s="30"/>
      <c r="F291" s="30"/>
      <c r="G291" s="21"/>
      <c r="H291" s="20"/>
      <c r="I291" s="20"/>
      <c r="J291" s="23"/>
      <c r="K291" s="23"/>
      <c r="L291" s="23"/>
      <c r="M291" s="23"/>
      <c r="N291" s="23"/>
      <c r="O291" s="23"/>
      <c r="P291" s="23"/>
      <c r="Q291" s="23"/>
      <c r="R291" s="23"/>
      <c r="S291" s="21"/>
      <c r="T291" s="21"/>
      <c r="U291" s="21"/>
      <c r="V291" s="21"/>
      <c r="W291" s="21"/>
      <c r="X291" s="21"/>
      <c r="Y291" s="21"/>
      <c r="Z291" s="21"/>
      <c r="AA291" s="21"/>
      <c r="AB291" s="21"/>
      <c r="AC291" s="21"/>
      <c r="AD291" s="21"/>
      <c r="AE291" s="21"/>
      <c r="AF291" s="21"/>
      <c r="AG291" s="21"/>
      <c r="AH291" s="21"/>
      <c r="AI291" s="21"/>
      <c r="AJ291" s="21"/>
      <c r="AK291" s="21"/>
      <c r="AL291" s="21"/>
      <c r="AM291" s="21"/>
      <c r="AN291" s="21"/>
      <c r="AO291" s="21"/>
      <c r="AP291" s="21"/>
      <c r="AQ291" s="21"/>
      <c r="AR291" s="21"/>
      <c r="AS291" s="21"/>
      <c r="AT291" s="21"/>
      <c r="AX291" s="23"/>
      <c r="AY291" s="21"/>
      <c r="AZ291" s="23"/>
      <c r="BA291" s="31"/>
    </row>
    <row r="292" spans="1:53" ht="14.25" customHeight="1" x14ac:dyDescent="0.2">
      <c r="A292" s="21"/>
      <c r="B292" s="21"/>
      <c r="C292" s="21"/>
      <c r="D292" s="21"/>
      <c r="E292" s="30"/>
      <c r="F292" s="30"/>
      <c r="G292" s="21"/>
      <c r="H292" s="20"/>
      <c r="I292" s="20"/>
      <c r="J292" s="23"/>
      <c r="K292" s="23"/>
      <c r="L292" s="23"/>
      <c r="M292" s="23"/>
      <c r="N292" s="23"/>
      <c r="O292" s="23"/>
      <c r="P292" s="23"/>
      <c r="Q292" s="23"/>
      <c r="R292" s="23"/>
      <c r="S292" s="21"/>
      <c r="T292" s="21"/>
      <c r="U292" s="21"/>
      <c r="V292" s="21"/>
      <c r="W292" s="21"/>
      <c r="X292" s="21"/>
      <c r="Y292" s="21"/>
      <c r="Z292" s="21"/>
      <c r="AA292" s="21"/>
      <c r="AB292" s="21"/>
      <c r="AC292" s="21"/>
      <c r="AD292" s="21"/>
      <c r="AE292" s="21"/>
      <c r="AF292" s="21"/>
      <c r="AG292" s="21"/>
      <c r="AH292" s="21"/>
      <c r="AI292" s="21"/>
      <c r="AJ292" s="21"/>
      <c r="AK292" s="21"/>
      <c r="AL292" s="21"/>
      <c r="AM292" s="21"/>
      <c r="AN292" s="21"/>
      <c r="AO292" s="21"/>
      <c r="AP292" s="21"/>
      <c r="AQ292" s="21"/>
      <c r="AR292" s="21"/>
      <c r="AS292" s="21"/>
      <c r="AT292" s="21"/>
      <c r="AX292" s="23"/>
      <c r="AY292" s="21"/>
      <c r="AZ292" s="23"/>
      <c r="BA292" s="31"/>
    </row>
    <row r="293" spans="1:53" ht="14.25" customHeight="1" x14ac:dyDescent="0.2">
      <c r="A293" s="21"/>
      <c r="B293" s="21"/>
      <c r="C293" s="21"/>
      <c r="D293" s="21"/>
      <c r="E293" s="30"/>
      <c r="F293" s="30"/>
      <c r="G293" s="21"/>
      <c r="H293" s="20"/>
      <c r="I293" s="20"/>
      <c r="J293" s="23"/>
      <c r="K293" s="23"/>
      <c r="L293" s="23"/>
      <c r="M293" s="23"/>
      <c r="N293" s="23"/>
      <c r="O293" s="23"/>
      <c r="P293" s="23"/>
      <c r="Q293" s="23"/>
      <c r="R293" s="23"/>
      <c r="S293" s="21"/>
      <c r="T293" s="21"/>
      <c r="U293" s="21"/>
      <c r="V293" s="21"/>
      <c r="W293" s="21"/>
      <c r="X293" s="21"/>
      <c r="Y293" s="21"/>
      <c r="Z293" s="21"/>
      <c r="AA293" s="21"/>
      <c r="AB293" s="21"/>
      <c r="AC293" s="21"/>
      <c r="AD293" s="21"/>
      <c r="AE293" s="21"/>
      <c r="AF293" s="21"/>
      <c r="AG293" s="21"/>
      <c r="AH293" s="21"/>
      <c r="AI293" s="21"/>
      <c r="AJ293" s="21"/>
      <c r="AK293" s="21"/>
      <c r="AL293" s="21"/>
      <c r="AM293" s="21"/>
      <c r="AN293" s="21"/>
      <c r="AO293" s="21"/>
      <c r="AP293" s="21"/>
      <c r="AQ293" s="21"/>
      <c r="AR293" s="21"/>
      <c r="AS293" s="21"/>
      <c r="AT293" s="21"/>
      <c r="AX293" s="23"/>
      <c r="AY293" s="21"/>
      <c r="AZ293" s="23"/>
      <c r="BA293" s="31"/>
    </row>
    <row r="294" spans="1:53" ht="14.25" customHeight="1" x14ac:dyDescent="0.2">
      <c r="A294" s="21"/>
      <c r="B294" s="21"/>
      <c r="C294" s="21"/>
      <c r="D294" s="21"/>
      <c r="E294" s="30"/>
      <c r="F294" s="30"/>
      <c r="G294" s="21"/>
      <c r="H294" s="20"/>
      <c r="I294" s="20"/>
      <c r="J294" s="23"/>
      <c r="K294" s="23"/>
      <c r="L294" s="23"/>
      <c r="M294" s="23"/>
      <c r="N294" s="23"/>
      <c r="O294" s="23"/>
      <c r="P294" s="23"/>
      <c r="Q294" s="23"/>
      <c r="R294" s="23"/>
      <c r="S294" s="21"/>
      <c r="T294" s="21"/>
      <c r="U294" s="21"/>
      <c r="V294" s="21"/>
      <c r="W294" s="21"/>
      <c r="X294" s="21"/>
      <c r="Y294" s="21"/>
      <c r="Z294" s="21"/>
      <c r="AA294" s="21"/>
      <c r="AB294" s="21"/>
      <c r="AC294" s="21"/>
      <c r="AD294" s="21"/>
      <c r="AE294" s="21"/>
      <c r="AF294" s="21"/>
      <c r="AG294" s="21"/>
      <c r="AH294" s="21"/>
      <c r="AI294" s="21"/>
      <c r="AJ294" s="21"/>
      <c r="AK294" s="21"/>
      <c r="AL294" s="21"/>
      <c r="AM294" s="21"/>
      <c r="AN294" s="21"/>
      <c r="AO294" s="21"/>
      <c r="AP294" s="21"/>
      <c r="AQ294" s="21"/>
      <c r="AR294" s="21"/>
      <c r="AS294" s="21"/>
      <c r="AT294" s="21"/>
      <c r="AX294" s="23"/>
      <c r="AY294" s="21"/>
      <c r="AZ294" s="23"/>
      <c r="BA294" s="31"/>
    </row>
    <row r="295" spans="1:53" ht="14.25" customHeight="1" x14ac:dyDescent="0.2">
      <c r="A295" s="21"/>
      <c r="B295" s="21"/>
      <c r="C295" s="21"/>
      <c r="D295" s="21"/>
      <c r="E295" s="30"/>
      <c r="F295" s="30"/>
      <c r="G295" s="21"/>
      <c r="H295" s="20"/>
      <c r="I295" s="20"/>
      <c r="J295" s="23"/>
      <c r="K295" s="23"/>
      <c r="L295" s="23"/>
      <c r="M295" s="23"/>
      <c r="N295" s="23"/>
      <c r="O295" s="23"/>
      <c r="P295" s="23"/>
      <c r="Q295" s="23"/>
      <c r="R295" s="23"/>
      <c r="S295" s="21"/>
      <c r="T295" s="21"/>
      <c r="U295" s="21"/>
      <c r="V295" s="21"/>
      <c r="W295" s="21"/>
      <c r="X295" s="21"/>
      <c r="Y295" s="21"/>
      <c r="Z295" s="21"/>
      <c r="AA295" s="21"/>
      <c r="AB295" s="21"/>
      <c r="AC295" s="21"/>
      <c r="AD295" s="21"/>
      <c r="AE295" s="21"/>
      <c r="AF295" s="21"/>
      <c r="AG295" s="21"/>
      <c r="AH295" s="21"/>
      <c r="AI295" s="21"/>
      <c r="AJ295" s="21"/>
      <c r="AK295" s="21"/>
      <c r="AL295" s="21"/>
      <c r="AM295" s="21"/>
      <c r="AN295" s="21"/>
      <c r="AO295" s="21"/>
      <c r="AP295" s="21"/>
      <c r="AQ295" s="21"/>
      <c r="AR295" s="21"/>
      <c r="AS295" s="21"/>
      <c r="AT295" s="21"/>
      <c r="AX295" s="23"/>
      <c r="AY295" s="21"/>
      <c r="AZ295" s="23"/>
      <c r="BA295" s="31"/>
    </row>
    <row r="296" spans="1:53" ht="14.25" customHeight="1" x14ac:dyDescent="0.2">
      <c r="A296" s="21"/>
      <c r="B296" s="21"/>
      <c r="C296" s="21"/>
      <c r="D296" s="21"/>
      <c r="E296" s="30"/>
      <c r="F296" s="30"/>
      <c r="G296" s="21"/>
      <c r="H296" s="20"/>
      <c r="I296" s="20"/>
      <c r="J296" s="23"/>
      <c r="K296" s="23"/>
      <c r="L296" s="23"/>
      <c r="M296" s="23"/>
      <c r="N296" s="23"/>
      <c r="O296" s="23"/>
      <c r="P296" s="23"/>
      <c r="Q296" s="23"/>
      <c r="R296" s="23"/>
      <c r="S296" s="21"/>
      <c r="T296" s="21"/>
      <c r="U296" s="21"/>
      <c r="V296" s="21"/>
      <c r="W296" s="21"/>
      <c r="X296" s="21"/>
      <c r="Y296" s="21"/>
      <c r="Z296" s="21"/>
      <c r="AA296" s="21"/>
      <c r="AB296" s="21"/>
      <c r="AC296" s="21"/>
      <c r="AD296" s="21"/>
      <c r="AE296" s="21"/>
      <c r="AF296" s="21"/>
      <c r="AG296" s="21"/>
      <c r="AH296" s="21"/>
      <c r="AI296" s="21"/>
      <c r="AJ296" s="21"/>
      <c r="AK296" s="21"/>
      <c r="AL296" s="21"/>
      <c r="AM296" s="21"/>
      <c r="AN296" s="21"/>
      <c r="AO296" s="21"/>
      <c r="AP296" s="21"/>
      <c r="AQ296" s="21"/>
      <c r="AR296" s="21"/>
      <c r="AS296" s="21"/>
      <c r="AT296" s="21"/>
      <c r="AX296" s="23"/>
      <c r="AY296" s="21"/>
      <c r="AZ296" s="23"/>
      <c r="BA296" s="31"/>
    </row>
    <row r="297" spans="1:53" ht="14.25" customHeight="1" x14ac:dyDescent="0.2">
      <c r="A297" s="21"/>
      <c r="B297" s="21"/>
      <c r="C297" s="21"/>
      <c r="D297" s="21"/>
      <c r="E297" s="30"/>
      <c r="F297" s="30"/>
      <c r="G297" s="21"/>
      <c r="H297" s="20"/>
      <c r="I297" s="20"/>
      <c r="J297" s="23"/>
      <c r="K297" s="23"/>
      <c r="L297" s="23"/>
      <c r="M297" s="23"/>
      <c r="N297" s="23"/>
      <c r="O297" s="23"/>
      <c r="P297" s="23"/>
      <c r="Q297" s="23"/>
      <c r="R297" s="23"/>
      <c r="S297" s="21"/>
      <c r="T297" s="21"/>
      <c r="U297" s="21"/>
      <c r="V297" s="21"/>
      <c r="W297" s="21"/>
      <c r="X297" s="21"/>
      <c r="Y297" s="21"/>
      <c r="Z297" s="21"/>
      <c r="AA297" s="21"/>
      <c r="AB297" s="21"/>
      <c r="AC297" s="21"/>
      <c r="AD297" s="21"/>
      <c r="AE297" s="21"/>
      <c r="AF297" s="21"/>
      <c r="AG297" s="21"/>
      <c r="AH297" s="21"/>
      <c r="AI297" s="21"/>
      <c r="AJ297" s="21"/>
      <c r="AK297" s="21"/>
      <c r="AL297" s="21"/>
      <c r="AM297" s="21"/>
      <c r="AN297" s="21"/>
      <c r="AO297" s="21"/>
      <c r="AP297" s="21"/>
      <c r="AQ297" s="21"/>
      <c r="AR297" s="21"/>
      <c r="AS297" s="21"/>
      <c r="AT297" s="21"/>
      <c r="AX297" s="23"/>
      <c r="AY297" s="21"/>
      <c r="AZ297" s="23"/>
      <c r="BA297" s="31"/>
    </row>
    <row r="298" spans="1:53" ht="14.25" customHeight="1" x14ac:dyDescent="0.2">
      <c r="A298" s="21"/>
      <c r="B298" s="21"/>
      <c r="C298" s="21"/>
      <c r="D298" s="21"/>
      <c r="E298" s="30"/>
      <c r="F298" s="30"/>
      <c r="G298" s="21"/>
      <c r="H298" s="20"/>
      <c r="I298" s="20"/>
      <c r="J298" s="23"/>
      <c r="K298" s="23"/>
      <c r="L298" s="23"/>
      <c r="M298" s="23"/>
      <c r="N298" s="23"/>
      <c r="O298" s="23"/>
      <c r="P298" s="23"/>
      <c r="Q298" s="23"/>
      <c r="R298" s="23"/>
      <c r="S298" s="21"/>
      <c r="T298" s="21"/>
      <c r="U298" s="21"/>
      <c r="V298" s="21"/>
      <c r="W298" s="21"/>
      <c r="X298" s="21"/>
      <c r="Y298" s="21"/>
      <c r="Z298" s="21"/>
      <c r="AA298" s="21"/>
      <c r="AB298" s="21"/>
      <c r="AC298" s="21"/>
      <c r="AD298" s="21"/>
      <c r="AE298" s="21"/>
      <c r="AF298" s="21"/>
      <c r="AG298" s="21"/>
      <c r="AH298" s="21"/>
      <c r="AI298" s="21"/>
      <c r="AJ298" s="21"/>
      <c r="AK298" s="21"/>
      <c r="AL298" s="21"/>
      <c r="AM298" s="21"/>
      <c r="AN298" s="21"/>
      <c r="AO298" s="21"/>
      <c r="AP298" s="21"/>
      <c r="AQ298" s="21"/>
      <c r="AR298" s="21"/>
      <c r="AS298" s="21"/>
      <c r="AT298" s="21"/>
      <c r="AX298" s="23"/>
      <c r="AY298" s="21"/>
      <c r="AZ298" s="23"/>
      <c r="BA298" s="31"/>
    </row>
    <row r="299" spans="1:53" ht="14.25" customHeight="1" x14ac:dyDescent="0.2">
      <c r="A299" s="21"/>
      <c r="B299" s="21"/>
      <c r="C299" s="21"/>
      <c r="D299" s="21"/>
      <c r="E299" s="30"/>
      <c r="F299" s="30"/>
      <c r="G299" s="21"/>
      <c r="H299" s="20"/>
      <c r="I299" s="20"/>
      <c r="J299" s="23"/>
      <c r="K299" s="23"/>
      <c r="L299" s="23"/>
      <c r="M299" s="23"/>
      <c r="N299" s="23"/>
      <c r="O299" s="23"/>
      <c r="P299" s="23"/>
      <c r="Q299" s="23"/>
      <c r="R299" s="23"/>
      <c r="S299" s="21"/>
      <c r="T299" s="21"/>
      <c r="U299" s="21"/>
      <c r="V299" s="21"/>
      <c r="W299" s="21"/>
      <c r="X299" s="21"/>
      <c r="Y299" s="21"/>
      <c r="Z299" s="21"/>
      <c r="AA299" s="21"/>
      <c r="AB299" s="21"/>
      <c r="AC299" s="21"/>
      <c r="AD299" s="21"/>
      <c r="AE299" s="21"/>
      <c r="AF299" s="21"/>
      <c r="AG299" s="21"/>
      <c r="AH299" s="21"/>
      <c r="AI299" s="21"/>
      <c r="AJ299" s="21"/>
      <c r="AK299" s="21"/>
      <c r="AL299" s="21"/>
      <c r="AM299" s="21"/>
      <c r="AN299" s="21"/>
      <c r="AO299" s="21"/>
      <c r="AP299" s="21"/>
      <c r="AQ299" s="21"/>
      <c r="AR299" s="21"/>
      <c r="AS299" s="21"/>
      <c r="AT299" s="21"/>
      <c r="AX299" s="23"/>
      <c r="AY299" s="21"/>
      <c r="AZ299" s="23"/>
      <c r="BA299" s="31"/>
    </row>
    <row r="300" spans="1:53" ht="14.25" customHeight="1" x14ac:dyDescent="0.2">
      <c r="A300" s="21"/>
      <c r="B300" s="21"/>
      <c r="C300" s="21"/>
      <c r="D300" s="21"/>
      <c r="E300" s="30"/>
      <c r="F300" s="30"/>
      <c r="G300" s="21"/>
      <c r="H300" s="20"/>
      <c r="I300" s="20"/>
      <c r="J300" s="23"/>
      <c r="K300" s="23"/>
      <c r="L300" s="23"/>
      <c r="M300" s="23"/>
      <c r="N300" s="23"/>
      <c r="O300" s="23"/>
      <c r="P300" s="23"/>
      <c r="Q300" s="23"/>
      <c r="R300" s="23"/>
      <c r="S300" s="21"/>
      <c r="T300" s="21"/>
      <c r="U300" s="21"/>
      <c r="V300" s="21"/>
      <c r="W300" s="21"/>
      <c r="X300" s="21"/>
      <c r="Y300" s="21"/>
      <c r="Z300" s="21"/>
      <c r="AA300" s="21"/>
      <c r="AB300" s="21"/>
      <c r="AC300" s="21"/>
      <c r="AD300" s="21"/>
      <c r="AE300" s="21"/>
      <c r="AF300" s="21"/>
      <c r="AG300" s="21"/>
      <c r="AH300" s="21"/>
      <c r="AI300" s="21"/>
      <c r="AJ300" s="21"/>
      <c r="AK300" s="21"/>
      <c r="AL300" s="21"/>
      <c r="AM300" s="21"/>
      <c r="AN300" s="21"/>
      <c r="AO300" s="21"/>
      <c r="AP300" s="21"/>
      <c r="AQ300" s="21"/>
      <c r="AR300" s="21"/>
      <c r="AS300" s="21"/>
      <c r="AT300" s="21"/>
      <c r="AX300" s="23"/>
      <c r="AY300" s="21"/>
      <c r="AZ300" s="23"/>
      <c r="BA300" s="31"/>
    </row>
    <row r="301" spans="1:53" ht="14.25" customHeight="1" x14ac:dyDescent="0.2">
      <c r="A301" s="21"/>
      <c r="B301" s="21"/>
      <c r="C301" s="21"/>
      <c r="D301" s="21"/>
      <c r="E301" s="30"/>
      <c r="F301" s="30"/>
      <c r="G301" s="21"/>
      <c r="H301" s="20"/>
      <c r="I301" s="20"/>
      <c r="J301" s="23"/>
      <c r="K301" s="23"/>
      <c r="L301" s="23"/>
      <c r="M301" s="23"/>
      <c r="N301" s="23"/>
      <c r="O301" s="23"/>
      <c r="P301" s="23"/>
      <c r="Q301" s="23"/>
      <c r="R301" s="23"/>
      <c r="S301" s="21"/>
      <c r="T301" s="21"/>
      <c r="U301" s="21"/>
      <c r="V301" s="21"/>
      <c r="W301" s="21"/>
      <c r="X301" s="21"/>
      <c r="Y301" s="21"/>
      <c r="Z301" s="21"/>
      <c r="AA301" s="21"/>
      <c r="AB301" s="21"/>
      <c r="AC301" s="21"/>
      <c r="AD301" s="21"/>
      <c r="AE301" s="21"/>
      <c r="AF301" s="21"/>
      <c r="AG301" s="21"/>
      <c r="AH301" s="21"/>
      <c r="AI301" s="21"/>
      <c r="AJ301" s="21"/>
      <c r="AK301" s="21"/>
      <c r="AL301" s="21"/>
      <c r="AM301" s="21"/>
      <c r="AN301" s="21"/>
      <c r="AO301" s="21"/>
      <c r="AP301" s="21"/>
      <c r="AQ301" s="21"/>
      <c r="AR301" s="21"/>
      <c r="AS301" s="21"/>
      <c r="AT301" s="21"/>
      <c r="AX301" s="23"/>
      <c r="AY301" s="21"/>
      <c r="AZ301" s="23"/>
      <c r="BA301" s="31"/>
    </row>
    <row r="302" spans="1:53" ht="14.25" customHeight="1" x14ac:dyDescent="0.2">
      <c r="A302" s="21"/>
      <c r="B302" s="21"/>
      <c r="C302" s="21"/>
      <c r="D302" s="21"/>
      <c r="E302" s="30"/>
      <c r="F302" s="30"/>
      <c r="G302" s="21"/>
      <c r="H302" s="20"/>
      <c r="I302" s="20"/>
      <c r="J302" s="23"/>
      <c r="K302" s="23"/>
      <c r="L302" s="23"/>
      <c r="M302" s="23"/>
      <c r="N302" s="23"/>
      <c r="O302" s="23"/>
      <c r="P302" s="23"/>
      <c r="Q302" s="23"/>
      <c r="R302" s="23"/>
      <c r="S302" s="21"/>
      <c r="T302" s="21"/>
      <c r="U302" s="21"/>
      <c r="V302" s="21"/>
      <c r="W302" s="21"/>
      <c r="X302" s="21"/>
      <c r="Y302" s="21"/>
      <c r="Z302" s="21"/>
      <c r="AA302" s="21"/>
      <c r="AB302" s="21"/>
      <c r="AC302" s="21"/>
      <c r="AD302" s="21"/>
      <c r="AE302" s="21"/>
      <c r="AF302" s="21"/>
      <c r="AG302" s="21"/>
      <c r="AH302" s="21"/>
      <c r="AI302" s="21"/>
      <c r="AJ302" s="21"/>
      <c r="AK302" s="21"/>
      <c r="AL302" s="21"/>
      <c r="AM302" s="21"/>
      <c r="AN302" s="21"/>
      <c r="AO302" s="21"/>
      <c r="AP302" s="21"/>
      <c r="AQ302" s="21"/>
      <c r="AR302" s="21"/>
      <c r="AS302" s="21"/>
      <c r="AT302" s="21"/>
      <c r="AX302" s="23"/>
      <c r="AY302" s="21"/>
      <c r="AZ302" s="23"/>
      <c r="BA302" s="31"/>
    </row>
    <row r="303" spans="1:53" ht="14.25" customHeight="1" x14ac:dyDescent="0.2">
      <c r="A303" s="21"/>
      <c r="B303" s="21"/>
      <c r="C303" s="21"/>
      <c r="D303" s="21"/>
      <c r="E303" s="30"/>
      <c r="F303" s="30"/>
      <c r="G303" s="21"/>
      <c r="H303" s="20"/>
      <c r="I303" s="20"/>
      <c r="J303" s="23"/>
      <c r="K303" s="23"/>
      <c r="L303" s="23"/>
      <c r="M303" s="23"/>
      <c r="N303" s="23"/>
      <c r="O303" s="23"/>
      <c r="P303" s="23"/>
      <c r="Q303" s="23"/>
      <c r="R303" s="23"/>
      <c r="S303" s="21"/>
      <c r="T303" s="21"/>
      <c r="U303" s="21"/>
      <c r="V303" s="21"/>
      <c r="W303" s="21"/>
      <c r="X303" s="21"/>
      <c r="Y303" s="21"/>
      <c r="Z303" s="21"/>
      <c r="AA303" s="21"/>
      <c r="AB303" s="21"/>
      <c r="AC303" s="21"/>
      <c r="AD303" s="21"/>
      <c r="AE303" s="21"/>
      <c r="AF303" s="21"/>
      <c r="AG303" s="21"/>
      <c r="AH303" s="21"/>
      <c r="AI303" s="21"/>
      <c r="AJ303" s="21"/>
      <c r="AK303" s="21"/>
      <c r="AL303" s="21"/>
      <c r="AM303" s="21"/>
      <c r="AN303" s="21"/>
      <c r="AO303" s="21"/>
      <c r="AP303" s="21"/>
      <c r="AQ303" s="21"/>
      <c r="AR303" s="21"/>
      <c r="AS303" s="21"/>
      <c r="AT303" s="21"/>
      <c r="AX303" s="23"/>
      <c r="AY303" s="21"/>
      <c r="AZ303" s="23"/>
      <c r="BA303" s="31"/>
    </row>
    <row r="304" spans="1:53" ht="14.25" customHeight="1" x14ac:dyDescent="0.2">
      <c r="A304" s="21"/>
      <c r="B304" s="21"/>
      <c r="C304" s="21"/>
      <c r="D304" s="21"/>
      <c r="E304" s="30"/>
      <c r="F304" s="30"/>
      <c r="G304" s="21"/>
      <c r="H304" s="20"/>
      <c r="I304" s="20"/>
      <c r="J304" s="23"/>
      <c r="K304" s="23"/>
      <c r="L304" s="23"/>
      <c r="M304" s="23"/>
      <c r="N304" s="23"/>
      <c r="O304" s="23"/>
      <c r="P304" s="23"/>
      <c r="Q304" s="23"/>
      <c r="R304" s="23"/>
      <c r="S304" s="21"/>
      <c r="T304" s="21"/>
      <c r="U304" s="21"/>
      <c r="V304" s="21"/>
      <c r="W304" s="21"/>
      <c r="X304" s="21"/>
      <c r="Y304" s="21"/>
      <c r="Z304" s="21"/>
      <c r="AA304" s="21"/>
      <c r="AB304" s="21"/>
      <c r="AC304" s="21"/>
      <c r="AD304" s="21"/>
      <c r="AE304" s="21"/>
      <c r="AF304" s="21"/>
      <c r="AG304" s="21"/>
      <c r="AH304" s="21"/>
      <c r="AI304" s="21"/>
      <c r="AJ304" s="21"/>
      <c r="AK304" s="21"/>
      <c r="AL304" s="21"/>
      <c r="AM304" s="21"/>
      <c r="AN304" s="21"/>
      <c r="AO304" s="21"/>
      <c r="AP304" s="21"/>
      <c r="AQ304" s="21"/>
      <c r="AR304" s="21"/>
      <c r="AS304" s="21"/>
      <c r="AT304" s="21"/>
      <c r="AX304" s="23"/>
      <c r="AY304" s="21"/>
      <c r="AZ304" s="23"/>
      <c r="BA304" s="31"/>
    </row>
    <row r="305" spans="1:53" ht="14.25" customHeight="1" x14ac:dyDescent="0.2">
      <c r="A305" s="21"/>
      <c r="B305" s="21"/>
      <c r="C305" s="21"/>
      <c r="D305" s="21"/>
      <c r="E305" s="30"/>
      <c r="F305" s="30"/>
      <c r="G305" s="21"/>
      <c r="H305" s="20"/>
      <c r="I305" s="20"/>
      <c r="J305" s="23"/>
      <c r="K305" s="23"/>
      <c r="L305" s="23"/>
      <c r="M305" s="23"/>
      <c r="N305" s="23"/>
      <c r="O305" s="23"/>
      <c r="P305" s="23"/>
      <c r="Q305" s="23"/>
      <c r="R305" s="23"/>
      <c r="S305" s="21"/>
      <c r="T305" s="21"/>
      <c r="U305" s="21"/>
      <c r="V305" s="21"/>
      <c r="W305" s="21"/>
      <c r="X305" s="21"/>
      <c r="Y305" s="21"/>
      <c r="Z305" s="21"/>
      <c r="AA305" s="21"/>
      <c r="AB305" s="21"/>
      <c r="AC305" s="21"/>
      <c r="AD305" s="21"/>
      <c r="AE305" s="21"/>
      <c r="AF305" s="21"/>
      <c r="AG305" s="21"/>
      <c r="AH305" s="21"/>
      <c r="AI305" s="21"/>
      <c r="AJ305" s="21"/>
      <c r="AK305" s="21"/>
      <c r="AL305" s="21"/>
      <c r="AM305" s="21"/>
      <c r="AN305" s="21"/>
      <c r="AO305" s="21"/>
      <c r="AP305" s="21"/>
      <c r="AQ305" s="21"/>
      <c r="AR305" s="21"/>
      <c r="AS305" s="21"/>
      <c r="AT305" s="21"/>
      <c r="AX305" s="23"/>
      <c r="AY305" s="21"/>
      <c r="AZ305" s="23"/>
      <c r="BA305" s="31"/>
    </row>
    <row r="306" spans="1:53" ht="14.25" customHeight="1" x14ac:dyDescent="0.2">
      <c r="A306" s="21"/>
      <c r="B306" s="21"/>
      <c r="C306" s="21"/>
      <c r="D306" s="21"/>
      <c r="E306" s="30"/>
      <c r="F306" s="30"/>
      <c r="G306" s="21"/>
      <c r="H306" s="20"/>
      <c r="I306" s="20"/>
      <c r="J306" s="23"/>
      <c r="K306" s="23"/>
      <c r="L306" s="23"/>
      <c r="M306" s="23"/>
      <c r="N306" s="23"/>
      <c r="O306" s="23"/>
      <c r="P306" s="23"/>
      <c r="Q306" s="23"/>
      <c r="R306" s="23"/>
      <c r="S306" s="21"/>
      <c r="T306" s="21"/>
      <c r="U306" s="21"/>
      <c r="V306" s="21"/>
      <c r="W306" s="21"/>
      <c r="X306" s="21"/>
      <c r="Y306" s="21"/>
      <c r="Z306" s="21"/>
      <c r="AA306" s="21"/>
      <c r="AB306" s="21"/>
      <c r="AC306" s="21"/>
      <c r="AD306" s="21"/>
      <c r="AE306" s="21"/>
      <c r="AF306" s="21"/>
      <c r="AG306" s="21"/>
      <c r="AH306" s="21"/>
      <c r="AI306" s="21"/>
      <c r="AJ306" s="21"/>
      <c r="AK306" s="21"/>
      <c r="AL306" s="21"/>
      <c r="AM306" s="21"/>
      <c r="AN306" s="21"/>
      <c r="AO306" s="21"/>
      <c r="AP306" s="21"/>
      <c r="AQ306" s="21"/>
      <c r="AR306" s="21"/>
      <c r="AS306" s="21"/>
      <c r="AT306" s="21"/>
      <c r="AX306" s="23"/>
      <c r="AY306" s="21"/>
      <c r="AZ306" s="23"/>
      <c r="BA306" s="31"/>
    </row>
    <row r="307" spans="1:53" ht="14.25" customHeight="1" x14ac:dyDescent="0.2">
      <c r="A307" s="21"/>
      <c r="B307" s="21"/>
      <c r="C307" s="21"/>
      <c r="D307" s="21"/>
      <c r="E307" s="30"/>
      <c r="F307" s="30"/>
      <c r="G307" s="21"/>
      <c r="H307" s="20"/>
      <c r="I307" s="20"/>
      <c r="J307" s="23"/>
      <c r="K307" s="23"/>
      <c r="L307" s="23"/>
      <c r="M307" s="23"/>
      <c r="N307" s="23"/>
      <c r="O307" s="23"/>
      <c r="P307" s="23"/>
      <c r="Q307" s="23"/>
      <c r="R307" s="23"/>
      <c r="S307" s="21"/>
      <c r="T307" s="21"/>
      <c r="U307" s="21"/>
      <c r="V307" s="21"/>
      <c r="W307" s="21"/>
      <c r="X307" s="21"/>
      <c r="Y307" s="21"/>
      <c r="Z307" s="21"/>
      <c r="AA307" s="21"/>
      <c r="AB307" s="21"/>
      <c r="AC307" s="21"/>
      <c r="AD307" s="21"/>
      <c r="AE307" s="21"/>
      <c r="AF307" s="21"/>
      <c r="AG307" s="21"/>
      <c r="AH307" s="21"/>
      <c r="AI307" s="21"/>
      <c r="AJ307" s="21"/>
      <c r="AK307" s="21"/>
      <c r="AL307" s="21"/>
      <c r="AM307" s="21"/>
      <c r="AN307" s="21"/>
      <c r="AO307" s="21"/>
      <c r="AP307" s="21"/>
      <c r="AQ307" s="21"/>
      <c r="AR307" s="21"/>
      <c r="AS307" s="21"/>
      <c r="AT307" s="21"/>
      <c r="AX307" s="23"/>
      <c r="AY307" s="21"/>
      <c r="AZ307" s="23"/>
      <c r="BA307" s="31"/>
    </row>
    <row r="308" spans="1:53" ht="14.25" customHeight="1" x14ac:dyDescent="0.2">
      <c r="A308" s="21"/>
      <c r="B308" s="21"/>
      <c r="C308" s="21"/>
      <c r="D308" s="21"/>
      <c r="E308" s="30"/>
      <c r="F308" s="30"/>
      <c r="G308" s="21"/>
      <c r="H308" s="20"/>
      <c r="I308" s="20"/>
      <c r="J308" s="23"/>
      <c r="K308" s="23"/>
      <c r="L308" s="23"/>
      <c r="M308" s="23"/>
      <c r="N308" s="23"/>
      <c r="O308" s="23"/>
      <c r="P308" s="23"/>
      <c r="Q308" s="23"/>
      <c r="R308" s="23"/>
      <c r="S308" s="21"/>
      <c r="T308" s="21"/>
      <c r="U308" s="21"/>
      <c r="V308" s="21"/>
      <c r="W308" s="21"/>
      <c r="X308" s="21"/>
      <c r="Y308" s="21"/>
      <c r="Z308" s="21"/>
      <c r="AA308" s="21"/>
      <c r="AB308" s="21"/>
      <c r="AC308" s="21"/>
      <c r="AD308" s="21"/>
      <c r="AE308" s="21"/>
      <c r="AF308" s="21"/>
      <c r="AG308" s="21"/>
      <c r="AH308" s="21"/>
      <c r="AI308" s="21"/>
      <c r="AJ308" s="21"/>
      <c r="AK308" s="21"/>
      <c r="AL308" s="21"/>
      <c r="AM308" s="21"/>
      <c r="AN308" s="21"/>
      <c r="AO308" s="21"/>
      <c r="AP308" s="21"/>
      <c r="AQ308" s="21"/>
      <c r="AR308" s="21"/>
      <c r="AS308" s="21"/>
      <c r="AT308" s="21"/>
      <c r="AX308" s="23"/>
      <c r="AY308" s="21"/>
      <c r="AZ308" s="23"/>
      <c r="BA308" s="31"/>
    </row>
    <row r="309" spans="1:53" ht="14.25" customHeight="1" x14ac:dyDescent="0.2">
      <c r="A309" s="21"/>
      <c r="B309" s="21"/>
      <c r="C309" s="21"/>
      <c r="D309" s="21"/>
      <c r="E309" s="30"/>
      <c r="F309" s="30"/>
      <c r="G309" s="21"/>
      <c r="H309" s="20"/>
      <c r="I309" s="20"/>
      <c r="J309" s="23"/>
      <c r="K309" s="23"/>
      <c r="L309" s="23"/>
      <c r="M309" s="23"/>
      <c r="N309" s="23"/>
      <c r="O309" s="23"/>
      <c r="P309" s="23"/>
      <c r="Q309" s="23"/>
      <c r="R309" s="23"/>
      <c r="S309" s="21"/>
      <c r="T309" s="21"/>
      <c r="U309" s="21"/>
      <c r="V309" s="21"/>
      <c r="W309" s="21"/>
      <c r="X309" s="21"/>
      <c r="Y309" s="21"/>
      <c r="Z309" s="21"/>
      <c r="AA309" s="21"/>
      <c r="AB309" s="21"/>
      <c r="AC309" s="21"/>
      <c r="AD309" s="21"/>
      <c r="AE309" s="21"/>
      <c r="AF309" s="21"/>
      <c r="AG309" s="21"/>
      <c r="AH309" s="21"/>
      <c r="AI309" s="21"/>
      <c r="AJ309" s="21"/>
      <c r="AK309" s="21"/>
      <c r="AL309" s="21"/>
      <c r="AM309" s="21"/>
      <c r="AN309" s="21"/>
      <c r="AO309" s="21"/>
      <c r="AP309" s="21"/>
      <c r="AQ309" s="21"/>
      <c r="AR309" s="21"/>
      <c r="AS309" s="21"/>
      <c r="AT309" s="21"/>
      <c r="AX309" s="23"/>
      <c r="AY309" s="21"/>
      <c r="AZ309" s="23"/>
      <c r="BA309" s="31"/>
    </row>
    <row r="310" spans="1:53" ht="14.25" customHeight="1" x14ac:dyDescent="0.2">
      <c r="A310" s="21"/>
      <c r="B310" s="21"/>
      <c r="C310" s="21"/>
      <c r="D310" s="21"/>
      <c r="E310" s="30"/>
      <c r="F310" s="30"/>
      <c r="G310" s="21"/>
      <c r="H310" s="20"/>
      <c r="I310" s="20"/>
      <c r="J310" s="23"/>
      <c r="K310" s="23"/>
      <c r="L310" s="23"/>
      <c r="M310" s="23"/>
      <c r="N310" s="23"/>
      <c r="O310" s="23"/>
      <c r="P310" s="23"/>
      <c r="Q310" s="23"/>
      <c r="R310" s="23"/>
      <c r="S310" s="21"/>
      <c r="T310" s="21"/>
      <c r="U310" s="21"/>
      <c r="V310" s="21"/>
      <c r="W310" s="21"/>
      <c r="X310" s="21"/>
      <c r="Y310" s="21"/>
      <c r="Z310" s="21"/>
      <c r="AA310" s="21"/>
      <c r="AB310" s="21"/>
      <c r="AC310" s="21"/>
      <c r="AD310" s="21"/>
      <c r="AE310" s="21"/>
      <c r="AF310" s="21"/>
      <c r="AG310" s="21"/>
      <c r="AH310" s="21"/>
      <c r="AI310" s="21"/>
      <c r="AJ310" s="21"/>
      <c r="AK310" s="21"/>
      <c r="AL310" s="21"/>
      <c r="AM310" s="21"/>
      <c r="AN310" s="21"/>
      <c r="AO310" s="21"/>
      <c r="AP310" s="21"/>
      <c r="AQ310" s="21"/>
      <c r="AR310" s="21"/>
      <c r="AS310" s="21"/>
      <c r="AT310" s="21"/>
      <c r="AX310" s="23"/>
      <c r="AY310" s="21"/>
      <c r="AZ310" s="23"/>
      <c r="BA310" s="31"/>
    </row>
    <row r="311" spans="1:53" ht="14.25" customHeight="1" x14ac:dyDescent="0.2">
      <c r="A311" s="21"/>
      <c r="B311" s="21"/>
      <c r="C311" s="21"/>
      <c r="D311" s="21"/>
      <c r="E311" s="30"/>
      <c r="F311" s="30"/>
      <c r="G311" s="21"/>
      <c r="H311" s="20"/>
      <c r="I311" s="20"/>
      <c r="J311" s="23"/>
      <c r="K311" s="23"/>
      <c r="L311" s="23"/>
      <c r="M311" s="23"/>
      <c r="N311" s="23"/>
      <c r="O311" s="23"/>
      <c r="P311" s="23"/>
      <c r="Q311" s="23"/>
      <c r="R311" s="23"/>
      <c r="S311" s="21"/>
      <c r="T311" s="21"/>
      <c r="U311" s="21"/>
      <c r="V311" s="21"/>
      <c r="W311" s="21"/>
      <c r="X311" s="21"/>
      <c r="Y311" s="21"/>
      <c r="Z311" s="21"/>
      <c r="AA311" s="21"/>
      <c r="AB311" s="21"/>
      <c r="AC311" s="21"/>
      <c r="AD311" s="21"/>
      <c r="AE311" s="21"/>
      <c r="AF311" s="21"/>
      <c r="AG311" s="21"/>
      <c r="AH311" s="21"/>
      <c r="AI311" s="21"/>
      <c r="AJ311" s="21"/>
      <c r="AK311" s="21"/>
      <c r="AL311" s="21"/>
      <c r="AM311" s="21"/>
      <c r="AN311" s="21"/>
      <c r="AO311" s="21"/>
      <c r="AP311" s="21"/>
      <c r="AQ311" s="21"/>
      <c r="AR311" s="21"/>
      <c r="AS311" s="21"/>
      <c r="AT311" s="21"/>
      <c r="AX311" s="23"/>
      <c r="AY311" s="21"/>
      <c r="AZ311" s="23"/>
      <c r="BA311" s="31"/>
    </row>
    <row r="312" spans="1:53" ht="14.25" customHeight="1" x14ac:dyDescent="0.2">
      <c r="A312" s="21"/>
      <c r="B312" s="21"/>
      <c r="C312" s="21"/>
      <c r="D312" s="21"/>
      <c r="E312" s="30"/>
      <c r="F312" s="30"/>
      <c r="G312" s="21"/>
      <c r="H312" s="20"/>
      <c r="I312" s="20"/>
      <c r="J312" s="23"/>
      <c r="K312" s="23"/>
      <c r="L312" s="23"/>
      <c r="M312" s="23"/>
      <c r="N312" s="23"/>
      <c r="O312" s="23"/>
      <c r="P312" s="23"/>
      <c r="Q312" s="23"/>
      <c r="R312" s="23"/>
      <c r="S312" s="21"/>
      <c r="T312" s="21"/>
      <c r="U312" s="21"/>
      <c r="V312" s="21"/>
      <c r="W312" s="21"/>
      <c r="X312" s="21"/>
      <c r="Y312" s="21"/>
      <c r="Z312" s="21"/>
      <c r="AA312" s="21"/>
      <c r="AB312" s="21"/>
      <c r="AC312" s="21"/>
      <c r="AD312" s="21"/>
      <c r="AE312" s="21"/>
      <c r="AF312" s="21"/>
      <c r="AG312" s="21"/>
      <c r="AH312" s="21"/>
      <c r="AI312" s="21"/>
      <c r="AJ312" s="21"/>
      <c r="AK312" s="21"/>
      <c r="AL312" s="21"/>
      <c r="AM312" s="21"/>
      <c r="AN312" s="21"/>
      <c r="AO312" s="21"/>
      <c r="AP312" s="21"/>
      <c r="AQ312" s="21"/>
      <c r="AR312" s="21"/>
      <c r="AS312" s="21"/>
      <c r="AT312" s="21"/>
      <c r="AX312" s="23"/>
      <c r="AY312" s="21"/>
      <c r="AZ312" s="23"/>
      <c r="BA312" s="31"/>
    </row>
    <row r="313" spans="1:53" ht="14.25" customHeight="1" x14ac:dyDescent="0.2">
      <c r="A313" s="21"/>
      <c r="B313" s="21"/>
      <c r="C313" s="21"/>
      <c r="D313" s="21"/>
      <c r="E313" s="30"/>
      <c r="F313" s="30"/>
      <c r="G313" s="21"/>
      <c r="H313" s="20"/>
      <c r="I313" s="20"/>
      <c r="J313" s="23"/>
      <c r="K313" s="23"/>
      <c r="L313" s="23"/>
      <c r="M313" s="23"/>
      <c r="N313" s="23"/>
      <c r="O313" s="23"/>
      <c r="P313" s="23"/>
      <c r="Q313" s="23"/>
      <c r="R313" s="23"/>
      <c r="S313" s="21"/>
      <c r="T313" s="21"/>
      <c r="U313" s="21"/>
      <c r="V313" s="21"/>
      <c r="W313" s="21"/>
      <c r="X313" s="21"/>
      <c r="Y313" s="21"/>
      <c r="Z313" s="21"/>
      <c r="AA313" s="21"/>
      <c r="AB313" s="21"/>
      <c r="AC313" s="21"/>
      <c r="AD313" s="21"/>
      <c r="AE313" s="21"/>
      <c r="AF313" s="21"/>
      <c r="AG313" s="21"/>
      <c r="AH313" s="21"/>
      <c r="AI313" s="21"/>
      <c r="AJ313" s="21"/>
      <c r="AK313" s="21"/>
      <c r="AL313" s="21"/>
      <c r="AM313" s="21"/>
      <c r="AN313" s="21"/>
      <c r="AO313" s="21"/>
      <c r="AP313" s="21"/>
      <c r="AQ313" s="21"/>
      <c r="AR313" s="21"/>
      <c r="AS313" s="21"/>
      <c r="AT313" s="21"/>
      <c r="AX313" s="23"/>
      <c r="AY313" s="21"/>
      <c r="AZ313" s="23"/>
      <c r="BA313" s="31"/>
    </row>
    <row r="314" spans="1:53" ht="14.25" customHeight="1" x14ac:dyDescent="0.2">
      <c r="A314" s="21"/>
      <c r="B314" s="21"/>
      <c r="C314" s="21"/>
      <c r="D314" s="21"/>
      <c r="E314" s="30"/>
      <c r="F314" s="30"/>
      <c r="G314" s="21"/>
      <c r="H314" s="20"/>
      <c r="I314" s="20"/>
      <c r="J314" s="23"/>
      <c r="K314" s="23"/>
      <c r="L314" s="23"/>
      <c r="M314" s="23"/>
      <c r="N314" s="23"/>
      <c r="O314" s="23"/>
      <c r="P314" s="23"/>
      <c r="Q314" s="23"/>
      <c r="R314" s="23"/>
      <c r="S314" s="21"/>
      <c r="T314" s="21"/>
      <c r="U314" s="21"/>
      <c r="V314" s="21"/>
      <c r="W314" s="21"/>
      <c r="X314" s="21"/>
      <c r="Y314" s="21"/>
      <c r="Z314" s="21"/>
      <c r="AA314" s="21"/>
      <c r="AB314" s="21"/>
      <c r="AC314" s="21"/>
      <c r="AD314" s="21"/>
      <c r="AE314" s="21"/>
      <c r="AF314" s="21"/>
      <c r="AG314" s="21"/>
      <c r="AH314" s="21"/>
      <c r="AI314" s="21"/>
      <c r="AJ314" s="21"/>
      <c r="AK314" s="21"/>
      <c r="AL314" s="21"/>
      <c r="AM314" s="21"/>
      <c r="AN314" s="21"/>
      <c r="AO314" s="21"/>
      <c r="AP314" s="21"/>
      <c r="AQ314" s="21"/>
      <c r="AR314" s="21"/>
      <c r="AS314" s="21"/>
      <c r="AT314" s="21"/>
      <c r="AX314" s="23"/>
      <c r="AY314" s="21"/>
      <c r="AZ314" s="23"/>
      <c r="BA314" s="31"/>
    </row>
    <row r="315" spans="1:53" ht="14.25" customHeight="1" x14ac:dyDescent="0.2">
      <c r="A315" s="21"/>
      <c r="B315" s="21"/>
      <c r="C315" s="21"/>
      <c r="D315" s="21"/>
      <c r="E315" s="30"/>
      <c r="F315" s="30"/>
      <c r="G315" s="21"/>
      <c r="H315" s="20"/>
      <c r="I315" s="20"/>
      <c r="J315" s="23"/>
      <c r="K315" s="23"/>
      <c r="L315" s="23"/>
      <c r="M315" s="23"/>
      <c r="N315" s="23"/>
      <c r="O315" s="23"/>
      <c r="P315" s="23"/>
      <c r="Q315" s="23"/>
      <c r="R315" s="23"/>
      <c r="S315" s="21"/>
      <c r="T315" s="21"/>
      <c r="U315" s="21"/>
      <c r="V315" s="21"/>
      <c r="W315" s="21"/>
      <c r="X315" s="21"/>
      <c r="Y315" s="21"/>
      <c r="Z315" s="21"/>
      <c r="AA315" s="21"/>
      <c r="AB315" s="21"/>
      <c r="AC315" s="21"/>
      <c r="AD315" s="21"/>
      <c r="AE315" s="21"/>
      <c r="AF315" s="21"/>
      <c r="AG315" s="21"/>
      <c r="AH315" s="21"/>
      <c r="AI315" s="21"/>
      <c r="AJ315" s="21"/>
      <c r="AK315" s="21"/>
      <c r="AL315" s="21"/>
      <c r="AM315" s="21"/>
      <c r="AN315" s="21"/>
      <c r="AO315" s="21"/>
      <c r="AP315" s="21"/>
      <c r="AQ315" s="21"/>
      <c r="AR315" s="21"/>
      <c r="AS315" s="21"/>
      <c r="AT315" s="21"/>
      <c r="AX315" s="23"/>
      <c r="AY315" s="21"/>
      <c r="AZ315" s="23"/>
      <c r="BA315" s="31"/>
    </row>
    <row r="316" spans="1:53" ht="14.25" customHeight="1" x14ac:dyDescent="0.2">
      <c r="A316" s="21"/>
      <c r="B316" s="21"/>
      <c r="C316" s="21"/>
      <c r="D316" s="21"/>
      <c r="E316" s="30"/>
      <c r="F316" s="30"/>
      <c r="G316" s="21"/>
      <c r="H316" s="20"/>
      <c r="I316" s="20"/>
      <c r="J316" s="23"/>
      <c r="K316" s="23"/>
      <c r="L316" s="23"/>
      <c r="M316" s="23"/>
      <c r="N316" s="23"/>
      <c r="O316" s="23"/>
      <c r="P316" s="23"/>
      <c r="Q316" s="23"/>
      <c r="R316" s="23"/>
      <c r="S316" s="21"/>
      <c r="T316" s="21"/>
      <c r="U316" s="21"/>
      <c r="V316" s="21"/>
      <c r="W316" s="21"/>
      <c r="X316" s="21"/>
      <c r="Y316" s="21"/>
      <c r="Z316" s="21"/>
      <c r="AA316" s="21"/>
      <c r="AB316" s="21"/>
      <c r="AC316" s="21"/>
      <c r="AD316" s="21"/>
      <c r="AE316" s="21"/>
      <c r="AF316" s="21"/>
      <c r="AG316" s="21"/>
      <c r="AH316" s="21"/>
      <c r="AI316" s="21"/>
      <c r="AJ316" s="21"/>
      <c r="AK316" s="21"/>
      <c r="AL316" s="21"/>
      <c r="AM316" s="21"/>
      <c r="AN316" s="21"/>
      <c r="AO316" s="21"/>
      <c r="AP316" s="21"/>
      <c r="AQ316" s="21"/>
      <c r="AR316" s="21"/>
      <c r="AS316" s="21"/>
      <c r="AT316" s="21"/>
      <c r="AX316" s="23"/>
      <c r="AY316" s="21"/>
      <c r="AZ316" s="23"/>
      <c r="BA316" s="31"/>
    </row>
    <row r="317" spans="1:53" ht="14.25" customHeight="1" x14ac:dyDescent="0.2">
      <c r="A317" s="21"/>
      <c r="B317" s="21"/>
      <c r="C317" s="21"/>
      <c r="D317" s="21"/>
      <c r="E317" s="30"/>
      <c r="F317" s="30"/>
      <c r="G317" s="21"/>
      <c r="H317" s="20"/>
      <c r="I317" s="20"/>
      <c r="J317" s="23"/>
      <c r="K317" s="23"/>
      <c r="L317" s="23"/>
      <c r="M317" s="23"/>
      <c r="N317" s="23"/>
      <c r="O317" s="23"/>
      <c r="P317" s="23"/>
      <c r="Q317" s="23"/>
      <c r="R317" s="23"/>
      <c r="S317" s="21"/>
      <c r="T317" s="21"/>
      <c r="U317" s="21"/>
      <c r="V317" s="21"/>
      <c r="W317" s="21"/>
      <c r="X317" s="21"/>
      <c r="Y317" s="21"/>
      <c r="Z317" s="21"/>
      <c r="AA317" s="21"/>
      <c r="AB317" s="21"/>
      <c r="AC317" s="21"/>
      <c r="AD317" s="21"/>
      <c r="AE317" s="21"/>
      <c r="AF317" s="21"/>
      <c r="AG317" s="21"/>
      <c r="AH317" s="21"/>
      <c r="AI317" s="21"/>
      <c r="AJ317" s="21"/>
      <c r="AK317" s="21"/>
      <c r="AL317" s="21"/>
      <c r="AM317" s="21"/>
      <c r="AN317" s="21"/>
      <c r="AO317" s="21"/>
      <c r="AP317" s="21"/>
      <c r="AQ317" s="21"/>
      <c r="AR317" s="21"/>
      <c r="AS317" s="21"/>
      <c r="AT317" s="21"/>
      <c r="AX317" s="23"/>
      <c r="AY317" s="21"/>
      <c r="AZ317" s="23"/>
      <c r="BA317" s="31"/>
    </row>
    <row r="318" spans="1:53" ht="14.25" customHeight="1" x14ac:dyDescent="0.2">
      <c r="A318" s="21"/>
      <c r="B318" s="21"/>
      <c r="C318" s="21"/>
      <c r="D318" s="21"/>
      <c r="E318" s="30"/>
      <c r="F318" s="30"/>
      <c r="G318" s="21"/>
      <c r="H318" s="20"/>
      <c r="I318" s="20"/>
      <c r="J318" s="23"/>
      <c r="K318" s="23"/>
      <c r="L318" s="23"/>
      <c r="M318" s="23"/>
      <c r="N318" s="23"/>
      <c r="O318" s="23"/>
      <c r="P318" s="23"/>
      <c r="Q318" s="23"/>
      <c r="R318" s="23"/>
      <c r="S318" s="21"/>
      <c r="T318" s="21"/>
      <c r="U318" s="21"/>
      <c r="V318" s="21"/>
      <c r="W318" s="21"/>
      <c r="X318" s="21"/>
      <c r="Y318" s="21"/>
      <c r="Z318" s="21"/>
      <c r="AA318" s="21"/>
      <c r="AB318" s="21"/>
      <c r="AC318" s="21"/>
      <c r="AD318" s="21"/>
      <c r="AE318" s="21"/>
      <c r="AF318" s="21"/>
      <c r="AG318" s="21"/>
      <c r="AH318" s="21"/>
      <c r="AI318" s="21"/>
      <c r="AJ318" s="21"/>
      <c r="AK318" s="21"/>
      <c r="AL318" s="21"/>
      <c r="AM318" s="21"/>
      <c r="AN318" s="21"/>
      <c r="AO318" s="21"/>
      <c r="AP318" s="21"/>
      <c r="AQ318" s="21"/>
      <c r="AR318" s="21"/>
      <c r="AS318" s="21"/>
      <c r="AT318" s="21"/>
      <c r="AX318" s="23"/>
      <c r="AY318" s="21"/>
      <c r="AZ318" s="23"/>
      <c r="BA318" s="31"/>
    </row>
    <row r="319" spans="1:53" ht="14.25" customHeight="1" x14ac:dyDescent="0.2">
      <c r="A319" s="21"/>
      <c r="B319" s="21"/>
      <c r="C319" s="21"/>
      <c r="D319" s="21"/>
      <c r="E319" s="30"/>
      <c r="F319" s="30"/>
      <c r="G319" s="21"/>
      <c r="H319" s="20"/>
      <c r="I319" s="20"/>
      <c r="J319" s="23"/>
      <c r="K319" s="23"/>
      <c r="L319" s="23"/>
      <c r="M319" s="23"/>
      <c r="N319" s="23"/>
      <c r="O319" s="23"/>
      <c r="P319" s="23"/>
      <c r="Q319" s="23"/>
      <c r="R319" s="23"/>
      <c r="S319" s="21"/>
      <c r="T319" s="21"/>
      <c r="U319" s="21"/>
      <c r="V319" s="21"/>
      <c r="W319" s="21"/>
      <c r="X319" s="21"/>
      <c r="Y319" s="21"/>
      <c r="Z319" s="21"/>
      <c r="AA319" s="21"/>
      <c r="AB319" s="21"/>
      <c r="AC319" s="21"/>
      <c r="AD319" s="21"/>
      <c r="AE319" s="21"/>
      <c r="AF319" s="21"/>
      <c r="AG319" s="21"/>
      <c r="AH319" s="21"/>
      <c r="AI319" s="21"/>
      <c r="AJ319" s="21"/>
      <c r="AK319" s="21"/>
      <c r="AL319" s="21"/>
      <c r="AM319" s="21"/>
      <c r="AN319" s="21"/>
      <c r="AO319" s="21"/>
      <c r="AP319" s="21"/>
      <c r="AQ319" s="21"/>
      <c r="AR319" s="21"/>
      <c r="AS319" s="21"/>
      <c r="AT319" s="21"/>
      <c r="AX319" s="23"/>
      <c r="AY319" s="21"/>
      <c r="AZ319" s="23"/>
      <c r="BA319" s="31"/>
    </row>
    <row r="320" spans="1:53" ht="14.25" customHeight="1" x14ac:dyDescent="0.2">
      <c r="A320" s="21"/>
      <c r="B320" s="21"/>
      <c r="C320" s="21"/>
      <c r="D320" s="21"/>
      <c r="E320" s="30"/>
      <c r="F320" s="30"/>
      <c r="G320" s="21"/>
      <c r="H320" s="20"/>
      <c r="I320" s="20"/>
      <c r="J320" s="23"/>
      <c r="K320" s="23"/>
      <c r="L320" s="23"/>
      <c r="M320" s="23"/>
      <c r="N320" s="23"/>
      <c r="O320" s="23"/>
      <c r="P320" s="23"/>
      <c r="Q320" s="23"/>
      <c r="R320" s="23"/>
      <c r="S320" s="21"/>
      <c r="T320" s="21"/>
      <c r="U320" s="21"/>
      <c r="V320" s="21"/>
      <c r="W320" s="21"/>
      <c r="X320" s="21"/>
      <c r="Y320" s="21"/>
      <c r="Z320" s="21"/>
      <c r="AA320" s="21"/>
      <c r="AB320" s="21"/>
      <c r="AC320" s="21"/>
      <c r="AD320" s="21"/>
      <c r="AE320" s="21"/>
      <c r="AF320" s="21"/>
      <c r="AG320" s="21"/>
      <c r="AH320" s="21"/>
      <c r="AI320" s="21"/>
      <c r="AJ320" s="21"/>
      <c r="AK320" s="21"/>
      <c r="AL320" s="21"/>
      <c r="AM320" s="21"/>
      <c r="AN320" s="21"/>
      <c r="AO320" s="21"/>
      <c r="AP320" s="21"/>
      <c r="AQ320" s="21"/>
      <c r="AR320" s="21"/>
      <c r="AS320" s="21"/>
      <c r="AT320" s="21"/>
      <c r="AX320" s="23"/>
      <c r="AY320" s="21"/>
      <c r="AZ320" s="23"/>
      <c r="BA320" s="31"/>
    </row>
    <row r="321" spans="1:53" ht="14.25" customHeight="1" x14ac:dyDescent="0.2">
      <c r="A321" s="21"/>
      <c r="B321" s="21"/>
      <c r="C321" s="21"/>
      <c r="D321" s="21"/>
      <c r="E321" s="30"/>
      <c r="F321" s="30"/>
      <c r="G321" s="21"/>
      <c r="H321" s="20"/>
      <c r="I321" s="20"/>
      <c r="J321" s="23"/>
      <c r="K321" s="23"/>
      <c r="L321" s="23"/>
      <c r="M321" s="23"/>
      <c r="N321" s="23"/>
      <c r="O321" s="23"/>
      <c r="P321" s="23"/>
      <c r="Q321" s="23"/>
      <c r="R321" s="23"/>
      <c r="S321" s="21"/>
      <c r="T321" s="21"/>
      <c r="U321" s="21"/>
      <c r="V321" s="21"/>
      <c r="W321" s="21"/>
      <c r="X321" s="21"/>
      <c r="Y321" s="21"/>
      <c r="Z321" s="21"/>
      <c r="AA321" s="21"/>
      <c r="AB321" s="21"/>
      <c r="AC321" s="21"/>
      <c r="AD321" s="21"/>
      <c r="AE321" s="21"/>
      <c r="AF321" s="21"/>
      <c r="AG321" s="21"/>
      <c r="AH321" s="21"/>
      <c r="AI321" s="21"/>
      <c r="AJ321" s="21"/>
      <c r="AK321" s="21"/>
      <c r="AL321" s="21"/>
      <c r="AM321" s="21"/>
      <c r="AN321" s="21"/>
      <c r="AO321" s="21"/>
      <c r="AP321" s="21"/>
      <c r="AQ321" s="21"/>
      <c r="AR321" s="21"/>
      <c r="AS321" s="21"/>
      <c r="AT321" s="21"/>
      <c r="AX321" s="23"/>
      <c r="AY321" s="21"/>
      <c r="AZ321" s="23"/>
      <c r="BA321" s="31"/>
    </row>
    <row r="322" spans="1:53" ht="14.25" customHeight="1" x14ac:dyDescent="0.2">
      <c r="A322" s="21"/>
      <c r="B322" s="21"/>
      <c r="C322" s="21"/>
      <c r="D322" s="21"/>
      <c r="E322" s="30"/>
      <c r="F322" s="30"/>
      <c r="G322" s="21"/>
      <c r="H322" s="20"/>
      <c r="I322" s="20"/>
      <c r="J322" s="23"/>
      <c r="K322" s="23"/>
      <c r="L322" s="23"/>
      <c r="M322" s="23"/>
      <c r="N322" s="23"/>
      <c r="O322" s="23"/>
      <c r="P322" s="23"/>
      <c r="Q322" s="23"/>
      <c r="R322" s="23"/>
      <c r="S322" s="21"/>
      <c r="T322" s="21"/>
      <c r="U322" s="21"/>
      <c r="V322" s="21"/>
      <c r="W322" s="21"/>
      <c r="X322" s="21"/>
      <c r="Y322" s="21"/>
      <c r="Z322" s="21"/>
      <c r="AA322" s="21"/>
      <c r="AB322" s="21"/>
      <c r="AC322" s="21"/>
      <c r="AD322" s="21"/>
      <c r="AE322" s="21"/>
      <c r="AF322" s="21"/>
      <c r="AG322" s="21"/>
      <c r="AH322" s="21"/>
      <c r="AI322" s="21"/>
      <c r="AJ322" s="21"/>
      <c r="AK322" s="21"/>
      <c r="AL322" s="21"/>
      <c r="AM322" s="21"/>
      <c r="AN322" s="21"/>
      <c r="AO322" s="21"/>
      <c r="AP322" s="21"/>
      <c r="AQ322" s="21"/>
      <c r="AR322" s="21"/>
      <c r="AS322" s="21"/>
      <c r="AT322" s="21"/>
      <c r="AX322" s="23"/>
      <c r="AY322" s="21"/>
      <c r="AZ322" s="23"/>
      <c r="BA322" s="31"/>
    </row>
    <row r="323" spans="1:53" ht="14.25" customHeight="1" x14ac:dyDescent="0.2">
      <c r="A323" s="21"/>
      <c r="B323" s="21"/>
      <c r="C323" s="21"/>
      <c r="D323" s="21"/>
      <c r="E323" s="30"/>
      <c r="F323" s="30"/>
      <c r="G323" s="21"/>
      <c r="H323" s="20"/>
      <c r="I323" s="20"/>
      <c r="J323" s="23"/>
      <c r="K323" s="23"/>
      <c r="L323" s="23"/>
      <c r="M323" s="23"/>
      <c r="N323" s="23"/>
      <c r="O323" s="23"/>
      <c r="P323" s="23"/>
      <c r="Q323" s="23"/>
      <c r="R323" s="23"/>
      <c r="S323" s="21"/>
      <c r="T323" s="21"/>
      <c r="U323" s="21"/>
      <c r="V323" s="21"/>
      <c r="W323" s="21"/>
      <c r="X323" s="21"/>
      <c r="Y323" s="21"/>
      <c r="Z323" s="21"/>
      <c r="AA323" s="21"/>
      <c r="AB323" s="21"/>
      <c r="AC323" s="21"/>
      <c r="AD323" s="21"/>
      <c r="AE323" s="21"/>
      <c r="AF323" s="21"/>
      <c r="AG323" s="21"/>
      <c r="AH323" s="21"/>
      <c r="AI323" s="21"/>
      <c r="AJ323" s="21"/>
      <c r="AK323" s="21"/>
      <c r="AL323" s="21"/>
      <c r="AM323" s="21"/>
      <c r="AN323" s="21"/>
      <c r="AO323" s="21"/>
      <c r="AP323" s="21"/>
      <c r="AQ323" s="21"/>
      <c r="AR323" s="21"/>
      <c r="AS323" s="21"/>
      <c r="AT323" s="21"/>
      <c r="AX323" s="23"/>
      <c r="AY323" s="21"/>
      <c r="AZ323" s="23"/>
      <c r="BA323" s="31"/>
    </row>
    <row r="324" spans="1:53" ht="14.25" customHeight="1" x14ac:dyDescent="0.2">
      <c r="A324" s="21"/>
      <c r="B324" s="21"/>
      <c r="C324" s="21"/>
      <c r="D324" s="21"/>
      <c r="E324" s="30"/>
      <c r="F324" s="30"/>
      <c r="G324" s="21"/>
      <c r="H324" s="20"/>
      <c r="I324" s="20"/>
      <c r="J324" s="23"/>
      <c r="K324" s="23"/>
      <c r="L324" s="23"/>
      <c r="M324" s="23"/>
      <c r="N324" s="23"/>
      <c r="O324" s="23"/>
      <c r="P324" s="23"/>
      <c r="Q324" s="23"/>
      <c r="R324" s="23"/>
      <c r="S324" s="21"/>
      <c r="T324" s="21"/>
      <c r="U324" s="21"/>
      <c r="V324" s="21"/>
      <c r="W324" s="21"/>
      <c r="X324" s="21"/>
      <c r="Y324" s="21"/>
      <c r="Z324" s="21"/>
      <c r="AA324" s="21"/>
      <c r="AB324" s="21"/>
      <c r="AC324" s="21"/>
      <c r="AD324" s="21"/>
      <c r="AE324" s="21"/>
      <c r="AF324" s="21"/>
      <c r="AG324" s="21"/>
      <c r="AH324" s="21"/>
      <c r="AI324" s="21"/>
      <c r="AJ324" s="21"/>
      <c r="AK324" s="21"/>
      <c r="AL324" s="21"/>
      <c r="AM324" s="21"/>
      <c r="AN324" s="21"/>
      <c r="AO324" s="21"/>
      <c r="AP324" s="21"/>
      <c r="AQ324" s="21"/>
      <c r="AR324" s="21"/>
      <c r="AS324" s="21"/>
      <c r="AT324" s="21"/>
      <c r="AX324" s="23"/>
      <c r="AY324" s="21"/>
      <c r="AZ324" s="23"/>
      <c r="BA324" s="31"/>
    </row>
    <row r="325" spans="1:53" ht="14.25" customHeight="1" x14ac:dyDescent="0.2">
      <c r="A325" s="21"/>
      <c r="B325" s="21"/>
      <c r="C325" s="21"/>
      <c r="D325" s="21"/>
      <c r="E325" s="30"/>
      <c r="F325" s="30"/>
      <c r="G325" s="21"/>
      <c r="H325" s="20"/>
      <c r="I325" s="20"/>
      <c r="J325" s="23"/>
      <c r="K325" s="23"/>
      <c r="L325" s="23"/>
      <c r="M325" s="23"/>
      <c r="N325" s="23"/>
      <c r="O325" s="23"/>
      <c r="P325" s="23"/>
      <c r="Q325" s="23"/>
      <c r="R325" s="23"/>
      <c r="S325" s="21"/>
      <c r="T325" s="21"/>
      <c r="U325" s="21"/>
      <c r="V325" s="21"/>
      <c r="W325" s="21"/>
      <c r="X325" s="21"/>
      <c r="Y325" s="21"/>
      <c r="Z325" s="21"/>
      <c r="AA325" s="21"/>
      <c r="AB325" s="21"/>
      <c r="AC325" s="21"/>
      <c r="AD325" s="21"/>
      <c r="AE325" s="21"/>
      <c r="AF325" s="21"/>
      <c r="AG325" s="21"/>
      <c r="AH325" s="21"/>
      <c r="AI325" s="21"/>
      <c r="AJ325" s="21"/>
      <c r="AK325" s="21"/>
      <c r="AL325" s="21"/>
      <c r="AM325" s="21"/>
      <c r="AN325" s="21"/>
      <c r="AO325" s="21"/>
      <c r="AP325" s="21"/>
      <c r="AQ325" s="21"/>
      <c r="AR325" s="21"/>
      <c r="AS325" s="21"/>
      <c r="AT325" s="21"/>
      <c r="AX325" s="23"/>
      <c r="AY325" s="21"/>
      <c r="AZ325" s="23"/>
      <c r="BA325" s="31"/>
    </row>
    <row r="326" spans="1:53" ht="14.25" customHeight="1" x14ac:dyDescent="0.2">
      <c r="A326" s="21"/>
      <c r="B326" s="21"/>
      <c r="C326" s="21"/>
      <c r="D326" s="21"/>
      <c r="E326" s="30"/>
      <c r="F326" s="30"/>
      <c r="G326" s="21"/>
      <c r="H326" s="20"/>
      <c r="I326" s="20"/>
      <c r="J326" s="23"/>
      <c r="K326" s="23"/>
      <c r="L326" s="23"/>
      <c r="M326" s="23"/>
      <c r="N326" s="23"/>
      <c r="O326" s="23"/>
      <c r="P326" s="23"/>
      <c r="Q326" s="23"/>
      <c r="R326" s="23"/>
      <c r="S326" s="21"/>
      <c r="T326" s="21"/>
      <c r="U326" s="21"/>
      <c r="V326" s="21"/>
      <c r="W326" s="21"/>
      <c r="X326" s="21"/>
      <c r="Y326" s="21"/>
      <c r="Z326" s="21"/>
      <c r="AA326" s="21"/>
      <c r="AB326" s="21"/>
      <c r="AC326" s="21"/>
      <c r="AD326" s="21"/>
      <c r="AE326" s="21"/>
      <c r="AF326" s="21"/>
      <c r="AG326" s="21"/>
      <c r="AH326" s="21"/>
      <c r="AI326" s="21"/>
      <c r="AJ326" s="21"/>
      <c r="AK326" s="21"/>
      <c r="AL326" s="21"/>
      <c r="AM326" s="21"/>
      <c r="AN326" s="21"/>
      <c r="AO326" s="21"/>
      <c r="AP326" s="21"/>
      <c r="AQ326" s="21"/>
      <c r="AR326" s="21"/>
      <c r="AS326" s="21"/>
      <c r="AT326" s="21"/>
      <c r="AX326" s="23"/>
      <c r="AY326" s="21"/>
      <c r="AZ326" s="23"/>
      <c r="BA326" s="31"/>
    </row>
    <row r="327" spans="1:53" ht="14.25" customHeight="1" x14ac:dyDescent="0.2">
      <c r="A327" s="21"/>
      <c r="B327" s="21"/>
      <c r="C327" s="21"/>
      <c r="D327" s="21"/>
      <c r="E327" s="30"/>
      <c r="F327" s="30"/>
      <c r="G327" s="21"/>
      <c r="H327" s="20"/>
      <c r="I327" s="20"/>
      <c r="J327" s="23"/>
      <c r="K327" s="23"/>
      <c r="L327" s="23"/>
      <c r="M327" s="23"/>
      <c r="N327" s="23"/>
      <c r="O327" s="23"/>
      <c r="P327" s="23"/>
      <c r="Q327" s="23"/>
      <c r="R327" s="23"/>
      <c r="S327" s="21"/>
      <c r="T327" s="21"/>
      <c r="U327" s="21"/>
      <c r="V327" s="21"/>
      <c r="W327" s="21"/>
      <c r="X327" s="21"/>
      <c r="Y327" s="21"/>
      <c r="Z327" s="21"/>
      <c r="AA327" s="21"/>
      <c r="AB327" s="21"/>
      <c r="AC327" s="21"/>
      <c r="AD327" s="21"/>
      <c r="AE327" s="21"/>
      <c r="AF327" s="21"/>
      <c r="AG327" s="21"/>
      <c r="AH327" s="21"/>
      <c r="AI327" s="21"/>
      <c r="AJ327" s="21"/>
      <c r="AK327" s="21"/>
      <c r="AL327" s="21"/>
      <c r="AM327" s="21"/>
      <c r="AN327" s="21"/>
      <c r="AO327" s="21"/>
      <c r="AP327" s="21"/>
      <c r="AQ327" s="21"/>
      <c r="AR327" s="21"/>
      <c r="AS327" s="21"/>
      <c r="AT327" s="21"/>
      <c r="AX327" s="23"/>
      <c r="AY327" s="21"/>
      <c r="AZ327" s="23"/>
      <c r="BA327" s="31"/>
    </row>
    <row r="328" spans="1:53" ht="14.25" customHeight="1" x14ac:dyDescent="0.2">
      <c r="A328" s="21"/>
      <c r="B328" s="21"/>
      <c r="C328" s="21"/>
      <c r="D328" s="21"/>
      <c r="E328" s="30"/>
      <c r="F328" s="30"/>
      <c r="G328" s="21"/>
      <c r="H328" s="20"/>
      <c r="I328" s="20"/>
      <c r="J328" s="23"/>
      <c r="K328" s="23"/>
      <c r="L328" s="23"/>
      <c r="M328" s="23"/>
      <c r="N328" s="23"/>
      <c r="O328" s="23"/>
      <c r="P328" s="23"/>
      <c r="Q328" s="23"/>
      <c r="R328" s="23"/>
      <c r="S328" s="21"/>
      <c r="T328" s="21"/>
      <c r="U328" s="21"/>
      <c r="V328" s="21"/>
      <c r="W328" s="21"/>
      <c r="X328" s="21"/>
      <c r="Y328" s="21"/>
      <c r="Z328" s="21"/>
      <c r="AA328" s="21"/>
      <c r="AB328" s="21"/>
      <c r="AC328" s="21"/>
      <c r="AD328" s="21"/>
      <c r="AE328" s="21"/>
      <c r="AF328" s="21"/>
      <c r="AG328" s="21"/>
      <c r="AH328" s="21"/>
      <c r="AI328" s="21"/>
      <c r="AJ328" s="21"/>
      <c r="AK328" s="21"/>
      <c r="AL328" s="21"/>
      <c r="AM328" s="21"/>
      <c r="AN328" s="21"/>
      <c r="AO328" s="21"/>
      <c r="AP328" s="21"/>
      <c r="AQ328" s="21"/>
      <c r="AR328" s="21"/>
      <c r="AS328" s="21"/>
      <c r="AT328" s="21"/>
      <c r="AX328" s="23"/>
      <c r="AY328" s="21"/>
      <c r="AZ328" s="23"/>
      <c r="BA328" s="31"/>
    </row>
    <row r="329" spans="1:53" ht="14.25" customHeight="1" x14ac:dyDescent="0.2">
      <c r="A329" s="21"/>
      <c r="B329" s="21"/>
      <c r="C329" s="21"/>
      <c r="D329" s="21"/>
      <c r="E329" s="30"/>
      <c r="F329" s="30"/>
      <c r="G329" s="21"/>
      <c r="H329" s="20"/>
      <c r="I329" s="20"/>
      <c r="J329" s="23"/>
      <c r="K329" s="23"/>
      <c r="L329" s="23"/>
      <c r="M329" s="23"/>
      <c r="N329" s="23"/>
      <c r="O329" s="23"/>
      <c r="P329" s="23"/>
      <c r="Q329" s="23"/>
      <c r="R329" s="23"/>
      <c r="S329" s="21"/>
      <c r="T329" s="21"/>
      <c r="U329" s="21"/>
      <c r="V329" s="21"/>
      <c r="W329" s="21"/>
      <c r="X329" s="21"/>
      <c r="Y329" s="21"/>
      <c r="Z329" s="21"/>
      <c r="AA329" s="21"/>
      <c r="AB329" s="21"/>
      <c r="AC329" s="21"/>
      <c r="AD329" s="21"/>
      <c r="AE329" s="21"/>
      <c r="AF329" s="21"/>
      <c r="AG329" s="21"/>
      <c r="AH329" s="21"/>
      <c r="AI329" s="21"/>
      <c r="AJ329" s="21"/>
      <c r="AK329" s="21"/>
      <c r="AL329" s="21"/>
      <c r="AM329" s="21"/>
      <c r="AN329" s="21"/>
      <c r="AO329" s="21"/>
      <c r="AP329" s="21"/>
      <c r="AQ329" s="21"/>
      <c r="AR329" s="21"/>
      <c r="AS329" s="21"/>
      <c r="AT329" s="21"/>
      <c r="AX329" s="23"/>
      <c r="AY329" s="21"/>
      <c r="AZ329" s="23"/>
      <c r="BA329" s="31"/>
    </row>
    <row r="330" spans="1:53" ht="14.25" customHeight="1" x14ac:dyDescent="0.2">
      <c r="A330" s="21"/>
      <c r="B330" s="21"/>
      <c r="C330" s="21"/>
      <c r="D330" s="21"/>
      <c r="E330" s="30"/>
      <c r="F330" s="30"/>
      <c r="G330" s="21"/>
      <c r="H330" s="20"/>
      <c r="I330" s="20"/>
      <c r="J330" s="23"/>
      <c r="K330" s="23"/>
      <c r="L330" s="23"/>
      <c r="M330" s="23"/>
      <c r="N330" s="23"/>
      <c r="O330" s="23"/>
      <c r="P330" s="23"/>
      <c r="Q330" s="23"/>
      <c r="R330" s="23"/>
      <c r="S330" s="21"/>
      <c r="T330" s="21"/>
      <c r="U330" s="21"/>
      <c r="V330" s="21"/>
      <c r="W330" s="21"/>
      <c r="X330" s="21"/>
      <c r="Y330" s="21"/>
      <c r="Z330" s="21"/>
      <c r="AA330" s="21"/>
      <c r="AB330" s="21"/>
      <c r="AC330" s="21"/>
      <c r="AD330" s="21"/>
      <c r="AE330" s="21"/>
      <c r="AF330" s="21"/>
      <c r="AG330" s="21"/>
      <c r="AH330" s="21"/>
      <c r="AI330" s="21"/>
      <c r="AJ330" s="21"/>
      <c r="AK330" s="21"/>
      <c r="AL330" s="21"/>
      <c r="AM330" s="21"/>
      <c r="AN330" s="21"/>
      <c r="AO330" s="21"/>
      <c r="AP330" s="21"/>
      <c r="AQ330" s="21"/>
      <c r="AR330" s="21"/>
      <c r="AS330" s="21"/>
      <c r="AT330" s="21"/>
      <c r="AX330" s="23"/>
      <c r="AY330" s="21"/>
      <c r="AZ330" s="23"/>
      <c r="BA330" s="31"/>
    </row>
    <row r="331" spans="1:53" ht="14.25" customHeight="1" x14ac:dyDescent="0.2">
      <c r="A331" s="21"/>
      <c r="B331" s="21"/>
      <c r="C331" s="21"/>
      <c r="D331" s="21"/>
      <c r="E331" s="30"/>
      <c r="F331" s="30"/>
      <c r="G331" s="21"/>
      <c r="H331" s="20"/>
      <c r="I331" s="20"/>
      <c r="J331" s="23"/>
      <c r="K331" s="23"/>
      <c r="L331" s="23"/>
      <c r="M331" s="23"/>
      <c r="N331" s="23"/>
      <c r="O331" s="23"/>
      <c r="P331" s="23"/>
      <c r="Q331" s="23"/>
      <c r="R331" s="23"/>
      <c r="S331" s="21"/>
      <c r="T331" s="21"/>
      <c r="U331" s="21"/>
      <c r="V331" s="21"/>
      <c r="W331" s="21"/>
      <c r="X331" s="21"/>
      <c r="Y331" s="21"/>
      <c r="Z331" s="21"/>
      <c r="AA331" s="21"/>
      <c r="AB331" s="21"/>
      <c r="AC331" s="21"/>
      <c r="AD331" s="21"/>
      <c r="AE331" s="21"/>
      <c r="AF331" s="21"/>
      <c r="AG331" s="21"/>
      <c r="AH331" s="21"/>
      <c r="AI331" s="21"/>
      <c r="AJ331" s="21"/>
      <c r="AK331" s="21"/>
      <c r="AL331" s="21"/>
      <c r="AM331" s="21"/>
      <c r="AN331" s="21"/>
      <c r="AO331" s="21"/>
      <c r="AP331" s="21"/>
      <c r="AQ331" s="21"/>
      <c r="AR331" s="21"/>
      <c r="AS331" s="21"/>
      <c r="AT331" s="21"/>
      <c r="AX331" s="23"/>
      <c r="AY331" s="21"/>
      <c r="AZ331" s="23"/>
      <c r="BA331" s="31"/>
    </row>
    <row r="332" spans="1:53" ht="14.25" customHeight="1" x14ac:dyDescent="0.2">
      <c r="A332" s="21"/>
      <c r="B332" s="21"/>
      <c r="C332" s="21"/>
      <c r="D332" s="21"/>
      <c r="E332" s="30"/>
      <c r="F332" s="30"/>
      <c r="G332" s="21"/>
      <c r="H332" s="20"/>
      <c r="I332" s="20"/>
      <c r="J332" s="23"/>
      <c r="K332" s="23"/>
      <c r="L332" s="23"/>
      <c r="M332" s="23"/>
      <c r="N332" s="23"/>
      <c r="O332" s="23"/>
      <c r="P332" s="23"/>
      <c r="Q332" s="23"/>
      <c r="R332" s="23"/>
      <c r="S332" s="21"/>
      <c r="T332" s="21"/>
      <c r="U332" s="21"/>
      <c r="V332" s="21"/>
      <c r="W332" s="21"/>
      <c r="X332" s="21"/>
      <c r="Y332" s="21"/>
      <c r="Z332" s="21"/>
      <c r="AA332" s="21"/>
      <c r="AB332" s="21"/>
      <c r="AC332" s="21"/>
      <c r="AD332" s="21"/>
      <c r="AE332" s="21"/>
      <c r="AF332" s="21"/>
      <c r="AG332" s="21"/>
      <c r="AH332" s="21"/>
      <c r="AI332" s="21"/>
      <c r="AJ332" s="21"/>
      <c r="AK332" s="21"/>
      <c r="AL332" s="21"/>
      <c r="AM332" s="21"/>
      <c r="AN332" s="21"/>
      <c r="AO332" s="21"/>
      <c r="AP332" s="21"/>
      <c r="AQ332" s="21"/>
      <c r="AR332" s="21"/>
      <c r="AS332" s="21"/>
      <c r="AT332" s="21"/>
      <c r="AX332" s="23"/>
      <c r="AY332" s="21"/>
      <c r="AZ332" s="23"/>
      <c r="BA332" s="31"/>
    </row>
    <row r="333" spans="1:53" ht="14.25" customHeight="1" x14ac:dyDescent="0.2">
      <c r="A333" s="21"/>
      <c r="B333" s="21"/>
      <c r="C333" s="21"/>
      <c r="D333" s="21"/>
      <c r="E333" s="30"/>
      <c r="F333" s="30"/>
      <c r="G333" s="21"/>
      <c r="H333" s="20"/>
      <c r="I333" s="20"/>
      <c r="J333" s="23"/>
      <c r="K333" s="23"/>
      <c r="L333" s="23"/>
      <c r="M333" s="23"/>
      <c r="N333" s="23"/>
      <c r="O333" s="23"/>
      <c r="P333" s="23"/>
      <c r="Q333" s="23"/>
      <c r="R333" s="23"/>
      <c r="S333" s="21"/>
      <c r="T333" s="21"/>
      <c r="U333" s="21"/>
      <c r="V333" s="21"/>
      <c r="W333" s="21"/>
      <c r="X333" s="21"/>
      <c r="Y333" s="21"/>
      <c r="Z333" s="21"/>
      <c r="AA333" s="21"/>
      <c r="AB333" s="21"/>
      <c r="AC333" s="21"/>
      <c r="AD333" s="21"/>
      <c r="AE333" s="21"/>
      <c r="AF333" s="21"/>
      <c r="AG333" s="21"/>
      <c r="AH333" s="21"/>
      <c r="AI333" s="21"/>
      <c r="AJ333" s="21"/>
      <c r="AK333" s="21"/>
      <c r="AL333" s="21"/>
      <c r="AM333" s="21"/>
      <c r="AN333" s="21"/>
      <c r="AO333" s="21"/>
      <c r="AP333" s="21"/>
      <c r="AQ333" s="21"/>
      <c r="AR333" s="21"/>
      <c r="AS333" s="21"/>
      <c r="AT333" s="21"/>
      <c r="AX333" s="23"/>
      <c r="AY333" s="21"/>
      <c r="AZ333" s="23"/>
      <c r="BA333" s="31"/>
    </row>
    <row r="334" spans="1:53" ht="14.25" customHeight="1" x14ac:dyDescent="0.2">
      <c r="A334" s="21"/>
      <c r="B334" s="21"/>
      <c r="C334" s="21"/>
      <c r="D334" s="21"/>
      <c r="E334" s="30"/>
      <c r="F334" s="30"/>
      <c r="G334" s="21"/>
      <c r="H334" s="20"/>
      <c r="I334" s="20"/>
      <c r="J334" s="23"/>
      <c r="K334" s="23"/>
      <c r="L334" s="23"/>
      <c r="M334" s="23"/>
      <c r="N334" s="23"/>
      <c r="O334" s="23"/>
      <c r="P334" s="23"/>
      <c r="Q334" s="23"/>
      <c r="R334" s="23"/>
      <c r="S334" s="21"/>
      <c r="T334" s="21"/>
      <c r="U334" s="21"/>
      <c r="V334" s="21"/>
      <c r="W334" s="21"/>
      <c r="X334" s="21"/>
      <c r="Y334" s="21"/>
      <c r="Z334" s="21"/>
      <c r="AA334" s="21"/>
      <c r="AB334" s="21"/>
      <c r="AC334" s="21"/>
      <c r="AD334" s="21"/>
      <c r="AE334" s="21"/>
      <c r="AF334" s="21"/>
      <c r="AG334" s="21"/>
      <c r="AH334" s="21"/>
      <c r="AI334" s="21"/>
      <c r="AJ334" s="21"/>
      <c r="AK334" s="21"/>
      <c r="AL334" s="21"/>
      <c r="AM334" s="21"/>
      <c r="AN334" s="21"/>
      <c r="AO334" s="21"/>
      <c r="AP334" s="21"/>
      <c r="AQ334" s="21"/>
      <c r="AR334" s="21"/>
      <c r="AS334" s="21"/>
      <c r="AT334" s="21"/>
      <c r="AX334" s="23"/>
      <c r="AY334" s="21"/>
      <c r="AZ334" s="23"/>
      <c r="BA334" s="31"/>
    </row>
    <row r="335" spans="1:53" ht="14.25" customHeight="1" x14ac:dyDescent="0.2">
      <c r="A335" s="21"/>
      <c r="B335" s="21"/>
      <c r="C335" s="21"/>
      <c r="D335" s="21"/>
      <c r="E335" s="30"/>
      <c r="F335" s="30"/>
      <c r="G335" s="21"/>
      <c r="H335" s="20"/>
      <c r="I335" s="20"/>
      <c r="J335" s="23"/>
      <c r="K335" s="23"/>
      <c r="L335" s="23"/>
      <c r="M335" s="23"/>
      <c r="N335" s="23"/>
      <c r="O335" s="23"/>
      <c r="P335" s="23"/>
      <c r="Q335" s="23"/>
      <c r="R335" s="23"/>
      <c r="S335" s="21"/>
      <c r="T335" s="21"/>
      <c r="U335" s="21"/>
      <c r="V335" s="21"/>
      <c r="W335" s="21"/>
      <c r="X335" s="21"/>
      <c r="Y335" s="21"/>
      <c r="Z335" s="21"/>
      <c r="AA335" s="21"/>
      <c r="AB335" s="21"/>
      <c r="AC335" s="21"/>
      <c r="AD335" s="21"/>
      <c r="AE335" s="21"/>
      <c r="AF335" s="21"/>
      <c r="AG335" s="21"/>
      <c r="AH335" s="21"/>
      <c r="AI335" s="21"/>
      <c r="AJ335" s="21"/>
      <c r="AK335" s="21"/>
      <c r="AL335" s="21"/>
      <c r="AM335" s="21"/>
      <c r="AN335" s="21"/>
      <c r="AO335" s="21"/>
      <c r="AP335" s="21"/>
      <c r="AQ335" s="21"/>
      <c r="AR335" s="21"/>
      <c r="AS335" s="21"/>
      <c r="AT335" s="21"/>
      <c r="AX335" s="23"/>
      <c r="AY335" s="21"/>
      <c r="AZ335" s="23"/>
      <c r="BA335" s="31"/>
    </row>
    <row r="336" spans="1:53" ht="14.25" customHeight="1" x14ac:dyDescent="0.2">
      <c r="A336" s="21"/>
      <c r="B336" s="21"/>
      <c r="C336" s="21"/>
      <c r="D336" s="21"/>
      <c r="E336" s="30"/>
      <c r="F336" s="30"/>
      <c r="G336" s="21"/>
      <c r="H336" s="20"/>
      <c r="I336" s="20"/>
      <c r="J336" s="23"/>
      <c r="K336" s="23"/>
      <c r="L336" s="23"/>
      <c r="M336" s="23"/>
      <c r="N336" s="23"/>
      <c r="O336" s="23"/>
      <c r="P336" s="23"/>
      <c r="Q336" s="23"/>
      <c r="R336" s="23"/>
      <c r="S336" s="21"/>
      <c r="T336" s="21"/>
      <c r="U336" s="21"/>
      <c r="V336" s="21"/>
      <c r="W336" s="21"/>
      <c r="X336" s="21"/>
      <c r="Y336" s="21"/>
      <c r="Z336" s="21"/>
      <c r="AA336" s="21"/>
      <c r="AB336" s="21"/>
      <c r="AC336" s="21"/>
      <c r="AD336" s="21"/>
      <c r="AE336" s="21"/>
      <c r="AF336" s="21"/>
      <c r="AG336" s="21"/>
      <c r="AH336" s="21"/>
      <c r="AI336" s="21"/>
      <c r="AJ336" s="21"/>
      <c r="AK336" s="21"/>
      <c r="AL336" s="21"/>
      <c r="AM336" s="21"/>
      <c r="AN336" s="21"/>
      <c r="AO336" s="21"/>
      <c r="AP336" s="21"/>
      <c r="AQ336" s="21"/>
      <c r="AR336" s="21"/>
      <c r="AS336" s="21"/>
      <c r="AT336" s="21"/>
      <c r="AX336" s="23"/>
      <c r="AY336" s="21"/>
      <c r="AZ336" s="23"/>
      <c r="BA336" s="31"/>
    </row>
    <row r="337" spans="1:53" ht="14.25" customHeight="1" x14ac:dyDescent="0.2">
      <c r="A337" s="21"/>
      <c r="B337" s="21"/>
      <c r="C337" s="21"/>
      <c r="D337" s="21"/>
      <c r="E337" s="30"/>
      <c r="F337" s="30"/>
      <c r="G337" s="21"/>
      <c r="H337" s="20"/>
      <c r="I337" s="20"/>
      <c r="J337" s="23"/>
      <c r="K337" s="23"/>
      <c r="L337" s="23"/>
      <c r="M337" s="23"/>
      <c r="N337" s="23"/>
      <c r="O337" s="23"/>
      <c r="P337" s="23"/>
      <c r="Q337" s="23"/>
      <c r="R337" s="23"/>
      <c r="S337" s="21"/>
      <c r="T337" s="21"/>
      <c r="U337" s="21"/>
      <c r="V337" s="21"/>
      <c r="W337" s="21"/>
      <c r="X337" s="21"/>
      <c r="Y337" s="21"/>
      <c r="Z337" s="21"/>
      <c r="AA337" s="21"/>
      <c r="AB337" s="21"/>
      <c r="AC337" s="21"/>
      <c r="AD337" s="21"/>
      <c r="AE337" s="21"/>
      <c r="AF337" s="21"/>
      <c r="AG337" s="21"/>
      <c r="AH337" s="21"/>
      <c r="AI337" s="21"/>
      <c r="AJ337" s="21"/>
      <c r="AK337" s="21"/>
      <c r="AL337" s="21"/>
      <c r="AM337" s="21"/>
      <c r="AN337" s="21"/>
      <c r="AO337" s="21"/>
      <c r="AP337" s="21"/>
      <c r="AQ337" s="21"/>
      <c r="AR337" s="21"/>
      <c r="AS337" s="21"/>
      <c r="AT337" s="21"/>
      <c r="AX337" s="23"/>
      <c r="AY337" s="21"/>
      <c r="AZ337" s="23"/>
      <c r="BA337" s="31"/>
    </row>
    <row r="338" spans="1:53" ht="14.25" customHeight="1" x14ac:dyDescent="0.2">
      <c r="A338" s="21"/>
      <c r="B338" s="21"/>
      <c r="C338" s="21"/>
      <c r="D338" s="21"/>
      <c r="E338" s="30"/>
      <c r="F338" s="30"/>
      <c r="G338" s="21"/>
      <c r="H338" s="20"/>
      <c r="I338" s="20"/>
      <c r="J338" s="23"/>
      <c r="K338" s="23"/>
      <c r="L338" s="23"/>
      <c r="M338" s="23"/>
      <c r="N338" s="23"/>
      <c r="O338" s="23"/>
      <c r="P338" s="23"/>
      <c r="Q338" s="23"/>
      <c r="R338" s="23"/>
      <c r="S338" s="21"/>
      <c r="T338" s="21"/>
      <c r="U338" s="21"/>
      <c r="V338" s="21"/>
      <c r="W338" s="21"/>
      <c r="X338" s="21"/>
      <c r="Y338" s="21"/>
      <c r="Z338" s="21"/>
      <c r="AA338" s="21"/>
      <c r="AB338" s="21"/>
      <c r="AC338" s="21"/>
      <c r="AD338" s="21"/>
      <c r="AE338" s="21"/>
      <c r="AF338" s="21"/>
      <c r="AG338" s="21"/>
      <c r="AH338" s="21"/>
      <c r="AI338" s="21"/>
      <c r="AJ338" s="21"/>
      <c r="AK338" s="21"/>
      <c r="AL338" s="21"/>
      <c r="AM338" s="21"/>
      <c r="AN338" s="21"/>
      <c r="AO338" s="21"/>
      <c r="AP338" s="21"/>
      <c r="AQ338" s="21"/>
      <c r="AR338" s="21"/>
      <c r="AS338" s="21"/>
      <c r="AT338" s="21"/>
      <c r="AX338" s="23"/>
      <c r="AY338" s="21"/>
      <c r="AZ338" s="23"/>
      <c r="BA338" s="31"/>
    </row>
    <row r="339" spans="1:53" ht="14.25" customHeight="1" x14ac:dyDescent="0.2">
      <c r="A339" s="21"/>
      <c r="B339" s="21"/>
      <c r="C339" s="21"/>
      <c r="D339" s="21"/>
      <c r="E339" s="30"/>
      <c r="F339" s="30"/>
      <c r="G339" s="21"/>
      <c r="H339" s="20"/>
      <c r="I339" s="20"/>
      <c r="J339" s="23"/>
      <c r="K339" s="23"/>
      <c r="L339" s="23"/>
      <c r="M339" s="23"/>
      <c r="N339" s="23"/>
      <c r="O339" s="23"/>
      <c r="P339" s="23"/>
      <c r="Q339" s="23"/>
      <c r="R339" s="23"/>
      <c r="S339" s="21"/>
      <c r="T339" s="21"/>
      <c r="U339" s="21"/>
      <c r="V339" s="21"/>
      <c r="W339" s="21"/>
      <c r="X339" s="21"/>
      <c r="Y339" s="21"/>
      <c r="Z339" s="21"/>
      <c r="AA339" s="21"/>
      <c r="AB339" s="21"/>
      <c r="AC339" s="21"/>
      <c r="AD339" s="21"/>
      <c r="AE339" s="21"/>
      <c r="AF339" s="21"/>
      <c r="AG339" s="21"/>
      <c r="AH339" s="21"/>
      <c r="AI339" s="21"/>
      <c r="AJ339" s="21"/>
      <c r="AK339" s="21"/>
      <c r="AL339" s="21"/>
      <c r="AM339" s="21"/>
      <c r="AN339" s="21"/>
      <c r="AO339" s="21"/>
      <c r="AP339" s="21"/>
      <c r="AQ339" s="21"/>
      <c r="AR339" s="21"/>
      <c r="AS339" s="21"/>
      <c r="AT339" s="21"/>
      <c r="AX339" s="23"/>
      <c r="AY339" s="21"/>
      <c r="AZ339" s="23"/>
      <c r="BA339" s="31"/>
    </row>
    <row r="340" spans="1:53" ht="14.25" customHeight="1" x14ac:dyDescent="0.2">
      <c r="A340" s="21"/>
      <c r="B340" s="21"/>
      <c r="C340" s="21"/>
      <c r="D340" s="21"/>
      <c r="E340" s="30"/>
      <c r="F340" s="30"/>
      <c r="G340" s="21"/>
      <c r="H340" s="20"/>
      <c r="I340" s="20"/>
      <c r="J340" s="23"/>
      <c r="K340" s="23"/>
      <c r="L340" s="23"/>
      <c r="M340" s="23"/>
      <c r="N340" s="23"/>
      <c r="O340" s="23"/>
      <c r="P340" s="23"/>
      <c r="Q340" s="23"/>
      <c r="R340" s="23"/>
      <c r="S340" s="21"/>
      <c r="T340" s="21"/>
      <c r="U340" s="21"/>
      <c r="V340" s="21"/>
      <c r="W340" s="21"/>
      <c r="X340" s="21"/>
      <c r="Y340" s="21"/>
      <c r="Z340" s="21"/>
      <c r="AA340" s="21"/>
      <c r="AB340" s="21"/>
      <c r="AC340" s="21"/>
      <c r="AD340" s="21"/>
      <c r="AE340" s="21"/>
      <c r="AF340" s="21"/>
      <c r="AG340" s="21"/>
      <c r="AH340" s="21"/>
      <c r="AI340" s="21"/>
      <c r="AJ340" s="21"/>
      <c r="AK340" s="21"/>
      <c r="AL340" s="21"/>
      <c r="AM340" s="21"/>
      <c r="AN340" s="21"/>
      <c r="AO340" s="21"/>
      <c r="AP340" s="21"/>
      <c r="AQ340" s="21"/>
      <c r="AR340" s="21"/>
      <c r="AS340" s="21"/>
      <c r="AT340" s="21"/>
      <c r="AX340" s="23"/>
      <c r="AY340" s="21"/>
      <c r="AZ340" s="23"/>
      <c r="BA340" s="31"/>
    </row>
    <row r="341" spans="1:53" ht="14.25" customHeight="1" x14ac:dyDescent="0.2">
      <c r="A341" s="21"/>
      <c r="B341" s="21"/>
      <c r="C341" s="21"/>
      <c r="D341" s="21"/>
      <c r="E341" s="30"/>
      <c r="F341" s="30"/>
      <c r="G341" s="21"/>
      <c r="H341" s="20"/>
      <c r="I341" s="20"/>
      <c r="J341" s="23"/>
      <c r="K341" s="23"/>
      <c r="L341" s="23"/>
      <c r="M341" s="23"/>
      <c r="N341" s="23"/>
      <c r="O341" s="23"/>
      <c r="P341" s="23"/>
      <c r="Q341" s="23"/>
      <c r="R341" s="23"/>
      <c r="S341" s="21"/>
      <c r="T341" s="21"/>
      <c r="U341" s="21"/>
      <c r="V341" s="21"/>
      <c r="W341" s="21"/>
      <c r="X341" s="21"/>
      <c r="Y341" s="21"/>
      <c r="Z341" s="21"/>
      <c r="AA341" s="21"/>
      <c r="AB341" s="21"/>
      <c r="AC341" s="21"/>
      <c r="AD341" s="21"/>
      <c r="AE341" s="21"/>
      <c r="AF341" s="21"/>
      <c r="AG341" s="21"/>
      <c r="AH341" s="21"/>
      <c r="AI341" s="21"/>
      <c r="AJ341" s="21"/>
      <c r="AK341" s="21"/>
      <c r="AL341" s="21"/>
      <c r="AM341" s="21"/>
      <c r="AN341" s="21"/>
      <c r="AO341" s="21"/>
      <c r="AP341" s="21"/>
      <c r="AQ341" s="21"/>
      <c r="AR341" s="21"/>
      <c r="AS341" s="21"/>
      <c r="AT341" s="21"/>
      <c r="AX341" s="23"/>
      <c r="AY341" s="21"/>
      <c r="AZ341" s="23"/>
      <c r="BA341" s="31"/>
    </row>
    <row r="342" spans="1:53" ht="14.25" customHeight="1" x14ac:dyDescent="0.2">
      <c r="A342" s="21"/>
      <c r="B342" s="21"/>
      <c r="C342" s="21"/>
      <c r="D342" s="21"/>
      <c r="E342" s="30"/>
      <c r="F342" s="30"/>
      <c r="G342" s="21"/>
      <c r="H342" s="20"/>
      <c r="I342" s="20"/>
      <c r="J342" s="23"/>
      <c r="K342" s="23"/>
      <c r="L342" s="23"/>
      <c r="M342" s="23"/>
      <c r="N342" s="23"/>
      <c r="O342" s="23"/>
      <c r="P342" s="23"/>
      <c r="Q342" s="23"/>
      <c r="R342" s="23"/>
      <c r="S342" s="21"/>
      <c r="T342" s="21"/>
      <c r="U342" s="21"/>
      <c r="V342" s="21"/>
      <c r="W342" s="21"/>
      <c r="X342" s="21"/>
      <c r="Y342" s="21"/>
      <c r="Z342" s="21"/>
      <c r="AA342" s="21"/>
      <c r="AB342" s="21"/>
      <c r="AC342" s="21"/>
      <c r="AD342" s="21"/>
      <c r="AE342" s="21"/>
      <c r="AF342" s="21"/>
      <c r="AG342" s="21"/>
      <c r="AH342" s="21"/>
      <c r="AI342" s="21"/>
      <c r="AJ342" s="21"/>
      <c r="AK342" s="21"/>
      <c r="AL342" s="21"/>
      <c r="AM342" s="21"/>
      <c r="AN342" s="21"/>
      <c r="AO342" s="21"/>
      <c r="AP342" s="21"/>
      <c r="AQ342" s="21"/>
      <c r="AR342" s="21"/>
      <c r="AS342" s="21"/>
      <c r="AT342" s="21"/>
      <c r="AX342" s="23"/>
      <c r="AY342" s="21"/>
      <c r="AZ342" s="23"/>
      <c r="BA342" s="31"/>
    </row>
    <row r="343" spans="1:53" ht="14.25" customHeight="1" x14ac:dyDescent="0.2">
      <c r="A343" s="21"/>
      <c r="B343" s="21"/>
      <c r="C343" s="21"/>
      <c r="D343" s="21"/>
      <c r="E343" s="30"/>
      <c r="F343" s="30"/>
      <c r="G343" s="21"/>
      <c r="H343" s="20"/>
      <c r="I343" s="20"/>
      <c r="J343" s="23"/>
      <c r="K343" s="23"/>
      <c r="L343" s="23"/>
      <c r="M343" s="23"/>
      <c r="N343" s="23"/>
      <c r="O343" s="23"/>
      <c r="P343" s="23"/>
      <c r="Q343" s="23"/>
      <c r="R343" s="23"/>
      <c r="S343" s="21"/>
      <c r="T343" s="21"/>
      <c r="U343" s="21"/>
      <c r="V343" s="21"/>
      <c r="W343" s="21"/>
      <c r="X343" s="21"/>
      <c r="Y343" s="21"/>
      <c r="Z343" s="21"/>
      <c r="AA343" s="21"/>
      <c r="AB343" s="21"/>
      <c r="AC343" s="21"/>
      <c r="AD343" s="21"/>
      <c r="AE343" s="21"/>
      <c r="AF343" s="21"/>
      <c r="AG343" s="21"/>
      <c r="AH343" s="21"/>
      <c r="AI343" s="21"/>
      <c r="AJ343" s="21"/>
      <c r="AK343" s="21"/>
      <c r="AL343" s="21"/>
      <c r="AM343" s="21"/>
      <c r="AN343" s="21"/>
      <c r="AO343" s="21"/>
      <c r="AP343" s="21"/>
      <c r="AQ343" s="21"/>
      <c r="AR343" s="21"/>
      <c r="AS343" s="21"/>
      <c r="AT343" s="21"/>
      <c r="AX343" s="23"/>
      <c r="AY343" s="21"/>
      <c r="AZ343" s="23"/>
      <c r="BA343" s="31"/>
    </row>
    <row r="344" spans="1:53" ht="14.25" customHeight="1" x14ac:dyDescent="0.2">
      <c r="A344" s="21"/>
      <c r="B344" s="21"/>
      <c r="C344" s="21"/>
      <c r="D344" s="21"/>
      <c r="E344" s="30"/>
      <c r="F344" s="30"/>
      <c r="G344" s="21"/>
      <c r="H344" s="20"/>
      <c r="I344" s="20"/>
      <c r="J344" s="23"/>
      <c r="K344" s="23"/>
      <c r="L344" s="23"/>
      <c r="M344" s="23"/>
      <c r="N344" s="23"/>
      <c r="O344" s="23"/>
      <c r="P344" s="23"/>
      <c r="Q344" s="23"/>
      <c r="R344" s="23"/>
      <c r="S344" s="21"/>
      <c r="T344" s="21"/>
      <c r="U344" s="21"/>
      <c r="V344" s="21"/>
      <c r="W344" s="21"/>
      <c r="X344" s="21"/>
      <c r="Y344" s="21"/>
      <c r="Z344" s="21"/>
      <c r="AA344" s="21"/>
      <c r="AB344" s="21"/>
      <c r="AC344" s="21"/>
      <c r="AD344" s="21"/>
      <c r="AE344" s="21"/>
      <c r="AF344" s="21"/>
      <c r="AG344" s="21"/>
      <c r="AH344" s="21"/>
      <c r="AI344" s="21"/>
      <c r="AJ344" s="21"/>
      <c r="AK344" s="21"/>
      <c r="AL344" s="21"/>
      <c r="AM344" s="21"/>
      <c r="AN344" s="21"/>
      <c r="AO344" s="21"/>
      <c r="AP344" s="21"/>
      <c r="AQ344" s="21"/>
      <c r="AR344" s="21"/>
      <c r="AS344" s="21"/>
      <c r="AT344" s="21"/>
      <c r="AX344" s="23"/>
      <c r="AY344" s="21"/>
      <c r="AZ344" s="23"/>
      <c r="BA344" s="31"/>
    </row>
    <row r="345" spans="1:53" ht="14.25" customHeight="1" x14ac:dyDescent="0.2">
      <c r="A345" s="21"/>
      <c r="B345" s="21"/>
      <c r="C345" s="21"/>
      <c r="D345" s="21"/>
      <c r="E345" s="30"/>
      <c r="F345" s="30"/>
      <c r="G345" s="21"/>
      <c r="H345" s="20"/>
      <c r="I345" s="20"/>
      <c r="J345" s="23"/>
      <c r="K345" s="23"/>
      <c r="L345" s="23"/>
      <c r="M345" s="23"/>
      <c r="N345" s="23"/>
      <c r="O345" s="23"/>
      <c r="P345" s="23"/>
      <c r="Q345" s="23"/>
      <c r="R345" s="23"/>
      <c r="S345" s="21"/>
      <c r="T345" s="21"/>
      <c r="U345" s="21"/>
      <c r="V345" s="21"/>
      <c r="W345" s="21"/>
      <c r="X345" s="21"/>
      <c r="Y345" s="21"/>
      <c r="Z345" s="21"/>
      <c r="AA345" s="21"/>
      <c r="AB345" s="21"/>
      <c r="AC345" s="21"/>
      <c r="AD345" s="21"/>
      <c r="AE345" s="21"/>
      <c r="AF345" s="21"/>
      <c r="AG345" s="21"/>
      <c r="AH345" s="21"/>
      <c r="AI345" s="21"/>
      <c r="AJ345" s="21"/>
      <c r="AK345" s="21"/>
      <c r="AL345" s="21"/>
      <c r="AM345" s="21"/>
      <c r="AN345" s="21"/>
      <c r="AO345" s="21"/>
      <c r="AP345" s="21"/>
      <c r="AQ345" s="21"/>
      <c r="AR345" s="21"/>
      <c r="AS345" s="21"/>
      <c r="AT345" s="21"/>
      <c r="AX345" s="23"/>
      <c r="AY345" s="21"/>
      <c r="AZ345" s="23"/>
      <c r="BA345" s="31"/>
    </row>
    <row r="346" spans="1:53" ht="14.25" customHeight="1" x14ac:dyDescent="0.2">
      <c r="A346" s="21"/>
      <c r="B346" s="21"/>
      <c r="C346" s="21"/>
      <c r="D346" s="21"/>
      <c r="E346" s="30"/>
      <c r="F346" s="30"/>
      <c r="G346" s="21"/>
      <c r="H346" s="20"/>
      <c r="I346" s="20"/>
      <c r="J346" s="23"/>
      <c r="K346" s="23"/>
      <c r="L346" s="23"/>
      <c r="M346" s="23"/>
      <c r="N346" s="23"/>
      <c r="O346" s="23"/>
      <c r="P346" s="23"/>
      <c r="Q346" s="23"/>
      <c r="R346" s="23"/>
      <c r="S346" s="21"/>
      <c r="T346" s="21"/>
      <c r="U346" s="21"/>
      <c r="V346" s="21"/>
      <c r="W346" s="21"/>
      <c r="X346" s="21"/>
      <c r="Y346" s="21"/>
      <c r="Z346" s="21"/>
      <c r="AA346" s="21"/>
      <c r="AB346" s="21"/>
      <c r="AC346" s="21"/>
      <c r="AD346" s="21"/>
      <c r="AE346" s="21"/>
      <c r="AF346" s="21"/>
      <c r="AG346" s="21"/>
      <c r="AH346" s="21"/>
      <c r="AI346" s="21"/>
      <c r="AJ346" s="21"/>
      <c r="AK346" s="21"/>
      <c r="AL346" s="21"/>
      <c r="AM346" s="21"/>
      <c r="AN346" s="21"/>
      <c r="AO346" s="21"/>
      <c r="AP346" s="21"/>
      <c r="AQ346" s="21"/>
      <c r="AR346" s="21"/>
      <c r="AS346" s="21"/>
      <c r="AT346" s="21"/>
      <c r="AX346" s="23"/>
      <c r="AY346" s="21"/>
      <c r="AZ346" s="23"/>
      <c r="BA346" s="31"/>
    </row>
    <row r="347" spans="1:53" ht="14.25" customHeight="1" x14ac:dyDescent="0.2">
      <c r="A347" s="32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AX347" s="20"/>
      <c r="AZ347" s="20"/>
      <c r="BA347" s="31"/>
    </row>
    <row r="348" spans="1:53" ht="14.25" customHeight="1" x14ac:dyDescent="0.2">
      <c r="A348" s="32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AX348" s="20"/>
      <c r="AZ348" s="20"/>
      <c r="BA348" s="31"/>
    </row>
    <row r="349" spans="1:53" ht="14.25" customHeight="1" x14ac:dyDescent="0.2">
      <c r="A349" s="32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AX349" s="20"/>
      <c r="AZ349" s="20"/>
      <c r="BA349" s="31"/>
    </row>
    <row r="350" spans="1:53" ht="14.25" customHeight="1" x14ac:dyDescent="0.2">
      <c r="A350" s="32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AX350" s="20"/>
      <c r="AZ350" s="20"/>
      <c r="BA350" s="31"/>
    </row>
    <row r="351" spans="1:53" ht="14.25" customHeight="1" x14ac:dyDescent="0.2">
      <c r="A351" s="32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AX351" s="20"/>
      <c r="AZ351" s="20"/>
      <c r="BA351" s="31"/>
    </row>
    <row r="352" spans="1:53" ht="14.25" customHeight="1" x14ac:dyDescent="0.2">
      <c r="A352" s="32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AX352" s="20"/>
      <c r="AZ352" s="20"/>
      <c r="BA352" s="31"/>
    </row>
    <row r="353" spans="1:53" ht="14.25" customHeight="1" x14ac:dyDescent="0.2">
      <c r="A353" s="32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AX353" s="20"/>
      <c r="AZ353" s="20"/>
      <c r="BA353" s="31"/>
    </row>
    <row r="354" spans="1:53" ht="14.25" customHeight="1" x14ac:dyDescent="0.2">
      <c r="A354" s="32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AX354" s="20"/>
      <c r="AZ354" s="20"/>
      <c r="BA354" s="31"/>
    </row>
    <row r="355" spans="1:53" ht="14.25" customHeight="1" x14ac:dyDescent="0.2">
      <c r="A355" s="32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AX355" s="20"/>
      <c r="AZ355" s="20"/>
      <c r="BA355" s="31"/>
    </row>
    <row r="356" spans="1:53" ht="14.25" customHeight="1" x14ac:dyDescent="0.2">
      <c r="A356" s="32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AX356" s="20"/>
      <c r="AZ356" s="20"/>
      <c r="BA356" s="31"/>
    </row>
    <row r="357" spans="1:53" ht="14.25" customHeight="1" x14ac:dyDescent="0.2">
      <c r="A357" s="32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AX357" s="20"/>
      <c r="AZ357" s="20"/>
      <c r="BA357" s="31"/>
    </row>
    <row r="358" spans="1:53" ht="14.25" customHeight="1" x14ac:dyDescent="0.2">
      <c r="A358" s="32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AX358" s="20"/>
      <c r="AZ358" s="20"/>
      <c r="BA358" s="31"/>
    </row>
    <row r="359" spans="1:53" ht="14.25" customHeight="1" x14ac:dyDescent="0.2">
      <c r="A359" s="32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AX359" s="20"/>
      <c r="AZ359" s="20"/>
      <c r="BA359" s="31"/>
    </row>
    <row r="360" spans="1:53" ht="14.25" customHeight="1" x14ac:dyDescent="0.2">
      <c r="A360" s="32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AX360" s="20"/>
      <c r="AZ360" s="20"/>
      <c r="BA360" s="31"/>
    </row>
    <row r="361" spans="1:53" ht="14.25" customHeight="1" x14ac:dyDescent="0.2">
      <c r="A361" s="32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AX361" s="20"/>
      <c r="AZ361" s="20"/>
      <c r="BA361" s="31"/>
    </row>
    <row r="362" spans="1:53" ht="14.25" customHeight="1" x14ac:dyDescent="0.2">
      <c r="A362" s="32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AX362" s="20"/>
      <c r="AZ362" s="20"/>
      <c r="BA362" s="31"/>
    </row>
    <row r="363" spans="1:53" ht="14.25" customHeight="1" x14ac:dyDescent="0.2">
      <c r="A363" s="32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AX363" s="20"/>
      <c r="AZ363" s="20"/>
      <c r="BA363" s="31"/>
    </row>
    <row r="364" spans="1:53" ht="14.25" customHeight="1" x14ac:dyDescent="0.2">
      <c r="A364" s="32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AX364" s="20"/>
      <c r="AZ364" s="20"/>
      <c r="BA364" s="31"/>
    </row>
    <row r="365" spans="1:53" ht="14.25" customHeight="1" x14ac:dyDescent="0.2">
      <c r="A365" s="32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AX365" s="20"/>
      <c r="AZ365" s="20"/>
      <c r="BA365" s="31"/>
    </row>
    <row r="366" spans="1:53" ht="14.25" customHeight="1" x14ac:dyDescent="0.2">
      <c r="A366" s="32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AX366" s="20"/>
      <c r="AZ366" s="20"/>
      <c r="BA366" s="31"/>
    </row>
    <row r="367" spans="1:53" ht="14.25" customHeight="1" x14ac:dyDescent="0.2">
      <c r="A367" s="32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AX367" s="20"/>
      <c r="AZ367" s="20"/>
      <c r="BA367" s="31"/>
    </row>
    <row r="368" spans="1:53" ht="14.25" customHeight="1" x14ac:dyDescent="0.2">
      <c r="A368" s="32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AX368" s="20"/>
      <c r="AZ368" s="20"/>
      <c r="BA368" s="31"/>
    </row>
    <row r="369" spans="1:53" ht="14.25" customHeight="1" x14ac:dyDescent="0.2">
      <c r="A369" s="32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AX369" s="20"/>
      <c r="AZ369" s="20"/>
      <c r="BA369" s="31"/>
    </row>
    <row r="370" spans="1:53" ht="14.25" customHeight="1" x14ac:dyDescent="0.2">
      <c r="A370" s="32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AX370" s="20"/>
      <c r="AZ370" s="20"/>
      <c r="BA370" s="31"/>
    </row>
    <row r="371" spans="1:53" ht="14.25" customHeight="1" x14ac:dyDescent="0.2">
      <c r="A371" s="32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AX371" s="20"/>
      <c r="AZ371" s="20"/>
      <c r="BA371" s="31"/>
    </row>
    <row r="372" spans="1:53" ht="14.25" customHeight="1" x14ac:dyDescent="0.2">
      <c r="A372" s="32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AX372" s="20"/>
      <c r="AZ372" s="20"/>
      <c r="BA372" s="31"/>
    </row>
    <row r="373" spans="1:53" ht="14.25" customHeight="1" x14ac:dyDescent="0.2">
      <c r="A373" s="32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AX373" s="20"/>
      <c r="AZ373" s="20"/>
      <c r="BA373" s="31"/>
    </row>
    <row r="374" spans="1:53" ht="14.25" customHeight="1" x14ac:dyDescent="0.2">
      <c r="A374" s="32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AX374" s="20"/>
      <c r="AZ374" s="20"/>
      <c r="BA374" s="31"/>
    </row>
    <row r="375" spans="1:53" ht="14.25" customHeight="1" x14ac:dyDescent="0.2">
      <c r="A375" s="32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AX375" s="20"/>
      <c r="AZ375" s="20"/>
      <c r="BA375" s="31"/>
    </row>
    <row r="376" spans="1:53" ht="14.25" customHeight="1" x14ac:dyDescent="0.2">
      <c r="A376" s="32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AX376" s="20"/>
      <c r="AZ376" s="20"/>
      <c r="BA376" s="31"/>
    </row>
    <row r="377" spans="1:53" ht="14.25" customHeight="1" x14ac:dyDescent="0.2">
      <c r="A377" s="32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AX377" s="20"/>
      <c r="AZ377" s="20"/>
      <c r="BA377" s="31"/>
    </row>
    <row r="378" spans="1:53" ht="14.25" customHeight="1" x14ac:dyDescent="0.2">
      <c r="A378" s="32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AX378" s="20"/>
      <c r="AZ378" s="20"/>
      <c r="BA378" s="31"/>
    </row>
    <row r="379" spans="1:53" ht="14.25" customHeight="1" x14ac:dyDescent="0.2">
      <c r="A379" s="32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AX379" s="20"/>
      <c r="AZ379" s="20"/>
      <c r="BA379" s="31"/>
    </row>
    <row r="380" spans="1:53" ht="14.25" customHeight="1" x14ac:dyDescent="0.2">
      <c r="A380" s="32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AX380" s="20"/>
      <c r="AZ380" s="20"/>
      <c r="BA380" s="31"/>
    </row>
    <row r="381" spans="1:53" ht="14.25" customHeight="1" x14ac:dyDescent="0.2">
      <c r="A381" s="32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AX381" s="20"/>
      <c r="AZ381" s="20"/>
      <c r="BA381" s="31"/>
    </row>
    <row r="382" spans="1:53" ht="14.25" customHeight="1" x14ac:dyDescent="0.2">
      <c r="A382" s="32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AX382" s="20"/>
      <c r="AZ382" s="20"/>
      <c r="BA382" s="31"/>
    </row>
    <row r="383" spans="1:53" ht="14.25" customHeight="1" x14ac:dyDescent="0.2">
      <c r="A383" s="32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AX383" s="20"/>
      <c r="AZ383" s="20"/>
      <c r="BA383" s="31"/>
    </row>
    <row r="384" spans="1:53" ht="14.25" customHeight="1" x14ac:dyDescent="0.2">
      <c r="A384" s="32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AX384" s="20"/>
      <c r="AZ384" s="20"/>
      <c r="BA384" s="31"/>
    </row>
    <row r="385" spans="1:53" ht="14.25" customHeight="1" x14ac:dyDescent="0.2">
      <c r="A385" s="32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AX385" s="20"/>
      <c r="AZ385" s="20"/>
      <c r="BA385" s="31"/>
    </row>
    <row r="386" spans="1:53" ht="14.25" customHeight="1" x14ac:dyDescent="0.2">
      <c r="A386" s="32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AX386" s="20"/>
      <c r="AZ386" s="20"/>
      <c r="BA386" s="31"/>
    </row>
    <row r="387" spans="1:53" ht="14.25" customHeight="1" x14ac:dyDescent="0.2">
      <c r="A387" s="32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AX387" s="20"/>
      <c r="AZ387" s="20"/>
      <c r="BA387" s="31"/>
    </row>
    <row r="388" spans="1:53" ht="14.25" customHeight="1" x14ac:dyDescent="0.2">
      <c r="A388" s="32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AX388" s="20"/>
      <c r="AZ388" s="20"/>
      <c r="BA388" s="31"/>
    </row>
    <row r="389" spans="1:53" ht="14.25" customHeight="1" x14ac:dyDescent="0.2">
      <c r="A389" s="32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AX389" s="20"/>
      <c r="AZ389" s="20"/>
      <c r="BA389" s="31"/>
    </row>
    <row r="390" spans="1:53" ht="14.25" customHeight="1" x14ac:dyDescent="0.2">
      <c r="A390" s="32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AX390" s="20"/>
      <c r="AZ390" s="20"/>
      <c r="BA390" s="31"/>
    </row>
    <row r="391" spans="1:53" ht="14.25" customHeight="1" x14ac:dyDescent="0.2">
      <c r="A391" s="32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AX391" s="20"/>
      <c r="AZ391" s="20"/>
      <c r="BA391" s="31"/>
    </row>
    <row r="392" spans="1:53" ht="14.25" customHeight="1" x14ac:dyDescent="0.2">
      <c r="A392" s="32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AX392" s="20"/>
      <c r="AZ392" s="20"/>
      <c r="BA392" s="31"/>
    </row>
    <row r="393" spans="1:53" ht="14.25" customHeight="1" x14ac:dyDescent="0.2">
      <c r="A393" s="32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AX393" s="20"/>
      <c r="AZ393" s="20"/>
      <c r="BA393" s="31"/>
    </row>
    <row r="394" spans="1:53" ht="14.25" customHeight="1" x14ac:dyDescent="0.2">
      <c r="A394" s="32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AX394" s="20"/>
      <c r="AZ394" s="20"/>
      <c r="BA394" s="31"/>
    </row>
    <row r="395" spans="1:53" ht="14.25" customHeight="1" x14ac:dyDescent="0.2">
      <c r="A395" s="32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AX395" s="20"/>
      <c r="AZ395" s="20"/>
      <c r="BA395" s="31"/>
    </row>
    <row r="396" spans="1:53" ht="14.25" customHeight="1" x14ac:dyDescent="0.2">
      <c r="A396" s="32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AX396" s="20"/>
      <c r="AZ396" s="20"/>
      <c r="BA396" s="31"/>
    </row>
    <row r="397" spans="1:53" ht="14.25" customHeight="1" x14ac:dyDescent="0.2">
      <c r="A397" s="32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AX397" s="20"/>
      <c r="AZ397" s="20"/>
      <c r="BA397" s="31"/>
    </row>
    <row r="398" spans="1:53" ht="14.25" customHeight="1" x14ac:dyDescent="0.2">
      <c r="A398" s="32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AX398" s="20"/>
      <c r="AZ398" s="20"/>
      <c r="BA398" s="31"/>
    </row>
    <row r="399" spans="1:53" ht="14.25" customHeight="1" x14ac:dyDescent="0.2">
      <c r="A399" s="32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AX399" s="20"/>
      <c r="AZ399" s="20"/>
      <c r="BA399" s="31"/>
    </row>
    <row r="400" spans="1:53" ht="14.25" customHeight="1" x14ac:dyDescent="0.2">
      <c r="A400" s="32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AX400" s="20"/>
      <c r="AZ400" s="20"/>
      <c r="BA400" s="31"/>
    </row>
    <row r="401" spans="1:53" ht="14.25" customHeight="1" x14ac:dyDescent="0.2">
      <c r="A401" s="32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AX401" s="20"/>
      <c r="AZ401" s="20"/>
      <c r="BA401" s="31"/>
    </row>
    <row r="402" spans="1:53" ht="14.25" customHeight="1" x14ac:dyDescent="0.2">
      <c r="A402" s="32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AX402" s="20"/>
      <c r="AZ402" s="20"/>
      <c r="BA402" s="31"/>
    </row>
    <row r="403" spans="1:53" ht="14.25" customHeight="1" x14ac:dyDescent="0.2">
      <c r="A403" s="32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AX403" s="20"/>
      <c r="AZ403" s="20"/>
      <c r="BA403" s="31"/>
    </row>
    <row r="404" spans="1:53" ht="14.25" customHeight="1" x14ac:dyDescent="0.2">
      <c r="A404" s="32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AX404" s="20"/>
      <c r="AZ404" s="20"/>
      <c r="BA404" s="31"/>
    </row>
    <row r="405" spans="1:53" ht="14.25" customHeight="1" x14ac:dyDescent="0.2">
      <c r="A405" s="32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AX405" s="20"/>
      <c r="AZ405" s="20"/>
      <c r="BA405" s="31"/>
    </row>
    <row r="406" spans="1:53" ht="14.25" customHeight="1" x14ac:dyDescent="0.2">
      <c r="A406" s="32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AX406" s="20"/>
      <c r="AZ406" s="20"/>
      <c r="BA406" s="31"/>
    </row>
    <row r="407" spans="1:53" ht="14.25" customHeight="1" x14ac:dyDescent="0.2">
      <c r="A407" s="32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AX407" s="20"/>
      <c r="AZ407" s="20"/>
      <c r="BA407" s="31"/>
    </row>
    <row r="408" spans="1:53" ht="14.25" customHeight="1" x14ac:dyDescent="0.2">
      <c r="A408" s="32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AX408" s="20"/>
      <c r="AZ408" s="20"/>
      <c r="BA408" s="31"/>
    </row>
    <row r="409" spans="1:53" ht="14.25" customHeight="1" x14ac:dyDescent="0.2">
      <c r="A409" s="32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AX409" s="20"/>
      <c r="AZ409" s="20"/>
      <c r="BA409" s="31"/>
    </row>
    <row r="410" spans="1:53" ht="14.25" customHeight="1" x14ac:dyDescent="0.2">
      <c r="A410" s="32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AX410" s="20"/>
      <c r="AZ410" s="20"/>
      <c r="BA410" s="31"/>
    </row>
    <row r="411" spans="1:53" ht="14.25" customHeight="1" x14ac:dyDescent="0.2">
      <c r="A411" s="32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AX411" s="20"/>
      <c r="AZ411" s="20"/>
      <c r="BA411" s="31"/>
    </row>
    <row r="412" spans="1:53" ht="14.25" customHeight="1" x14ac:dyDescent="0.2">
      <c r="A412" s="32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AX412" s="20"/>
      <c r="AZ412" s="20"/>
      <c r="BA412" s="31"/>
    </row>
    <row r="413" spans="1:53" ht="14.25" customHeight="1" x14ac:dyDescent="0.2">
      <c r="A413" s="32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AX413" s="20"/>
      <c r="AZ413" s="20"/>
      <c r="BA413" s="31"/>
    </row>
    <row r="414" spans="1:53" ht="14.25" customHeight="1" x14ac:dyDescent="0.2">
      <c r="A414" s="32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AX414" s="20"/>
      <c r="AZ414" s="20"/>
      <c r="BA414" s="31"/>
    </row>
    <row r="415" spans="1:53" ht="14.25" customHeight="1" x14ac:dyDescent="0.2">
      <c r="A415" s="32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AX415" s="20"/>
      <c r="AZ415" s="20"/>
      <c r="BA415" s="31"/>
    </row>
    <row r="416" spans="1:53" ht="14.25" customHeight="1" x14ac:dyDescent="0.2">
      <c r="A416" s="32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AX416" s="20"/>
      <c r="AZ416" s="20"/>
      <c r="BA416" s="31"/>
    </row>
    <row r="417" spans="1:53" ht="14.25" customHeight="1" x14ac:dyDescent="0.2">
      <c r="A417" s="32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AX417" s="20"/>
      <c r="AZ417" s="20"/>
      <c r="BA417" s="31"/>
    </row>
    <row r="418" spans="1:53" ht="14.25" customHeight="1" x14ac:dyDescent="0.2">
      <c r="A418" s="32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AX418" s="20"/>
      <c r="AZ418" s="20"/>
      <c r="BA418" s="31"/>
    </row>
    <row r="419" spans="1:53" ht="14.25" customHeight="1" x14ac:dyDescent="0.2">
      <c r="A419" s="32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AX419" s="20"/>
      <c r="AZ419" s="20"/>
      <c r="BA419" s="31"/>
    </row>
    <row r="420" spans="1:53" ht="14.25" customHeight="1" x14ac:dyDescent="0.2">
      <c r="A420" s="32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AX420" s="20"/>
      <c r="AZ420" s="20"/>
      <c r="BA420" s="31"/>
    </row>
    <row r="421" spans="1:53" ht="14.25" customHeight="1" x14ac:dyDescent="0.2">
      <c r="A421" s="32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AX421" s="20"/>
      <c r="AZ421" s="20"/>
      <c r="BA421" s="31"/>
    </row>
    <row r="422" spans="1:53" ht="14.25" customHeight="1" x14ac:dyDescent="0.2">
      <c r="A422" s="32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AX422" s="20"/>
      <c r="AZ422" s="20"/>
      <c r="BA422" s="31"/>
    </row>
    <row r="423" spans="1:53" ht="14.25" customHeight="1" x14ac:dyDescent="0.2">
      <c r="A423" s="32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AX423" s="20"/>
      <c r="AZ423" s="20"/>
      <c r="BA423" s="31"/>
    </row>
    <row r="424" spans="1:53" ht="14.25" customHeight="1" x14ac:dyDescent="0.2">
      <c r="A424" s="32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AX424" s="20"/>
      <c r="AZ424" s="20"/>
      <c r="BA424" s="31"/>
    </row>
    <row r="425" spans="1:53" ht="14.25" customHeight="1" x14ac:dyDescent="0.2">
      <c r="A425" s="32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AX425" s="20"/>
      <c r="AZ425" s="20"/>
      <c r="BA425" s="31"/>
    </row>
    <row r="426" spans="1:53" ht="14.25" customHeight="1" x14ac:dyDescent="0.2">
      <c r="A426" s="32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AX426" s="20"/>
      <c r="AZ426" s="20"/>
      <c r="BA426" s="31"/>
    </row>
    <row r="427" spans="1:53" ht="14.25" customHeight="1" x14ac:dyDescent="0.2">
      <c r="A427" s="32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AX427" s="20"/>
      <c r="AZ427" s="20"/>
      <c r="BA427" s="31"/>
    </row>
    <row r="428" spans="1:53" ht="14.25" customHeight="1" x14ac:dyDescent="0.2">
      <c r="A428" s="32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AX428" s="20"/>
      <c r="AZ428" s="20"/>
      <c r="BA428" s="31"/>
    </row>
    <row r="429" spans="1:53" ht="14.25" customHeight="1" x14ac:dyDescent="0.2">
      <c r="A429" s="32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AX429" s="20"/>
      <c r="AZ429" s="20"/>
      <c r="BA429" s="31"/>
    </row>
    <row r="430" spans="1:53" ht="14.25" customHeight="1" x14ac:dyDescent="0.2">
      <c r="A430" s="32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AX430" s="20"/>
      <c r="AZ430" s="20"/>
      <c r="BA430" s="31"/>
    </row>
    <row r="431" spans="1:53" ht="14.25" customHeight="1" x14ac:dyDescent="0.2">
      <c r="A431" s="32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AX431" s="20"/>
      <c r="AZ431" s="20"/>
      <c r="BA431" s="31"/>
    </row>
    <row r="432" spans="1:53" ht="14.25" customHeight="1" x14ac:dyDescent="0.2">
      <c r="A432" s="32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AX432" s="20"/>
      <c r="AZ432" s="20"/>
      <c r="BA432" s="31"/>
    </row>
    <row r="433" spans="1:53" ht="14.25" customHeight="1" x14ac:dyDescent="0.2">
      <c r="A433" s="32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AX433" s="20"/>
      <c r="AZ433" s="20"/>
      <c r="BA433" s="31"/>
    </row>
    <row r="434" spans="1:53" ht="14.25" customHeight="1" x14ac:dyDescent="0.2">
      <c r="A434" s="32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AX434" s="20"/>
      <c r="AZ434" s="20"/>
      <c r="BA434" s="31"/>
    </row>
    <row r="435" spans="1:53" ht="14.25" customHeight="1" x14ac:dyDescent="0.2">
      <c r="A435" s="32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AX435" s="20"/>
      <c r="AZ435" s="20"/>
      <c r="BA435" s="31"/>
    </row>
    <row r="436" spans="1:53" ht="14.25" customHeight="1" x14ac:dyDescent="0.2">
      <c r="A436" s="32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AX436" s="20"/>
      <c r="AZ436" s="20"/>
      <c r="BA436" s="31"/>
    </row>
    <row r="437" spans="1:53" ht="14.25" customHeight="1" x14ac:dyDescent="0.2">
      <c r="A437" s="32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AX437" s="20"/>
      <c r="AZ437" s="20"/>
      <c r="BA437" s="31"/>
    </row>
    <row r="438" spans="1:53" ht="14.25" customHeight="1" x14ac:dyDescent="0.2">
      <c r="A438" s="32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AX438" s="20"/>
      <c r="AZ438" s="20"/>
      <c r="BA438" s="31"/>
    </row>
    <row r="439" spans="1:53" ht="14.25" customHeight="1" x14ac:dyDescent="0.2">
      <c r="A439" s="32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AX439" s="20"/>
      <c r="AZ439" s="20"/>
      <c r="BA439" s="31"/>
    </row>
    <row r="440" spans="1:53" ht="14.25" customHeight="1" x14ac:dyDescent="0.2">
      <c r="A440" s="32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AX440" s="20"/>
      <c r="AZ440" s="20"/>
      <c r="BA440" s="31"/>
    </row>
    <row r="441" spans="1:53" ht="14.25" customHeight="1" x14ac:dyDescent="0.2">
      <c r="A441" s="32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AX441" s="20"/>
      <c r="AZ441" s="20"/>
      <c r="BA441" s="31"/>
    </row>
    <row r="442" spans="1:53" ht="14.25" customHeight="1" x14ac:dyDescent="0.2">
      <c r="A442" s="32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AX442" s="20"/>
      <c r="AZ442" s="20"/>
      <c r="BA442" s="31"/>
    </row>
    <row r="443" spans="1:53" ht="14.25" customHeight="1" x14ac:dyDescent="0.2">
      <c r="A443" s="32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AX443" s="20"/>
      <c r="AZ443" s="20"/>
      <c r="BA443" s="31"/>
    </row>
    <row r="444" spans="1:53" ht="14.25" customHeight="1" x14ac:dyDescent="0.2">
      <c r="A444" s="32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AX444" s="20"/>
      <c r="AZ444" s="20"/>
      <c r="BA444" s="31"/>
    </row>
    <row r="445" spans="1:53" ht="14.25" customHeight="1" x14ac:dyDescent="0.2">
      <c r="A445" s="32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AX445" s="20"/>
      <c r="AZ445" s="20"/>
      <c r="BA445" s="31"/>
    </row>
    <row r="446" spans="1:53" ht="14.25" customHeight="1" x14ac:dyDescent="0.2">
      <c r="A446" s="32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AX446" s="20"/>
      <c r="AZ446" s="20"/>
      <c r="BA446" s="31"/>
    </row>
    <row r="447" spans="1:53" ht="14.25" customHeight="1" x14ac:dyDescent="0.2">
      <c r="A447" s="32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AX447" s="20"/>
      <c r="AZ447" s="20"/>
      <c r="BA447" s="31"/>
    </row>
    <row r="448" spans="1:53" ht="14.25" customHeight="1" x14ac:dyDescent="0.2">
      <c r="A448" s="32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AX448" s="20"/>
      <c r="AZ448" s="20"/>
      <c r="BA448" s="31"/>
    </row>
    <row r="449" spans="1:53" ht="14.25" customHeight="1" x14ac:dyDescent="0.2">
      <c r="A449" s="32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AX449" s="20"/>
      <c r="AZ449" s="20"/>
      <c r="BA449" s="31"/>
    </row>
    <row r="450" spans="1:53" ht="14.25" customHeight="1" x14ac:dyDescent="0.2">
      <c r="A450" s="32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AX450" s="20"/>
      <c r="AZ450" s="20"/>
      <c r="BA450" s="31"/>
    </row>
    <row r="451" spans="1:53" ht="14.25" customHeight="1" x14ac:dyDescent="0.2">
      <c r="A451" s="32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AX451" s="20"/>
      <c r="AZ451" s="20"/>
      <c r="BA451" s="31"/>
    </row>
    <row r="452" spans="1:53" ht="14.25" customHeight="1" x14ac:dyDescent="0.2">
      <c r="A452" s="32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AX452" s="20"/>
      <c r="AZ452" s="20"/>
      <c r="BA452" s="31"/>
    </row>
    <row r="453" spans="1:53" ht="14.25" customHeight="1" x14ac:dyDescent="0.2">
      <c r="A453" s="32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AX453" s="20"/>
      <c r="AZ453" s="20"/>
      <c r="BA453" s="31"/>
    </row>
    <row r="454" spans="1:53" ht="14.25" customHeight="1" x14ac:dyDescent="0.2">
      <c r="A454" s="32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AX454" s="20"/>
      <c r="AZ454" s="20"/>
      <c r="BA454" s="31"/>
    </row>
    <row r="455" spans="1:53" ht="14.25" customHeight="1" x14ac:dyDescent="0.2">
      <c r="A455" s="32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AX455" s="20"/>
      <c r="AZ455" s="20"/>
      <c r="BA455" s="31"/>
    </row>
    <row r="456" spans="1:53" ht="14.25" customHeight="1" x14ac:dyDescent="0.2">
      <c r="A456" s="32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AX456" s="20"/>
      <c r="AZ456" s="20"/>
      <c r="BA456" s="31"/>
    </row>
    <row r="457" spans="1:53" ht="14.25" customHeight="1" x14ac:dyDescent="0.2">
      <c r="A457" s="32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AX457" s="20"/>
      <c r="AZ457" s="20"/>
      <c r="BA457" s="31"/>
    </row>
    <row r="458" spans="1:53" ht="14.25" customHeight="1" x14ac:dyDescent="0.2">
      <c r="A458" s="32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AX458" s="20"/>
      <c r="AZ458" s="20"/>
      <c r="BA458" s="31"/>
    </row>
    <row r="459" spans="1:53" ht="14.25" customHeight="1" x14ac:dyDescent="0.2">
      <c r="A459" s="32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AX459" s="20"/>
      <c r="AZ459" s="20"/>
      <c r="BA459" s="31"/>
    </row>
    <row r="460" spans="1:53" ht="14.25" customHeight="1" x14ac:dyDescent="0.2">
      <c r="A460" s="32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AX460" s="20"/>
      <c r="AZ460" s="20"/>
      <c r="BA460" s="31"/>
    </row>
    <row r="461" spans="1:53" ht="14.25" customHeight="1" x14ac:dyDescent="0.2">
      <c r="A461" s="32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AX461" s="20"/>
      <c r="AZ461" s="20"/>
      <c r="BA461" s="31"/>
    </row>
    <row r="462" spans="1:53" ht="14.25" customHeight="1" x14ac:dyDescent="0.2">
      <c r="A462" s="32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AX462" s="20"/>
      <c r="AZ462" s="20"/>
      <c r="BA462" s="31"/>
    </row>
    <row r="463" spans="1:53" ht="14.25" customHeight="1" x14ac:dyDescent="0.2">
      <c r="A463" s="32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AX463" s="20"/>
      <c r="AZ463" s="20"/>
      <c r="BA463" s="31"/>
    </row>
    <row r="464" spans="1:53" ht="14.25" customHeight="1" x14ac:dyDescent="0.2">
      <c r="A464" s="32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AX464" s="20"/>
      <c r="AZ464" s="20"/>
      <c r="BA464" s="31"/>
    </row>
    <row r="465" spans="1:53" ht="14.25" customHeight="1" x14ac:dyDescent="0.2">
      <c r="A465" s="32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AX465" s="20"/>
      <c r="AZ465" s="20"/>
      <c r="BA465" s="31"/>
    </row>
    <row r="466" spans="1:53" ht="14.25" customHeight="1" x14ac:dyDescent="0.2">
      <c r="A466" s="32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AX466" s="20"/>
      <c r="AZ466" s="20"/>
      <c r="BA466" s="31"/>
    </row>
    <row r="467" spans="1:53" ht="14.25" customHeight="1" x14ac:dyDescent="0.2">
      <c r="A467" s="32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AX467" s="20"/>
      <c r="AZ467" s="20"/>
      <c r="BA467" s="31"/>
    </row>
    <row r="468" spans="1:53" ht="14.25" customHeight="1" x14ac:dyDescent="0.2">
      <c r="A468" s="32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AX468" s="20"/>
      <c r="AZ468" s="20"/>
      <c r="BA468" s="31"/>
    </row>
    <row r="469" spans="1:53" ht="14.25" customHeight="1" x14ac:dyDescent="0.2">
      <c r="A469" s="32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AX469" s="20"/>
      <c r="AZ469" s="20"/>
      <c r="BA469" s="31"/>
    </row>
    <row r="470" spans="1:53" ht="14.25" customHeight="1" x14ac:dyDescent="0.2">
      <c r="A470" s="32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AX470" s="20"/>
      <c r="AZ470" s="20"/>
      <c r="BA470" s="31"/>
    </row>
    <row r="471" spans="1:53" ht="14.25" customHeight="1" x14ac:dyDescent="0.2">
      <c r="A471" s="32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AX471" s="20"/>
      <c r="AZ471" s="20"/>
      <c r="BA471" s="31"/>
    </row>
    <row r="472" spans="1:53" ht="14.25" customHeight="1" x14ac:dyDescent="0.2">
      <c r="A472" s="32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AX472" s="20"/>
      <c r="AZ472" s="20"/>
      <c r="BA472" s="31"/>
    </row>
    <row r="473" spans="1:53" ht="14.25" customHeight="1" x14ac:dyDescent="0.2">
      <c r="A473" s="32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AX473" s="20"/>
      <c r="AZ473" s="20"/>
      <c r="BA473" s="31"/>
    </row>
    <row r="474" spans="1:53" ht="14.25" customHeight="1" x14ac:dyDescent="0.2">
      <c r="A474" s="32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AX474" s="20"/>
      <c r="AZ474" s="20"/>
      <c r="BA474" s="31"/>
    </row>
    <row r="475" spans="1:53" ht="14.25" customHeight="1" x14ac:dyDescent="0.2">
      <c r="A475" s="32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AX475" s="20"/>
      <c r="AZ475" s="20"/>
      <c r="BA475" s="31"/>
    </row>
    <row r="476" spans="1:53" ht="14.25" customHeight="1" x14ac:dyDescent="0.2">
      <c r="A476" s="32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AX476" s="20"/>
      <c r="AZ476" s="20"/>
      <c r="BA476" s="31"/>
    </row>
    <row r="477" spans="1:53" ht="14.25" customHeight="1" x14ac:dyDescent="0.2">
      <c r="A477" s="32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AX477" s="20"/>
      <c r="AZ477" s="20"/>
      <c r="BA477" s="31"/>
    </row>
    <row r="478" spans="1:53" ht="14.25" customHeight="1" x14ac:dyDescent="0.2">
      <c r="A478" s="32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AX478" s="20"/>
      <c r="AZ478" s="20"/>
      <c r="BA478" s="31"/>
    </row>
    <row r="479" spans="1:53" ht="14.25" customHeight="1" x14ac:dyDescent="0.2">
      <c r="A479" s="32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AX479" s="20"/>
      <c r="AZ479" s="20"/>
      <c r="BA479" s="31"/>
    </row>
    <row r="480" spans="1:53" ht="14.25" customHeight="1" x14ac:dyDescent="0.2">
      <c r="A480" s="32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AX480" s="20"/>
      <c r="AZ480" s="20"/>
      <c r="BA480" s="31"/>
    </row>
    <row r="481" spans="1:53" ht="14.25" customHeight="1" x14ac:dyDescent="0.2">
      <c r="A481" s="32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AX481" s="20"/>
      <c r="AZ481" s="20"/>
      <c r="BA481" s="31"/>
    </row>
    <row r="482" spans="1:53" ht="14.25" customHeight="1" x14ac:dyDescent="0.2">
      <c r="A482" s="32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AX482" s="20"/>
      <c r="AZ482" s="20"/>
      <c r="BA482" s="31"/>
    </row>
    <row r="483" spans="1:53" ht="14.25" customHeight="1" x14ac:dyDescent="0.2">
      <c r="A483" s="32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AX483" s="20"/>
      <c r="AZ483" s="20"/>
      <c r="BA483" s="31"/>
    </row>
    <row r="484" spans="1:53" ht="14.25" customHeight="1" x14ac:dyDescent="0.2">
      <c r="A484" s="32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AX484" s="20"/>
      <c r="AZ484" s="20"/>
      <c r="BA484" s="31"/>
    </row>
    <row r="485" spans="1:53" ht="14.25" customHeight="1" x14ac:dyDescent="0.2">
      <c r="A485" s="32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AX485" s="20"/>
      <c r="AZ485" s="20"/>
      <c r="BA485" s="31"/>
    </row>
    <row r="486" spans="1:53" ht="14.25" customHeight="1" x14ac:dyDescent="0.2">
      <c r="A486" s="32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AX486" s="20"/>
      <c r="AZ486" s="20"/>
      <c r="BA486" s="31"/>
    </row>
    <row r="487" spans="1:53" ht="14.25" customHeight="1" x14ac:dyDescent="0.2">
      <c r="A487" s="32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AX487" s="20"/>
      <c r="AZ487" s="20"/>
      <c r="BA487" s="31"/>
    </row>
    <row r="488" spans="1:53" ht="14.25" customHeight="1" x14ac:dyDescent="0.2">
      <c r="A488" s="32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AX488" s="20"/>
      <c r="AZ488" s="20"/>
      <c r="BA488" s="31"/>
    </row>
    <row r="489" spans="1:53" ht="14.25" customHeight="1" x14ac:dyDescent="0.2">
      <c r="A489" s="32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AX489" s="20"/>
      <c r="AZ489" s="20"/>
      <c r="BA489" s="31"/>
    </row>
    <row r="490" spans="1:53" ht="14.25" customHeight="1" x14ac:dyDescent="0.2">
      <c r="A490" s="32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AX490" s="20"/>
      <c r="AZ490" s="20"/>
      <c r="BA490" s="31"/>
    </row>
    <row r="491" spans="1:53" ht="14.25" customHeight="1" x14ac:dyDescent="0.2">
      <c r="A491" s="32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AX491" s="20"/>
      <c r="AZ491" s="20"/>
      <c r="BA491" s="31"/>
    </row>
    <row r="492" spans="1:53" ht="14.25" customHeight="1" x14ac:dyDescent="0.2">
      <c r="A492" s="32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AX492" s="20"/>
      <c r="AZ492" s="20"/>
      <c r="BA492" s="31"/>
    </row>
    <row r="493" spans="1:53" ht="14.25" customHeight="1" x14ac:dyDescent="0.2">
      <c r="A493" s="32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AX493" s="20"/>
      <c r="AZ493" s="20"/>
      <c r="BA493" s="31"/>
    </row>
    <row r="494" spans="1:53" ht="14.25" customHeight="1" x14ac:dyDescent="0.2">
      <c r="A494" s="32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AX494" s="20"/>
      <c r="AZ494" s="20"/>
      <c r="BA494" s="31"/>
    </row>
    <row r="495" spans="1:53" ht="14.25" customHeight="1" x14ac:dyDescent="0.2">
      <c r="A495" s="32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AX495" s="20"/>
      <c r="AZ495" s="20"/>
      <c r="BA495" s="31"/>
    </row>
    <row r="496" spans="1:53" ht="14.25" customHeight="1" x14ac:dyDescent="0.2">
      <c r="A496" s="32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AX496" s="20"/>
      <c r="AZ496" s="20"/>
      <c r="BA496" s="31"/>
    </row>
    <row r="497" spans="1:53" ht="14.25" customHeight="1" x14ac:dyDescent="0.2">
      <c r="A497" s="32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AX497" s="20"/>
      <c r="AZ497" s="20"/>
      <c r="BA497" s="31"/>
    </row>
    <row r="498" spans="1:53" ht="14.25" customHeight="1" x14ac:dyDescent="0.2">
      <c r="A498" s="32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AX498" s="20"/>
      <c r="AZ498" s="20"/>
      <c r="BA498" s="31"/>
    </row>
    <row r="499" spans="1:53" ht="14.25" customHeight="1" x14ac:dyDescent="0.2">
      <c r="A499" s="32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AX499" s="20"/>
      <c r="AZ499" s="20"/>
      <c r="BA499" s="31"/>
    </row>
    <row r="500" spans="1:53" ht="14.25" customHeight="1" x14ac:dyDescent="0.2">
      <c r="A500" s="32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AX500" s="20"/>
      <c r="AZ500" s="20"/>
      <c r="BA500" s="31"/>
    </row>
    <row r="501" spans="1:53" ht="14.25" customHeight="1" x14ac:dyDescent="0.2">
      <c r="A501" s="32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AX501" s="20"/>
      <c r="AZ501" s="20"/>
      <c r="BA501" s="31"/>
    </row>
    <row r="502" spans="1:53" ht="14.25" customHeight="1" x14ac:dyDescent="0.2">
      <c r="A502" s="32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AX502" s="20"/>
      <c r="AZ502" s="20"/>
      <c r="BA502" s="31"/>
    </row>
    <row r="503" spans="1:53" ht="14.25" customHeight="1" x14ac:dyDescent="0.2">
      <c r="A503" s="32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AX503" s="20"/>
      <c r="AZ503" s="20"/>
      <c r="BA503" s="31"/>
    </row>
    <row r="504" spans="1:53" ht="14.25" customHeight="1" x14ac:dyDescent="0.2">
      <c r="A504" s="32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AX504" s="20"/>
      <c r="AZ504" s="20"/>
      <c r="BA504" s="31"/>
    </row>
    <row r="505" spans="1:53" ht="14.25" customHeight="1" x14ac:dyDescent="0.2">
      <c r="A505" s="32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AX505" s="20"/>
      <c r="AZ505" s="20"/>
      <c r="BA505" s="31"/>
    </row>
    <row r="506" spans="1:53" ht="14.25" customHeight="1" x14ac:dyDescent="0.2">
      <c r="A506" s="32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AX506" s="20"/>
      <c r="AZ506" s="20"/>
      <c r="BA506" s="31"/>
    </row>
    <row r="507" spans="1:53" ht="14.25" customHeight="1" x14ac:dyDescent="0.2">
      <c r="A507" s="32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AX507" s="20"/>
      <c r="AZ507" s="20"/>
      <c r="BA507" s="31"/>
    </row>
    <row r="508" spans="1:53" ht="14.25" customHeight="1" x14ac:dyDescent="0.2">
      <c r="A508" s="32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AX508" s="20"/>
      <c r="AZ508" s="20"/>
      <c r="BA508" s="31"/>
    </row>
    <row r="509" spans="1:53" ht="14.25" customHeight="1" x14ac:dyDescent="0.2">
      <c r="A509" s="32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AX509" s="20"/>
      <c r="AZ509" s="20"/>
      <c r="BA509" s="31"/>
    </row>
    <row r="510" spans="1:53" ht="14.25" customHeight="1" x14ac:dyDescent="0.2">
      <c r="A510" s="32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AX510" s="20"/>
      <c r="AZ510" s="20"/>
      <c r="BA510" s="31"/>
    </row>
    <row r="511" spans="1:53" ht="14.25" customHeight="1" x14ac:dyDescent="0.2">
      <c r="A511" s="32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AX511" s="20"/>
      <c r="AZ511" s="20"/>
      <c r="BA511" s="31"/>
    </row>
    <row r="512" spans="1:53" ht="14.25" customHeight="1" x14ac:dyDescent="0.2">
      <c r="A512" s="32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AX512" s="20"/>
      <c r="AZ512" s="20"/>
      <c r="BA512" s="31"/>
    </row>
    <row r="513" spans="1:53" ht="14.25" customHeight="1" x14ac:dyDescent="0.2">
      <c r="A513" s="32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AX513" s="20"/>
      <c r="AZ513" s="20"/>
      <c r="BA513" s="31"/>
    </row>
    <row r="514" spans="1:53" ht="14.25" customHeight="1" x14ac:dyDescent="0.2">
      <c r="A514" s="32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AX514" s="20"/>
      <c r="AZ514" s="20"/>
      <c r="BA514" s="31"/>
    </row>
    <row r="515" spans="1:53" ht="14.25" customHeight="1" x14ac:dyDescent="0.2">
      <c r="A515" s="32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AX515" s="20"/>
      <c r="AZ515" s="20"/>
      <c r="BA515" s="31"/>
    </row>
    <row r="516" spans="1:53" ht="14.25" customHeight="1" x14ac:dyDescent="0.2">
      <c r="A516" s="32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AX516" s="20"/>
      <c r="AZ516" s="20"/>
      <c r="BA516" s="31"/>
    </row>
    <row r="517" spans="1:53" ht="14.25" customHeight="1" x14ac:dyDescent="0.2">
      <c r="A517" s="32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AX517" s="20"/>
      <c r="AZ517" s="20"/>
      <c r="BA517" s="31"/>
    </row>
    <row r="518" spans="1:53" ht="14.25" customHeight="1" x14ac:dyDescent="0.2">
      <c r="A518" s="32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AX518" s="20"/>
      <c r="AZ518" s="20"/>
      <c r="BA518" s="31"/>
    </row>
    <row r="519" spans="1:53" ht="14.25" customHeight="1" x14ac:dyDescent="0.2">
      <c r="A519" s="32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AX519" s="20"/>
      <c r="AZ519" s="20"/>
      <c r="BA519" s="31"/>
    </row>
    <row r="520" spans="1:53" ht="14.25" customHeight="1" x14ac:dyDescent="0.2">
      <c r="A520" s="32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AX520" s="20"/>
      <c r="AZ520" s="20"/>
      <c r="BA520" s="31"/>
    </row>
    <row r="521" spans="1:53" ht="14.25" customHeight="1" x14ac:dyDescent="0.2">
      <c r="A521" s="32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AX521" s="20"/>
      <c r="AZ521" s="20"/>
      <c r="BA521" s="31"/>
    </row>
    <row r="522" spans="1:53" ht="14.25" customHeight="1" x14ac:dyDescent="0.2">
      <c r="A522" s="32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AX522" s="20"/>
      <c r="AZ522" s="20"/>
      <c r="BA522" s="31"/>
    </row>
    <row r="523" spans="1:53" ht="14.25" customHeight="1" x14ac:dyDescent="0.2">
      <c r="A523" s="32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AX523" s="20"/>
      <c r="AZ523" s="20"/>
      <c r="BA523" s="31"/>
    </row>
    <row r="524" spans="1:53" ht="14.25" customHeight="1" x14ac:dyDescent="0.2">
      <c r="A524" s="32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AX524" s="20"/>
      <c r="AZ524" s="20"/>
      <c r="BA524" s="31"/>
    </row>
    <row r="525" spans="1:53" ht="14.25" customHeight="1" x14ac:dyDescent="0.2">
      <c r="A525" s="32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AX525" s="20"/>
      <c r="AZ525" s="20"/>
      <c r="BA525" s="31"/>
    </row>
    <row r="526" spans="1:53" ht="14.25" customHeight="1" x14ac:dyDescent="0.2">
      <c r="A526" s="32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AX526" s="20"/>
      <c r="AZ526" s="20"/>
      <c r="BA526" s="31"/>
    </row>
    <row r="527" spans="1:53" ht="14.25" customHeight="1" x14ac:dyDescent="0.2">
      <c r="A527" s="32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AX527" s="20"/>
      <c r="AZ527" s="20"/>
      <c r="BA527" s="31"/>
    </row>
    <row r="528" spans="1:53" ht="14.25" customHeight="1" x14ac:dyDescent="0.2">
      <c r="A528" s="32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AX528" s="20"/>
      <c r="AZ528" s="20"/>
      <c r="BA528" s="31"/>
    </row>
    <row r="529" spans="1:53" ht="14.25" customHeight="1" x14ac:dyDescent="0.2">
      <c r="A529" s="32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AX529" s="20"/>
      <c r="AZ529" s="20"/>
      <c r="BA529" s="31"/>
    </row>
    <row r="530" spans="1:53" ht="14.25" customHeight="1" x14ac:dyDescent="0.2">
      <c r="A530" s="32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AX530" s="20"/>
      <c r="AZ530" s="20"/>
      <c r="BA530" s="31"/>
    </row>
    <row r="531" spans="1:53" ht="14.25" customHeight="1" x14ac:dyDescent="0.2">
      <c r="A531" s="32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AX531" s="20"/>
      <c r="AZ531" s="20"/>
      <c r="BA531" s="31"/>
    </row>
    <row r="532" spans="1:53" ht="14.25" customHeight="1" x14ac:dyDescent="0.2">
      <c r="A532" s="32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AX532" s="20"/>
      <c r="AZ532" s="20"/>
      <c r="BA532" s="31"/>
    </row>
    <row r="533" spans="1:53" ht="14.25" customHeight="1" x14ac:dyDescent="0.2">
      <c r="A533" s="32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AX533" s="20"/>
      <c r="AZ533" s="20"/>
      <c r="BA533" s="31"/>
    </row>
    <row r="534" spans="1:53" ht="14.25" customHeight="1" x14ac:dyDescent="0.2">
      <c r="A534" s="32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AX534" s="20"/>
      <c r="AZ534" s="20"/>
      <c r="BA534" s="31"/>
    </row>
    <row r="535" spans="1:53" ht="14.25" customHeight="1" x14ac:dyDescent="0.2">
      <c r="A535" s="32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AX535" s="20"/>
      <c r="AZ535" s="20"/>
      <c r="BA535" s="31"/>
    </row>
    <row r="536" spans="1:53" ht="14.25" customHeight="1" x14ac:dyDescent="0.2">
      <c r="A536" s="32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AX536" s="20"/>
      <c r="AZ536" s="20"/>
      <c r="BA536" s="31"/>
    </row>
    <row r="537" spans="1:53" ht="14.25" customHeight="1" x14ac:dyDescent="0.2">
      <c r="A537" s="32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AX537" s="20"/>
      <c r="AZ537" s="20"/>
      <c r="BA537" s="31"/>
    </row>
    <row r="538" spans="1:53" ht="14.25" customHeight="1" x14ac:dyDescent="0.2">
      <c r="A538" s="32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AX538" s="20"/>
      <c r="AZ538" s="20"/>
      <c r="BA538" s="31"/>
    </row>
    <row r="539" spans="1:53" ht="14.25" customHeight="1" x14ac:dyDescent="0.2">
      <c r="A539" s="32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AX539" s="20"/>
      <c r="AZ539" s="20"/>
      <c r="BA539" s="31"/>
    </row>
    <row r="540" spans="1:53" ht="14.25" customHeight="1" x14ac:dyDescent="0.2">
      <c r="A540" s="32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AX540" s="20"/>
      <c r="AZ540" s="20"/>
      <c r="BA540" s="31"/>
    </row>
    <row r="541" spans="1:53" ht="14.25" customHeight="1" x14ac:dyDescent="0.2">
      <c r="A541" s="32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AX541" s="20"/>
      <c r="AZ541" s="20"/>
      <c r="BA541" s="31"/>
    </row>
    <row r="542" spans="1:53" ht="14.25" customHeight="1" x14ac:dyDescent="0.2">
      <c r="A542" s="32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AX542" s="20"/>
      <c r="AZ542" s="20"/>
      <c r="BA542" s="31"/>
    </row>
    <row r="543" spans="1:53" ht="14.25" customHeight="1" x14ac:dyDescent="0.2">
      <c r="A543" s="32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AX543" s="20"/>
      <c r="AZ543" s="20"/>
      <c r="BA543" s="31"/>
    </row>
    <row r="544" spans="1:53" ht="14.25" customHeight="1" x14ac:dyDescent="0.2">
      <c r="A544" s="32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AX544" s="20"/>
      <c r="AZ544" s="20"/>
      <c r="BA544" s="31"/>
    </row>
    <row r="545" spans="1:53" ht="14.25" customHeight="1" x14ac:dyDescent="0.2">
      <c r="A545" s="32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AX545" s="20"/>
      <c r="AZ545" s="20"/>
      <c r="BA545" s="31"/>
    </row>
    <row r="546" spans="1:53" ht="14.25" customHeight="1" x14ac:dyDescent="0.2">
      <c r="A546" s="32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AX546" s="20"/>
      <c r="AZ546" s="20"/>
      <c r="BA546" s="31"/>
    </row>
    <row r="547" spans="1:53" ht="14.25" customHeight="1" x14ac:dyDescent="0.2">
      <c r="A547" s="32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AX547" s="20"/>
      <c r="AZ547" s="20"/>
      <c r="BA547" s="31"/>
    </row>
    <row r="548" spans="1:53" ht="14.25" customHeight="1" x14ac:dyDescent="0.2">
      <c r="A548" s="32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AX548" s="20"/>
      <c r="AZ548" s="20"/>
      <c r="BA548" s="31"/>
    </row>
    <row r="549" spans="1:53" ht="14.25" customHeight="1" x14ac:dyDescent="0.2">
      <c r="A549" s="32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AX549" s="20"/>
      <c r="AZ549" s="20"/>
      <c r="BA549" s="31"/>
    </row>
    <row r="550" spans="1:53" ht="14.25" customHeight="1" x14ac:dyDescent="0.2">
      <c r="A550" s="32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AX550" s="20"/>
      <c r="AZ550" s="20"/>
      <c r="BA550" s="31"/>
    </row>
    <row r="551" spans="1:53" ht="14.25" customHeight="1" x14ac:dyDescent="0.2">
      <c r="A551" s="32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AX551" s="20"/>
      <c r="AZ551" s="20"/>
      <c r="BA551" s="31"/>
    </row>
    <row r="552" spans="1:53" ht="14.25" customHeight="1" x14ac:dyDescent="0.2">
      <c r="A552" s="32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AX552" s="20"/>
      <c r="AZ552" s="20"/>
      <c r="BA552" s="31"/>
    </row>
    <row r="553" spans="1:53" ht="14.25" customHeight="1" x14ac:dyDescent="0.2">
      <c r="A553" s="32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AX553" s="20"/>
      <c r="AZ553" s="20"/>
      <c r="BA553" s="31"/>
    </row>
    <row r="554" spans="1:53" ht="14.25" customHeight="1" x14ac:dyDescent="0.2">
      <c r="A554" s="32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AX554" s="20"/>
      <c r="AZ554" s="20"/>
      <c r="BA554" s="31"/>
    </row>
    <row r="555" spans="1:53" ht="14.25" customHeight="1" x14ac:dyDescent="0.2">
      <c r="A555" s="32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AX555" s="20"/>
      <c r="AZ555" s="20"/>
      <c r="BA555" s="31"/>
    </row>
    <row r="556" spans="1:53" ht="14.25" customHeight="1" x14ac:dyDescent="0.2">
      <c r="A556" s="32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AX556" s="20"/>
      <c r="AZ556" s="20"/>
      <c r="BA556" s="31"/>
    </row>
    <row r="557" spans="1:53" ht="14.25" customHeight="1" x14ac:dyDescent="0.2">
      <c r="A557" s="32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AX557" s="20"/>
      <c r="AZ557" s="20"/>
      <c r="BA557" s="31"/>
    </row>
    <row r="558" spans="1:53" ht="14.25" customHeight="1" x14ac:dyDescent="0.2">
      <c r="A558" s="32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AX558" s="20"/>
      <c r="AZ558" s="20"/>
      <c r="BA558" s="31"/>
    </row>
    <row r="559" spans="1:53" ht="14.25" customHeight="1" x14ac:dyDescent="0.2">
      <c r="A559" s="32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AX559" s="20"/>
      <c r="AZ559" s="20"/>
      <c r="BA559" s="31"/>
    </row>
    <row r="560" spans="1:53" ht="14.25" customHeight="1" x14ac:dyDescent="0.2">
      <c r="A560" s="32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AX560" s="20"/>
      <c r="AZ560" s="20"/>
      <c r="BA560" s="31"/>
    </row>
    <row r="561" spans="1:53" ht="14.25" customHeight="1" x14ac:dyDescent="0.2">
      <c r="A561" s="32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AX561" s="20"/>
      <c r="AZ561" s="20"/>
      <c r="BA561" s="31"/>
    </row>
    <row r="562" spans="1:53" ht="14.25" customHeight="1" x14ac:dyDescent="0.2">
      <c r="A562" s="32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AX562" s="20"/>
      <c r="AZ562" s="20"/>
      <c r="BA562" s="31"/>
    </row>
    <row r="563" spans="1:53" ht="14.25" customHeight="1" x14ac:dyDescent="0.2">
      <c r="A563" s="32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AX563" s="20"/>
      <c r="AZ563" s="20"/>
      <c r="BA563" s="31"/>
    </row>
    <row r="564" spans="1:53" ht="14.25" customHeight="1" x14ac:dyDescent="0.2">
      <c r="A564" s="32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AX564" s="20"/>
      <c r="AZ564" s="20"/>
      <c r="BA564" s="31"/>
    </row>
    <row r="565" spans="1:53" ht="14.25" customHeight="1" x14ac:dyDescent="0.2">
      <c r="A565" s="32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AX565" s="20"/>
      <c r="AZ565" s="20"/>
      <c r="BA565" s="31"/>
    </row>
    <row r="566" spans="1:53" ht="14.25" customHeight="1" x14ac:dyDescent="0.2">
      <c r="A566" s="32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AX566" s="20"/>
      <c r="AZ566" s="20"/>
      <c r="BA566" s="31"/>
    </row>
    <row r="567" spans="1:53" ht="14.25" customHeight="1" x14ac:dyDescent="0.2">
      <c r="A567" s="32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AX567" s="20"/>
      <c r="AZ567" s="20"/>
      <c r="BA567" s="31"/>
    </row>
    <row r="568" spans="1:53" ht="14.25" customHeight="1" x14ac:dyDescent="0.2">
      <c r="A568" s="32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AX568" s="20"/>
      <c r="AZ568" s="20"/>
      <c r="BA568" s="31"/>
    </row>
    <row r="569" spans="1:53" ht="14.25" customHeight="1" x14ac:dyDescent="0.2">
      <c r="A569" s="32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AX569" s="20"/>
      <c r="AZ569" s="20"/>
      <c r="BA569" s="31"/>
    </row>
    <row r="570" spans="1:53" ht="14.25" customHeight="1" x14ac:dyDescent="0.2">
      <c r="A570" s="32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AX570" s="20"/>
      <c r="AZ570" s="20"/>
      <c r="BA570" s="31"/>
    </row>
    <row r="571" spans="1:53" ht="14.25" customHeight="1" x14ac:dyDescent="0.2">
      <c r="A571" s="32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AX571" s="20"/>
      <c r="AZ571" s="20"/>
      <c r="BA571" s="31"/>
    </row>
    <row r="572" spans="1:53" ht="14.25" customHeight="1" x14ac:dyDescent="0.2">
      <c r="A572" s="32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AX572" s="20"/>
      <c r="AZ572" s="20"/>
      <c r="BA572" s="31"/>
    </row>
    <row r="573" spans="1:53" ht="14.25" customHeight="1" x14ac:dyDescent="0.2">
      <c r="A573" s="32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AX573" s="20"/>
      <c r="AZ573" s="20"/>
      <c r="BA573" s="31"/>
    </row>
    <row r="574" spans="1:53" ht="14.25" customHeight="1" x14ac:dyDescent="0.2">
      <c r="A574" s="32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AX574" s="20"/>
      <c r="AZ574" s="20"/>
      <c r="BA574" s="31"/>
    </row>
    <row r="575" spans="1:53" ht="14.25" customHeight="1" x14ac:dyDescent="0.2">
      <c r="A575" s="32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AX575" s="20"/>
      <c r="AZ575" s="20"/>
      <c r="BA575" s="31"/>
    </row>
    <row r="576" spans="1:53" ht="14.25" customHeight="1" x14ac:dyDescent="0.2">
      <c r="A576" s="32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AX576" s="20"/>
      <c r="AZ576" s="20"/>
      <c r="BA576" s="31"/>
    </row>
    <row r="577" spans="1:53" ht="14.25" customHeight="1" x14ac:dyDescent="0.2">
      <c r="A577" s="32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AX577" s="20"/>
      <c r="AZ577" s="20"/>
      <c r="BA577" s="31"/>
    </row>
    <row r="578" spans="1:53" ht="14.25" customHeight="1" x14ac:dyDescent="0.2">
      <c r="A578" s="32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AX578" s="20"/>
      <c r="AZ578" s="20"/>
      <c r="BA578" s="31"/>
    </row>
    <row r="579" spans="1:53" ht="14.25" customHeight="1" x14ac:dyDescent="0.2">
      <c r="A579" s="32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AX579" s="20"/>
      <c r="AZ579" s="20"/>
      <c r="BA579" s="31"/>
    </row>
    <row r="580" spans="1:53" ht="14.25" customHeight="1" x14ac:dyDescent="0.2">
      <c r="A580" s="32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AX580" s="20"/>
      <c r="AZ580" s="20"/>
      <c r="BA580" s="31"/>
    </row>
    <row r="581" spans="1:53" ht="14.25" customHeight="1" x14ac:dyDescent="0.2">
      <c r="A581" s="32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AX581" s="20"/>
      <c r="AZ581" s="20"/>
      <c r="BA581" s="31"/>
    </row>
    <row r="582" spans="1:53" ht="14.25" customHeight="1" x14ac:dyDescent="0.2">
      <c r="A582" s="32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AX582" s="20"/>
      <c r="AZ582" s="20"/>
      <c r="BA582" s="31"/>
    </row>
    <row r="583" spans="1:53" ht="14.25" customHeight="1" x14ac:dyDescent="0.2">
      <c r="A583" s="32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AX583" s="20"/>
      <c r="AZ583" s="20"/>
      <c r="BA583" s="31"/>
    </row>
    <row r="584" spans="1:53" ht="14.25" customHeight="1" x14ac:dyDescent="0.2">
      <c r="A584" s="32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AX584" s="20"/>
      <c r="AZ584" s="20"/>
      <c r="BA584" s="31"/>
    </row>
    <row r="585" spans="1:53" ht="14.25" customHeight="1" x14ac:dyDescent="0.2">
      <c r="A585" s="32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AX585" s="20"/>
      <c r="AZ585" s="20"/>
      <c r="BA585" s="31"/>
    </row>
    <row r="586" spans="1:53" ht="14.25" customHeight="1" x14ac:dyDescent="0.2">
      <c r="A586" s="32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AX586" s="20"/>
      <c r="AZ586" s="20"/>
      <c r="BA586" s="31"/>
    </row>
    <row r="587" spans="1:53" ht="14.25" customHeight="1" x14ac:dyDescent="0.2">
      <c r="A587" s="32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AX587" s="20"/>
      <c r="AZ587" s="20"/>
      <c r="BA587" s="31"/>
    </row>
    <row r="588" spans="1:53" ht="14.25" customHeight="1" x14ac:dyDescent="0.2">
      <c r="A588" s="32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AX588" s="20"/>
      <c r="AZ588" s="20"/>
      <c r="BA588" s="31"/>
    </row>
    <row r="589" spans="1:53" ht="14.25" customHeight="1" x14ac:dyDescent="0.2">
      <c r="A589" s="32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  <c r="AX589" s="20"/>
      <c r="AZ589" s="20"/>
      <c r="BA589" s="31"/>
    </row>
    <row r="590" spans="1:53" ht="14.25" customHeight="1" x14ac:dyDescent="0.2">
      <c r="A590" s="32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AX590" s="20"/>
      <c r="AZ590" s="20"/>
      <c r="BA590" s="31"/>
    </row>
    <row r="591" spans="1:53" ht="14.25" customHeight="1" x14ac:dyDescent="0.2">
      <c r="A591" s="32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AX591" s="20"/>
      <c r="AZ591" s="20"/>
      <c r="BA591" s="31"/>
    </row>
    <row r="592" spans="1:53" ht="14.25" customHeight="1" x14ac:dyDescent="0.2">
      <c r="A592" s="32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  <c r="AX592" s="20"/>
      <c r="AZ592" s="20"/>
      <c r="BA592" s="31"/>
    </row>
    <row r="593" spans="1:53" ht="14.25" customHeight="1" x14ac:dyDescent="0.2">
      <c r="A593" s="32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AX593" s="20"/>
      <c r="AZ593" s="20"/>
      <c r="BA593" s="31"/>
    </row>
    <row r="594" spans="1:53" ht="14.25" customHeight="1" x14ac:dyDescent="0.2">
      <c r="A594" s="32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AX594" s="20"/>
      <c r="AZ594" s="20"/>
      <c r="BA594" s="31"/>
    </row>
    <row r="595" spans="1:53" ht="14.25" customHeight="1" x14ac:dyDescent="0.2">
      <c r="A595" s="32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  <c r="AX595" s="20"/>
      <c r="AZ595" s="20"/>
      <c r="BA595" s="31"/>
    </row>
    <row r="596" spans="1:53" ht="14.25" customHeight="1" x14ac:dyDescent="0.2">
      <c r="A596" s="32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  <c r="AX596" s="20"/>
      <c r="AZ596" s="20"/>
      <c r="BA596" s="31"/>
    </row>
    <row r="597" spans="1:53" ht="14.25" customHeight="1" x14ac:dyDescent="0.2">
      <c r="A597" s="32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  <c r="AX597" s="20"/>
      <c r="AZ597" s="20"/>
      <c r="BA597" s="31"/>
    </row>
    <row r="598" spans="1:53" ht="14.25" customHeight="1" x14ac:dyDescent="0.2">
      <c r="A598" s="32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  <c r="AX598" s="20"/>
      <c r="AZ598" s="20"/>
      <c r="BA598" s="31"/>
    </row>
    <row r="599" spans="1:53" ht="14.25" customHeight="1" x14ac:dyDescent="0.2">
      <c r="A599" s="32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AX599" s="20"/>
      <c r="AZ599" s="20"/>
      <c r="BA599" s="31"/>
    </row>
    <row r="600" spans="1:53" ht="14.25" customHeight="1" x14ac:dyDescent="0.2">
      <c r="A600" s="32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AX600" s="20"/>
      <c r="AZ600" s="20"/>
      <c r="BA600" s="31"/>
    </row>
    <row r="601" spans="1:53" ht="14.25" customHeight="1" x14ac:dyDescent="0.2">
      <c r="A601" s="32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  <c r="AX601" s="20"/>
      <c r="AZ601" s="20"/>
      <c r="BA601" s="31"/>
    </row>
    <row r="602" spans="1:53" ht="14.25" customHeight="1" x14ac:dyDescent="0.2">
      <c r="A602" s="32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AX602" s="20"/>
      <c r="AZ602" s="20"/>
      <c r="BA602" s="31"/>
    </row>
    <row r="603" spans="1:53" ht="14.25" customHeight="1" x14ac:dyDescent="0.2">
      <c r="A603" s="32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  <c r="AX603" s="20"/>
      <c r="AZ603" s="20"/>
      <c r="BA603" s="31"/>
    </row>
    <row r="604" spans="1:53" ht="14.25" customHeight="1" x14ac:dyDescent="0.2">
      <c r="A604" s="32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  <c r="AX604" s="20"/>
      <c r="AZ604" s="20"/>
      <c r="BA604" s="31"/>
    </row>
    <row r="605" spans="1:53" ht="14.25" customHeight="1" x14ac:dyDescent="0.2">
      <c r="A605" s="32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  <c r="AX605" s="20"/>
      <c r="AZ605" s="20"/>
      <c r="BA605" s="31"/>
    </row>
    <row r="606" spans="1:53" ht="14.25" customHeight="1" x14ac:dyDescent="0.2">
      <c r="A606" s="32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  <c r="AX606" s="20"/>
      <c r="AZ606" s="20"/>
      <c r="BA606" s="31"/>
    </row>
    <row r="607" spans="1:53" ht="14.25" customHeight="1" x14ac:dyDescent="0.2">
      <c r="A607" s="32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AX607" s="20"/>
      <c r="AZ607" s="20"/>
      <c r="BA607" s="31"/>
    </row>
    <row r="608" spans="1:53" ht="14.25" customHeight="1" x14ac:dyDescent="0.2">
      <c r="A608" s="32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  <c r="AX608" s="20"/>
      <c r="AZ608" s="20"/>
      <c r="BA608" s="31"/>
    </row>
    <row r="609" spans="1:53" ht="14.25" customHeight="1" x14ac:dyDescent="0.2">
      <c r="A609" s="32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  <c r="AX609" s="20"/>
      <c r="AZ609" s="20"/>
      <c r="BA609" s="31"/>
    </row>
    <row r="610" spans="1:53" ht="14.25" customHeight="1" x14ac:dyDescent="0.2">
      <c r="A610" s="32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  <c r="AX610" s="20"/>
      <c r="AZ610" s="20"/>
      <c r="BA610" s="31"/>
    </row>
    <row r="611" spans="1:53" ht="14.25" customHeight="1" x14ac:dyDescent="0.2">
      <c r="A611" s="32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AX611" s="20"/>
      <c r="AZ611" s="20"/>
      <c r="BA611" s="31"/>
    </row>
    <row r="612" spans="1:53" ht="14.25" customHeight="1" x14ac:dyDescent="0.2">
      <c r="A612" s="32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AX612" s="20"/>
      <c r="AZ612" s="20"/>
      <c r="BA612" s="31"/>
    </row>
    <row r="613" spans="1:53" ht="14.25" customHeight="1" x14ac:dyDescent="0.2">
      <c r="A613" s="32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  <c r="AX613" s="20"/>
      <c r="AZ613" s="20"/>
      <c r="BA613" s="31"/>
    </row>
    <row r="614" spans="1:53" ht="14.25" customHeight="1" x14ac:dyDescent="0.2">
      <c r="A614" s="32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AX614" s="20"/>
      <c r="AZ614" s="20"/>
      <c r="BA614" s="31"/>
    </row>
    <row r="615" spans="1:53" ht="14.25" customHeight="1" x14ac:dyDescent="0.2">
      <c r="A615" s="32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AX615" s="20"/>
      <c r="AZ615" s="20"/>
      <c r="BA615" s="31"/>
    </row>
    <row r="616" spans="1:53" ht="14.25" customHeight="1" x14ac:dyDescent="0.2">
      <c r="A616" s="32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AX616" s="20"/>
      <c r="AZ616" s="20"/>
      <c r="BA616" s="31"/>
    </row>
    <row r="617" spans="1:53" ht="14.25" customHeight="1" x14ac:dyDescent="0.2">
      <c r="A617" s="32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AX617" s="20"/>
      <c r="AZ617" s="20"/>
      <c r="BA617" s="31"/>
    </row>
    <row r="618" spans="1:53" ht="14.25" customHeight="1" x14ac:dyDescent="0.2">
      <c r="A618" s="32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AX618" s="20"/>
      <c r="AZ618" s="20"/>
      <c r="BA618" s="31"/>
    </row>
    <row r="619" spans="1:53" ht="14.25" customHeight="1" x14ac:dyDescent="0.2">
      <c r="A619" s="32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AX619" s="20"/>
      <c r="AZ619" s="20"/>
      <c r="BA619" s="31"/>
    </row>
    <row r="620" spans="1:53" ht="14.25" customHeight="1" x14ac:dyDescent="0.2">
      <c r="A620" s="32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AX620" s="20"/>
      <c r="AZ620" s="20"/>
      <c r="BA620" s="31"/>
    </row>
    <row r="621" spans="1:53" ht="14.25" customHeight="1" x14ac:dyDescent="0.2">
      <c r="A621" s="32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AX621" s="20"/>
      <c r="AZ621" s="20"/>
      <c r="BA621" s="31"/>
    </row>
    <row r="622" spans="1:53" ht="14.25" customHeight="1" x14ac:dyDescent="0.2">
      <c r="A622" s="32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AX622" s="20"/>
      <c r="AZ622" s="20"/>
      <c r="BA622" s="31"/>
    </row>
    <row r="623" spans="1:53" ht="14.25" customHeight="1" x14ac:dyDescent="0.2">
      <c r="A623" s="32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AX623" s="20"/>
      <c r="AZ623" s="20"/>
      <c r="BA623" s="31"/>
    </row>
    <row r="624" spans="1:53" ht="14.25" customHeight="1" x14ac:dyDescent="0.2">
      <c r="A624" s="32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AX624" s="20"/>
      <c r="AZ624" s="20"/>
      <c r="BA624" s="31"/>
    </row>
    <row r="625" spans="1:53" ht="14.25" customHeight="1" x14ac:dyDescent="0.2">
      <c r="A625" s="32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AX625" s="20"/>
      <c r="AZ625" s="20"/>
      <c r="BA625" s="31"/>
    </row>
    <row r="626" spans="1:53" ht="14.25" customHeight="1" x14ac:dyDescent="0.2">
      <c r="A626" s="32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AX626" s="20"/>
      <c r="AZ626" s="20"/>
      <c r="BA626" s="31"/>
    </row>
    <row r="627" spans="1:53" ht="14.25" customHeight="1" x14ac:dyDescent="0.2">
      <c r="A627" s="32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AX627" s="20"/>
      <c r="AZ627" s="20"/>
      <c r="BA627" s="31"/>
    </row>
    <row r="628" spans="1:53" ht="14.25" customHeight="1" x14ac:dyDescent="0.2">
      <c r="A628" s="32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AX628" s="20"/>
      <c r="AZ628" s="20"/>
      <c r="BA628" s="31"/>
    </row>
    <row r="629" spans="1:53" ht="14.25" customHeight="1" x14ac:dyDescent="0.2">
      <c r="A629" s="32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AX629" s="20"/>
      <c r="AZ629" s="20"/>
      <c r="BA629" s="31"/>
    </row>
    <row r="630" spans="1:53" ht="14.25" customHeight="1" x14ac:dyDescent="0.2">
      <c r="A630" s="32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AX630" s="20"/>
      <c r="AZ630" s="20"/>
      <c r="BA630" s="31"/>
    </row>
    <row r="631" spans="1:53" ht="14.25" customHeight="1" x14ac:dyDescent="0.2">
      <c r="A631" s="32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AX631" s="20"/>
      <c r="AZ631" s="20"/>
      <c r="BA631" s="31"/>
    </row>
    <row r="632" spans="1:53" ht="14.25" customHeight="1" x14ac:dyDescent="0.2">
      <c r="A632" s="32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  <c r="AX632" s="20"/>
      <c r="AZ632" s="20"/>
      <c r="BA632" s="31"/>
    </row>
    <row r="633" spans="1:53" ht="14.25" customHeight="1" x14ac:dyDescent="0.2">
      <c r="A633" s="32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AX633" s="20"/>
      <c r="AZ633" s="20"/>
      <c r="BA633" s="31"/>
    </row>
    <row r="634" spans="1:53" ht="14.25" customHeight="1" x14ac:dyDescent="0.2">
      <c r="A634" s="32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AX634" s="20"/>
      <c r="AZ634" s="20"/>
      <c r="BA634" s="31"/>
    </row>
    <row r="635" spans="1:53" ht="14.25" customHeight="1" x14ac:dyDescent="0.2">
      <c r="A635" s="32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AX635" s="20"/>
      <c r="AZ635" s="20"/>
      <c r="BA635" s="31"/>
    </row>
    <row r="636" spans="1:53" ht="14.25" customHeight="1" x14ac:dyDescent="0.2">
      <c r="A636" s="32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AX636" s="20"/>
      <c r="AZ636" s="20"/>
      <c r="BA636" s="31"/>
    </row>
    <row r="637" spans="1:53" ht="14.25" customHeight="1" x14ac:dyDescent="0.2">
      <c r="A637" s="32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AX637" s="20"/>
      <c r="AZ637" s="20"/>
      <c r="BA637" s="31"/>
    </row>
    <row r="638" spans="1:53" ht="14.25" customHeight="1" x14ac:dyDescent="0.2">
      <c r="A638" s="32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AX638" s="20"/>
      <c r="AZ638" s="20"/>
      <c r="BA638" s="31"/>
    </row>
    <row r="639" spans="1:53" ht="14.25" customHeight="1" x14ac:dyDescent="0.2">
      <c r="A639" s="32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AX639" s="20"/>
      <c r="AZ639" s="20"/>
      <c r="BA639" s="31"/>
    </row>
    <row r="640" spans="1:53" ht="14.25" customHeight="1" x14ac:dyDescent="0.2">
      <c r="A640" s="32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AX640" s="20"/>
      <c r="AZ640" s="20"/>
      <c r="BA640" s="31"/>
    </row>
    <row r="641" spans="1:53" ht="14.25" customHeight="1" x14ac:dyDescent="0.2">
      <c r="A641" s="32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AX641" s="20"/>
      <c r="AZ641" s="20"/>
      <c r="BA641" s="31"/>
    </row>
    <row r="642" spans="1:53" ht="14.25" customHeight="1" x14ac:dyDescent="0.2">
      <c r="A642" s="32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AX642" s="20"/>
      <c r="AZ642" s="20"/>
      <c r="BA642" s="31"/>
    </row>
    <row r="643" spans="1:53" ht="14.25" customHeight="1" x14ac:dyDescent="0.2">
      <c r="A643" s="32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AX643" s="20"/>
      <c r="AZ643" s="20"/>
      <c r="BA643" s="31"/>
    </row>
    <row r="644" spans="1:53" ht="14.25" customHeight="1" x14ac:dyDescent="0.2">
      <c r="A644" s="32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AX644" s="20"/>
      <c r="AZ644" s="20"/>
      <c r="BA644" s="31"/>
    </row>
    <row r="645" spans="1:53" ht="14.25" customHeight="1" x14ac:dyDescent="0.2">
      <c r="A645" s="32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AX645" s="20"/>
      <c r="AZ645" s="20"/>
      <c r="BA645" s="31"/>
    </row>
    <row r="646" spans="1:53" ht="14.25" customHeight="1" x14ac:dyDescent="0.2">
      <c r="A646" s="32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AX646" s="20"/>
      <c r="AZ646" s="20"/>
      <c r="BA646" s="31"/>
    </row>
    <row r="647" spans="1:53" ht="14.25" customHeight="1" x14ac:dyDescent="0.2">
      <c r="A647" s="32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AX647" s="20"/>
      <c r="AZ647" s="20"/>
      <c r="BA647" s="31"/>
    </row>
    <row r="648" spans="1:53" ht="14.25" customHeight="1" x14ac:dyDescent="0.2">
      <c r="A648" s="32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AX648" s="20"/>
      <c r="AZ648" s="20"/>
      <c r="BA648" s="31"/>
    </row>
    <row r="649" spans="1:53" ht="14.25" customHeight="1" x14ac:dyDescent="0.2">
      <c r="A649" s="32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AX649" s="20"/>
      <c r="AZ649" s="20"/>
      <c r="BA649" s="31"/>
    </row>
    <row r="650" spans="1:53" ht="14.25" customHeight="1" x14ac:dyDescent="0.2">
      <c r="A650" s="32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AX650" s="20"/>
      <c r="AZ650" s="20"/>
      <c r="BA650" s="31"/>
    </row>
    <row r="651" spans="1:53" ht="14.25" customHeight="1" x14ac:dyDescent="0.2">
      <c r="A651" s="32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AX651" s="20"/>
      <c r="AZ651" s="20"/>
      <c r="BA651" s="31"/>
    </row>
    <row r="652" spans="1:53" ht="14.25" customHeight="1" x14ac:dyDescent="0.2">
      <c r="A652" s="32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AX652" s="20"/>
      <c r="AZ652" s="20"/>
      <c r="BA652" s="31"/>
    </row>
    <row r="653" spans="1:53" ht="14.25" customHeight="1" x14ac:dyDescent="0.2">
      <c r="A653" s="32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AX653" s="20"/>
      <c r="AZ653" s="20"/>
      <c r="BA653" s="31"/>
    </row>
    <row r="654" spans="1:53" ht="14.25" customHeight="1" x14ac:dyDescent="0.2">
      <c r="A654" s="32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AX654" s="20"/>
      <c r="AZ654" s="20"/>
      <c r="BA654" s="31"/>
    </row>
    <row r="655" spans="1:53" ht="14.25" customHeight="1" x14ac:dyDescent="0.2">
      <c r="A655" s="32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AX655" s="20"/>
      <c r="AZ655" s="20"/>
      <c r="BA655" s="31"/>
    </row>
    <row r="656" spans="1:53" ht="14.25" customHeight="1" x14ac:dyDescent="0.2">
      <c r="A656" s="32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AX656" s="20"/>
      <c r="AZ656" s="20"/>
      <c r="BA656" s="31"/>
    </row>
    <row r="657" spans="1:53" ht="14.25" customHeight="1" x14ac:dyDescent="0.2">
      <c r="A657" s="32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AX657" s="20"/>
      <c r="AZ657" s="20"/>
      <c r="BA657" s="31"/>
    </row>
    <row r="658" spans="1:53" ht="14.25" customHeight="1" x14ac:dyDescent="0.2">
      <c r="A658" s="32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AX658" s="20"/>
      <c r="AZ658" s="20"/>
      <c r="BA658" s="31"/>
    </row>
    <row r="659" spans="1:53" ht="14.25" customHeight="1" x14ac:dyDescent="0.2">
      <c r="A659" s="32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AX659" s="20"/>
      <c r="AZ659" s="20"/>
      <c r="BA659" s="31"/>
    </row>
    <row r="660" spans="1:53" ht="14.25" customHeight="1" x14ac:dyDescent="0.2">
      <c r="A660" s="32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AX660" s="20"/>
      <c r="AZ660" s="20"/>
      <c r="BA660" s="31"/>
    </row>
    <row r="661" spans="1:53" ht="14.25" customHeight="1" x14ac:dyDescent="0.2">
      <c r="A661" s="32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AX661" s="20"/>
      <c r="AZ661" s="20"/>
      <c r="BA661" s="31"/>
    </row>
    <row r="662" spans="1:53" ht="14.25" customHeight="1" x14ac:dyDescent="0.2">
      <c r="A662" s="32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AX662" s="20"/>
      <c r="AZ662" s="20"/>
      <c r="BA662" s="31"/>
    </row>
    <row r="663" spans="1:53" ht="14.25" customHeight="1" x14ac:dyDescent="0.2">
      <c r="A663" s="32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AX663" s="20"/>
      <c r="AZ663" s="20"/>
      <c r="BA663" s="31"/>
    </row>
    <row r="664" spans="1:53" ht="14.25" customHeight="1" x14ac:dyDescent="0.2">
      <c r="A664" s="32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AX664" s="20"/>
      <c r="AZ664" s="20"/>
      <c r="BA664" s="31"/>
    </row>
    <row r="665" spans="1:53" ht="14.25" customHeight="1" x14ac:dyDescent="0.2">
      <c r="A665" s="32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AX665" s="20"/>
      <c r="AZ665" s="20"/>
      <c r="BA665" s="31"/>
    </row>
    <row r="666" spans="1:53" ht="14.25" customHeight="1" x14ac:dyDescent="0.2">
      <c r="A666" s="32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AX666" s="20"/>
      <c r="AZ666" s="20"/>
      <c r="BA666" s="31"/>
    </row>
    <row r="667" spans="1:53" ht="14.25" customHeight="1" x14ac:dyDescent="0.2">
      <c r="A667" s="32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AX667" s="20"/>
      <c r="AZ667" s="20"/>
      <c r="BA667" s="31"/>
    </row>
    <row r="668" spans="1:53" ht="14.25" customHeight="1" x14ac:dyDescent="0.2">
      <c r="A668" s="32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AX668" s="20"/>
      <c r="AZ668" s="20"/>
      <c r="BA668" s="31"/>
    </row>
    <row r="669" spans="1:53" ht="14.25" customHeight="1" x14ac:dyDescent="0.2">
      <c r="A669" s="32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AX669" s="20"/>
      <c r="AZ669" s="20"/>
      <c r="BA669" s="31"/>
    </row>
    <row r="670" spans="1:53" ht="14.25" customHeight="1" x14ac:dyDescent="0.2">
      <c r="A670" s="32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AX670" s="20"/>
      <c r="AZ670" s="20"/>
      <c r="BA670" s="31"/>
    </row>
    <row r="671" spans="1:53" ht="14.25" customHeight="1" x14ac:dyDescent="0.2">
      <c r="A671" s="32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AX671" s="20"/>
      <c r="AZ671" s="20"/>
      <c r="BA671" s="31"/>
    </row>
    <row r="672" spans="1:53" ht="14.25" customHeight="1" x14ac:dyDescent="0.2">
      <c r="A672" s="32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AX672" s="20"/>
      <c r="AZ672" s="20"/>
      <c r="BA672" s="31"/>
    </row>
    <row r="673" spans="1:53" ht="14.25" customHeight="1" x14ac:dyDescent="0.2">
      <c r="A673" s="32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AX673" s="20"/>
      <c r="AZ673" s="20"/>
      <c r="BA673" s="31"/>
    </row>
    <row r="674" spans="1:53" ht="14.25" customHeight="1" x14ac:dyDescent="0.2">
      <c r="A674" s="32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AX674" s="20"/>
      <c r="AZ674" s="20"/>
      <c r="BA674" s="31"/>
    </row>
    <row r="675" spans="1:53" ht="14.25" customHeight="1" x14ac:dyDescent="0.2">
      <c r="A675" s="32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AX675" s="20"/>
      <c r="AZ675" s="20"/>
      <c r="BA675" s="31"/>
    </row>
    <row r="676" spans="1:53" ht="14.25" customHeight="1" x14ac:dyDescent="0.2">
      <c r="A676" s="32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AX676" s="20"/>
      <c r="AZ676" s="20"/>
      <c r="BA676" s="31"/>
    </row>
    <row r="677" spans="1:53" ht="14.25" customHeight="1" x14ac:dyDescent="0.2">
      <c r="A677" s="32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AX677" s="20"/>
      <c r="AZ677" s="20"/>
      <c r="BA677" s="31"/>
    </row>
    <row r="678" spans="1:53" ht="14.25" customHeight="1" x14ac:dyDescent="0.2">
      <c r="A678" s="32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AX678" s="20"/>
      <c r="AZ678" s="20"/>
      <c r="BA678" s="31"/>
    </row>
    <row r="679" spans="1:53" ht="14.25" customHeight="1" x14ac:dyDescent="0.2">
      <c r="A679" s="32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AX679" s="20"/>
      <c r="AZ679" s="20"/>
      <c r="BA679" s="31"/>
    </row>
    <row r="680" spans="1:53" ht="14.25" customHeight="1" x14ac:dyDescent="0.2">
      <c r="A680" s="32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AX680" s="20"/>
      <c r="AZ680" s="20"/>
      <c r="BA680" s="31"/>
    </row>
    <row r="681" spans="1:53" ht="14.25" customHeight="1" x14ac:dyDescent="0.2">
      <c r="A681" s="32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AX681" s="20"/>
      <c r="AZ681" s="20"/>
      <c r="BA681" s="31"/>
    </row>
    <row r="682" spans="1:53" ht="14.25" customHeight="1" x14ac:dyDescent="0.2">
      <c r="A682" s="32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AX682" s="20"/>
      <c r="AZ682" s="20"/>
      <c r="BA682" s="31"/>
    </row>
    <row r="683" spans="1:53" ht="14.25" customHeight="1" x14ac:dyDescent="0.2">
      <c r="A683" s="32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AX683" s="20"/>
      <c r="AZ683" s="20"/>
      <c r="BA683" s="31"/>
    </row>
    <row r="684" spans="1:53" ht="14.25" customHeight="1" x14ac:dyDescent="0.2">
      <c r="A684" s="32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AX684" s="20"/>
      <c r="AZ684" s="20"/>
      <c r="BA684" s="31"/>
    </row>
    <row r="685" spans="1:53" ht="14.25" customHeight="1" x14ac:dyDescent="0.2">
      <c r="A685" s="32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AX685" s="20"/>
      <c r="AZ685" s="20"/>
      <c r="BA685" s="31"/>
    </row>
    <row r="686" spans="1:53" ht="14.25" customHeight="1" x14ac:dyDescent="0.2">
      <c r="A686" s="32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AX686" s="20"/>
      <c r="AZ686" s="20"/>
      <c r="BA686" s="31"/>
    </row>
    <row r="687" spans="1:53" ht="14.25" customHeight="1" x14ac:dyDescent="0.2">
      <c r="A687" s="32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AX687" s="20"/>
      <c r="AZ687" s="20"/>
      <c r="BA687" s="31"/>
    </row>
    <row r="688" spans="1:53" ht="14.25" customHeight="1" x14ac:dyDescent="0.2">
      <c r="A688" s="32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AX688" s="20"/>
      <c r="AZ688" s="20"/>
      <c r="BA688" s="31"/>
    </row>
    <row r="689" spans="1:53" ht="14.25" customHeight="1" x14ac:dyDescent="0.2">
      <c r="A689" s="32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AX689" s="20"/>
      <c r="AZ689" s="20"/>
      <c r="BA689" s="31"/>
    </row>
    <row r="690" spans="1:53" ht="14.25" customHeight="1" x14ac:dyDescent="0.2">
      <c r="A690" s="32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AX690" s="20"/>
      <c r="AZ690" s="20"/>
      <c r="BA690" s="31"/>
    </row>
    <row r="691" spans="1:53" ht="14.25" customHeight="1" x14ac:dyDescent="0.2">
      <c r="A691" s="32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AX691" s="20"/>
      <c r="AZ691" s="20"/>
      <c r="BA691" s="31"/>
    </row>
    <row r="692" spans="1:53" ht="14.25" customHeight="1" x14ac:dyDescent="0.2">
      <c r="A692" s="32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AX692" s="20"/>
      <c r="AZ692" s="20"/>
      <c r="BA692" s="31"/>
    </row>
    <row r="693" spans="1:53" ht="14.25" customHeight="1" x14ac:dyDescent="0.2">
      <c r="A693" s="32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AX693" s="20"/>
      <c r="AZ693" s="20"/>
      <c r="BA693" s="31"/>
    </row>
    <row r="694" spans="1:53" ht="14.25" customHeight="1" x14ac:dyDescent="0.2">
      <c r="A694" s="32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AX694" s="20"/>
      <c r="AZ694" s="20"/>
      <c r="BA694" s="31"/>
    </row>
    <row r="695" spans="1:53" ht="14.25" customHeight="1" x14ac:dyDescent="0.2">
      <c r="A695" s="32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AX695" s="20"/>
      <c r="AZ695" s="20"/>
      <c r="BA695" s="31"/>
    </row>
    <row r="696" spans="1:53" ht="14.25" customHeight="1" x14ac:dyDescent="0.2">
      <c r="A696" s="32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AX696" s="20"/>
      <c r="AZ696" s="20"/>
      <c r="BA696" s="31"/>
    </row>
    <row r="697" spans="1:53" ht="14.25" customHeight="1" x14ac:dyDescent="0.2">
      <c r="A697" s="32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AX697" s="20"/>
      <c r="AZ697" s="20"/>
      <c r="BA697" s="31"/>
    </row>
    <row r="698" spans="1:53" ht="14.25" customHeight="1" x14ac:dyDescent="0.2">
      <c r="A698" s="32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AX698" s="20"/>
      <c r="AZ698" s="20"/>
      <c r="BA698" s="31"/>
    </row>
    <row r="699" spans="1:53" ht="14.25" customHeight="1" x14ac:dyDescent="0.2">
      <c r="A699" s="32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AX699" s="20"/>
      <c r="AZ699" s="20"/>
      <c r="BA699" s="31"/>
    </row>
    <row r="700" spans="1:53" ht="14.25" customHeight="1" x14ac:dyDescent="0.2">
      <c r="A700" s="32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AX700" s="20"/>
      <c r="AZ700" s="20"/>
      <c r="BA700" s="31"/>
    </row>
    <row r="701" spans="1:53" ht="14.25" customHeight="1" x14ac:dyDescent="0.2">
      <c r="A701" s="32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AX701" s="20"/>
      <c r="AZ701" s="20"/>
      <c r="BA701" s="31"/>
    </row>
    <row r="702" spans="1:53" ht="14.25" customHeight="1" x14ac:dyDescent="0.2">
      <c r="A702" s="32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AX702" s="20"/>
      <c r="AZ702" s="20"/>
      <c r="BA702" s="31"/>
    </row>
    <row r="703" spans="1:53" ht="14.25" customHeight="1" x14ac:dyDescent="0.2">
      <c r="A703" s="32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AX703" s="20"/>
      <c r="AZ703" s="20"/>
      <c r="BA703" s="31"/>
    </row>
    <row r="704" spans="1:53" ht="14.25" customHeight="1" x14ac:dyDescent="0.2">
      <c r="A704" s="32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AX704" s="20"/>
      <c r="AZ704" s="20"/>
      <c r="BA704" s="31"/>
    </row>
    <row r="705" spans="1:53" ht="14.25" customHeight="1" x14ac:dyDescent="0.2">
      <c r="A705" s="32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AX705" s="20"/>
      <c r="AZ705" s="20"/>
      <c r="BA705" s="31"/>
    </row>
    <row r="706" spans="1:53" ht="14.25" customHeight="1" x14ac:dyDescent="0.2">
      <c r="A706" s="32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AX706" s="20"/>
      <c r="AZ706" s="20"/>
      <c r="BA706" s="31"/>
    </row>
    <row r="707" spans="1:53" ht="14.25" customHeight="1" x14ac:dyDescent="0.2">
      <c r="A707" s="32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AX707" s="20"/>
      <c r="AZ707" s="20"/>
      <c r="BA707" s="31"/>
    </row>
    <row r="708" spans="1:53" ht="14.25" customHeight="1" x14ac:dyDescent="0.2">
      <c r="A708" s="32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AX708" s="20"/>
      <c r="AZ708" s="20"/>
      <c r="BA708" s="31"/>
    </row>
    <row r="709" spans="1:53" ht="14.25" customHeight="1" x14ac:dyDescent="0.2">
      <c r="A709" s="32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AX709" s="20"/>
      <c r="AZ709" s="20"/>
      <c r="BA709" s="31"/>
    </row>
    <row r="710" spans="1:53" ht="14.25" customHeight="1" x14ac:dyDescent="0.2">
      <c r="A710" s="32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AX710" s="20"/>
      <c r="AZ710" s="20"/>
      <c r="BA710" s="31"/>
    </row>
    <row r="711" spans="1:53" ht="14.25" customHeight="1" x14ac:dyDescent="0.2">
      <c r="A711" s="32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AX711" s="20"/>
      <c r="AZ711" s="20"/>
      <c r="BA711" s="31"/>
    </row>
    <row r="712" spans="1:53" ht="14.25" customHeight="1" x14ac:dyDescent="0.2">
      <c r="A712" s="32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AX712" s="20"/>
      <c r="AZ712" s="20"/>
      <c r="BA712" s="31"/>
    </row>
    <row r="713" spans="1:53" ht="14.25" customHeight="1" x14ac:dyDescent="0.2">
      <c r="A713" s="32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AX713" s="20"/>
      <c r="AZ713" s="20"/>
      <c r="BA713" s="31"/>
    </row>
    <row r="714" spans="1:53" ht="14.25" customHeight="1" x14ac:dyDescent="0.2">
      <c r="A714" s="32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AX714" s="20"/>
      <c r="AZ714" s="20"/>
      <c r="BA714" s="31"/>
    </row>
    <row r="715" spans="1:53" ht="14.25" customHeight="1" x14ac:dyDescent="0.2">
      <c r="A715" s="32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AX715" s="20"/>
      <c r="AZ715" s="20"/>
      <c r="BA715" s="31"/>
    </row>
    <row r="716" spans="1:53" ht="14.25" customHeight="1" x14ac:dyDescent="0.2">
      <c r="A716" s="32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AX716" s="20"/>
      <c r="AZ716" s="20"/>
      <c r="BA716" s="31"/>
    </row>
    <row r="717" spans="1:53" ht="14.25" customHeight="1" x14ac:dyDescent="0.2">
      <c r="A717" s="32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AX717" s="20"/>
      <c r="AZ717" s="20"/>
      <c r="BA717" s="31"/>
    </row>
    <row r="718" spans="1:53" ht="14.25" customHeight="1" x14ac:dyDescent="0.2">
      <c r="A718" s="32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AX718" s="20"/>
      <c r="AZ718" s="20"/>
      <c r="BA718" s="31"/>
    </row>
    <row r="719" spans="1:53" ht="14.25" customHeight="1" x14ac:dyDescent="0.2">
      <c r="A719" s="32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AX719" s="20"/>
      <c r="AZ719" s="20"/>
      <c r="BA719" s="31"/>
    </row>
    <row r="720" spans="1:53" ht="14.25" customHeight="1" x14ac:dyDescent="0.2">
      <c r="A720" s="32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AX720" s="20"/>
      <c r="AZ720" s="20"/>
      <c r="BA720" s="31"/>
    </row>
    <row r="721" spans="1:53" ht="14.25" customHeight="1" x14ac:dyDescent="0.2">
      <c r="A721" s="32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AX721" s="20"/>
      <c r="AZ721" s="20"/>
      <c r="BA721" s="31"/>
    </row>
    <row r="722" spans="1:53" ht="14.25" customHeight="1" x14ac:dyDescent="0.2">
      <c r="A722" s="32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AX722" s="20"/>
      <c r="AZ722" s="20"/>
      <c r="BA722" s="31"/>
    </row>
    <row r="723" spans="1:53" ht="14.25" customHeight="1" x14ac:dyDescent="0.2">
      <c r="A723" s="32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AX723" s="20"/>
      <c r="AZ723" s="20"/>
      <c r="BA723" s="31"/>
    </row>
    <row r="724" spans="1:53" ht="14.25" customHeight="1" x14ac:dyDescent="0.2">
      <c r="A724" s="32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AX724" s="20"/>
      <c r="AZ724" s="20"/>
      <c r="BA724" s="31"/>
    </row>
    <row r="725" spans="1:53" ht="14.25" customHeight="1" x14ac:dyDescent="0.2">
      <c r="A725" s="32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AX725" s="20"/>
      <c r="AZ725" s="20"/>
      <c r="BA725" s="31"/>
    </row>
    <row r="726" spans="1:53" ht="14.25" customHeight="1" x14ac:dyDescent="0.2">
      <c r="A726" s="32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AX726" s="20"/>
      <c r="AZ726" s="20"/>
      <c r="BA726" s="31"/>
    </row>
    <row r="727" spans="1:53" ht="14.25" customHeight="1" x14ac:dyDescent="0.2">
      <c r="A727" s="32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AX727" s="20"/>
      <c r="AZ727" s="20"/>
      <c r="BA727" s="31"/>
    </row>
    <row r="728" spans="1:53" ht="14.25" customHeight="1" x14ac:dyDescent="0.2">
      <c r="A728" s="32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AX728" s="20"/>
      <c r="AZ728" s="20"/>
      <c r="BA728" s="31"/>
    </row>
    <row r="729" spans="1:53" ht="14.25" customHeight="1" x14ac:dyDescent="0.2">
      <c r="A729" s="32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AX729" s="20"/>
      <c r="AZ729" s="20"/>
      <c r="BA729" s="31"/>
    </row>
    <row r="730" spans="1:53" ht="14.25" customHeight="1" x14ac:dyDescent="0.2">
      <c r="A730" s="32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AX730" s="20"/>
      <c r="AZ730" s="20"/>
      <c r="BA730" s="31"/>
    </row>
    <row r="731" spans="1:53" ht="14.25" customHeight="1" x14ac:dyDescent="0.2">
      <c r="A731" s="32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AX731" s="20"/>
      <c r="AZ731" s="20"/>
      <c r="BA731" s="31"/>
    </row>
    <row r="732" spans="1:53" ht="14.25" customHeight="1" x14ac:dyDescent="0.2">
      <c r="A732" s="32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AX732" s="20"/>
      <c r="AZ732" s="20"/>
      <c r="BA732" s="31"/>
    </row>
    <row r="733" spans="1:53" ht="14.25" customHeight="1" x14ac:dyDescent="0.2">
      <c r="A733" s="32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AX733" s="20"/>
      <c r="AZ733" s="20"/>
      <c r="BA733" s="31"/>
    </row>
    <row r="734" spans="1:53" ht="14.25" customHeight="1" x14ac:dyDescent="0.2">
      <c r="A734" s="32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AX734" s="20"/>
      <c r="AZ734" s="20"/>
      <c r="BA734" s="31"/>
    </row>
    <row r="735" spans="1:53" ht="14.25" customHeight="1" x14ac:dyDescent="0.2">
      <c r="A735" s="32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AX735" s="20"/>
      <c r="AZ735" s="20"/>
      <c r="BA735" s="31"/>
    </row>
    <row r="736" spans="1:53" ht="14.25" customHeight="1" x14ac:dyDescent="0.2">
      <c r="A736" s="32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AX736" s="20"/>
      <c r="AZ736" s="20"/>
      <c r="BA736" s="31"/>
    </row>
    <row r="737" spans="1:53" ht="14.25" customHeight="1" x14ac:dyDescent="0.2">
      <c r="A737" s="32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AX737" s="20"/>
      <c r="AZ737" s="20"/>
      <c r="BA737" s="31"/>
    </row>
    <row r="738" spans="1:53" ht="14.25" customHeight="1" x14ac:dyDescent="0.2">
      <c r="A738" s="32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AX738" s="20"/>
      <c r="AZ738" s="20"/>
      <c r="BA738" s="31"/>
    </row>
    <row r="739" spans="1:53" ht="14.25" customHeight="1" x14ac:dyDescent="0.2">
      <c r="A739" s="32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AX739" s="20"/>
      <c r="AZ739" s="20"/>
      <c r="BA739" s="31"/>
    </row>
    <row r="740" spans="1:53" ht="14.25" customHeight="1" x14ac:dyDescent="0.2">
      <c r="A740" s="32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AX740" s="20"/>
      <c r="AZ740" s="20"/>
      <c r="BA740" s="31"/>
    </row>
    <row r="741" spans="1:53" ht="14.25" customHeight="1" x14ac:dyDescent="0.2">
      <c r="A741" s="32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AX741" s="20"/>
      <c r="AZ741" s="20"/>
      <c r="BA741" s="31"/>
    </row>
    <row r="742" spans="1:53" ht="14.25" customHeight="1" x14ac:dyDescent="0.2">
      <c r="A742" s="32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AX742" s="20"/>
      <c r="AZ742" s="20"/>
      <c r="BA742" s="31"/>
    </row>
    <row r="743" spans="1:53" ht="14.25" customHeight="1" x14ac:dyDescent="0.2">
      <c r="A743" s="32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AX743" s="20"/>
      <c r="AZ743" s="20"/>
      <c r="BA743" s="31"/>
    </row>
    <row r="744" spans="1:53" ht="14.25" customHeight="1" x14ac:dyDescent="0.2">
      <c r="A744" s="32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AX744" s="20"/>
      <c r="AZ744" s="20"/>
      <c r="BA744" s="31"/>
    </row>
    <row r="745" spans="1:53" ht="14.25" customHeight="1" x14ac:dyDescent="0.2">
      <c r="A745" s="32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AX745" s="20"/>
      <c r="AZ745" s="20"/>
      <c r="BA745" s="31"/>
    </row>
    <row r="746" spans="1:53" ht="14.25" customHeight="1" x14ac:dyDescent="0.2">
      <c r="A746" s="32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AX746" s="20"/>
      <c r="AZ746" s="20"/>
      <c r="BA746" s="31"/>
    </row>
    <row r="747" spans="1:53" ht="14.25" customHeight="1" x14ac:dyDescent="0.2">
      <c r="A747" s="32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AX747" s="20"/>
      <c r="AZ747" s="20"/>
      <c r="BA747" s="31"/>
    </row>
    <row r="748" spans="1:53" ht="14.25" customHeight="1" x14ac:dyDescent="0.2">
      <c r="A748" s="32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AX748" s="20"/>
      <c r="AZ748" s="20"/>
      <c r="BA748" s="31"/>
    </row>
    <row r="749" spans="1:53" ht="14.25" customHeight="1" x14ac:dyDescent="0.2">
      <c r="A749" s="32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AX749" s="20"/>
      <c r="AZ749" s="20"/>
      <c r="BA749" s="31"/>
    </row>
    <row r="750" spans="1:53" ht="14.25" customHeight="1" x14ac:dyDescent="0.2">
      <c r="A750" s="32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AX750" s="20"/>
      <c r="AZ750" s="20"/>
      <c r="BA750" s="31"/>
    </row>
    <row r="751" spans="1:53" ht="14.25" customHeight="1" x14ac:dyDescent="0.2">
      <c r="A751" s="32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AX751" s="20"/>
      <c r="AZ751" s="20"/>
      <c r="BA751" s="31"/>
    </row>
    <row r="752" spans="1:53" ht="14.25" customHeight="1" x14ac:dyDescent="0.2">
      <c r="A752" s="32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AX752" s="20"/>
      <c r="AZ752" s="20"/>
      <c r="BA752" s="31"/>
    </row>
    <row r="753" spans="1:53" ht="14.25" customHeight="1" x14ac:dyDescent="0.2">
      <c r="A753" s="32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AX753" s="20"/>
      <c r="AZ753" s="20"/>
      <c r="BA753" s="31"/>
    </row>
    <row r="754" spans="1:53" ht="14.25" customHeight="1" x14ac:dyDescent="0.2">
      <c r="A754" s="32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AX754" s="20"/>
      <c r="AZ754" s="20"/>
      <c r="BA754" s="31"/>
    </row>
    <row r="755" spans="1:53" ht="14.25" customHeight="1" x14ac:dyDescent="0.2">
      <c r="A755" s="32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AX755" s="20"/>
      <c r="AZ755" s="20"/>
      <c r="BA755" s="31"/>
    </row>
    <row r="756" spans="1:53" ht="14.25" customHeight="1" x14ac:dyDescent="0.2">
      <c r="A756" s="32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AX756" s="20"/>
      <c r="AZ756" s="20"/>
      <c r="BA756" s="31"/>
    </row>
    <row r="757" spans="1:53" ht="14.25" customHeight="1" x14ac:dyDescent="0.2">
      <c r="A757" s="32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AX757" s="20"/>
      <c r="AZ757" s="20"/>
      <c r="BA757" s="31"/>
    </row>
    <row r="758" spans="1:53" ht="14.25" customHeight="1" x14ac:dyDescent="0.2">
      <c r="A758" s="32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AX758" s="20"/>
      <c r="AZ758" s="20"/>
      <c r="BA758" s="31"/>
    </row>
    <row r="759" spans="1:53" ht="14.25" customHeight="1" x14ac:dyDescent="0.2">
      <c r="A759" s="32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AX759" s="20"/>
      <c r="AZ759" s="20"/>
      <c r="BA759" s="31"/>
    </row>
    <row r="760" spans="1:53" ht="14.25" customHeight="1" x14ac:dyDescent="0.2">
      <c r="A760" s="32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AX760" s="20"/>
      <c r="AZ760" s="20"/>
      <c r="BA760" s="31"/>
    </row>
    <row r="761" spans="1:53" ht="14.25" customHeight="1" x14ac:dyDescent="0.2">
      <c r="A761" s="32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AX761" s="20"/>
      <c r="AZ761" s="20"/>
      <c r="BA761" s="31"/>
    </row>
    <row r="762" spans="1:53" ht="14.25" customHeight="1" x14ac:dyDescent="0.2">
      <c r="A762" s="32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AX762" s="20"/>
      <c r="AZ762" s="20"/>
      <c r="BA762" s="31"/>
    </row>
    <row r="763" spans="1:53" ht="14.25" customHeight="1" x14ac:dyDescent="0.2">
      <c r="A763" s="32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AX763" s="20"/>
      <c r="AZ763" s="20"/>
      <c r="BA763" s="31"/>
    </row>
    <row r="764" spans="1:53" ht="14.25" customHeight="1" x14ac:dyDescent="0.2">
      <c r="A764" s="32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AX764" s="20"/>
      <c r="AZ764" s="20"/>
      <c r="BA764" s="31"/>
    </row>
    <row r="765" spans="1:53" ht="14.25" customHeight="1" x14ac:dyDescent="0.2">
      <c r="A765" s="32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AX765" s="20"/>
      <c r="AZ765" s="20"/>
      <c r="BA765" s="31"/>
    </row>
    <row r="766" spans="1:53" ht="14.25" customHeight="1" x14ac:dyDescent="0.2">
      <c r="A766" s="32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AX766" s="20"/>
      <c r="AZ766" s="20"/>
      <c r="BA766" s="31"/>
    </row>
    <row r="767" spans="1:53" ht="14.25" customHeight="1" x14ac:dyDescent="0.2">
      <c r="A767" s="32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AX767" s="20"/>
      <c r="AZ767" s="20"/>
      <c r="BA767" s="31"/>
    </row>
    <row r="768" spans="1:53" ht="14.25" customHeight="1" x14ac:dyDescent="0.2">
      <c r="A768" s="32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AX768" s="20"/>
      <c r="AZ768" s="20"/>
      <c r="BA768" s="31"/>
    </row>
    <row r="769" spans="1:53" ht="14.25" customHeight="1" x14ac:dyDescent="0.2">
      <c r="A769" s="32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AX769" s="20"/>
      <c r="AZ769" s="20"/>
      <c r="BA769" s="31"/>
    </row>
    <row r="770" spans="1:53" ht="14.25" customHeight="1" x14ac:dyDescent="0.2">
      <c r="A770" s="32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AX770" s="20"/>
      <c r="AZ770" s="20"/>
      <c r="BA770" s="31"/>
    </row>
    <row r="771" spans="1:53" ht="14.25" customHeight="1" x14ac:dyDescent="0.2">
      <c r="A771" s="32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AX771" s="20"/>
      <c r="AZ771" s="20"/>
      <c r="BA771" s="31"/>
    </row>
    <row r="772" spans="1:53" ht="14.25" customHeight="1" x14ac:dyDescent="0.2">
      <c r="A772" s="32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AX772" s="20"/>
      <c r="AZ772" s="20"/>
      <c r="BA772" s="31"/>
    </row>
    <row r="773" spans="1:53" ht="14.25" customHeight="1" x14ac:dyDescent="0.2">
      <c r="A773" s="32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AX773" s="20"/>
      <c r="AZ773" s="20"/>
      <c r="BA773" s="31"/>
    </row>
    <row r="774" spans="1:53" ht="14.25" customHeight="1" x14ac:dyDescent="0.2">
      <c r="A774" s="32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AX774" s="20"/>
      <c r="AZ774" s="20"/>
      <c r="BA774" s="31"/>
    </row>
    <row r="775" spans="1:53" ht="14.25" customHeight="1" x14ac:dyDescent="0.2">
      <c r="A775" s="32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AX775" s="20"/>
      <c r="AZ775" s="20"/>
      <c r="BA775" s="31"/>
    </row>
    <row r="776" spans="1:53" ht="14.25" customHeight="1" x14ac:dyDescent="0.2">
      <c r="A776" s="32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AX776" s="20"/>
      <c r="AZ776" s="20"/>
      <c r="BA776" s="31"/>
    </row>
    <row r="777" spans="1:53" ht="14.25" customHeight="1" x14ac:dyDescent="0.2">
      <c r="A777" s="32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AX777" s="20"/>
      <c r="AZ777" s="20"/>
      <c r="BA777" s="31"/>
    </row>
    <row r="778" spans="1:53" ht="14.25" customHeight="1" x14ac:dyDescent="0.2">
      <c r="A778" s="32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AX778" s="20"/>
      <c r="AZ778" s="20"/>
      <c r="BA778" s="31"/>
    </row>
    <row r="779" spans="1:53" ht="14.25" customHeight="1" x14ac:dyDescent="0.2">
      <c r="A779" s="32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AX779" s="20"/>
      <c r="AZ779" s="20"/>
      <c r="BA779" s="31"/>
    </row>
    <row r="780" spans="1:53" ht="14.25" customHeight="1" x14ac:dyDescent="0.2">
      <c r="A780" s="32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AX780" s="20"/>
      <c r="AZ780" s="20"/>
      <c r="BA780" s="31"/>
    </row>
    <row r="781" spans="1:53" ht="14.25" customHeight="1" x14ac:dyDescent="0.2">
      <c r="A781" s="32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AX781" s="20"/>
      <c r="AZ781" s="20"/>
      <c r="BA781" s="31"/>
    </row>
    <row r="782" spans="1:53" ht="14.25" customHeight="1" x14ac:dyDescent="0.2">
      <c r="A782" s="32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AX782" s="20"/>
      <c r="AZ782" s="20"/>
      <c r="BA782" s="31"/>
    </row>
    <row r="783" spans="1:53" ht="14.25" customHeight="1" x14ac:dyDescent="0.2">
      <c r="A783" s="32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AX783" s="20"/>
      <c r="AZ783" s="20"/>
      <c r="BA783" s="31"/>
    </row>
    <row r="784" spans="1:53" ht="14.25" customHeight="1" x14ac:dyDescent="0.2">
      <c r="A784" s="32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AX784" s="20"/>
      <c r="AZ784" s="20"/>
      <c r="BA784" s="31"/>
    </row>
    <row r="785" spans="1:53" ht="14.25" customHeight="1" x14ac:dyDescent="0.2">
      <c r="A785" s="32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AX785" s="20"/>
      <c r="AZ785" s="20"/>
      <c r="BA785" s="31"/>
    </row>
    <row r="786" spans="1:53" ht="14.25" customHeight="1" x14ac:dyDescent="0.2">
      <c r="A786" s="32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AX786" s="20"/>
      <c r="AZ786" s="20"/>
      <c r="BA786" s="31"/>
    </row>
    <row r="787" spans="1:53" ht="14.25" customHeight="1" x14ac:dyDescent="0.2">
      <c r="A787" s="32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AX787" s="20"/>
      <c r="AZ787" s="20"/>
      <c r="BA787" s="31"/>
    </row>
    <row r="788" spans="1:53" ht="14.25" customHeight="1" x14ac:dyDescent="0.2">
      <c r="A788" s="32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AX788" s="20"/>
      <c r="AZ788" s="20"/>
      <c r="BA788" s="31"/>
    </row>
    <row r="789" spans="1:53" ht="14.25" customHeight="1" x14ac:dyDescent="0.2">
      <c r="A789" s="32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AX789" s="20"/>
      <c r="AZ789" s="20"/>
      <c r="BA789" s="31"/>
    </row>
    <row r="790" spans="1:53" ht="14.25" customHeight="1" x14ac:dyDescent="0.2">
      <c r="A790" s="32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AX790" s="20"/>
      <c r="AZ790" s="20"/>
      <c r="BA790" s="31"/>
    </row>
    <row r="791" spans="1:53" ht="14.25" customHeight="1" x14ac:dyDescent="0.2">
      <c r="A791" s="32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AX791" s="20"/>
      <c r="AZ791" s="20"/>
      <c r="BA791" s="31"/>
    </row>
    <row r="792" spans="1:53" ht="14.25" customHeight="1" x14ac:dyDescent="0.2">
      <c r="A792" s="32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AX792" s="20"/>
      <c r="AZ792" s="20"/>
      <c r="BA792" s="31"/>
    </row>
    <row r="793" spans="1:53" ht="14.25" customHeight="1" x14ac:dyDescent="0.2">
      <c r="A793" s="32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AX793" s="20"/>
      <c r="AZ793" s="20"/>
      <c r="BA793" s="31"/>
    </row>
    <row r="794" spans="1:53" ht="14.25" customHeight="1" x14ac:dyDescent="0.2">
      <c r="A794" s="32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AX794" s="20"/>
      <c r="AZ794" s="20"/>
      <c r="BA794" s="31"/>
    </row>
    <row r="795" spans="1:53" ht="14.25" customHeight="1" x14ac:dyDescent="0.2">
      <c r="A795" s="32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AX795" s="20"/>
      <c r="AZ795" s="20"/>
      <c r="BA795" s="31"/>
    </row>
    <row r="796" spans="1:53" ht="14.25" customHeight="1" x14ac:dyDescent="0.2">
      <c r="A796" s="32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AX796" s="20"/>
      <c r="AZ796" s="20"/>
      <c r="BA796" s="31"/>
    </row>
    <row r="797" spans="1:53" ht="14.25" customHeight="1" x14ac:dyDescent="0.2">
      <c r="A797" s="32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AX797" s="20"/>
      <c r="AZ797" s="20"/>
      <c r="BA797" s="31"/>
    </row>
    <row r="798" spans="1:53" ht="14.25" customHeight="1" x14ac:dyDescent="0.2">
      <c r="A798" s="32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AX798" s="20"/>
      <c r="AZ798" s="20"/>
      <c r="BA798" s="31"/>
    </row>
    <row r="799" spans="1:53" ht="14.25" customHeight="1" x14ac:dyDescent="0.2">
      <c r="A799" s="32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AX799" s="20"/>
      <c r="AZ799" s="20"/>
      <c r="BA799" s="31"/>
    </row>
    <row r="800" spans="1:53" ht="14.25" customHeight="1" x14ac:dyDescent="0.2">
      <c r="A800" s="32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AX800" s="20"/>
      <c r="AZ800" s="20"/>
      <c r="BA800" s="31"/>
    </row>
    <row r="801" spans="1:53" ht="14.25" customHeight="1" x14ac:dyDescent="0.2">
      <c r="A801" s="32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AX801" s="20"/>
      <c r="AZ801" s="20"/>
      <c r="BA801" s="31"/>
    </row>
    <row r="802" spans="1:53" ht="14.25" customHeight="1" x14ac:dyDescent="0.2">
      <c r="A802" s="32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AX802" s="20"/>
      <c r="AZ802" s="20"/>
      <c r="BA802" s="31"/>
    </row>
    <row r="803" spans="1:53" ht="14.25" customHeight="1" x14ac:dyDescent="0.2">
      <c r="A803" s="32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AX803" s="20"/>
      <c r="AZ803" s="20"/>
      <c r="BA803" s="31"/>
    </row>
    <row r="804" spans="1:53" ht="14.25" customHeight="1" x14ac:dyDescent="0.2">
      <c r="A804" s="32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AX804" s="20"/>
      <c r="AZ804" s="20"/>
      <c r="BA804" s="31"/>
    </row>
    <row r="805" spans="1:53" ht="14.25" customHeight="1" x14ac:dyDescent="0.2">
      <c r="A805" s="32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AX805" s="20"/>
      <c r="AZ805" s="20"/>
      <c r="BA805" s="31"/>
    </row>
    <row r="806" spans="1:53" ht="14.25" customHeight="1" x14ac:dyDescent="0.2">
      <c r="A806" s="32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AX806" s="20"/>
      <c r="AZ806" s="20"/>
      <c r="BA806" s="31"/>
    </row>
    <row r="807" spans="1:53" ht="14.25" customHeight="1" x14ac:dyDescent="0.2">
      <c r="A807" s="32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AX807" s="20"/>
      <c r="AZ807" s="20"/>
      <c r="BA807" s="31"/>
    </row>
    <row r="808" spans="1:53" ht="14.25" customHeight="1" x14ac:dyDescent="0.2">
      <c r="A808" s="32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AX808" s="20"/>
      <c r="AZ808" s="20"/>
      <c r="BA808" s="31"/>
    </row>
    <row r="809" spans="1:53" ht="14.25" customHeight="1" x14ac:dyDescent="0.2">
      <c r="A809" s="32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AX809" s="20"/>
      <c r="AZ809" s="20"/>
      <c r="BA809" s="31"/>
    </row>
    <row r="810" spans="1:53" ht="14.25" customHeight="1" x14ac:dyDescent="0.2">
      <c r="A810" s="32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AX810" s="20"/>
      <c r="AZ810" s="20"/>
      <c r="BA810" s="31"/>
    </row>
    <row r="811" spans="1:53" ht="14.25" customHeight="1" x14ac:dyDescent="0.2">
      <c r="A811" s="32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AX811" s="20"/>
      <c r="AZ811" s="20"/>
      <c r="BA811" s="31"/>
    </row>
    <row r="812" spans="1:53" ht="14.25" customHeight="1" x14ac:dyDescent="0.2">
      <c r="A812" s="32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AX812" s="20"/>
      <c r="AZ812" s="20"/>
      <c r="BA812" s="31"/>
    </row>
    <row r="813" spans="1:53" ht="14.25" customHeight="1" x14ac:dyDescent="0.2">
      <c r="A813" s="32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AX813" s="20"/>
      <c r="AZ813" s="20"/>
      <c r="BA813" s="31"/>
    </row>
    <row r="814" spans="1:53" ht="14.25" customHeight="1" x14ac:dyDescent="0.2">
      <c r="A814" s="32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AX814" s="20"/>
      <c r="AZ814" s="20"/>
      <c r="BA814" s="31"/>
    </row>
    <row r="815" spans="1:53" ht="14.25" customHeight="1" x14ac:dyDescent="0.2">
      <c r="A815" s="32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AX815" s="20"/>
      <c r="AZ815" s="20"/>
      <c r="BA815" s="31"/>
    </row>
    <row r="816" spans="1:53" ht="14.25" customHeight="1" x14ac:dyDescent="0.2">
      <c r="A816" s="32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AX816" s="20"/>
      <c r="AZ816" s="20"/>
      <c r="BA816" s="31"/>
    </row>
    <row r="817" spans="1:53" ht="14.25" customHeight="1" x14ac:dyDescent="0.2">
      <c r="A817" s="32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AX817" s="20"/>
      <c r="AZ817" s="20"/>
      <c r="BA817" s="31"/>
    </row>
    <row r="818" spans="1:53" ht="14.25" customHeight="1" x14ac:dyDescent="0.2">
      <c r="A818" s="32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AX818" s="20"/>
      <c r="AZ818" s="20"/>
      <c r="BA818" s="31"/>
    </row>
    <row r="819" spans="1:53" ht="14.25" customHeight="1" x14ac:dyDescent="0.2">
      <c r="A819" s="32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AX819" s="20"/>
      <c r="AZ819" s="20"/>
      <c r="BA819" s="31"/>
    </row>
    <row r="820" spans="1:53" ht="14.25" customHeight="1" x14ac:dyDescent="0.2">
      <c r="A820" s="32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AX820" s="20"/>
      <c r="AZ820" s="20"/>
      <c r="BA820" s="31"/>
    </row>
    <row r="821" spans="1:53" ht="14.25" customHeight="1" x14ac:dyDescent="0.2">
      <c r="A821" s="32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AX821" s="20"/>
      <c r="AZ821" s="20"/>
      <c r="BA821" s="31"/>
    </row>
    <row r="822" spans="1:53" ht="14.25" customHeight="1" x14ac:dyDescent="0.2">
      <c r="A822" s="32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AX822" s="20"/>
      <c r="AZ822" s="20"/>
      <c r="BA822" s="31"/>
    </row>
    <row r="823" spans="1:53" ht="14.25" customHeight="1" x14ac:dyDescent="0.2">
      <c r="A823" s="32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AX823" s="20"/>
      <c r="AZ823" s="20"/>
      <c r="BA823" s="31"/>
    </row>
    <row r="824" spans="1:53" ht="14.25" customHeight="1" x14ac:dyDescent="0.2">
      <c r="A824" s="32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AX824" s="20"/>
      <c r="AZ824" s="20"/>
      <c r="BA824" s="31"/>
    </row>
    <row r="825" spans="1:53" ht="14.25" customHeight="1" x14ac:dyDescent="0.2">
      <c r="A825" s="32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AX825" s="20"/>
      <c r="AZ825" s="20"/>
      <c r="BA825" s="31"/>
    </row>
    <row r="826" spans="1:53" ht="14.25" customHeight="1" x14ac:dyDescent="0.2">
      <c r="A826" s="32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AX826" s="20"/>
      <c r="AZ826" s="20"/>
      <c r="BA826" s="31"/>
    </row>
    <row r="827" spans="1:53" ht="14.25" customHeight="1" x14ac:dyDescent="0.2">
      <c r="A827" s="32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AX827" s="20"/>
      <c r="AZ827" s="20"/>
      <c r="BA827" s="31"/>
    </row>
    <row r="828" spans="1:53" ht="14.25" customHeight="1" x14ac:dyDescent="0.2">
      <c r="A828" s="32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AX828" s="20"/>
      <c r="AZ828" s="20"/>
      <c r="BA828" s="31"/>
    </row>
    <row r="829" spans="1:53" ht="14.25" customHeight="1" x14ac:dyDescent="0.2">
      <c r="A829" s="32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AX829" s="20"/>
      <c r="AZ829" s="20"/>
      <c r="BA829" s="31"/>
    </row>
    <row r="830" spans="1:53" ht="14.25" customHeight="1" x14ac:dyDescent="0.2">
      <c r="A830" s="32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AX830" s="20"/>
      <c r="AZ830" s="20"/>
      <c r="BA830" s="31"/>
    </row>
    <row r="831" spans="1:53" ht="14.25" customHeight="1" x14ac:dyDescent="0.2">
      <c r="A831" s="32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AX831" s="20"/>
      <c r="AZ831" s="20"/>
      <c r="BA831" s="31"/>
    </row>
    <row r="832" spans="1:53" ht="14.25" customHeight="1" x14ac:dyDescent="0.2">
      <c r="A832" s="32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AX832" s="20"/>
      <c r="AZ832" s="20"/>
      <c r="BA832" s="31"/>
    </row>
    <row r="833" spans="1:53" ht="14.25" customHeight="1" x14ac:dyDescent="0.2">
      <c r="A833" s="32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AX833" s="20"/>
      <c r="AZ833" s="20"/>
      <c r="BA833" s="31"/>
    </row>
    <row r="834" spans="1:53" ht="14.25" customHeight="1" x14ac:dyDescent="0.2">
      <c r="A834" s="32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AX834" s="20"/>
      <c r="AZ834" s="20"/>
      <c r="BA834" s="31"/>
    </row>
    <row r="835" spans="1:53" ht="14.25" customHeight="1" x14ac:dyDescent="0.2">
      <c r="A835" s="32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AX835" s="20"/>
      <c r="AZ835" s="20"/>
      <c r="BA835" s="31"/>
    </row>
    <row r="836" spans="1:53" ht="14.25" customHeight="1" x14ac:dyDescent="0.2">
      <c r="A836" s="32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AX836" s="20"/>
      <c r="AZ836" s="20"/>
      <c r="BA836" s="31"/>
    </row>
    <row r="837" spans="1:53" ht="14.25" customHeight="1" x14ac:dyDescent="0.2">
      <c r="A837" s="32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AX837" s="20"/>
      <c r="AZ837" s="20"/>
      <c r="BA837" s="31"/>
    </row>
    <row r="838" spans="1:53" ht="14.25" customHeight="1" x14ac:dyDescent="0.2">
      <c r="A838" s="32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AX838" s="20"/>
      <c r="AZ838" s="20"/>
      <c r="BA838" s="31"/>
    </row>
    <row r="839" spans="1:53" ht="14.25" customHeight="1" x14ac:dyDescent="0.2">
      <c r="A839" s="32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AX839" s="20"/>
      <c r="AZ839" s="20"/>
      <c r="BA839" s="31"/>
    </row>
    <row r="840" spans="1:53" ht="14.25" customHeight="1" x14ac:dyDescent="0.2">
      <c r="A840" s="32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AX840" s="20"/>
      <c r="AZ840" s="20"/>
      <c r="BA840" s="31"/>
    </row>
    <row r="841" spans="1:53" ht="14.25" customHeight="1" x14ac:dyDescent="0.2">
      <c r="A841" s="32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AX841" s="20"/>
      <c r="AZ841" s="20"/>
      <c r="BA841" s="31"/>
    </row>
    <row r="842" spans="1:53" ht="14.25" customHeight="1" x14ac:dyDescent="0.2">
      <c r="A842" s="32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AX842" s="20"/>
      <c r="AZ842" s="20"/>
      <c r="BA842" s="31"/>
    </row>
    <row r="843" spans="1:53" ht="14.25" customHeight="1" x14ac:dyDescent="0.2">
      <c r="A843" s="32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AX843" s="20"/>
      <c r="AZ843" s="20"/>
      <c r="BA843" s="31"/>
    </row>
    <row r="844" spans="1:53" ht="14.25" customHeight="1" x14ac:dyDescent="0.2">
      <c r="A844" s="32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AX844" s="20"/>
      <c r="AZ844" s="20"/>
      <c r="BA844" s="31"/>
    </row>
    <row r="845" spans="1:53" ht="14.25" customHeight="1" x14ac:dyDescent="0.2">
      <c r="A845" s="32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AX845" s="20"/>
      <c r="AZ845" s="20"/>
      <c r="BA845" s="31"/>
    </row>
    <row r="846" spans="1:53" ht="14.25" customHeight="1" x14ac:dyDescent="0.2">
      <c r="A846" s="32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AX846" s="20"/>
      <c r="AZ846" s="20"/>
      <c r="BA846" s="31"/>
    </row>
    <row r="847" spans="1:53" ht="14.25" customHeight="1" x14ac:dyDescent="0.2">
      <c r="A847" s="32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AX847" s="20"/>
      <c r="AZ847" s="20"/>
      <c r="BA847" s="31"/>
    </row>
    <row r="848" spans="1:53" ht="14.25" customHeight="1" x14ac:dyDescent="0.2">
      <c r="A848" s="32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AX848" s="20"/>
      <c r="AZ848" s="20"/>
      <c r="BA848" s="31"/>
    </row>
    <row r="849" spans="1:53" ht="14.25" customHeight="1" x14ac:dyDescent="0.2">
      <c r="A849" s="32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AX849" s="20"/>
      <c r="AZ849" s="20"/>
      <c r="BA849" s="31"/>
    </row>
    <row r="850" spans="1:53" ht="14.25" customHeight="1" x14ac:dyDescent="0.2">
      <c r="A850" s="32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AX850" s="20"/>
      <c r="AZ850" s="20"/>
      <c r="BA850" s="31"/>
    </row>
    <row r="851" spans="1:53" ht="14.25" customHeight="1" x14ac:dyDescent="0.2">
      <c r="A851" s="32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AX851" s="20"/>
      <c r="AZ851" s="20"/>
      <c r="BA851" s="31"/>
    </row>
    <row r="852" spans="1:53" ht="14.25" customHeight="1" x14ac:dyDescent="0.2">
      <c r="A852" s="32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AX852" s="20"/>
      <c r="AZ852" s="20"/>
      <c r="BA852" s="31"/>
    </row>
    <row r="853" spans="1:53" ht="14.25" customHeight="1" x14ac:dyDescent="0.2">
      <c r="A853" s="32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AX853" s="20"/>
      <c r="AZ853" s="20"/>
      <c r="BA853" s="31"/>
    </row>
    <row r="854" spans="1:53" ht="14.25" customHeight="1" x14ac:dyDescent="0.2">
      <c r="A854" s="32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AX854" s="20"/>
      <c r="AZ854" s="20"/>
      <c r="BA854" s="31"/>
    </row>
    <row r="855" spans="1:53" ht="14.25" customHeight="1" x14ac:dyDescent="0.2">
      <c r="A855" s="32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AX855" s="20"/>
      <c r="AZ855" s="20"/>
      <c r="BA855" s="31"/>
    </row>
    <row r="856" spans="1:53" ht="14.25" customHeight="1" x14ac:dyDescent="0.2">
      <c r="A856" s="32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AX856" s="20"/>
      <c r="AZ856" s="20"/>
      <c r="BA856" s="31"/>
    </row>
    <row r="857" spans="1:53" ht="14.25" customHeight="1" x14ac:dyDescent="0.2">
      <c r="A857" s="32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AX857" s="20"/>
      <c r="AZ857" s="20"/>
      <c r="BA857" s="31"/>
    </row>
    <row r="858" spans="1:53" ht="14.25" customHeight="1" x14ac:dyDescent="0.2">
      <c r="A858" s="32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AX858" s="20"/>
      <c r="AZ858" s="20"/>
      <c r="BA858" s="31"/>
    </row>
    <row r="859" spans="1:53" ht="14.25" customHeight="1" x14ac:dyDescent="0.2">
      <c r="A859" s="32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AX859" s="20"/>
      <c r="AZ859" s="20"/>
      <c r="BA859" s="31"/>
    </row>
    <row r="860" spans="1:53" ht="14.25" customHeight="1" x14ac:dyDescent="0.2">
      <c r="A860" s="32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AX860" s="20"/>
      <c r="AZ860" s="20"/>
      <c r="BA860" s="31"/>
    </row>
    <row r="861" spans="1:53" ht="14.25" customHeight="1" x14ac:dyDescent="0.2">
      <c r="A861" s="32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AX861" s="20"/>
      <c r="AZ861" s="20"/>
      <c r="BA861" s="31"/>
    </row>
    <row r="862" spans="1:53" ht="14.25" customHeight="1" x14ac:dyDescent="0.2">
      <c r="A862" s="32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AX862" s="20"/>
      <c r="AZ862" s="20"/>
      <c r="BA862" s="31"/>
    </row>
    <row r="863" spans="1:53" ht="14.25" customHeight="1" x14ac:dyDescent="0.2">
      <c r="A863" s="32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AX863" s="20"/>
      <c r="AZ863" s="20"/>
      <c r="BA863" s="31"/>
    </row>
    <row r="864" spans="1:53" ht="14.25" customHeight="1" x14ac:dyDescent="0.2">
      <c r="A864" s="32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AX864" s="20"/>
      <c r="AZ864" s="20"/>
      <c r="BA864" s="31"/>
    </row>
    <row r="865" spans="1:53" ht="14.25" customHeight="1" x14ac:dyDescent="0.2">
      <c r="A865" s="32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AX865" s="20"/>
      <c r="AZ865" s="20"/>
      <c r="BA865" s="31"/>
    </row>
    <row r="866" spans="1:53" ht="14.25" customHeight="1" x14ac:dyDescent="0.2">
      <c r="A866" s="32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AX866" s="20"/>
      <c r="AZ866" s="20"/>
      <c r="BA866" s="31"/>
    </row>
    <row r="867" spans="1:53" ht="14.25" customHeight="1" x14ac:dyDescent="0.2">
      <c r="A867" s="32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AX867" s="20"/>
      <c r="AZ867" s="20"/>
      <c r="BA867" s="31"/>
    </row>
    <row r="868" spans="1:53" ht="14.25" customHeight="1" x14ac:dyDescent="0.2">
      <c r="A868" s="32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AX868" s="20"/>
      <c r="AZ868" s="20"/>
      <c r="BA868" s="31"/>
    </row>
    <row r="869" spans="1:53" ht="14.25" customHeight="1" x14ac:dyDescent="0.2">
      <c r="A869" s="32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AX869" s="20"/>
      <c r="AZ869" s="20"/>
      <c r="BA869" s="31"/>
    </row>
    <row r="870" spans="1:53" ht="14.25" customHeight="1" x14ac:dyDescent="0.2">
      <c r="A870" s="32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AX870" s="20"/>
      <c r="AZ870" s="20"/>
      <c r="BA870" s="31"/>
    </row>
    <row r="871" spans="1:53" ht="14.25" customHeight="1" x14ac:dyDescent="0.2">
      <c r="A871" s="32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AX871" s="20"/>
      <c r="AZ871" s="20"/>
      <c r="BA871" s="31"/>
    </row>
    <row r="872" spans="1:53" ht="14.25" customHeight="1" x14ac:dyDescent="0.2">
      <c r="A872" s="32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AX872" s="20"/>
      <c r="AZ872" s="20"/>
      <c r="BA872" s="31"/>
    </row>
    <row r="873" spans="1:53" ht="14.25" customHeight="1" x14ac:dyDescent="0.2">
      <c r="A873" s="32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AX873" s="20"/>
      <c r="AZ873" s="20"/>
      <c r="BA873" s="31"/>
    </row>
    <row r="874" spans="1:53" ht="14.25" customHeight="1" x14ac:dyDescent="0.2">
      <c r="A874" s="32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AX874" s="20"/>
      <c r="AZ874" s="20"/>
      <c r="BA874" s="31"/>
    </row>
    <row r="875" spans="1:53" ht="14.25" customHeight="1" x14ac:dyDescent="0.2">
      <c r="A875" s="32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AX875" s="20"/>
      <c r="AZ875" s="20"/>
      <c r="BA875" s="31"/>
    </row>
    <row r="876" spans="1:53" ht="14.25" customHeight="1" x14ac:dyDescent="0.2">
      <c r="A876" s="32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AX876" s="20"/>
      <c r="AZ876" s="20"/>
      <c r="BA876" s="31"/>
    </row>
    <row r="877" spans="1:53" ht="14.25" customHeight="1" x14ac:dyDescent="0.2">
      <c r="A877" s="32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AX877" s="20"/>
      <c r="AZ877" s="20"/>
      <c r="BA877" s="31"/>
    </row>
    <row r="878" spans="1:53" ht="14.25" customHeight="1" x14ac:dyDescent="0.2">
      <c r="A878" s="32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AX878" s="20"/>
      <c r="AZ878" s="20"/>
      <c r="BA878" s="31"/>
    </row>
    <row r="879" spans="1:53" ht="14.25" customHeight="1" x14ac:dyDescent="0.2">
      <c r="A879" s="32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AX879" s="20"/>
      <c r="AZ879" s="20"/>
      <c r="BA879" s="31"/>
    </row>
    <row r="880" spans="1:53" ht="14.25" customHeight="1" x14ac:dyDescent="0.2">
      <c r="A880" s="32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AX880" s="20"/>
      <c r="AZ880" s="20"/>
      <c r="BA880" s="31"/>
    </row>
    <row r="881" spans="1:53" ht="14.25" customHeight="1" x14ac:dyDescent="0.2">
      <c r="A881" s="32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  <c r="AX881" s="20"/>
      <c r="AZ881" s="20"/>
      <c r="BA881" s="31"/>
    </row>
    <row r="882" spans="1:53" ht="14.25" customHeight="1" x14ac:dyDescent="0.2">
      <c r="A882" s="32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  <c r="AX882" s="20"/>
      <c r="AZ882" s="20"/>
      <c r="BA882" s="31"/>
    </row>
    <row r="883" spans="1:53" ht="14.25" customHeight="1" x14ac:dyDescent="0.2">
      <c r="A883" s="32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AX883" s="20"/>
      <c r="AZ883" s="20"/>
      <c r="BA883" s="31"/>
    </row>
    <row r="884" spans="1:53" ht="14.25" customHeight="1" x14ac:dyDescent="0.2">
      <c r="A884" s="32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  <c r="AX884" s="20"/>
      <c r="AZ884" s="20"/>
      <c r="BA884" s="31"/>
    </row>
    <row r="885" spans="1:53" ht="14.25" customHeight="1" x14ac:dyDescent="0.2">
      <c r="A885" s="32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AX885" s="20"/>
      <c r="AZ885" s="20"/>
      <c r="BA885" s="31"/>
    </row>
    <row r="886" spans="1:53" ht="14.25" customHeight="1" x14ac:dyDescent="0.2">
      <c r="A886" s="32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  <c r="AX886" s="20"/>
      <c r="AZ886" s="20"/>
      <c r="BA886" s="31"/>
    </row>
    <row r="887" spans="1:53" ht="14.25" customHeight="1" x14ac:dyDescent="0.2">
      <c r="A887" s="32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  <c r="AX887" s="20"/>
      <c r="AZ887" s="20"/>
      <c r="BA887" s="31"/>
    </row>
    <row r="888" spans="1:53" ht="14.25" customHeight="1" x14ac:dyDescent="0.2">
      <c r="A888" s="32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  <c r="AX888" s="20"/>
      <c r="AZ888" s="20"/>
      <c r="BA888" s="31"/>
    </row>
    <row r="889" spans="1:53" ht="14.25" customHeight="1" x14ac:dyDescent="0.2">
      <c r="A889" s="32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AX889" s="20"/>
      <c r="AZ889" s="20"/>
      <c r="BA889" s="31"/>
    </row>
    <row r="890" spans="1:53" ht="14.25" customHeight="1" x14ac:dyDescent="0.2">
      <c r="A890" s="32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  <c r="AX890" s="20"/>
      <c r="AZ890" s="20"/>
      <c r="BA890" s="31"/>
    </row>
    <row r="891" spans="1:53" ht="14.25" customHeight="1" x14ac:dyDescent="0.2">
      <c r="A891" s="32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AX891" s="20"/>
      <c r="AZ891" s="20"/>
      <c r="BA891" s="31"/>
    </row>
    <row r="892" spans="1:53" ht="14.25" customHeight="1" x14ac:dyDescent="0.2">
      <c r="A892" s="32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  <c r="AX892" s="20"/>
      <c r="AZ892" s="20"/>
      <c r="BA892" s="31"/>
    </row>
    <row r="893" spans="1:53" ht="14.25" customHeight="1" x14ac:dyDescent="0.2">
      <c r="A893" s="32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AX893" s="20"/>
      <c r="AZ893" s="20"/>
      <c r="BA893" s="31"/>
    </row>
    <row r="894" spans="1:53" ht="14.25" customHeight="1" x14ac:dyDescent="0.2">
      <c r="A894" s="32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  <c r="AX894" s="20"/>
      <c r="AZ894" s="20"/>
      <c r="BA894" s="31"/>
    </row>
    <row r="895" spans="1:53" ht="14.25" customHeight="1" x14ac:dyDescent="0.2">
      <c r="A895" s="32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  <c r="AX895" s="20"/>
      <c r="AZ895" s="20"/>
      <c r="BA895" s="31"/>
    </row>
    <row r="896" spans="1:53" ht="14.25" customHeight="1" x14ac:dyDescent="0.2">
      <c r="A896" s="32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  <c r="AX896" s="20"/>
      <c r="AZ896" s="20"/>
      <c r="BA896" s="31"/>
    </row>
    <row r="897" spans="1:53" ht="14.25" customHeight="1" x14ac:dyDescent="0.2">
      <c r="A897" s="32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AX897" s="20"/>
      <c r="AZ897" s="20"/>
      <c r="BA897" s="31"/>
    </row>
    <row r="898" spans="1:53" ht="14.25" customHeight="1" x14ac:dyDescent="0.2">
      <c r="A898" s="32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AX898" s="20"/>
      <c r="AZ898" s="20"/>
      <c r="BA898" s="31"/>
    </row>
    <row r="899" spans="1:53" ht="14.25" customHeight="1" x14ac:dyDescent="0.2">
      <c r="A899" s="32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  <c r="AX899" s="20"/>
      <c r="AZ899" s="20"/>
      <c r="BA899" s="31"/>
    </row>
    <row r="900" spans="1:53" ht="14.25" customHeight="1" x14ac:dyDescent="0.2">
      <c r="A900" s="32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  <c r="AX900" s="20"/>
      <c r="AZ900" s="20"/>
      <c r="BA900" s="31"/>
    </row>
    <row r="901" spans="1:53" ht="14.25" customHeight="1" x14ac:dyDescent="0.2">
      <c r="A901" s="32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  <c r="AX901" s="20"/>
      <c r="AZ901" s="20"/>
      <c r="BA901" s="31"/>
    </row>
    <row r="902" spans="1:53" ht="14.25" customHeight="1" x14ac:dyDescent="0.2">
      <c r="A902" s="32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  <c r="AX902" s="20"/>
      <c r="AZ902" s="20"/>
      <c r="BA902" s="31"/>
    </row>
    <row r="903" spans="1:53" ht="14.25" customHeight="1" x14ac:dyDescent="0.2">
      <c r="A903" s="32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  <c r="AX903" s="20"/>
      <c r="AZ903" s="20"/>
      <c r="BA903" s="31"/>
    </row>
    <row r="904" spans="1:53" ht="14.25" customHeight="1" x14ac:dyDescent="0.2">
      <c r="A904" s="32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  <c r="AX904" s="20"/>
      <c r="AZ904" s="20"/>
      <c r="BA904" s="31"/>
    </row>
    <row r="905" spans="1:53" ht="14.25" customHeight="1" x14ac:dyDescent="0.2">
      <c r="A905" s="32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  <c r="AX905" s="20"/>
      <c r="AZ905" s="20"/>
      <c r="BA905" s="31"/>
    </row>
    <row r="906" spans="1:53" ht="14.25" customHeight="1" x14ac:dyDescent="0.2">
      <c r="A906" s="32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  <c r="AX906" s="20"/>
      <c r="AZ906" s="20"/>
      <c r="BA906" s="31"/>
    </row>
    <row r="907" spans="1:53" ht="14.25" customHeight="1" x14ac:dyDescent="0.2">
      <c r="A907" s="32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  <c r="AX907" s="20"/>
      <c r="AZ907" s="20"/>
      <c r="BA907" s="31"/>
    </row>
    <row r="908" spans="1:53" ht="14.25" customHeight="1" x14ac:dyDescent="0.2">
      <c r="A908" s="32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  <c r="AX908" s="20"/>
      <c r="AZ908" s="20"/>
      <c r="BA908" s="31"/>
    </row>
    <row r="909" spans="1:53" ht="14.25" customHeight="1" x14ac:dyDescent="0.2">
      <c r="A909" s="32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  <c r="AX909" s="20"/>
      <c r="AZ909" s="20"/>
      <c r="BA909" s="31"/>
    </row>
    <row r="910" spans="1:53" ht="14.25" customHeight="1" x14ac:dyDescent="0.2">
      <c r="A910" s="32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  <c r="AX910" s="20"/>
      <c r="AZ910" s="20"/>
      <c r="BA910" s="31"/>
    </row>
    <row r="911" spans="1:53" ht="14.25" customHeight="1" x14ac:dyDescent="0.2">
      <c r="A911" s="32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  <c r="AX911" s="20"/>
      <c r="AZ911" s="20"/>
      <c r="BA911" s="31"/>
    </row>
    <row r="912" spans="1:53" ht="14.25" customHeight="1" x14ac:dyDescent="0.2">
      <c r="A912" s="32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  <c r="AX912" s="20"/>
      <c r="AZ912" s="20"/>
      <c r="BA912" s="31"/>
    </row>
    <row r="913" spans="1:53" ht="14.25" customHeight="1" x14ac:dyDescent="0.2">
      <c r="A913" s="32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  <c r="AX913" s="20"/>
      <c r="AZ913" s="20"/>
      <c r="BA913" s="31"/>
    </row>
    <row r="914" spans="1:53" ht="14.25" customHeight="1" x14ac:dyDescent="0.2">
      <c r="A914" s="32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  <c r="AX914" s="20"/>
      <c r="AZ914" s="20"/>
      <c r="BA914" s="31"/>
    </row>
    <row r="915" spans="1:53" ht="14.25" customHeight="1" x14ac:dyDescent="0.2">
      <c r="A915" s="32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  <c r="AX915" s="20"/>
      <c r="AZ915" s="20"/>
      <c r="BA915" s="31"/>
    </row>
    <row r="916" spans="1:53" ht="14.25" customHeight="1" x14ac:dyDescent="0.2">
      <c r="A916" s="32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  <c r="AX916" s="20"/>
      <c r="AZ916" s="20"/>
      <c r="BA916" s="31"/>
    </row>
    <row r="917" spans="1:53" ht="14.25" customHeight="1" x14ac:dyDescent="0.2">
      <c r="A917" s="32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  <c r="AX917" s="20"/>
      <c r="AZ917" s="20"/>
      <c r="BA917" s="31"/>
    </row>
    <row r="918" spans="1:53" ht="14.25" customHeight="1" x14ac:dyDescent="0.2">
      <c r="A918" s="32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  <c r="AX918" s="20"/>
      <c r="AZ918" s="20"/>
      <c r="BA918" s="31"/>
    </row>
    <row r="919" spans="1:53" ht="14.25" customHeight="1" x14ac:dyDescent="0.2">
      <c r="A919" s="32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  <c r="AX919" s="20"/>
      <c r="AZ919" s="20"/>
      <c r="BA919" s="31"/>
    </row>
    <row r="920" spans="1:53" ht="14.25" customHeight="1" x14ac:dyDescent="0.2">
      <c r="A920" s="32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  <c r="AX920" s="20"/>
      <c r="AZ920" s="20"/>
      <c r="BA920" s="31"/>
    </row>
    <row r="921" spans="1:53" ht="14.25" customHeight="1" x14ac:dyDescent="0.2">
      <c r="A921" s="32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  <c r="AX921" s="20"/>
      <c r="AZ921" s="20"/>
      <c r="BA921" s="31"/>
    </row>
    <row r="922" spans="1:53" ht="14.25" customHeight="1" x14ac:dyDescent="0.2">
      <c r="A922" s="32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  <c r="AX922" s="20"/>
      <c r="AZ922" s="20"/>
      <c r="BA922" s="31"/>
    </row>
    <row r="923" spans="1:53" ht="14.25" customHeight="1" x14ac:dyDescent="0.2">
      <c r="A923" s="32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  <c r="AX923" s="20"/>
      <c r="AZ923" s="20"/>
      <c r="BA923" s="31"/>
    </row>
    <row r="924" spans="1:53" ht="14.25" customHeight="1" x14ac:dyDescent="0.2">
      <c r="A924" s="32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  <c r="AX924" s="20"/>
      <c r="AZ924" s="20"/>
      <c r="BA924" s="31"/>
    </row>
    <row r="925" spans="1:53" ht="14.25" customHeight="1" x14ac:dyDescent="0.2">
      <c r="A925" s="32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  <c r="AX925" s="20"/>
      <c r="AZ925" s="20"/>
      <c r="BA925" s="31"/>
    </row>
    <row r="926" spans="1:53" ht="14.25" customHeight="1" x14ac:dyDescent="0.2">
      <c r="A926" s="32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  <c r="AX926" s="20"/>
      <c r="AZ926" s="20"/>
      <c r="BA926" s="31"/>
    </row>
    <row r="927" spans="1:53" ht="14.25" customHeight="1" x14ac:dyDescent="0.2">
      <c r="A927" s="32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AX927" s="20"/>
      <c r="AZ927" s="20"/>
      <c r="BA927" s="31"/>
    </row>
    <row r="928" spans="1:53" ht="14.25" customHeight="1" x14ac:dyDescent="0.2">
      <c r="A928" s="32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  <c r="AX928" s="20"/>
      <c r="AZ928" s="20"/>
      <c r="BA928" s="31"/>
    </row>
    <row r="929" spans="1:53" ht="14.25" customHeight="1" x14ac:dyDescent="0.2">
      <c r="A929" s="32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AX929" s="20"/>
      <c r="AZ929" s="20"/>
      <c r="BA929" s="31"/>
    </row>
    <row r="930" spans="1:53" ht="14.25" customHeight="1" x14ac:dyDescent="0.2">
      <c r="A930" s="32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  <c r="AX930" s="20"/>
      <c r="AZ930" s="20"/>
      <c r="BA930" s="31"/>
    </row>
    <row r="931" spans="1:53" ht="14.25" customHeight="1" x14ac:dyDescent="0.2">
      <c r="A931" s="32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  <c r="AX931" s="20"/>
      <c r="AZ931" s="20"/>
      <c r="BA931" s="31"/>
    </row>
    <row r="932" spans="1:53" ht="14.25" customHeight="1" x14ac:dyDescent="0.2">
      <c r="A932" s="32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  <c r="AX932" s="20"/>
      <c r="AZ932" s="20"/>
      <c r="BA932" s="31"/>
    </row>
    <row r="933" spans="1:53" ht="14.25" customHeight="1" x14ac:dyDescent="0.2">
      <c r="A933" s="32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  <c r="AX933" s="20"/>
      <c r="AZ933" s="20"/>
      <c r="BA933" s="31"/>
    </row>
    <row r="934" spans="1:53" ht="14.25" customHeight="1" x14ac:dyDescent="0.2">
      <c r="A934" s="32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AX934" s="20"/>
      <c r="AZ934" s="20"/>
      <c r="BA934" s="31"/>
    </row>
    <row r="935" spans="1:53" ht="14.25" customHeight="1" x14ac:dyDescent="0.2">
      <c r="A935" s="32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AX935" s="20"/>
      <c r="AZ935" s="20"/>
      <c r="BA935" s="31"/>
    </row>
    <row r="936" spans="1:53" ht="14.25" customHeight="1" x14ac:dyDescent="0.2">
      <c r="A936" s="32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  <c r="AX936" s="20"/>
      <c r="AZ936" s="20"/>
      <c r="BA936" s="31"/>
    </row>
    <row r="937" spans="1:53" ht="14.25" customHeight="1" x14ac:dyDescent="0.2">
      <c r="A937" s="32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  <c r="AX937" s="20"/>
      <c r="AZ937" s="20"/>
      <c r="BA937" s="31"/>
    </row>
    <row r="938" spans="1:53" ht="14.25" customHeight="1" x14ac:dyDescent="0.2">
      <c r="A938" s="32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  <c r="AX938" s="20"/>
      <c r="AZ938" s="20"/>
      <c r="BA938" s="31"/>
    </row>
    <row r="939" spans="1:53" ht="14.25" customHeight="1" x14ac:dyDescent="0.2">
      <c r="A939" s="32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  <c r="AX939" s="20"/>
      <c r="AZ939" s="20"/>
      <c r="BA939" s="31"/>
    </row>
    <row r="940" spans="1:53" ht="14.25" customHeight="1" x14ac:dyDescent="0.2">
      <c r="A940" s="32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  <c r="AX940" s="20"/>
      <c r="AZ940" s="20"/>
      <c r="BA940" s="31"/>
    </row>
    <row r="941" spans="1:53" ht="14.25" customHeight="1" x14ac:dyDescent="0.2">
      <c r="A941" s="32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  <c r="AX941" s="20"/>
      <c r="AZ941" s="20"/>
      <c r="BA941" s="31"/>
    </row>
    <row r="942" spans="1:53" ht="14.25" customHeight="1" x14ac:dyDescent="0.2">
      <c r="A942" s="32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  <c r="AX942" s="20"/>
      <c r="AZ942" s="20"/>
      <c r="BA942" s="31"/>
    </row>
    <row r="943" spans="1:53" ht="14.25" customHeight="1" x14ac:dyDescent="0.2">
      <c r="A943" s="32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  <c r="AX943" s="20"/>
      <c r="AZ943" s="20"/>
      <c r="BA943" s="31"/>
    </row>
    <row r="944" spans="1:53" ht="14.25" customHeight="1" x14ac:dyDescent="0.2">
      <c r="A944" s="32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  <c r="AX944" s="20"/>
      <c r="AZ944" s="20"/>
      <c r="BA944" s="31"/>
    </row>
    <row r="945" spans="1:53" ht="14.25" customHeight="1" x14ac:dyDescent="0.2">
      <c r="A945" s="32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  <c r="AX945" s="20"/>
      <c r="AZ945" s="20"/>
      <c r="BA945" s="31"/>
    </row>
    <row r="946" spans="1:53" ht="14.25" customHeight="1" x14ac:dyDescent="0.2">
      <c r="A946" s="32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  <c r="AX946" s="20"/>
      <c r="AZ946" s="20"/>
      <c r="BA946" s="31"/>
    </row>
    <row r="947" spans="1:53" ht="14.25" customHeight="1" x14ac:dyDescent="0.2">
      <c r="A947" s="32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  <c r="AX947" s="20"/>
      <c r="AZ947" s="20"/>
      <c r="BA947" s="31"/>
    </row>
    <row r="948" spans="1:53" ht="14.25" customHeight="1" x14ac:dyDescent="0.2">
      <c r="A948" s="32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  <c r="AX948" s="20"/>
      <c r="AZ948" s="20"/>
      <c r="BA948" s="31"/>
    </row>
    <row r="949" spans="1:53" ht="14.25" customHeight="1" x14ac:dyDescent="0.2">
      <c r="A949" s="32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  <c r="AX949" s="20"/>
      <c r="AZ949" s="20"/>
      <c r="BA949" s="31"/>
    </row>
    <row r="950" spans="1:53" ht="14.25" customHeight="1" x14ac:dyDescent="0.2">
      <c r="A950" s="32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  <c r="AX950" s="20"/>
      <c r="AZ950" s="20"/>
      <c r="BA950" s="31"/>
    </row>
    <row r="951" spans="1:53" ht="14.25" customHeight="1" x14ac:dyDescent="0.2">
      <c r="A951" s="32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  <c r="AX951" s="20"/>
      <c r="AZ951" s="20"/>
      <c r="BA951" s="31"/>
    </row>
    <row r="952" spans="1:53" ht="14.25" customHeight="1" x14ac:dyDescent="0.2">
      <c r="A952" s="32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  <c r="AX952" s="20"/>
      <c r="AZ952" s="20"/>
      <c r="BA952" s="31"/>
    </row>
    <row r="953" spans="1:53" ht="14.25" customHeight="1" x14ac:dyDescent="0.2">
      <c r="A953" s="32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  <c r="AX953" s="20"/>
      <c r="AZ953" s="20"/>
      <c r="BA953" s="31"/>
    </row>
    <row r="954" spans="1:53" ht="14.25" customHeight="1" x14ac:dyDescent="0.2">
      <c r="A954" s="32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  <c r="AX954" s="20"/>
      <c r="AZ954" s="20"/>
      <c r="BA954" s="31"/>
    </row>
    <row r="955" spans="1:53" ht="14.25" customHeight="1" x14ac:dyDescent="0.2">
      <c r="A955" s="32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  <c r="AX955" s="20"/>
      <c r="AZ955" s="20"/>
      <c r="BA955" s="31"/>
    </row>
    <row r="956" spans="1:53" ht="14.25" customHeight="1" x14ac:dyDescent="0.2">
      <c r="A956" s="32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  <c r="AX956" s="20"/>
      <c r="AZ956" s="20"/>
      <c r="BA956" s="31"/>
    </row>
    <row r="957" spans="1:53" ht="14.25" customHeight="1" x14ac:dyDescent="0.2">
      <c r="A957" s="32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  <c r="AX957" s="20"/>
      <c r="AZ957" s="20"/>
      <c r="BA957" s="31"/>
    </row>
    <row r="958" spans="1:53" ht="14.25" customHeight="1" x14ac:dyDescent="0.2">
      <c r="A958" s="32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  <c r="AX958" s="20"/>
      <c r="AZ958" s="20"/>
      <c r="BA958" s="31"/>
    </row>
    <row r="959" spans="1:53" ht="14.25" customHeight="1" x14ac:dyDescent="0.2">
      <c r="A959" s="32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  <c r="AX959" s="20"/>
      <c r="AZ959" s="20"/>
      <c r="BA959" s="31"/>
    </row>
    <row r="960" spans="1:53" ht="14.25" customHeight="1" x14ac:dyDescent="0.2">
      <c r="A960" s="32"/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  <c r="AX960" s="20"/>
      <c r="AZ960" s="20"/>
      <c r="BA960" s="31"/>
    </row>
    <row r="961" spans="1:53" ht="14.25" customHeight="1" x14ac:dyDescent="0.2">
      <c r="A961" s="32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  <c r="AX961" s="20"/>
      <c r="AZ961" s="20"/>
      <c r="BA961" s="31"/>
    </row>
    <row r="962" spans="1:53" ht="14.25" customHeight="1" x14ac:dyDescent="0.2">
      <c r="A962" s="32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  <c r="AX962" s="20"/>
      <c r="AZ962" s="20"/>
      <c r="BA962" s="31"/>
    </row>
    <row r="963" spans="1:53" ht="14.25" customHeight="1" x14ac:dyDescent="0.2">
      <c r="A963" s="32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  <c r="AX963" s="20"/>
      <c r="AZ963" s="20"/>
      <c r="BA963" s="31"/>
    </row>
    <row r="964" spans="1:53" ht="14.25" customHeight="1" x14ac:dyDescent="0.2">
      <c r="A964" s="32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  <c r="AX964" s="20"/>
      <c r="AZ964" s="20"/>
      <c r="BA964" s="31"/>
    </row>
    <row r="965" spans="1:53" ht="14.25" customHeight="1" x14ac:dyDescent="0.2">
      <c r="A965" s="32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  <c r="AX965" s="20"/>
      <c r="AZ965" s="20"/>
      <c r="BA965" s="31"/>
    </row>
    <row r="966" spans="1:53" ht="14.25" customHeight="1" x14ac:dyDescent="0.2">
      <c r="A966" s="32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  <c r="AX966" s="20"/>
      <c r="AZ966" s="20"/>
      <c r="BA966" s="31"/>
    </row>
    <row r="967" spans="1:53" ht="14.25" customHeight="1" x14ac:dyDescent="0.2">
      <c r="A967" s="32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  <c r="AX967" s="20"/>
      <c r="AZ967" s="20"/>
      <c r="BA967" s="31"/>
    </row>
    <row r="968" spans="1:53" ht="14.25" customHeight="1" x14ac:dyDescent="0.2">
      <c r="A968" s="32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  <c r="AX968" s="20"/>
      <c r="AZ968" s="20"/>
      <c r="BA968" s="31"/>
    </row>
    <row r="969" spans="1:53" ht="14.25" customHeight="1" x14ac:dyDescent="0.2">
      <c r="A969" s="32"/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  <c r="AX969" s="20"/>
      <c r="AZ969" s="20"/>
      <c r="BA969" s="31"/>
    </row>
    <row r="970" spans="1:53" ht="14.25" customHeight="1" x14ac:dyDescent="0.2">
      <c r="A970" s="32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  <c r="AX970" s="20"/>
      <c r="AZ970" s="20"/>
      <c r="BA970" s="31"/>
    </row>
    <row r="971" spans="1:53" ht="14.25" customHeight="1" x14ac:dyDescent="0.2">
      <c r="A971" s="32"/>
      <c r="H971" s="20"/>
      <c r="I971" s="20"/>
      <c r="J971" s="20"/>
      <c r="K971" s="20"/>
      <c r="L971" s="20"/>
      <c r="M971" s="20"/>
      <c r="N971" s="20"/>
      <c r="O971" s="20"/>
      <c r="P971" s="20"/>
      <c r="Q971" s="20"/>
      <c r="R971" s="20"/>
      <c r="AX971" s="20"/>
      <c r="AZ971" s="20"/>
      <c r="BA971" s="31"/>
    </row>
    <row r="972" spans="1:53" ht="14.25" customHeight="1" x14ac:dyDescent="0.2">
      <c r="A972" s="32"/>
      <c r="H972" s="20"/>
      <c r="I972" s="20"/>
      <c r="J972" s="20"/>
      <c r="K972" s="20"/>
      <c r="L972" s="20"/>
      <c r="M972" s="20"/>
      <c r="N972" s="20"/>
      <c r="O972" s="20"/>
      <c r="P972" s="20"/>
      <c r="Q972" s="20"/>
      <c r="R972" s="20"/>
      <c r="AX972" s="20"/>
      <c r="AZ972" s="20"/>
      <c r="BA972" s="31"/>
    </row>
    <row r="973" spans="1:53" ht="14.25" customHeight="1" x14ac:dyDescent="0.2">
      <c r="A973" s="32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  <c r="AX973" s="20"/>
      <c r="AZ973" s="20"/>
      <c r="BA973" s="31"/>
    </row>
    <row r="974" spans="1:53" ht="14.25" customHeight="1" x14ac:dyDescent="0.2">
      <c r="A974" s="32"/>
      <c r="H974" s="20"/>
      <c r="I974" s="20"/>
      <c r="J974" s="20"/>
      <c r="K974" s="20"/>
      <c r="L974" s="20"/>
      <c r="M974" s="20"/>
      <c r="N974" s="20"/>
      <c r="O974" s="20"/>
      <c r="P974" s="20"/>
      <c r="Q974" s="20"/>
      <c r="R974" s="20"/>
      <c r="AX974" s="20"/>
      <c r="AZ974" s="20"/>
      <c r="BA974" s="31"/>
    </row>
    <row r="975" spans="1:53" ht="14.25" customHeight="1" x14ac:dyDescent="0.2">
      <c r="A975" s="32"/>
      <c r="H975" s="20"/>
      <c r="I975" s="20"/>
      <c r="J975" s="20"/>
      <c r="K975" s="20"/>
      <c r="L975" s="20"/>
      <c r="M975" s="20"/>
      <c r="N975" s="20"/>
      <c r="O975" s="20"/>
      <c r="P975" s="20"/>
      <c r="Q975" s="20"/>
      <c r="R975" s="20"/>
      <c r="AX975" s="20"/>
      <c r="AZ975" s="20"/>
      <c r="BA975" s="31"/>
    </row>
    <row r="976" spans="1:53" ht="14.25" customHeight="1" x14ac:dyDescent="0.2">
      <c r="A976" s="32"/>
      <c r="H976" s="20"/>
      <c r="I976" s="20"/>
      <c r="J976" s="20"/>
      <c r="K976" s="20"/>
      <c r="L976" s="20"/>
      <c r="M976" s="20"/>
      <c r="N976" s="20"/>
      <c r="O976" s="20"/>
      <c r="P976" s="20"/>
      <c r="Q976" s="20"/>
      <c r="R976" s="20"/>
      <c r="AX976" s="20"/>
      <c r="AZ976" s="20"/>
      <c r="BA976" s="31"/>
    </row>
    <row r="977" spans="1:53" ht="14.25" customHeight="1" x14ac:dyDescent="0.2">
      <c r="A977" s="32"/>
      <c r="H977" s="20"/>
      <c r="I977" s="20"/>
      <c r="J977" s="20"/>
      <c r="K977" s="20"/>
      <c r="L977" s="20"/>
      <c r="M977" s="20"/>
      <c r="N977" s="20"/>
      <c r="O977" s="20"/>
      <c r="P977" s="20"/>
      <c r="Q977" s="20"/>
      <c r="R977" s="20"/>
      <c r="AX977" s="20"/>
      <c r="AZ977" s="20"/>
      <c r="BA977" s="31"/>
    </row>
    <row r="978" spans="1:53" ht="14.25" customHeight="1" x14ac:dyDescent="0.2">
      <c r="A978" s="32"/>
      <c r="H978" s="20"/>
      <c r="I978" s="20"/>
      <c r="J978" s="20"/>
      <c r="K978" s="20"/>
      <c r="L978" s="20"/>
      <c r="M978" s="20"/>
      <c r="N978" s="20"/>
      <c r="O978" s="20"/>
      <c r="P978" s="20"/>
      <c r="Q978" s="20"/>
      <c r="R978" s="20"/>
      <c r="AX978" s="20"/>
      <c r="AZ978" s="20"/>
      <c r="BA978" s="31"/>
    </row>
    <row r="979" spans="1:53" ht="14.25" customHeight="1" x14ac:dyDescent="0.2">
      <c r="A979" s="32"/>
      <c r="H979" s="20"/>
      <c r="I979" s="20"/>
      <c r="J979" s="20"/>
      <c r="K979" s="20"/>
      <c r="L979" s="20"/>
      <c r="M979" s="20"/>
      <c r="N979" s="20"/>
      <c r="O979" s="20"/>
      <c r="P979" s="20"/>
      <c r="Q979" s="20"/>
      <c r="R979" s="20"/>
      <c r="AX979" s="20"/>
      <c r="AZ979" s="20"/>
      <c r="BA979" s="31"/>
    </row>
    <row r="980" spans="1:53" ht="14.25" customHeight="1" x14ac:dyDescent="0.2">
      <c r="A980" s="32"/>
      <c r="H980" s="20"/>
      <c r="I980" s="20"/>
      <c r="J980" s="20"/>
      <c r="K980" s="20"/>
      <c r="L980" s="20"/>
      <c r="M980" s="20"/>
      <c r="N980" s="20"/>
      <c r="O980" s="20"/>
      <c r="P980" s="20"/>
      <c r="Q980" s="20"/>
      <c r="R980" s="20"/>
      <c r="AX980" s="20"/>
      <c r="AZ980" s="20"/>
      <c r="BA980" s="31"/>
    </row>
    <row r="981" spans="1:53" ht="14.25" customHeight="1" x14ac:dyDescent="0.2">
      <c r="A981" s="32"/>
      <c r="H981" s="20"/>
      <c r="I981" s="20"/>
      <c r="J981" s="20"/>
      <c r="K981" s="20"/>
      <c r="L981" s="20"/>
      <c r="M981" s="20"/>
      <c r="N981" s="20"/>
      <c r="O981" s="20"/>
      <c r="P981" s="20"/>
      <c r="Q981" s="20"/>
      <c r="R981" s="20"/>
      <c r="AX981" s="20"/>
      <c r="AZ981" s="20"/>
      <c r="BA981" s="31"/>
    </row>
    <row r="982" spans="1:53" ht="14.25" customHeight="1" x14ac:dyDescent="0.2">
      <c r="A982" s="32"/>
      <c r="H982" s="20"/>
      <c r="I982" s="20"/>
      <c r="J982" s="20"/>
      <c r="K982" s="20"/>
      <c r="L982" s="20"/>
      <c r="M982" s="20"/>
      <c r="N982" s="20"/>
      <c r="O982" s="20"/>
      <c r="P982" s="20"/>
      <c r="Q982" s="20"/>
      <c r="R982" s="20"/>
      <c r="AX982" s="20"/>
      <c r="AZ982" s="20"/>
      <c r="BA982" s="31"/>
    </row>
    <row r="983" spans="1:53" ht="14.25" customHeight="1" x14ac:dyDescent="0.2">
      <c r="A983" s="32"/>
      <c r="H983" s="20"/>
      <c r="I983" s="20"/>
      <c r="J983" s="20"/>
      <c r="K983" s="20"/>
      <c r="L983" s="20"/>
      <c r="M983" s="20"/>
      <c r="N983" s="20"/>
      <c r="O983" s="20"/>
      <c r="P983" s="20"/>
      <c r="Q983" s="20"/>
      <c r="R983" s="20"/>
      <c r="AX983" s="20"/>
      <c r="AZ983" s="20"/>
      <c r="BA983" s="31"/>
    </row>
    <row r="984" spans="1:53" ht="14.25" customHeight="1" x14ac:dyDescent="0.2">
      <c r="A984" s="32"/>
      <c r="H984" s="20"/>
      <c r="I984" s="20"/>
      <c r="J984" s="20"/>
      <c r="K984" s="20"/>
      <c r="L984" s="20"/>
      <c r="M984" s="20"/>
      <c r="N984" s="20"/>
      <c r="O984" s="20"/>
      <c r="P984" s="20"/>
      <c r="Q984" s="20"/>
      <c r="R984" s="20"/>
      <c r="AX984" s="20"/>
      <c r="AZ984" s="20"/>
      <c r="BA984" s="31"/>
    </row>
    <row r="985" spans="1:53" ht="14.25" customHeight="1" x14ac:dyDescent="0.2">
      <c r="A985" s="32"/>
      <c r="H985" s="20"/>
      <c r="I985" s="20"/>
      <c r="J985" s="20"/>
      <c r="K985" s="20"/>
      <c r="L985" s="20"/>
      <c r="M985" s="20"/>
      <c r="N985" s="20"/>
      <c r="O985" s="20"/>
      <c r="P985" s="20"/>
      <c r="Q985" s="20"/>
      <c r="R985" s="20"/>
      <c r="AX985" s="20"/>
      <c r="AZ985" s="20"/>
      <c r="BA985" s="31"/>
    </row>
    <row r="986" spans="1:53" ht="14.25" customHeight="1" x14ac:dyDescent="0.2">
      <c r="A986" s="32"/>
      <c r="H986" s="20"/>
      <c r="I986" s="20"/>
      <c r="J986" s="20"/>
      <c r="K986" s="20"/>
      <c r="L986" s="20"/>
      <c r="M986" s="20"/>
      <c r="N986" s="20"/>
      <c r="O986" s="20"/>
      <c r="P986" s="20"/>
      <c r="Q986" s="20"/>
      <c r="R986" s="20"/>
      <c r="AX986" s="20"/>
      <c r="AZ986" s="20"/>
      <c r="BA986" s="31"/>
    </row>
    <row r="987" spans="1:53" ht="14.25" customHeight="1" x14ac:dyDescent="0.2">
      <c r="A987" s="32"/>
      <c r="H987" s="20"/>
      <c r="I987" s="20"/>
      <c r="J987" s="20"/>
      <c r="K987" s="20"/>
      <c r="L987" s="20"/>
      <c r="M987" s="20"/>
      <c r="N987" s="20"/>
      <c r="O987" s="20"/>
      <c r="P987" s="20"/>
      <c r="Q987" s="20"/>
      <c r="R987" s="20"/>
      <c r="AX987" s="20"/>
      <c r="AZ987" s="20"/>
      <c r="BA987" s="31"/>
    </row>
    <row r="988" spans="1:53" ht="14.25" customHeight="1" x14ac:dyDescent="0.2">
      <c r="A988" s="32"/>
      <c r="H988" s="20"/>
      <c r="I988" s="20"/>
      <c r="J988" s="20"/>
      <c r="K988" s="20"/>
      <c r="L988" s="20"/>
      <c r="M988" s="20"/>
      <c r="N988" s="20"/>
      <c r="O988" s="20"/>
      <c r="P988" s="20"/>
      <c r="Q988" s="20"/>
      <c r="R988" s="20"/>
      <c r="AX988" s="20"/>
      <c r="AZ988" s="20"/>
      <c r="BA988" s="31"/>
    </row>
    <row r="989" spans="1:53" ht="14.25" customHeight="1" x14ac:dyDescent="0.2">
      <c r="A989" s="32"/>
      <c r="H989" s="20"/>
      <c r="I989" s="20"/>
      <c r="J989" s="20"/>
      <c r="K989" s="20"/>
      <c r="L989" s="20"/>
      <c r="M989" s="20"/>
      <c r="N989" s="20"/>
      <c r="O989" s="20"/>
      <c r="P989" s="20"/>
      <c r="Q989" s="20"/>
      <c r="R989" s="20"/>
      <c r="AX989" s="20"/>
      <c r="AZ989" s="20"/>
      <c r="BA989" s="31"/>
    </row>
    <row r="990" spans="1:53" ht="14.25" customHeight="1" x14ac:dyDescent="0.2">
      <c r="A990" s="32"/>
      <c r="H990" s="20"/>
      <c r="I990" s="20"/>
      <c r="J990" s="20"/>
      <c r="K990" s="20"/>
      <c r="L990" s="20"/>
      <c r="M990" s="20"/>
      <c r="N990" s="20"/>
      <c r="O990" s="20"/>
      <c r="P990" s="20"/>
      <c r="Q990" s="20"/>
      <c r="R990" s="20"/>
      <c r="AX990" s="20"/>
      <c r="AZ990" s="20"/>
      <c r="BA990" s="31"/>
    </row>
    <row r="991" spans="1:53" ht="14.25" customHeight="1" x14ac:dyDescent="0.2">
      <c r="A991" s="32"/>
      <c r="H991" s="20"/>
      <c r="I991" s="20"/>
      <c r="J991" s="20"/>
      <c r="K991" s="20"/>
      <c r="L991" s="20"/>
      <c r="M991" s="20"/>
      <c r="N991" s="20"/>
      <c r="O991" s="20"/>
      <c r="P991" s="20"/>
      <c r="Q991" s="20"/>
      <c r="R991" s="20"/>
      <c r="AX991" s="20"/>
      <c r="AZ991" s="20"/>
      <c r="BA991" s="31"/>
    </row>
    <row r="992" spans="1:53" ht="14.25" customHeight="1" x14ac:dyDescent="0.2">
      <c r="A992" s="32"/>
      <c r="H992" s="20"/>
      <c r="I992" s="20"/>
      <c r="J992" s="20"/>
      <c r="K992" s="20"/>
      <c r="L992" s="20"/>
      <c r="M992" s="20"/>
      <c r="N992" s="20"/>
      <c r="O992" s="20"/>
      <c r="P992" s="20"/>
      <c r="Q992" s="20"/>
      <c r="R992" s="20"/>
      <c r="AX992" s="20"/>
      <c r="AZ992" s="20"/>
      <c r="BA992" s="31"/>
    </row>
    <row r="993" spans="1:53" ht="14.25" customHeight="1" x14ac:dyDescent="0.2">
      <c r="A993" s="32"/>
      <c r="H993" s="20"/>
      <c r="I993" s="20"/>
      <c r="J993" s="20"/>
      <c r="K993" s="20"/>
      <c r="L993" s="20"/>
      <c r="M993" s="20"/>
      <c r="N993" s="20"/>
      <c r="O993" s="20"/>
      <c r="P993" s="20"/>
      <c r="Q993" s="20"/>
      <c r="R993" s="20"/>
      <c r="AX993" s="20"/>
      <c r="AZ993" s="20"/>
      <c r="BA993" s="31"/>
    </row>
    <row r="994" spans="1:53" ht="14.25" customHeight="1" x14ac:dyDescent="0.2">
      <c r="A994" s="32"/>
      <c r="H994" s="20"/>
      <c r="I994" s="20"/>
      <c r="J994" s="20"/>
      <c r="K994" s="20"/>
      <c r="L994" s="20"/>
      <c r="M994" s="20"/>
      <c r="N994" s="20"/>
      <c r="O994" s="20"/>
      <c r="P994" s="20"/>
      <c r="Q994" s="20"/>
      <c r="R994" s="20"/>
      <c r="AX994" s="20"/>
      <c r="AZ994" s="20"/>
      <c r="BA994" s="31"/>
    </row>
    <row r="995" spans="1:53" ht="14.25" customHeight="1" x14ac:dyDescent="0.2">
      <c r="A995" s="32"/>
      <c r="H995" s="20"/>
      <c r="I995" s="20"/>
      <c r="J995" s="20"/>
      <c r="K995" s="20"/>
      <c r="L995" s="20"/>
      <c r="M995" s="20"/>
      <c r="N995" s="20"/>
      <c r="O995" s="20"/>
      <c r="P995" s="20"/>
      <c r="Q995" s="20"/>
      <c r="R995" s="20"/>
      <c r="AX995" s="20"/>
      <c r="AZ995" s="20"/>
      <c r="BA995" s="31"/>
    </row>
    <row r="996" spans="1:53" ht="14.25" customHeight="1" x14ac:dyDescent="0.2">
      <c r="A996" s="32"/>
      <c r="H996" s="20"/>
      <c r="I996" s="20"/>
      <c r="J996" s="20"/>
      <c r="K996" s="20"/>
      <c r="L996" s="20"/>
      <c r="M996" s="20"/>
      <c r="N996" s="20"/>
      <c r="O996" s="20"/>
      <c r="P996" s="20"/>
      <c r="Q996" s="20"/>
      <c r="R996" s="20"/>
      <c r="AX996" s="20"/>
      <c r="AZ996" s="20"/>
      <c r="BA996" s="31"/>
    </row>
    <row r="997" spans="1:53" ht="14.25" customHeight="1" x14ac:dyDescent="0.2">
      <c r="A997" s="32"/>
      <c r="H997" s="20"/>
      <c r="I997" s="20"/>
      <c r="J997" s="20"/>
      <c r="K997" s="20"/>
      <c r="L997" s="20"/>
      <c r="M997" s="20"/>
      <c r="N997" s="20"/>
      <c r="O997" s="20"/>
      <c r="P997" s="20"/>
      <c r="Q997" s="20"/>
      <c r="R997" s="20"/>
      <c r="AX997" s="20"/>
      <c r="AZ997" s="20"/>
      <c r="BA997" s="31"/>
    </row>
    <row r="998" spans="1:53" ht="14.25" customHeight="1" x14ac:dyDescent="0.2">
      <c r="A998" s="32"/>
      <c r="H998" s="20"/>
      <c r="I998" s="20"/>
      <c r="J998" s="20"/>
      <c r="K998" s="20"/>
      <c r="L998" s="20"/>
      <c r="M998" s="20"/>
      <c r="N998" s="20"/>
      <c r="O998" s="20"/>
      <c r="P998" s="20"/>
      <c r="Q998" s="20"/>
      <c r="R998" s="20"/>
      <c r="AX998" s="20"/>
      <c r="AZ998" s="20"/>
      <c r="BA998" s="31"/>
    </row>
    <row r="999" spans="1:53" ht="14.25" customHeight="1" x14ac:dyDescent="0.2">
      <c r="A999" s="32"/>
      <c r="H999" s="20"/>
      <c r="I999" s="20"/>
      <c r="J999" s="20"/>
      <c r="K999" s="20"/>
      <c r="L999" s="20"/>
      <c r="M999" s="20"/>
      <c r="N999" s="20"/>
      <c r="O999" s="20"/>
      <c r="P999" s="20"/>
      <c r="Q999" s="20"/>
      <c r="R999" s="20"/>
      <c r="AX999" s="20"/>
      <c r="AZ999" s="20"/>
      <c r="BA999" s="31"/>
    </row>
    <row r="1000" spans="1:53" ht="14.25" customHeight="1" x14ac:dyDescent="0.2">
      <c r="A1000" s="32"/>
      <c r="H1000" s="20"/>
      <c r="I1000" s="20"/>
      <c r="J1000" s="20"/>
      <c r="K1000" s="20"/>
      <c r="L1000" s="20"/>
      <c r="M1000" s="20"/>
      <c r="N1000" s="20"/>
      <c r="O1000" s="20"/>
      <c r="P1000" s="20"/>
      <c r="Q1000" s="20"/>
      <c r="R1000" s="20"/>
      <c r="AX1000" s="20"/>
      <c r="AZ1000" s="20"/>
      <c r="BA1000" s="31"/>
    </row>
    <row r="1001" spans="1:53" ht="14.25" customHeight="1" x14ac:dyDescent="0.2">
      <c r="A1001" s="32"/>
      <c r="H1001" s="20"/>
      <c r="I1001" s="20"/>
      <c r="J1001" s="20"/>
      <c r="K1001" s="20"/>
      <c r="L1001" s="20"/>
      <c r="M1001" s="20"/>
      <c r="N1001" s="20"/>
      <c r="O1001" s="20"/>
      <c r="P1001" s="20"/>
      <c r="Q1001" s="20"/>
      <c r="R1001" s="20"/>
      <c r="AX1001" s="20"/>
      <c r="AZ1001" s="20"/>
      <c r="BA1001" s="31"/>
    </row>
    <row r="1002" spans="1:53" ht="14.25" customHeight="1" x14ac:dyDescent="0.2">
      <c r="A1002" s="32"/>
      <c r="H1002" s="20"/>
      <c r="I1002" s="20"/>
      <c r="J1002" s="20"/>
      <c r="K1002" s="20"/>
      <c r="L1002" s="20"/>
      <c r="M1002" s="20"/>
      <c r="N1002" s="20"/>
      <c r="O1002" s="20"/>
      <c r="P1002" s="20"/>
      <c r="Q1002" s="20"/>
      <c r="R1002" s="20"/>
      <c r="AX1002" s="20"/>
      <c r="AZ1002" s="20"/>
      <c r="BA1002" s="31"/>
    </row>
    <row r="1003" spans="1:53" ht="14.25" customHeight="1" x14ac:dyDescent="0.2">
      <c r="A1003" s="32"/>
      <c r="H1003" s="20"/>
      <c r="I1003" s="20"/>
      <c r="J1003" s="20"/>
      <c r="K1003" s="20"/>
      <c r="L1003" s="20"/>
      <c r="M1003" s="20"/>
      <c r="N1003" s="20"/>
      <c r="O1003" s="20"/>
      <c r="P1003" s="20"/>
      <c r="Q1003" s="20"/>
      <c r="R1003" s="20"/>
      <c r="AX1003" s="20"/>
      <c r="AZ1003" s="20"/>
      <c r="BA1003" s="31"/>
    </row>
    <row r="1004" spans="1:53" ht="14.25" customHeight="1" x14ac:dyDescent="0.2">
      <c r="A1004" s="32"/>
      <c r="H1004" s="20"/>
      <c r="I1004" s="20"/>
      <c r="J1004" s="20"/>
      <c r="K1004" s="20"/>
      <c r="L1004" s="20"/>
      <c r="M1004" s="20"/>
      <c r="N1004" s="20"/>
      <c r="O1004" s="20"/>
      <c r="P1004" s="20"/>
      <c r="Q1004" s="20"/>
      <c r="R1004" s="20"/>
      <c r="AX1004" s="20"/>
      <c r="AZ1004" s="20"/>
      <c r="BA1004" s="31"/>
    </row>
    <row r="1005" spans="1:53" ht="14.25" customHeight="1" x14ac:dyDescent="0.2">
      <c r="A1005" s="32"/>
      <c r="H1005" s="20"/>
      <c r="I1005" s="20"/>
      <c r="J1005" s="20"/>
      <c r="K1005" s="20"/>
      <c r="L1005" s="20"/>
      <c r="M1005" s="20"/>
      <c r="N1005" s="20"/>
      <c r="O1005" s="20"/>
      <c r="P1005" s="20"/>
      <c r="Q1005" s="20"/>
      <c r="R1005" s="20"/>
      <c r="AX1005" s="20"/>
      <c r="AZ1005" s="20"/>
      <c r="BA1005" s="31"/>
    </row>
    <row r="1006" spans="1:53" ht="14.25" customHeight="1" x14ac:dyDescent="0.2">
      <c r="A1006" s="32"/>
      <c r="H1006" s="20"/>
      <c r="I1006" s="20"/>
      <c r="J1006" s="20"/>
      <c r="K1006" s="20"/>
      <c r="L1006" s="20"/>
      <c r="M1006" s="20"/>
      <c r="N1006" s="20"/>
      <c r="O1006" s="20"/>
      <c r="P1006" s="20"/>
      <c r="Q1006" s="20"/>
      <c r="R1006" s="20"/>
      <c r="AX1006" s="20"/>
      <c r="AZ1006" s="20"/>
      <c r="BA1006" s="31"/>
    </row>
    <row r="1007" spans="1:53" ht="14.25" customHeight="1" x14ac:dyDescent="0.2">
      <c r="A1007" s="32"/>
      <c r="H1007" s="20"/>
      <c r="I1007" s="20"/>
      <c r="J1007" s="20"/>
      <c r="K1007" s="20"/>
      <c r="L1007" s="20"/>
      <c r="M1007" s="20"/>
      <c r="N1007" s="20"/>
      <c r="O1007" s="20"/>
      <c r="P1007" s="20"/>
      <c r="Q1007" s="20"/>
      <c r="R1007" s="20"/>
      <c r="AX1007" s="20"/>
      <c r="AZ1007" s="20"/>
      <c r="BA1007" s="31"/>
    </row>
    <row r="1008" spans="1:53" ht="14.25" customHeight="1" x14ac:dyDescent="0.2">
      <c r="A1008" s="32"/>
      <c r="H1008" s="20"/>
      <c r="I1008" s="20"/>
      <c r="J1008" s="20"/>
      <c r="K1008" s="20"/>
      <c r="L1008" s="20"/>
      <c r="M1008" s="20"/>
      <c r="N1008" s="20"/>
      <c r="O1008" s="20"/>
      <c r="P1008" s="20"/>
      <c r="Q1008" s="20"/>
      <c r="R1008" s="20"/>
      <c r="AX1008" s="20"/>
      <c r="AZ1008" s="20"/>
      <c r="BA1008" s="31"/>
    </row>
    <row r="1009" spans="1:53" ht="14.25" customHeight="1" x14ac:dyDescent="0.2">
      <c r="A1009" s="32"/>
      <c r="H1009" s="20"/>
      <c r="I1009" s="20"/>
      <c r="J1009" s="20"/>
      <c r="K1009" s="20"/>
      <c r="L1009" s="20"/>
      <c r="M1009" s="20"/>
      <c r="N1009" s="20"/>
      <c r="O1009" s="20"/>
      <c r="P1009" s="20"/>
      <c r="Q1009" s="20"/>
      <c r="R1009" s="20"/>
      <c r="AX1009" s="20"/>
      <c r="AZ1009" s="20"/>
      <c r="BA1009" s="31"/>
    </row>
    <row r="1010" spans="1:53" ht="14.25" customHeight="1" x14ac:dyDescent="0.2">
      <c r="A1010" s="32"/>
      <c r="H1010" s="20"/>
      <c r="I1010" s="20"/>
      <c r="J1010" s="20"/>
      <c r="K1010" s="20"/>
      <c r="L1010" s="20"/>
      <c r="M1010" s="20"/>
      <c r="N1010" s="20"/>
      <c r="O1010" s="20"/>
      <c r="P1010" s="20"/>
      <c r="Q1010" s="20"/>
      <c r="R1010" s="20"/>
      <c r="AX1010" s="20"/>
      <c r="AZ1010" s="20"/>
      <c r="BA1010" s="31"/>
    </row>
    <row r="1011" spans="1:53" ht="14.25" customHeight="1" x14ac:dyDescent="0.2">
      <c r="A1011" s="32"/>
      <c r="H1011" s="20"/>
      <c r="I1011" s="20"/>
      <c r="J1011" s="20"/>
      <c r="K1011" s="20"/>
      <c r="L1011" s="20"/>
      <c r="M1011" s="20"/>
      <c r="N1011" s="20"/>
      <c r="O1011" s="20"/>
      <c r="P1011" s="20"/>
      <c r="Q1011" s="20"/>
      <c r="R1011" s="20"/>
      <c r="AX1011" s="20"/>
      <c r="AZ1011" s="20"/>
      <c r="BA1011" s="31"/>
    </row>
    <row r="1012" spans="1:53" ht="14.25" customHeight="1" x14ac:dyDescent="0.2">
      <c r="A1012" s="32"/>
      <c r="H1012" s="20"/>
      <c r="I1012" s="20"/>
      <c r="J1012" s="20"/>
      <c r="K1012" s="20"/>
      <c r="L1012" s="20"/>
      <c r="M1012" s="20"/>
      <c r="N1012" s="20"/>
      <c r="O1012" s="20"/>
      <c r="P1012" s="20"/>
      <c r="Q1012" s="20"/>
      <c r="R1012" s="20"/>
      <c r="AX1012" s="20"/>
      <c r="AZ1012" s="20"/>
      <c r="BA1012" s="31"/>
    </row>
    <row r="1013" spans="1:53" ht="14.25" customHeight="1" x14ac:dyDescent="0.2">
      <c r="A1013" s="32"/>
      <c r="H1013" s="20"/>
      <c r="I1013" s="20"/>
      <c r="J1013" s="20"/>
      <c r="K1013" s="20"/>
      <c r="L1013" s="20"/>
      <c r="M1013" s="20"/>
      <c r="N1013" s="20"/>
      <c r="O1013" s="20"/>
      <c r="P1013" s="20"/>
      <c r="Q1013" s="20"/>
      <c r="R1013" s="20"/>
      <c r="AX1013" s="20"/>
      <c r="AZ1013" s="20"/>
      <c r="BA1013" s="31"/>
    </row>
    <row r="1014" spans="1:53" ht="14.25" customHeight="1" x14ac:dyDescent="0.2">
      <c r="A1014" s="32"/>
      <c r="H1014" s="20"/>
      <c r="I1014" s="20"/>
      <c r="J1014" s="20"/>
      <c r="K1014" s="20"/>
      <c r="L1014" s="20"/>
      <c r="M1014" s="20"/>
      <c r="N1014" s="20"/>
      <c r="O1014" s="20"/>
      <c r="P1014" s="20"/>
      <c r="Q1014" s="20"/>
      <c r="R1014" s="20"/>
      <c r="AX1014" s="20"/>
      <c r="AZ1014" s="20"/>
      <c r="BA1014" s="31"/>
    </row>
    <row r="1015" spans="1:53" ht="14.25" customHeight="1" x14ac:dyDescent="0.2">
      <c r="A1015" s="32"/>
      <c r="H1015" s="20"/>
      <c r="I1015" s="20"/>
      <c r="J1015" s="20"/>
      <c r="K1015" s="20"/>
      <c r="L1015" s="20"/>
      <c r="M1015" s="20"/>
      <c r="N1015" s="20"/>
      <c r="O1015" s="20"/>
      <c r="P1015" s="20"/>
      <c r="Q1015" s="20"/>
      <c r="R1015" s="20"/>
      <c r="AX1015" s="20"/>
      <c r="AZ1015" s="20"/>
      <c r="BA1015" s="31"/>
    </row>
    <row r="1016" spans="1:53" ht="14.25" customHeight="1" x14ac:dyDescent="0.2">
      <c r="A1016" s="32"/>
      <c r="H1016" s="20"/>
      <c r="I1016" s="20"/>
      <c r="J1016" s="20"/>
      <c r="K1016" s="20"/>
      <c r="L1016" s="20"/>
      <c r="M1016" s="20"/>
      <c r="N1016" s="20"/>
      <c r="O1016" s="20"/>
      <c r="P1016" s="20"/>
      <c r="Q1016" s="20"/>
      <c r="R1016" s="20"/>
      <c r="AX1016" s="20"/>
      <c r="AZ1016" s="20"/>
      <c r="BA1016" s="31"/>
    </row>
    <row r="1017" spans="1:53" ht="14.25" customHeight="1" x14ac:dyDescent="0.2">
      <c r="A1017" s="32"/>
      <c r="H1017" s="20"/>
      <c r="I1017" s="20"/>
      <c r="J1017" s="20"/>
      <c r="K1017" s="20"/>
      <c r="L1017" s="20"/>
      <c r="M1017" s="20"/>
      <c r="N1017" s="20"/>
      <c r="O1017" s="20"/>
      <c r="P1017" s="20"/>
      <c r="Q1017" s="20"/>
      <c r="R1017" s="20"/>
      <c r="AX1017" s="20"/>
      <c r="AZ1017" s="20"/>
      <c r="BA1017" s="31"/>
    </row>
    <row r="1018" spans="1:53" ht="14.25" customHeight="1" x14ac:dyDescent="0.2">
      <c r="A1018" s="32"/>
      <c r="H1018" s="20"/>
      <c r="I1018" s="20"/>
      <c r="J1018" s="20"/>
      <c r="K1018" s="20"/>
      <c r="L1018" s="20"/>
      <c r="M1018" s="20"/>
      <c r="N1018" s="20"/>
      <c r="O1018" s="20"/>
      <c r="P1018" s="20"/>
      <c r="Q1018" s="20"/>
      <c r="R1018" s="20"/>
      <c r="AX1018" s="20"/>
      <c r="AZ1018" s="20"/>
      <c r="BA1018" s="31"/>
    </row>
    <row r="1019" spans="1:53" ht="14.25" customHeight="1" x14ac:dyDescent="0.2">
      <c r="A1019" s="32"/>
      <c r="H1019" s="20"/>
      <c r="I1019" s="20"/>
      <c r="J1019" s="20"/>
      <c r="K1019" s="20"/>
      <c r="L1019" s="20"/>
      <c r="M1019" s="20"/>
      <c r="N1019" s="20"/>
      <c r="O1019" s="20"/>
      <c r="P1019" s="20"/>
      <c r="Q1019" s="20"/>
      <c r="R1019" s="20"/>
      <c r="AX1019" s="20"/>
      <c r="AZ1019" s="20"/>
      <c r="BA1019" s="31"/>
    </row>
    <row r="1020" spans="1:53" ht="14.25" customHeight="1" x14ac:dyDescent="0.2">
      <c r="A1020" s="32"/>
      <c r="H1020" s="20"/>
      <c r="I1020" s="20"/>
      <c r="J1020" s="20"/>
      <c r="K1020" s="20"/>
      <c r="L1020" s="20"/>
      <c r="M1020" s="20"/>
      <c r="N1020" s="20"/>
      <c r="O1020" s="20"/>
      <c r="P1020" s="20"/>
      <c r="Q1020" s="20"/>
      <c r="R1020" s="20"/>
      <c r="AX1020" s="20"/>
      <c r="AZ1020" s="20"/>
      <c r="BA1020" s="31"/>
    </row>
    <row r="1021" spans="1:53" ht="14.25" customHeight="1" x14ac:dyDescent="0.2">
      <c r="A1021" s="32"/>
      <c r="H1021" s="20"/>
      <c r="I1021" s="20"/>
      <c r="J1021" s="20"/>
      <c r="K1021" s="20"/>
      <c r="L1021" s="20"/>
      <c r="M1021" s="20"/>
      <c r="N1021" s="20"/>
      <c r="O1021" s="20"/>
      <c r="P1021" s="20"/>
      <c r="Q1021" s="20"/>
      <c r="R1021" s="20"/>
      <c r="AX1021" s="20"/>
      <c r="AZ1021" s="20"/>
      <c r="BA1021" s="31"/>
    </row>
    <row r="1022" spans="1:53" ht="14.25" customHeight="1" x14ac:dyDescent="0.2">
      <c r="A1022" s="32"/>
      <c r="H1022" s="20"/>
      <c r="I1022" s="20"/>
      <c r="J1022" s="20"/>
      <c r="K1022" s="20"/>
      <c r="L1022" s="20"/>
      <c r="M1022" s="20"/>
      <c r="N1022" s="20"/>
      <c r="O1022" s="20"/>
      <c r="P1022" s="20"/>
      <c r="Q1022" s="20"/>
      <c r="R1022" s="20"/>
      <c r="AX1022" s="20"/>
      <c r="AZ1022" s="20"/>
      <c r="BA1022" s="31"/>
    </row>
    <row r="1023" spans="1:53" ht="14.25" customHeight="1" x14ac:dyDescent="0.2">
      <c r="A1023" s="32"/>
      <c r="H1023" s="20"/>
      <c r="I1023" s="20"/>
      <c r="J1023" s="20"/>
      <c r="K1023" s="20"/>
      <c r="L1023" s="20"/>
      <c r="M1023" s="20"/>
      <c r="N1023" s="20"/>
      <c r="O1023" s="20"/>
      <c r="P1023" s="20"/>
      <c r="Q1023" s="20"/>
      <c r="R1023" s="20"/>
      <c r="AX1023" s="20"/>
      <c r="AZ1023" s="20"/>
      <c r="BA1023" s="31"/>
    </row>
    <row r="1024" spans="1:53" ht="14.25" customHeight="1" x14ac:dyDescent="0.2">
      <c r="A1024" s="32"/>
      <c r="H1024" s="20"/>
      <c r="I1024" s="20"/>
      <c r="J1024" s="20"/>
      <c r="K1024" s="20"/>
      <c r="L1024" s="20"/>
      <c r="M1024" s="20"/>
      <c r="N1024" s="20"/>
      <c r="O1024" s="20"/>
      <c r="P1024" s="20"/>
      <c r="Q1024" s="20"/>
      <c r="R1024" s="20"/>
      <c r="AX1024" s="20"/>
      <c r="AZ1024" s="20"/>
      <c r="BA1024" s="31"/>
    </row>
    <row r="1025" spans="1:53" ht="14.25" customHeight="1" x14ac:dyDescent="0.2">
      <c r="A1025" s="32"/>
      <c r="H1025" s="20"/>
      <c r="I1025" s="20"/>
      <c r="J1025" s="20"/>
      <c r="K1025" s="20"/>
      <c r="L1025" s="20"/>
      <c r="M1025" s="20"/>
      <c r="N1025" s="20"/>
      <c r="O1025" s="20"/>
      <c r="P1025" s="20"/>
      <c r="Q1025" s="20"/>
      <c r="R1025" s="20"/>
      <c r="AX1025" s="20"/>
      <c r="AZ1025" s="20"/>
      <c r="BA1025" s="31"/>
    </row>
    <row r="1026" spans="1:53" ht="14.25" customHeight="1" x14ac:dyDescent="0.2">
      <c r="A1026" s="32"/>
      <c r="H1026" s="20"/>
      <c r="I1026" s="20"/>
      <c r="J1026" s="20"/>
      <c r="K1026" s="20"/>
      <c r="L1026" s="20"/>
      <c r="M1026" s="20"/>
      <c r="N1026" s="20"/>
      <c r="O1026" s="20"/>
      <c r="P1026" s="20"/>
      <c r="Q1026" s="20"/>
      <c r="R1026" s="20"/>
      <c r="AX1026" s="20"/>
      <c r="AZ1026" s="20"/>
      <c r="BA1026" s="31"/>
    </row>
    <row r="1027" spans="1:53" ht="14.25" customHeight="1" x14ac:dyDescent="0.2">
      <c r="A1027" s="32"/>
      <c r="H1027" s="20"/>
      <c r="I1027" s="20"/>
      <c r="J1027" s="20"/>
      <c r="K1027" s="20"/>
      <c r="L1027" s="20"/>
      <c r="M1027" s="20"/>
      <c r="N1027" s="20"/>
      <c r="O1027" s="20"/>
      <c r="P1027" s="20"/>
      <c r="Q1027" s="20"/>
      <c r="R1027" s="20"/>
      <c r="AX1027" s="20"/>
      <c r="AZ1027" s="20"/>
      <c r="BA1027" s="31"/>
    </row>
    <row r="1028" spans="1:53" ht="14.25" customHeight="1" x14ac:dyDescent="0.2">
      <c r="A1028" s="32"/>
      <c r="H1028" s="20"/>
      <c r="I1028" s="20"/>
      <c r="J1028" s="20"/>
      <c r="K1028" s="20"/>
      <c r="L1028" s="20"/>
      <c r="M1028" s="20"/>
      <c r="N1028" s="20"/>
      <c r="O1028" s="20"/>
      <c r="P1028" s="20"/>
      <c r="Q1028" s="20"/>
      <c r="R1028" s="20"/>
      <c r="AX1028" s="20"/>
      <c r="AZ1028" s="20"/>
      <c r="BA1028" s="31"/>
    </row>
    <row r="1029" spans="1:53" ht="14.25" customHeight="1" x14ac:dyDescent="0.2">
      <c r="A1029" s="32"/>
      <c r="H1029" s="20"/>
      <c r="I1029" s="20"/>
      <c r="J1029" s="20"/>
      <c r="K1029" s="20"/>
      <c r="L1029" s="20"/>
      <c r="M1029" s="20"/>
      <c r="N1029" s="20"/>
      <c r="O1029" s="20"/>
      <c r="P1029" s="20"/>
      <c r="Q1029" s="20"/>
      <c r="R1029" s="20"/>
      <c r="AX1029" s="20"/>
      <c r="AZ1029" s="20"/>
      <c r="BA1029" s="31"/>
    </row>
    <row r="1030" spans="1:53" ht="14.25" customHeight="1" x14ac:dyDescent="0.2">
      <c r="A1030" s="32"/>
      <c r="H1030" s="20"/>
      <c r="I1030" s="20"/>
      <c r="J1030" s="20"/>
      <c r="K1030" s="20"/>
      <c r="L1030" s="20"/>
      <c r="M1030" s="20"/>
      <c r="N1030" s="20"/>
      <c r="O1030" s="20"/>
      <c r="P1030" s="20"/>
      <c r="Q1030" s="20"/>
      <c r="R1030" s="20"/>
      <c r="AX1030" s="20"/>
      <c r="AZ1030" s="20"/>
      <c r="BA1030" s="31"/>
    </row>
    <row r="1031" spans="1:53" ht="14.25" customHeight="1" x14ac:dyDescent="0.2">
      <c r="A1031" s="32"/>
      <c r="H1031" s="20"/>
      <c r="I1031" s="20"/>
      <c r="J1031" s="20"/>
      <c r="K1031" s="20"/>
      <c r="L1031" s="20"/>
      <c r="M1031" s="20"/>
      <c r="N1031" s="20"/>
      <c r="O1031" s="20"/>
      <c r="P1031" s="20"/>
      <c r="Q1031" s="20"/>
      <c r="R1031" s="20"/>
      <c r="AX1031" s="20"/>
      <c r="AZ1031" s="20"/>
      <c r="BA1031" s="31"/>
    </row>
    <row r="1032" spans="1:53" ht="14.25" customHeight="1" x14ac:dyDescent="0.2">
      <c r="A1032" s="32"/>
      <c r="H1032" s="20"/>
      <c r="I1032" s="20"/>
      <c r="J1032" s="20"/>
      <c r="K1032" s="20"/>
      <c r="L1032" s="20"/>
      <c r="M1032" s="20"/>
      <c r="N1032" s="20"/>
      <c r="O1032" s="20"/>
      <c r="P1032" s="20"/>
      <c r="Q1032" s="20"/>
      <c r="R1032" s="20"/>
      <c r="AX1032" s="20"/>
      <c r="AZ1032" s="20"/>
      <c r="BA1032" s="31"/>
    </row>
    <row r="1033" spans="1:53" ht="14.25" customHeight="1" x14ac:dyDescent="0.2">
      <c r="A1033" s="32"/>
      <c r="H1033" s="20"/>
      <c r="I1033" s="20"/>
      <c r="J1033" s="20"/>
      <c r="K1033" s="20"/>
      <c r="L1033" s="20"/>
      <c r="M1033" s="20"/>
      <c r="N1033" s="20"/>
      <c r="O1033" s="20"/>
      <c r="P1033" s="20"/>
      <c r="Q1033" s="20"/>
      <c r="R1033" s="20"/>
      <c r="AX1033" s="20"/>
      <c r="AZ1033" s="20"/>
      <c r="BA1033" s="31"/>
    </row>
    <row r="1034" spans="1:53" ht="14.25" customHeight="1" x14ac:dyDescent="0.2">
      <c r="A1034" s="32"/>
      <c r="H1034" s="20"/>
      <c r="I1034" s="20"/>
      <c r="J1034" s="20"/>
      <c r="K1034" s="20"/>
      <c r="L1034" s="20"/>
      <c r="M1034" s="20"/>
      <c r="N1034" s="20"/>
      <c r="O1034" s="20"/>
      <c r="P1034" s="20"/>
      <c r="Q1034" s="20"/>
      <c r="R1034" s="20"/>
      <c r="AX1034" s="20"/>
      <c r="AZ1034" s="20"/>
      <c r="BA1034" s="31"/>
    </row>
    <row r="1035" spans="1:53" ht="14.25" customHeight="1" x14ac:dyDescent="0.2">
      <c r="A1035" s="32"/>
      <c r="H1035" s="20"/>
      <c r="I1035" s="20"/>
      <c r="J1035" s="20"/>
      <c r="K1035" s="20"/>
      <c r="L1035" s="20"/>
      <c r="M1035" s="20"/>
      <c r="N1035" s="20"/>
      <c r="O1035" s="20"/>
      <c r="P1035" s="20"/>
      <c r="Q1035" s="20"/>
      <c r="R1035" s="20"/>
      <c r="AX1035" s="20"/>
      <c r="AZ1035" s="20"/>
      <c r="BA1035" s="31"/>
    </row>
    <row r="1036" spans="1:53" ht="14.25" customHeight="1" x14ac:dyDescent="0.2">
      <c r="A1036" s="32"/>
      <c r="H1036" s="20"/>
      <c r="I1036" s="20"/>
      <c r="J1036" s="20"/>
      <c r="K1036" s="20"/>
      <c r="L1036" s="20"/>
      <c r="M1036" s="20"/>
      <c r="N1036" s="20"/>
      <c r="O1036" s="20"/>
      <c r="P1036" s="20"/>
      <c r="Q1036" s="20"/>
      <c r="R1036" s="20"/>
      <c r="AX1036" s="20"/>
      <c r="AZ1036" s="20"/>
      <c r="BA1036" s="31"/>
    </row>
    <row r="1037" spans="1:53" ht="14.25" customHeight="1" x14ac:dyDescent="0.2">
      <c r="A1037" s="32"/>
      <c r="H1037" s="20"/>
      <c r="I1037" s="20"/>
      <c r="J1037" s="20"/>
      <c r="K1037" s="20"/>
      <c r="L1037" s="20"/>
      <c r="M1037" s="20"/>
      <c r="N1037" s="20"/>
      <c r="O1037" s="20"/>
      <c r="P1037" s="20"/>
      <c r="Q1037" s="20"/>
      <c r="R1037" s="20"/>
      <c r="AX1037" s="20"/>
      <c r="AZ1037" s="20"/>
      <c r="BA1037" s="31"/>
    </row>
    <row r="1038" spans="1:53" ht="14.25" customHeight="1" x14ac:dyDescent="0.2">
      <c r="A1038" s="32"/>
      <c r="H1038" s="20"/>
      <c r="I1038" s="20"/>
      <c r="J1038" s="20"/>
      <c r="K1038" s="20"/>
      <c r="L1038" s="20"/>
      <c r="M1038" s="20"/>
      <c r="N1038" s="20"/>
      <c r="O1038" s="20"/>
      <c r="P1038" s="20"/>
      <c r="Q1038" s="20"/>
      <c r="R1038" s="20"/>
      <c r="AX1038" s="20"/>
      <c r="AZ1038" s="20"/>
      <c r="BA1038" s="31"/>
    </row>
    <row r="1039" spans="1:53" ht="14.25" customHeight="1" x14ac:dyDescent="0.2">
      <c r="A1039" s="32"/>
      <c r="H1039" s="20"/>
      <c r="I1039" s="20"/>
      <c r="J1039" s="20"/>
      <c r="K1039" s="20"/>
      <c r="L1039" s="20"/>
      <c r="M1039" s="20"/>
      <c r="N1039" s="20"/>
      <c r="O1039" s="20"/>
      <c r="P1039" s="20"/>
      <c r="Q1039" s="20"/>
      <c r="R1039" s="20"/>
      <c r="AX1039" s="20"/>
      <c r="AZ1039" s="20"/>
      <c r="BA1039" s="31"/>
    </row>
    <row r="1040" spans="1:53" ht="14.25" customHeight="1" x14ac:dyDescent="0.2">
      <c r="A1040" s="32"/>
      <c r="H1040" s="20"/>
      <c r="I1040" s="20"/>
      <c r="J1040" s="20"/>
      <c r="K1040" s="20"/>
      <c r="L1040" s="20"/>
      <c r="M1040" s="20"/>
      <c r="N1040" s="20"/>
      <c r="O1040" s="20"/>
      <c r="P1040" s="20"/>
      <c r="Q1040" s="20"/>
      <c r="R1040" s="20"/>
      <c r="AX1040" s="20"/>
      <c r="AZ1040" s="20"/>
      <c r="BA1040" s="31"/>
    </row>
    <row r="1041" spans="1:53" ht="14.25" customHeight="1" x14ac:dyDescent="0.2">
      <c r="A1041" s="32"/>
      <c r="H1041" s="20"/>
      <c r="I1041" s="20"/>
      <c r="J1041" s="20"/>
      <c r="K1041" s="20"/>
      <c r="L1041" s="20"/>
      <c r="M1041" s="20"/>
      <c r="N1041" s="20"/>
      <c r="O1041" s="20"/>
      <c r="P1041" s="20"/>
      <c r="Q1041" s="20"/>
      <c r="R1041" s="20"/>
      <c r="AX1041" s="20"/>
      <c r="AZ1041" s="20"/>
      <c r="BA1041" s="31"/>
    </row>
    <row r="1042" spans="1:53" ht="14.25" customHeight="1" x14ac:dyDescent="0.2">
      <c r="A1042" s="32"/>
      <c r="H1042" s="20"/>
      <c r="I1042" s="20"/>
      <c r="J1042" s="20"/>
      <c r="K1042" s="20"/>
      <c r="L1042" s="20"/>
      <c r="M1042" s="20"/>
      <c r="N1042" s="20"/>
      <c r="O1042" s="20"/>
      <c r="P1042" s="20"/>
      <c r="Q1042" s="20"/>
      <c r="R1042" s="20"/>
      <c r="AX1042" s="20"/>
      <c r="AZ1042" s="20"/>
      <c r="BA1042" s="31"/>
    </row>
    <row r="1043" spans="1:53" ht="14.25" customHeight="1" x14ac:dyDescent="0.2">
      <c r="A1043" s="32"/>
      <c r="H1043" s="20"/>
      <c r="I1043" s="20"/>
      <c r="J1043" s="20"/>
      <c r="K1043" s="20"/>
      <c r="L1043" s="20"/>
      <c r="M1043" s="20"/>
      <c r="N1043" s="20"/>
      <c r="O1043" s="20"/>
      <c r="P1043" s="20"/>
      <c r="Q1043" s="20"/>
      <c r="R1043" s="20"/>
      <c r="AX1043" s="20"/>
      <c r="AZ1043" s="20"/>
      <c r="BA1043" s="31"/>
    </row>
    <row r="1044" spans="1:53" ht="14.25" customHeight="1" x14ac:dyDescent="0.2">
      <c r="A1044" s="32"/>
      <c r="H1044" s="20"/>
      <c r="I1044" s="20"/>
      <c r="J1044" s="20"/>
      <c r="K1044" s="20"/>
      <c r="L1044" s="20"/>
      <c r="M1044" s="20"/>
      <c r="N1044" s="20"/>
      <c r="O1044" s="20"/>
      <c r="P1044" s="20"/>
      <c r="Q1044" s="20"/>
      <c r="R1044" s="20"/>
      <c r="AX1044" s="20"/>
      <c r="AZ1044" s="20"/>
      <c r="BA1044" s="31"/>
    </row>
    <row r="1045" spans="1:53" ht="14.25" customHeight="1" x14ac:dyDescent="0.2">
      <c r="A1045" s="32"/>
      <c r="H1045" s="20"/>
      <c r="I1045" s="20"/>
      <c r="J1045" s="20"/>
      <c r="K1045" s="20"/>
      <c r="L1045" s="20"/>
      <c r="M1045" s="20"/>
      <c r="N1045" s="20"/>
      <c r="O1045" s="20"/>
      <c r="P1045" s="20"/>
      <c r="Q1045" s="20"/>
      <c r="R1045" s="20"/>
      <c r="AX1045" s="20"/>
      <c r="AZ1045" s="20"/>
      <c r="BA1045" s="31"/>
    </row>
    <row r="1046" spans="1:53" ht="14.25" customHeight="1" x14ac:dyDescent="0.2">
      <c r="A1046" s="32"/>
      <c r="H1046" s="20"/>
      <c r="I1046" s="20"/>
      <c r="J1046" s="20"/>
      <c r="K1046" s="20"/>
      <c r="L1046" s="20"/>
      <c r="M1046" s="20"/>
      <c r="N1046" s="20"/>
      <c r="O1046" s="20"/>
      <c r="P1046" s="20"/>
      <c r="Q1046" s="20"/>
      <c r="R1046" s="20"/>
      <c r="AX1046" s="20"/>
      <c r="AZ1046" s="20"/>
      <c r="BA1046" s="31"/>
    </row>
    <row r="1047" spans="1:53" ht="14.25" customHeight="1" x14ac:dyDescent="0.2">
      <c r="A1047" s="32"/>
      <c r="H1047" s="20"/>
      <c r="I1047" s="20"/>
      <c r="J1047" s="20"/>
      <c r="K1047" s="20"/>
      <c r="L1047" s="20"/>
      <c r="M1047" s="20"/>
      <c r="N1047" s="20"/>
      <c r="O1047" s="20"/>
      <c r="P1047" s="20"/>
      <c r="Q1047" s="20"/>
      <c r="R1047" s="20"/>
      <c r="AX1047" s="20"/>
      <c r="AZ1047" s="20"/>
      <c r="BA1047" s="31"/>
    </row>
    <row r="1048" spans="1:53" ht="14.25" customHeight="1" x14ac:dyDescent="0.2">
      <c r="A1048" s="32"/>
      <c r="H1048" s="20"/>
      <c r="I1048" s="20"/>
      <c r="J1048" s="20"/>
      <c r="K1048" s="20"/>
      <c r="L1048" s="20"/>
      <c r="M1048" s="20"/>
      <c r="N1048" s="20"/>
      <c r="O1048" s="20"/>
      <c r="P1048" s="20"/>
      <c r="Q1048" s="20"/>
      <c r="R1048" s="20"/>
      <c r="AX1048" s="20"/>
      <c r="AZ1048" s="20"/>
      <c r="BA1048" s="31"/>
    </row>
    <row r="1049" spans="1:53" ht="14.25" customHeight="1" x14ac:dyDescent="0.2">
      <c r="A1049" s="32"/>
      <c r="H1049" s="20"/>
      <c r="I1049" s="20"/>
      <c r="J1049" s="20"/>
      <c r="K1049" s="20"/>
      <c r="L1049" s="20"/>
      <c r="M1049" s="20"/>
      <c r="N1049" s="20"/>
      <c r="O1049" s="20"/>
      <c r="P1049" s="20"/>
      <c r="Q1049" s="20"/>
      <c r="R1049" s="20"/>
      <c r="AX1049" s="20"/>
      <c r="AZ1049" s="20"/>
      <c r="BA1049" s="31"/>
    </row>
    <row r="1050" spans="1:53" ht="14.25" customHeight="1" x14ac:dyDescent="0.2">
      <c r="A1050" s="32"/>
      <c r="H1050" s="20"/>
      <c r="I1050" s="20"/>
      <c r="J1050" s="20"/>
      <c r="K1050" s="20"/>
      <c r="L1050" s="20"/>
      <c r="M1050" s="20"/>
      <c r="N1050" s="20"/>
      <c r="O1050" s="20"/>
      <c r="P1050" s="20"/>
      <c r="Q1050" s="20"/>
      <c r="R1050" s="20"/>
      <c r="AX1050" s="20"/>
      <c r="AZ1050" s="20"/>
      <c r="BA1050" s="31"/>
    </row>
    <row r="1051" spans="1:53" ht="14.25" customHeight="1" x14ac:dyDescent="0.2">
      <c r="A1051" s="32"/>
      <c r="H1051" s="20"/>
      <c r="I1051" s="20"/>
      <c r="J1051" s="20"/>
      <c r="K1051" s="20"/>
      <c r="L1051" s="20"/>
      <c r="M1051" s="20"/>
      <c r="N1051" s="20"/>
      <c r="O1051" s="20"/>
      <c r="P1051" s="20"/>
      <c r="Q1051" s="20"/>
      <c r="R1051" s="20"/>
      <c r="AX1051" s="20"/>
      <c r="AZ1051" s="20"/>
      <c r="BA1051" s="31"/>
    </row>
    <row r="1052" spans="1:53" ht="14.25" customHeight="1" x14ac:dyDescent="0.2">
      <c r="A1052" s="32"/>
      <c r="H1052" s="20"/>
      <c r="I1052" s="20"/>
      <c r="J1052" s="20"/>
      <c r="K1052" s="20"/>
      <c r="L1052" s="20"/>
      <c r="M1052" s="20"/>
      <c r="N1052" s="20"/>
      <c r="O1052" s="20"/>
      <c r="P1052" s="20"/>
      <c r="Q1052" s="20"/>
      <c r="R1052" s="20"/>
      <c r="AX1052" s="20"/>
      <c r="AZ1052" s="20"/>
      <c r="BA1052" s="31"/>
    </row>
    <row r="1053" spans="1:53" ht="14.25" customHeight="1" x14ac:dyDescent="0.2">
      <c r="A1053" s="32"/>
      <c r="H1053" s="20"/>
      <c r="I1053" s="20"/>
      <c r="J1053" s="20"/>
      <c r="K1053" s="20"/>
      <c r="L1053" s="20"/>
      <c r="M1053" s="20"/>
      <c r="N1053" s="20"/>
      <c r="O1053" s="20"/>
      <c r="P1053" s="20"/>
      <c r="Q1053" s="20"/>
      <c r="R1053" s="20"/>
      <c r="AX1053" s="20"/>
      <c r="AZ1053" s="20"/>
      <c r="BA1053" s="31"/>
    </row>
    <row r="1054" spans="1:53" ht="14.25" customHeight="1" x14ac:dyDescent="0.2">
      <c r="A1054" s="32"/>
      <c r="H1054" s="20"/>
      <c r="I1054" s="20"/>
      <c r="J1054" s="20"/>
      <c r="K1054" s="20"/>
      <c r="L1054" s="20"/>
      <c r="M1054" s="20"/>
      <c r="N1054" s="20"/>
      <c r="O1054" s="20"/>
      <c r="P1054" s="20"/>
      <c r="Q1054" s="20"/>
      <c r="R1054" s="20"/>
      <c r="AX1054" s="20"/>
      <c r="AZ1054" s="20"/>
      <c r="BA1054" s="31"/>
    </row>
    <row r="1055" spans="1:53" ht="14.25" customHeight="1" x14ac:dyDescent="0.2">
      <c r="A1055" s="32"/>
      <c r="H1055" s="20"/>
      <c r="I1055" s="20"/>
      <c r="J1055" s="20"/>
      <c r="K1055" s="20"/>
      <c r="L1055" s="20"/>
      <c r="M1055" s="20"/>
      <c r="N1055" s="20"/>
      <c r="O1055" s="20"/>
      <c r="P1055" s="20"/>
      <c r="Q1055" s="20"/>
      <c r="R1055" s="20"/>
      <c r="AX1055" s="20"/>
      <c r="AZ1055" s="20"/>
      <c r="BA1055" s="31"/>
    </row>
    <row r="1056" spans="1:53" ht="14.25" customHeight="1" x14ac:dyDescent="0.2">
      <c r="A1056" s="32"/>
      <c r="H1056" s="20"/>
      <c r="I1056" s="20"/>
      <c r="J1056" s="20"/>
      <c r="K1056" s="20"/>
      <c r="L1056" s="20"/>
      <c r="M1056" s="20"/>
      <c r="N1056" s="20"/>
      <c r="O1056" s="20"/>
      <c r="P1056" s="20"/>
      <c r="Q1056" s="20"/>
      <c r="R1056" s="20"/>
      <c r="AX1056" s="20"/>
      <c r="AZ1056" s="20"/>
      <c r="BA1056" s="31"/>
    </row>
    <row r="1057" spans="1:53" ht="14.25" customHeight="1" x14ac:dyDescent="0.2">
      <c r="A1057" s="32"/>
      <c r="H1057" s="20"/>
      <c r="I1057" s="20"/>
      <c r="J1057" s="20"/>
      <c r="K1057" s="20"/>
      <c r="L1057" s="20"/>
      <c r="M1057" s="20"/>
      <c r="N1057" s="20"/>
      <c r="O1057" s="20"/>
      <c r="P1057" s="20"/>
      <c r="Q1057" s="20"/>
      <c r="R1057" s="20"/>
      <c r="AX1057" s="20"/>
      <c r="AZ1057" s="20"/>
      <c r="BA1057" s="31"/>
    </row>
    <row r="1058" spans="1:53" ht="14.25" customHeight="1" x14ac:dyDescent="0.2">
      <c r="A1058" s="32"/>
      <c r="H1058" s="20"/>
      <c r="I1058" s="20"/>
      <c r="J1058" s="20"/>
      <c r="K1058" s="20"/>
      <c r="L1058" s="20"/>
      <c r="M1058" s="20"/>
      <c r="N1058" s="20"/>
      <c r="O1058" s="20"/>
      <c r="P1058" s="20"/>
      <c r="Q1058" s="20"/>
      <c r="R1058" s="20"/>
      <c r="AX1058" s="20"/>
      <c r="AZ1058" s="20"/>
      <c r="BA1058" s="31"/>
    </row>
    <row r="1059" spans="1:53" ht="14.25" customHeight="1" x14ac:dyDescent="0.2">
      <c r="A1059" s="32"/>
      <c r="H1059" s="20"/>
      <c r="I1059" s="20"/>
      <c r="J1059" s="20"/>
      <c r="K1059" s="20"/>
      <c r="L1059" s="20"/>
      <c r="M1059" s="20"/>
      <c r="N1059" s="20"/>
      <c r="O1059" s="20"/>
      <c r="P1059" s="20"/>
      <c r="Q1059" s="20"/>
      <c r="R1059" s="20"/>
      <c r="AX1059" s="20"/>
      <c r="AZ1059" s="20"/>
      <c r="BA1059" s="31"/>
    </row>
    <row r="1060" spans="1:53" ht="14.25" customHeight="1" x14ac:dyDescent="0.2">
      <c r="A1060" s="32"/>
      <c r="H1060" s="20"/>
      <c r="I1060" s="20"/>
      <c r="J1060" s="20"/>
      <c r="K1060" s="20"/>
      <c r="L1060" s="20"/>
      <c r="M1060" s="20"/>
      <c r="N1060" s="20"/>
      <c r="O1060" s="20"/>
      <c r="P1060" s="20"/>
      <c r="Q1060" s="20"/>
      <c r="R1060" s="20"/>
      <c r="AX1060" s="20"/>
      <c r="AZ1060" s="20"/>
      <c r="BA1060" s="31"/>
    </row>
    <row r="1061" spans="1:53" ht="14.25" customHeight="1" x14ac:dyDescent="0.2">
      <c r="A1061" s="32"/>
      <c r="H1061" s="20"/>
      <c r="I1061" s="20"/>
      <c r="J1061" s="20"/>
      <c r="K1061" s="20"/>
      <c r="L1061" s="20"/>
      <c r="M1061" s="20"/>
      <c r="N1061" s="20"/>
      <c r="O1061" s="20"/>
      <c r="P1061" s="20"/>
      <c r="Q1061" s="20"/>
      <c r="R1061" s="20"/>
      <c r="AX1061" s="20"/>
      <c r="AZ1061" s="20"/>
      <c r="BA1061" s="31"/>
    </row>
    <row r="1062" spans="1:53" ht="14.25" customHeight="1" x14ac:dyDescent="0.2">
      <c r="A1062" s="32"/>
      <c r="H1062" s="20"/>
      <c r="I1062" s="20"/>
      <c r="J1062" s="20"/>
      <c r="K1062" s="20"/>
      <c r="L1062" s="20"/>
      <c r="M1062" s="20"/>
      <c r="N1062" s="20"/>
      <c r="O1062" s="20"/>
      <c r="P1062" s="20"/>
      <c r="Q1062" s="20"/>
      <c r="R1062" s="20"/>
      <c r="AX1062" s="20"/>
      <c r="AZ1062" s="20"/>
      <c r="BA1062" s="31"/>
    </row>
    <row r="1063" spans="1:53" ht="14.25" customHeight="1" x14ac:dyDescent="0.2">
      <c r="A1063" s="32"/>
      <c r="H1063" s="20"/>
      <c r="I1063" s="20"/>
      <c r="J1063" s="20"/>
      <c r="K1063" s="20"/>
      <c r="L1063" s="20"/>
      <c r="M1063" s="20"/>
      <c r="N1063" s="20"/>
      <c r="O1063" s="20"/>
      <c r="P1063" s="20"/>
      <c r="Q1063" s="20"/>
      <c r="R1063" s="20"/>
      <c r="AX1063" s="20"/>
      <c r="AZ1063" s="20"/>
      <c r="BA1063" s="31"/>
    </row>
    <row r="1064" spans="1:53" ht="14.25" customHeight="1" x14ac:dyDescent="0.2">
      <c r="A1064" s="32"/>
      <c r="H1064" s="20"/>
      <c r="I1064" s="20"/>
      <c r="J1064" s="20"/>
      <c r="K1064" s="20"/>
      <c r="L1064" s="20"/>
      <c r="M1064" s="20"/>
      <c r="N1064" s="20"/>
      <c r="O1064" s="20"/>
      <c r="P1064" s="20"/>
      <c r="Q1064" s="20"/>
      <c r="R1064" s="20"/>
      <c r="AX1064" s="20"/>
      <c r="AZ1064" s="20"/>
      <c r="BA1064" s="31"/>
    </row>
    <row r="1065" spans="1:53" ht="14.25" customHeight="1" x14ac:dyDescent="0.2">
      <c r="A1065" s="32"/>
      <c r="H1065" s="20"/>
      <c r="I1065" s="20"/>
      <c r="J1065" s="20"/>
      <c r="K1065" s="20"/>
      <c r="L1065" s="20"/>
      <c r="M1065" s="20"/>
      <c r="N1065" s="20"/>
      <c r="O1065" s="20"/>
      <c r="P1065" s="20"/>
      <c r="Q1065" s="20"/>
      <c r="R1065" s="20"/>
      <c r="AX1065" s="20"/>
      <c r="AZ1065" s="20"/>
      <c r="BA1065" s="31"/>
    </row>
    <row r="1066" spans="1:53" ht="14.25" customHeight="1" x14ac:dyDescent="0.2">
      <c r="A1066" s="32"/>
      <c r="H1066" s="20"/>
      <c r="I1066" s="20"/>
      <c r="J1066" s="20"/>
      <c r="K1066" s="20"/>
      <c r="L1066" s="20"/>
      <c r="M1066" s="20"/>
      <c r="N1066" s="20"/>
      <c r="O1066" s="20"/>
      <c r="P1066" s="20"/>
      <c r="Q1066" s="20"/>
      <c r="R1066" s="20"/>
      <c r="AX1066" s="20"/>
      <c r="AZ1066" s="20"/>
      <c r="BA1066" s="31"/>
    </row>
    <row r="1067" spans="1:53" ht="14.25" customHeight="1" x14ac:dyDescent="0.2">
      <c r="A1067" s="32"/>
      <c r="H1067" s="20"/>
      <c r="I1067" s="20"/>
      <c r="J1067" s="20"/>
      <c r="K1067" s="20"/>
      <c r="L1067" s="20"/>
      <c r="M1067" s="20"/>
      <c r="N1067" s="20"/>
      <c r="O1067" s="20"/>
      <c r="P1067" s="20"/>
      <c r="Q1067" s="20"/>
      <c r="R1067" s="20"/>
      <c r="AX1067" s="20"/>
      <c r="AZ1067" s="20"/>
      <c r="BA1067" s="31"/>
    </row>
    <row r="1068" spans="1:53" ht="14.25" customHeight="1" x14ac:dyDescent="0.2">
      <c r="A1068" s="32"/>
      <c r="H1068" s="20"/>
      <c r="I1068" s="20"/>
      <c r="J1068" s="20"/>
      <c r="K1068" s="20"/>
      <c r="L1068" s="20"/>
      <c r="M1068" s="20"/>
      <c r="N1068" s="20"/>
      <c r="O1068" s="20"/>
      <c r="P1068" s="20"/>
      <c r="Q1068" s="20"/>
      <c r="R1068" s="20"/>
      <c r="AX1068" s="20"/>
      <c r="AZ1068" s="20"/>
      <c r="BA1068" s="31"/>
    </row>
    <row r="1069" spans="1:53" ht="14.25" customHeight="1" x14ac:dyDescent="0.2">
      <c r="A1069" s="32"/>
      <c r="H1069" s="20"/>
      <c r="I1069" s="20"/>
      <c r="J1069" s="20"/>
      <c r="K1069" s="20"/>
      <c r="L1069" s="20"/>
      <c r="M1069" s="20"/>
      <c r="N1069" s="20"/>
      <c r="O1069" s="20"/>
      <c r="P1069" s="20"/>
      <c r="Q1069" s="20"/>
      <c r="R1069" s="20"/>
      <c r="AX1069" s="20"/>
      <c r="AZ1069" s="20"/>
      <c r="BA1069" s="31"/>
    </row>
    <row r="1070" spans="1:53" ht="14.25" customHeight="1" x14ac:dyDescent="0.2">
      <c r="A1070" s="32"/>
      <c r="H1070" s="20"/>
      <c r="I1070" s="20"/>
      <c r="J1070" s="20"/>
      <c r="K1070" s="20"/>
      <c r="L1070" s="20"/>
      <c r="M1070" s="20"/>
      <c r="N1070" s="20"/>
      <c r="O1070" s="20"/>
      <c r="P1070" s="20"/>
      <c r="Q1070" s="20"/>
      <c r="R1070" s="20"/>
      <c r="AX1070" s="20"/>
      <c r="AZ1070" s="20"/>
      <c r="BA1070" s="31"/>
    </row>
    <row r="1071" spans="1:53" ht="14.25" customHeight="1" x14ac:dyDescent="0.2">
      <c r="A1071" s="32"/>
      <c r="H1071" s="20"/>
      <c r="I1071" s="20"/>
      <c r="J1071" s="20"/>
      <c r="K1071" s="20"/>
      <c r="L1071" s="20"/>
      <c r="M1071" s="20"/>
      <c r="N1071" s="20"/>
      <c r="O1071" s="20"/>
      <c r="P1071" s="20"/>
      <c r="Q1071" s="20"/>
      <c r="R1071" s="20"/>
      <c r="AX1071" s="20"/>
      <c r="AZ1071" s="20"/>
      <c r="BA1071" s="31"/>
    </row>
    <row r="1072" spans="1:53" ht="14.25" customHeight="1" x14ac:dyDescent="0.2">
      <c r="A1072" s="32"/>
      <c r="H1072" s="20"/>
      <c r="I1072" s="20"/>
      <c r="J1072" s="20"/>
      <c r="K1072" s="20"/>
      <c r="L1072" s="20"/>
      <c r="M1072" s="20"/>
      <c r="N1072" s="20"/>
      <c r="O1072" s="20"/>
      <c r="P1072" s="20"/>
      <c r="Q1072" s="20"/>
      <c r="R1072" s="20"/>
      <c r="AX1072" s="20"/>
      <c r="AZ1072" s="20"/>
      <c r="BA1072" s="31"/>
    </row>
    <row r="1073" spans="1:53" ht="14.25" customHeight="1" x14ac:dyDescent="0.2">
      <c r="A1073" s="32"/>
      <c r="H1073" s="20"/>
      <c r="I1073" s="20"/>
      <c r="J1073" s="20"/>
      <c r="K1073" s="20"/>
      <c r="L1073" s="20"/>
      <c r="M1073" s="20"/>
      <c r="N1073" s="20"/>
      <c r="O1073" s="20"/>
      <c r="P1073" s="20"/>
      <c r="Q1073" s="20"/>
      <c r="R1073" s="20"/>
      <c r="AX1073" s="20"/>
      <c r="AZ1073" s="20"/>
      <c r="BA1073" s="31"/>
    </row>
    <row r="1074" spans="1:53" ht="14.25" customHeight="1" x14ac:dyDescent="0.2">
      <c r="A1074" s="32"/>
      <c r="H1074" s="20"/>
      <c r="I1074" s="20"/>
      <c r="J1074" s="20"/>
      <c r="K1074" s="20"/>
      <c r="L1074" s="20"/>
      <c r="M1074" s="20"/>
      <c r="N1074" s="20"/>
      <c r="O1074" s="20"/>
      <c r="P1074" s="20"/>
      <c r="Q1074" s="20"/>
      <c r="R1074" s="20"/>
      <c r="AX1074" s="20"/>
      <c r="AZ1074" s="20"/>
      <c r="BA1074" s="31"/>
    </row>
    <row r="1075" spans="1:53" ht="14.25" customHeight="1" x14ac:dyDescent="0.2">
      <c r="A1075" s="32"/>
      <c r="H1075" s="20"/>
      <c r="I1075" s="20"/>
      <c r="J1075" s="20"/>
      <c r="K1075" s="20"/>
      <c r="L1075" s="20"/>
      <c r="M1075" s="20"/>
      <c r="N1075" s="20"/>
      <c r="O1075" s="20"/>
      <c r="P1075" s="20"/>
      <c r="Q1075" s="20"/>
      <c r="R1075" s="20"/>
      <c r="AX1075" s="20"/>
      <c r="AZ1075" s="20"/>
      <c r="BA1075" s="31"/>
    </row>
    <row r="1076" spans="1:53" ht="14.25" customHeight="1" x14ac:dyDescent="0.2">
      <c r="A1076" s="32"/>
      <c r="H1076" s="20"/>
      <c r="I1076" s="20"/>
      <c r="J1076" s="20"/>
      <c r="K1076" s="20"/>
      <c r="L1076" s="20"/>
      <c r="M1076" s="20"/>
      <c r="N1076" s="20"/>
      <c r="O1076" s="20"/>
      <c r="P1076" s="20"/>
      <c r="Q1076" s="20"/>
      <c r="R1076" s="20"/>
      <c r="AX1076" s="20"/>
      <c r="AZ1076" s="20"/>
      <c r="BA1076" s="31"/>
    </row>
    <row r="1077" spans="1:53" ht="14.25" customHeight="1" x14ac:dyDescent="0.2">
      <c r="A1077" s="32"/>
      <c r="H1077" s="20"/>
      <c r="I1077" s="20"/>
      <c r="J1077" s="20"/>
      <c r="K1077" s="20"/>
      <c r="L1077" s="20"/>
      <c r="M1077" s="20"/>
      <c r="N1077" s="20"/>
      <c r="O1077" s="20"/>
      <c r="P1077" s="20"/>
      <c r="Q1077" s="20"/>
      <c r="R1077" s="20"/>
      <c r="AX1077" s="20"/>
      <c r="AZ1077" s="20"/>
      <c r="BA1077" s="31"/>
    </row>
    <row r="1078" spans="1:53" ht="14.25" customHeight="1" x14ac:dyDescent="0.2">
      <c r="A1078" s="32"/>
      <c r="H1078" s="20"/>
      <c r="I1078" s="20"/>
      <c r="J1078" s="20"/>
      <c r="K1078" s="20"/>
      <c r="L1078" s="20"/>
      <c r="M1078" s="20"/>
      <c r="N1078" s="20"/>
      <c r="O1078" s="20"/>
      <c r="P1078" s="20"/>
      <c r="Q1078" s="20"/>
      <c r="R1078" s="20"/>
      <c r="AX1078" s="20"/>
      <c r="AZ1078" s="20"/>
      <c r="BA1078" s="31"/>
    </row>
    <row r="1079" spans="1:53" ht="14.25" customHeight="1" x14ac:dyDescent="0.2">
      <c r="A1079" s="32"/>
      <c r="H1079" s="20"/>
      <c r="I1079" s="20"/>
      <c r="J1079" s="20"/>
      <c r="K1079" s="20"/>
      <c r="L1079" s="20"/>
      <c r="M1079" s="20"/>
      <c r="N1079" s="20"/>
      <c r="O1079" s="20"/>
      <c r="P1079" s="20"/>
      <c r="Q1079" s="20"/>
      <c r="R1079" s="20"/>
      <c r="AX1079" s="20"/>
      <c r="AZ1079" s="20"/>
      <c r="BA1079" s="31"/>
    </row>
    <row r="1080" spans="1:53" ht="14.25" customHeight="1" x14ac:dyDescent="0.2">
      <c r="A1080" s="32"/>
      <c r="H1080" s="20"/>
      <c r="I1080" s="20"/>
      <c r="J1080" s="20"/>
      <c r="K1080" s="20"/>
      <c r="L1080" s="20"/>
      <c r="M1080" s="20"/>
      <c r="N1080" s="20"/>
      <c r="O1080" s="20"/>
      <c r="P1080" s="20"/>
      <c r="Q1080" s="20"/>
      <c r="R1080" s="20"/>
      <c r="AX1080" s="20"/>
      <c r="AZ1080" s="20"/>
      <c r="BA1080" s="31"/>
    </row>
    <row r="1081" spans="1:53" ht="14.25" customHeight="1" x14ac:dyDescent="0.2">
      <c r="A1081" s="32"/>
      <c r="H1081" s="20"/>
      <c r="I1081" s="20"/>
      <c r="J1081" s="20"/>
      <c r="K1081" s="20"/>
      <c r="L1081" s="20"/>
      <c r="M1081" s="20"/>
      <c r="N1081" s="20"/>
      <c r="O1081" s="20"/>
      <c r="P1081" s="20"/>
      <c r="Q1081" s="20"/>
      <c r="R1081" s="20"/>
      <c r="AX1081" s="20"/>
      <c r="AZ1081" s="20"/>
      <c r="BA1081" s="31"/>
    </row>
    <row r="1082" spans="1:53" ht="14.25" customHeight="1" x14ac:dyDescent="0.2">
      <c r="A1082" s="32"/>
      <c r="H1082" s="20"/>
      <c r="I1082" s="20"/>
      <c r="J1082" s="20"/>
      <c r="K1082" s="20"/>
      <c r="L1082" s="20"/>
      <c r="M1082" s="20"/>
      <c r="N1082" s="20"/>
      <c r="O1082" s="20"/>
      <c r="P1082" s="20"/>
      <c r="Q1082" s="20"/>
      <c r="R1082" s="20"/>
      <c r="AX1082" s="20"/>
      <c r="AZ1082" s="20"/>
      <c r="BA1082" s="31"/>
    </row>
    <row r="1083" spans="1:53" ht="14.25" customHeight="1" x14ac:dyDescent="0.2">
      <c r="A1083" s="32"/>
      <c r="H1083" s="20"/>
      <c r="I1083" s="20"/>
      <c r="J1083" s="20"/>
      <c r="K1083" s="20"/>
      <c r="L1083" s="20"/>
      <c r="M1083" s="20"/>
      <c r="N1083" s="20"/>
      <c r="O1083" s="20"/>
      <c r="P1083" s="20"/>
      <c r="Q1083" s="20"/>
      <c r="R1083" s="20"/>
      <c r="AX1083" s="20"/>
      <c r="AZ1083" s="20"/>
      <c r="BA1083" s="31"/>
    </row>
    <row r="1084" spans="1:53" ht="14.25" customHeight="1" x14ac:dyDescent="0.2">
      <c r="A1084" s="32"/>
      <c r="H1084" s="20"/>
      <c r="I1084" s="20"/>
      <c r="J1084" s="20"/>
      <c r="K1084" s="20"/>
      <c r="L1084" s="20"/>
      <c r="M1084" s="20"/>
      <c r="N1084" s="20"/>
      <c r="O1084" s="20"/>
      <c r="P1084" s="20"/>
      <c r="Q1084" s="20"/>
      <c r="R1084" s="20"/>
      <c r="AX1084" s="20"/>
      <c r="AZ1084" s="20"/>
      <c r="BA1084" s="31"/>
    </row>
    <row r="1085" spans="1:53" ht="14.25" customHeight="1" x14ac:dyDescent="0.2">
      <c r="A1085" s="32"/>
      <c r="H1085" s="20"/>
      <c r="I1085" s="20"/>
      <c r="J1085" s="20"/>
      <c r="K1085" s="20"/>
      <c r="L1085" s="20"/>
      <c r="M1085" s="20"/>
      <c r="N1085" s="20"/>
      <c r="O1085" s="20"/>
      <c r="P1085" s="20"/>
      <c r="Q1085" s="20"/>
      <c r="R1085" s="20"/>
      <c r="AX1085" s="20"/>
      <c r="AZ1085" s="20"/>
      <c r="BA1085" s="31"/>
    </row>
    <row r="1086" spans="1:53" ht="14.25" customHeight="1" x14ac:dyDescent="0.2">
      <c r="A1086" s="32"/>
      <c r="H1086" s="20"/>
      <c r="I1086" s="20"/>
      <c r="J1086" s="20"/>
      <c r="K1086" s="20"/>
      <c r="L1086" s="20"/>
      <c r="M1086" s="20"/>
      <c r="N1086" s="20"/>
      <c r="O1086" s="20"/>
      <c r="P1086" s="20"/>
      <c r="Q1086" s="20"/>
      <c r="R1086" s="20"/>
      <c r="AX1086" s="20"/>
      <c r="AZ1086" s="20"/>
      <c r="BA1086" s="31"/>
    </row>
    <row r="1087" spans="1:53" ht="14.25" customHeight="1" x14ac:dyDescent="0.2">
      <c r="A1087" s="32"/>
      <c r="H1087" s="20"/>
      <c r="I1087" s="20"/>
      <c r="J1087" s="20"/>
      <c r="K1087" s="20"/>
      <c r="L1087" s="20"/>
      <c r="M1087" s="20"/>
      <c r="N1087" s="20"/>
      <c r="O1087" s="20"/>
      <c r="P1087" s="20"/>
      <c r="Q1087" s="20"/>
      <c r="R1087" s="20"/>
      <c r="AX1087" s="20"/>
      <c r="AZ1087" s="20"/>
      <c r="BA1087" s="31"/>
    </row>
    <row r="1088" spans="1:53" ht="14.25" customHeight="1" x14ac:dyDescent="0.2">
      <c r="A1088" s="32"/>
      <c r="H1088" s="20"/>
      <c r="I1088" s="20"/>
      <c r="J1088" s="20"/>
      <c r="K1088" s="20"/>
      <c r="L1088" s="20"/>
      <c r="M1088" s="20"/>
      <c r="N1088" s="20"/>
      <c r="O1088" s="20"/>
      <c r="P1088" s="20"/>
      <c r="Q1088" s="20"/>
      <c r="R1088" s="20"/>
      <c r="AX1088" s="20"/>
      <c r="AZ1088" s="20"/>
      <c r="BA1088" s="31"/>
    </row>
    <row r="1089" spans="1:53" ht="14.25" customHeight="1" x14ac:dyDescent="0.2">
      <c r="A1089" s="32"/>
      <c r="H1089" s="20"/>
      <c r="I1089" s="20"/>
      <c r="J1089" s="20"/>
      <c r="K1089" s="20"/>
      <c r="L1089" s="20"/>
      <c r="M1089" s="20"/>
      <c r="N1089" s="20"/>
      <c r="O1089" s="20"/>
      <c r="P1089" s="20"/>
      <c r="Q1089" s="20"/>
      <c r="R1089" s="20"/>
      <c r="AX1089" s="20"/>
      <c r="AZ1089" s="20"/>
      <c r="BA1089" s="31"/>
    </row>
    <row r="1090" spans="1:53" ht="14.25" customHeight="1" x14ac:dyDescent="0.2">
      <c r="A1090" s="32"/>
      <c r="H1090" s="20"/>
      <c r="I1090" s="20"/>
      <c r="J1090" s="20"/>
      <c r="K1090" s="20"/>
      <c r="L1090" s="20"/>
      <c r="M1090" s="20"/>
      <c r="N1090" s="20"/>
      <c r="O1090" s="20"/>
      <c r="P1090" s="20"/>
      <c r="Q1090" s="20"/>
      <c r="R1090" s="20"/>
      <c r="AX1090" s="20"/>
      <c r="AZ1090" s="20"/>
      <c r="BA1090" s="31"/>
    </row>
    <row r="1091" spans="1:53" ht="14.25" customHeight="1" x14ac:dyDescent="0.2">
      <c r="A1091" s="32"/>
      <c r="H1091" s="20"/>
      <c r="I1091" s="20"/>
      <c r="J1091" s="20"/>
      <c r="K1091" s="20"/>
      <c r="L1091" s="20"/>
      <c r="M1091" s="20"/>
      <c r="N1091" s="20"/>
      <c r="O1091" s="20"/>
      <c r="P1091" s="20"/>
      <c r="Q1091" s="20"/>
      <c r="R1091" s="20"/>
      <c r="AX1091" s="20"/>
      <c r="AZ1091" s="20"/>
      <c r="BA1091" s="31"/>
    </row>
    <row r="1092" spans="1:53" ht="14.25" customHeight="1" x14ac:dyDescent="0.2">
      <c r="A1092" s="32"/>
      <c r="H1092" s="20"/>
      <c r="I1092" s="20"/>
      <c r="J1092" s="20"/>
      <c r="K1092" s="20"/>
      <c r="L1092" s="20"/>
      <c r="M1092" s="20"/>
      <c r="N1092" s="20"/>
      <c r="O1092" s="20"/>
      <c r="P1092" s="20"/>
      <c r="Q1092" s="20"/>
      <c r="R1092" s="20"/>
      <c r="AX1092" s="20"/>
      <c r="AZ1092" s="20"/>
      <c r="BA1092" s="31"/>
    </row>
    <row r="1093" spans="1:53" ht="14.25" customHeight="1" x14ac:dyDescent="0.2">
      <c r="A1093" s="32"/>
      <c r="H1093" s="20"/>
      <c r="I1093" s="20"/>
      <c r="J1093" s="20"/>
      <c r="K1093" s="20"/>
      <c r="L1093" s="20"/>
      <c r="M1093" s="20"/>
      <c r="N1093" s="20"/>
      <c r="O1093" s="20"/>
      <c r="P1093" s="20"/>
      <c r="Q1093" s="20"/>
      <c r="R1093" s="20"/>
      <c r="AX1093" s="20"/>
      <c r="AZ1093" s="20"/>
      <c r="BA1093" s="31"/>
    </row>
    <row r="1094" spans="1:53" ht="14.25" customHeight="1" x14ac:dyDescent="0.2">
      <c r="A1094" s="32"/>
      <c r="H1094" s="20"/>
      <c r="I1094" s="20"/>
      <c r="J1094" s="20"/>
      <c r="K1094" s="20"/>
      <c r="L1094" s="20"/>
      <c r="M1094" s="20"/>
      <c r="N1094" s="20"/>
      <c r="O1094" s="20"/>
      <c r="P1094" s="20"/>
      <c r="Q1094" s="20"/>
      <c r="R1094" s="20"/>
      <c r="AX1094" s="20"/>
      <c r="AZ1094" s="20"/>
      <c r="BA1094" s="31"/>
    </row>
    <row r="1095" spans="1:53" ht="14.25" customHeight="1" x14ac:dyDescent="0.2">
      <c r="A1095" s="32"/>
      <c r="H1095" s="20"/>
      <c r="I1095" s="20"/>
      <c r="J1095" s="20"/>
      <c r="K1095" s="20"/>
      <c r="L1095" s="20"/>
      <c r="M1095" s="20"/>
      <c r="N1095" s="20"/>
      <c r="O1095" s="20"/>
      <c r="P1095" s="20"/>
      <c r="Q1095" s="20"/>
      <c r="R1095" s="20"/>
      <c r="AX1095" s="20"/>
      <c r="AZ1095" s="20"/>
      <c r="BA1095" s="31"/>
    </row>
    <row r="1096" spans="1:53" ht="14.25" customHeight="1" x14ac:dyDescent="0.2">
      <c r="A1096" s="32"/>
      <c r="H1096" s="20"/>
      <c r="I1096" s="20"/>
      <c r="J1096" s="20"/>
      <c r="K1096" s="20"/>
      <c r="L1096" s="20"/>
      <c r="M1096" s="20"/>
      <c r="N1096" s="20"/>
      <c r="O1096" s="20"/>
      <c r="P1096" s="20"/>
      <c r="Q1096" s="20"/>
      <c r="R1096" s="20"/>
      <c r="AX1096" s="20"/>
      <c r="AZ1096" s="20"/>
      <c r="BA1096" s="31"/>
    </row>
    <row r="1097" spans="1:53" ht="14.25" customHeight="1" x14ac:dyDescent="0.2">
      <c r="A1097" s="32"/>
      <c r="H1097" s="20"/>
      <c r="I1097" s="20"/>
      <c r="J1097" s="20"/>
      <c r="K1097" s="20"/>
      <c r="L1097" s="20"/>
      <c r="M1097" s="20"/>
      <c r="N1097" s="20"/>
      <c r="O1097" s="20"/>
      <c r="P1097" s="20"/>
      <c r="Q1097" s="20"/>
      <c r="R1097" s="20"/>
      <c r="AX1097" s="20"/>
      <c r="AZ1097" s="20"/>
      <c r="BA1097" s="31"/>
    </row>
    <row r="1098" spans="1:53" ht="14.25" customHeight="1" x14ac:dyDescent="0.2">
      <c r="A1098" s="32"/>
      <c r="H1098" s="20"/>
      <c r="I1098" s="20"/>
      <c r="J1098" s="20"/>
      <c r="K1098" s="20"/>
      <c r="L1098" s="20"/>
      <c r="M1098" s="20"/>
      <c r="N1098" s="20"/>
      <c r="O1098" s="20"/>
      <c r="P1098" s="20"/>
      <c r="Q1098" s="20"/>
      <c r="R1098" s="20"/>
      <c r="AX1098" s="20"/>
      <c r="AZ1098" s="20"/>
      <c r="BA1098" s="31"/>
    </row>
    <row r="1099" spans="1:53" ht="14.25" customHeight="1" x14ac:dyDescent="0.2">
      <c r="A1099" s="32"/>
      <c r="H1099" s="20"/>
      <c r="I1099" s="20"/>
      <c r="J1099" s="20"/>
      <c r="K1099" s="20"/>
      <c r="L1099" s="20"/>
      <c r="M1099" s="20"/>
      <c r="N1099" s="20"/>
      <c r="O1099" s="20"/>
      <c r="P1099" s="20"/>
      <c r="Q1099" s="20"/>
      <c r="R1099" s="20"/>
      <c r="AX1099" s="20"/>
      <c r="AZ1099" s="20"/>
      <c r="BA1099" s="31"/>
    </row>
    <row r="1100" spans="1:53" ht="14.25" customHeight="1" x14ac:dyDescent="0.2">
      <c r="A1100" s="32"/>
      <c r="H1100" s="20"/>
      <c r="I1100" s="20"/>
      <c r="J1100" s="20"/>
      <c r="K1100" s="20"/>
      <c r="L1100" s="20"/>
      <c r="M1100" s="20"/>
      <c r="N1100" s="20"/>
      <c r="O1100" s="20"/>
      <c r="P1100" s="20"/>
      <c r="Q1100" s="20"/>
      <c r="R1100" s="20"/>
      <c r="AX1100" s="20"/>
      <c r="AZ1100" s="20"/>
      <c r="BA1100" s="31"/>
    </row>
    <row r="1101" spans="1:53" ht="14.25" customHeight="1" x14ac:dyDescent="0.2">
      <c r="A1101" s="32"/>
      <c r="H1101" s="20"/>
      <c r="I1101" s="20"/>
      <c r="J1101" s="20"/>
      <c r="K1101" s="20"/>
      <c r="L1101" s="20"/>
      <c r="M1101" s="20"/>
      <c r="N1101" s="20"/>
      <c r="O1101" s="20"/>
      <c r="P1101" s="20"/>
      <c r="Q1101" s="20"/>
      <c r="R1101" s="20"/>
      <c r="AX1101" s="20"/>
      <c r="AZ1101" s="20"/>
      <c r="BA1101" s="31"/>
    </row>
    <row r="1102" spans="1:53" ht="14.25" customHeight="1" x14ac:dyDescent="0.2">
      <c r="A1102" s="32"/>
      <c r="H1102" s="20"/>
      <c r="I1102" s="20"/>
      <c r="J1102" s="20"/>
      <c r="K1102" s="20"/>
      <c r="L1102" s="20"/>
      <c r="M1102" s="20"/>
      <c r="N1102" s="20"/>
      <c r="O1102" s="20"/>
      <c r="P1102" s="20"/>
      <c r="Q1102" s="20"/>
      <c r="R1102" s="20"/>
      <c r="AX1102" s="20"/>
      <c r="AZ1102" s="20"/>
      <c r="BA1102" s="31"/>
    </row>
    <row r="1103" spans="1:53" ht="14.25" customHeight="1" x14ac:dyDescent="0.2">
      <c r="A1103" s="32"/>
      <c r="H1103" s="20"/>
      <c r="I1103" s="20"/>
      <c r="J1103" s="20"/>
      <c r="K1103" s="20"/>
      <c r="L1103" s="20"/>
      <c r="M1103" s="20"/>
      <c r="N1103" s="20"/>
      <c r="O1103" s="20"/>
      <c r="P1103" s="20"/>
      <c r="Q1103" s="20"/>
      <c r="R1103" s="20"/>
      <c r="AX1103" s="20"/>
      <c r="AZ1103" s="20"/>
      <c r="BA1103" s="31"/>
    </row>
    <row r="1104" spans="1:53" ht="14.25" customHeight="1" x14ac:dyDescent="0.2">
      <c r="A1104" s="32"/>
      <c r="H1104" s="20"/>
      <c r="I1104" s="20"/>
      <c r="J1104" s="20"/>
      <c r="K1104" s="20"/>
      <c r="L1104" s="20"/>
      <c r="M1104" s="20"/>
      <c r="N1104" s="20"/>
      <c r="O1104" s="20"/>
      <c r="P1104" s="20"/>
      <c r="Q1104" s="20"/>
      <c r="R1104" s="20"/>
      <c r="AX1104" s="20"/>
      <c r="AZ1104" s="20"/>
      <c r="BA1104" s="31"/>
    </row>
    <row r="1105" spans="1:53" ht="14.25" customHeight="1" x14ac:dyDescent="0.2">
      <c r="A1105" s="32"/>
      <c r="H1105" s="20"/>
      <c r="I1105" s="20"/>
      <c r="J1105" s="20"/>
      <c r="K1105" s="20"/>
      <c r="L1105" s="20"/>
      <c r="M1105" s="20"/>
      <c r="N1105" s="20"/>
      <c r="O1105" s="20"/>
      <c r="P1105" s="20"/>
      <c r="Q1105" s="20"/>
      <c r="R1105" s="20"/>
      <c r="AX1105" s="20"/>
      <c r="AZ1105" s="20"/>
      <c r="BA1105" s="31"/>
    </row>
    <row r="1106" spans="1:53" ht="14.25" customHeight="1" x14ac:dyDescent="0.2">
      <c r="A1106" s="32"/>
      <c r="H1106" s="20"/>
      <c r="I1106" s="20"/>
      <c r="J1106" s="20"/>
      <c r="K1106" s="20"/>
      <c r="L1106" s="20"/>
      <c r="M1106" s="20"/>
      <c r="N1106" s="20"/>
      <c r="O1106" s="20"/>
      <c r="P1106" s="20"/>
      <c r="Q1106" s="20"/>
      <c r="R1106" s="20"/>
      <c r="AX1106" s="20"/>
      <c r="AZ1106" s="20"/>
      <c r="BA1106" s="31"/>
    </row>
    <row r="1107" spans="1:53" ht="14.25" customHeight="1" x14ac:dyDescent="0.2">
      <c r="A1107" s="32"/>
      <c r="H1107" s="20"/>
      <c r="I1107" s="20"/>
      <c r="J1107" s="20"/>
      <c r="K1107" s="20"/>
      <c r="L1107" s="20"/>
      <c r="M1107" s="20"/>
      <c r="N1107" s="20"/>
      <c r="O1107" s="20"/>
      <c r="P1107" s="20"/>
      <c r="Q1107" s="20"/>
      <c r="R1107" s="20"/>
      <c r="AX1107" s="20"/>
      <c r="AZ1107" s="20"/>
      <c r="BA1107" s="31"/>
    </row>
    <row r="1108" spans="1:53" ht="14.25" customHeight="1" x14ac:dyDescent="0.2">
      <c r="A1108" s="32"/>
      <c r="H1108" s="20"/>
      <c r="I1108" s="20"/>
      <c r="J1108" s="20"/>
      <c r="K1108" s="20"/>
      <c r="L1108" s="20"/>
      <c r="M1108" s="20"/>
      <c r="N1108" s="20"/>
      <c r="O1108" s="20"/>
      <c r="P1108" s="20"/>
      <c r="Q1108" s="20"/>
      <c r="R1108" s="20"/>
      <c r="AX1108" s="20"/>
      <c r="AZ1108" s="20"/>
      <c r="BA1108" s="31"/>
    </row>
    <row r="1109" spans="1:53" ht="14.25" customHeight="1" x14ac:dyDescent="0.2">
      <c r="A1109" s="32"/>
      <c r="H1109" s="20"/>
      <c r="I1109" s="20"/>
      <c r="J1109" s="20"/>
      <c r="K1109" s="20"/>
      <c r="L1109" s="20"/>
      <c r="M1109" s="20"/>
      <c r="N1109" s="20"/>
      <c r="O1109" s="20"/>
      <c r="P1109" s="20"/>
      <c r="Q1109" s="20"/>
      <c r="R1109" s="20"/>
      <c r="AX1109" s="20"/>
      <c r="AZ1109" s="20"/>
      <c r="BA1109" s="31"/>
    </row>
    <row r="1110" spans="1:53" ht="14.25" customHeight="1" x14ac:dyDescent="0.2">
      <c r="A1110" s="32"/>
      <c r="H1110" s="20"/>
      <c r="I1110" s="20"/>
      <c r="J1110" s="20"/>
      <c r="K1110" s="20"/>
      <c r="L1110" s="20"/>
      <c r="M1110" s="20"/>
      <c r="N1110" s="20"/>
      <c r="O1110" s="20"/>
      <c r="P1110" s="20"/>
      <c r="Q1110" s="20"/>
      <c r="R1110" s="20"/>
      <c r="AX1110" s="20"/>
      <c r="AZ1110" s="20"/>
      <c r="BA1110" s="31"/>
    </row>
    <row r="1111" spans="1:53" ht="14.25" customHeight="1" x14ac:dyDescent="0.2">
      <c r="A1111" s="32"/>
      <c r="H1111" s="20"/>
      <c r="I1111" s="20"/>
      <c r="J1111" s="20"/>
      <c r="K1111" s="20"/>
      <c r="L1111" s="20"/>
      <c r="M1111" s="20"/>
      <c r="N1111" s="20"/>
      <c r="O1111" s="20"/>
      <c r="P1111" s="20"/>
      <c r="Q1111" s="20"/>
      <c r="R1111" s="20"/>
      <c r="AX1111" s="20"/>
      <c r="AZ1111" s="20"/>
      <c r="BA1111" s="31"/>
    </row>
    <row r="1112" spans="1:53" ht="14.25" customHeight="1" x14ac:dyDescent="0.2">
      <c r="A1112" s="32"/>
      <c r="H1112" s="20"/>
      <c r="I1112" s="20"/>
      <c r="J1112" s="20"/>
      <c r="K1112" s="20"/>
      <c r="L1112" s="20"/>
      <c r="M1112" s="20"/>
      <c r="N1112" s="20"/>
      <c r="O1112" s="20"/>
      <c r="P1112" s="20"/>
      <c r="Q1112" s="20"/>
      <c r="R1112" s="20"/>
      <c r="AX1112" s="20"/>
      <c r="AZ1112" s="20"/>
      <c r="BA1112" s="31"/>
    </row>
    <row r="1113" spans="1:53" ht="14.25" customHeight="1" x14ac:dyDescent="0.2">
      <c r="A1113" s="32"/>
      <c r="H1113" s="20"/>
      <c r="I1113" s="20"/>
      <c r="J1113" s="20"/>
      <c r="K1113" s="20"/>
      <c r="L1113" s="20"/>
      <c r="M1113" s="20"/>
      <c r="N1113" s="20"/>
      <c r="O1113" s="20"/>
      <c r="P1113" s="20"/>
      <c r="Q1113" s="20"/>
      <c r="R1113" s="20"/>
      <c r="AX1113" s="20"/>
      <c r="AZ1113" s="20"/>
      <c r="BA1113" s="31"/>
    </row>
    <row r="1114" spans="1:53" ht="14.25" customHeight="1" x14ac:dyDescent="0.2">
      <c r="A1114" s="32"/>
      <c r="H1114" s="20"/>
      <c r="I1114" s="20"/>
      <c r="J1114" s="20"/>
      <c r="K1114" s="20"/>
      <c r="L1114" s="20"/>
      <c r="M1114" s="20"/>
      <c r="N1114" s="20"/>
      <c r="O1114" s="20"/>
      <c r="P1114" s="20"/>
      <c r="Q1114" s="20"/>
      <c r="R1114" s="20"/>
      <c r="AX1114" s="20"/>
      <c r="AZ1114" s="20"/>
      <c r="BA1114" s="31"/>
    </row>
    <row r="1115" spans="1:53" ht="14.25" customHeight="1" x14ac:dyDescent="0.2">
      <c r="A1115" s="32"/>
      <c r="H1115" s="20"/>
      <c r="I1115" s="20"/>
      <c r="J1115" s="20"/>
      <c r="K1115" s="20"/>
      <c r="L1115" s="20"/>
      <c r="M1115" s="20"/>
      <c r="N1115" s="20"/>
      <c r="O1115" s="20"/>
      <c r="P1115" s="20"/>
      <c r="Q1115" s="20"/>
      <c r="R1115" s="20"/>
      <c r="AX1115" s="20"/>
      <c r="AZ1115" s="20"/>
      <c r="BA1115" s="31"/>
    </row>
    <row r="1116" spans="1:53" ht="14.25" customHeight="1" x14ac:dyDescent="0.2">
      <c r="A1116" s="32"/>
      <c r="H1116" s="20"/>
      <c r="I1116" s="20"/>
      <c r="J1116" s="20"/>
      <c r="K1116" s="20"/>
      <c r="L1116" s="20"/>
      <c r="M1116" s="20"/>
      <c r="N1116" s="20"/>
      <c r="O1116" s="20"/>
      <c r="P1116" s="20"/>
      <c r="Q1116" s="20"/>
      <c r="R1116" s="20"/>
      <c r="AX1116" s="20"/>
      <c r="AZ1116" s="20"/>
      <c r="BA1116" s="31"/>
    </row>
    <row r="1117" spans="1:53" ht="14.25" customHeight="1" x14ac:dyDescent="0.2">
      <c r="A1117" s="32"/>
      <c r="H1117" s="20"/>
      <c r="I1117" s="20"/>
      <c r="J1117" s="20"/>
      <c r="K1117" s="20"/>
      <c r="L1117" s="20"/>
      <c r="M1117" s="20"/>
      <c r="N1117" s="20"/>
      <c r="O1117" s="20"/>
      <c r="P1117" s="20"/>
      <c r="Q1117" s="20"/>
      <c r="R1117" s="20"/>
      <c r="AX1117" s="20"/>
      <c r="AZ1117" s="20"/>
      <c r="BA1117" s="31"/>
    </row>
    <row r="1118" spans="1:53" ht="14.25" customHeight="1" x14ac:dyDescent="0.2">
      <c r="A1118" s="32"/>
      <c r="H1118" s="20"/>
      <c r="I1118" s="20"/>
      <c r="J1118" s="20"/>
      <c r="K1118" s="20"/>
      <c r="L1118" s="20"/>
      <c r="M1118" s="20"/>
      <c r="N1118" s="20"/>
      <c r="O1118" s="20"/>
      <c r="P1118" s="20"/>
      <c r="Q1118" s="20"/>
      <c r="R1118" s="20"/>
      <c r="AX1118" s="20"/>
      <c r="AZ1118" s="20"/>
      <c r="BA1118" s="31"/>
    </row>
    <row r="1119" spans="1:53" ht="14.25" customHeight="1" x14ac:dyDescent="0.2">
      <c r="A1119" s="32"/>
      <c r="H1119" s="20"/>
      <c r="I1119" s="20"/>
      <c r="J1119" s="20"/>
      <c r="K1119" s="20"/>
      <c r="L1119" s="20"/>
      <c r="M1119" s="20"/>
      <c r="N1119" s="20"/>
      <c r="O1119" s="20"/>
      <c r="P1119" s="20"/>
      <c r="Q1119" s="20"/>
      <c r="R1119" s="20"/>
      <c r="AX1119" s="20"/>
      <c r="AZ1119" s="20"/>
      <c r="BA1119" s="31"/>
    </row>
    <row r="1120" spans="1:53" ht="14.25" customHeight="1" x14ac:dyDescent="0.2">
      <c r="A1120" s="32"/>
      <c r="H1120" s="20"/>
      <c r="I1120" s="20"/>
      <c r="J1120" s="20"/>
      <c r="K1120" s="20"/>
      <c r="L1120" s="20"/>
      <c r="M1120" s="20"/>
      <c r="N1120" s="20"/>
      <c r="O1120" s="20"/>
      <c r="P1120" s="20"/>
      <c r="Q1120" s="20"/>
      <c r="R1120" s="20"/>
      <c r="AX1120" s="20"/>
      <c r="AZ1120" s="20"/>
      <c r="BA1120" s="31"/>
    </row>
    <row r="1121" spans="1:53" ht="14.25" customHeight="1" x14ac:dyDescent="0.2">
      <c r="A1121" s="32"/>
      <c r="H1121" s="20"/>
      <c r="I1121" s="20"/>
      <c r="J1121" s="20"/>
      <c r="K1121" s="20"/>
      <c r="L1121" s="20"/>
      <c r="M1121" s="20"/>
      <c r="N1121" s="20"/>
      <c r="O1121" s="20"/>
      <c r="P1121" s="20"/>
      <c r="Q1121" s="20"/>
      <c r="R1121" s="20"/>
      <c r="AX1121" s="20"/>
      <c r="AZ1121" s="20"/>
      <c r="BA1121" s="31"/>
    </row>
    <row r="1122" spans="1:53" ht="14.25" customHeight="1" x14ac:dyDescent="0.2">
      <c r="A1122" s="32"/>
      <c r="H1122" s="20"/>
      <c r="I1122" s="20"/>
      <c r="J1122" s="20"/>
      <c r="K1122" s="20"/>
      <c r="L1122" s="20"/>
      <c r="M1122" s="20"/>
      <c r="N1122" s="20"/>
      <c r="O1122" s="20"/>
      <c r="P1122" s="20"/>
      <c r="Q1122" s="20"/>
      <c r="R1122" s="20"/>
      <c r="AX1122" s="20"/>
      <c r="AZ1122" s="20"/>
      <c r="BA1122" s="31"/>
    </row>
    <row r="1123" spans="1:53" ht="14.25" customHeight="1" x14ac:dyDescent="0.2">
      <c r="A1123" s="32"/>
      <c r="H1123" s="20"/>
      <c r="I1123" s="20"/>
      <c r="J1123" s="20"/>
      <c r="K1123" s="20"/>
      <c r="L1123" s="20"/>
      <c r="M1123" s="20"/>
      <c r="N1123" s="20"/>
      <c r="O1123" s="20"/>
      <c r="P1123" s="20"/>
      <c r="Q1123" s="20"/>
      <c r="R1123" s="20"/>
      <c r="AX1123" s="20"/>
      <c r="AZ1123" s="20"/>
      <c r="BA1123" s="31"/>
    </row>
    <row r="1124" spans="1:53" ht="14.25" customHeight="1" x14ac:dyDescent="0.2">
      <c r="A1124" s="32"/>
      <c r="H1124" s="20"/>
      <c r="I1124" s="20"/>
      <c r="J1124" s="20"/>
      <c r="K1124" s="20"/>
      <c r="L1124" s="20"/>
      <c r="M1124" s="20"/>
      <c r="N1124" s="20"/>
      <c r="O1124" s="20"/>
      <c r="P1124" s="20"/>
      <c r="Q1124" s="20"/>
      <c r="R1124" s="20"/>
      <c r="AX1124" s="20"/>
      <c r="AZ1124" s="20"/>
      <c r="BA1124" s="31"/>
    </row>
  </sheetData>
  <hyperlinks>
    <hyperlink ref="G22" r:id="rId1"/>
    <hyperlink ref="G25" r:id="rId2"/>
    <hyperlink ref="G29" r:id="rId3"/>
    <hyperlink ref="G32" r:id="rId4"/>
    <hyperlink ref="G48" r:id="rId5"/>
    <hyperlink ref="G63" r:id="rId6"/>
    <hyperlink ref="G64" r:id="rId7"/>
    <hyperlink ref="G108" r:id="rId8"/>
    <hyperlink ref="G110" r:id="rId9"/>
    <hyperlink ref="G14" r:id="rId10"/>
    <hyperlink ref="G21" r:id="rId11"/>
    <hyperlink ref="G45" r:id="rId12"/>
    <hyperlink ref="G50" r:id="rId13"/>
    <hyperlink ref="G78" r:id="rId14"/>
    <hyperlink ref="G81" r:id="rId15"/>
    <hyperlink ref="G89" r:id="rId16"/>
    <hyperlink ref="G101" r:id="rId17"/>
    <hyperlink ref="G109" r:id="rId18"/>
    <hyperlink ref="G113" r:id="rId19"/>
    <hyperlink ref="G71" r:id="rId20"/>
    <hyperlink ref="G55" r:id="rId21"/>
    <hyperlink ref="G36" r:id="rId22"/>
    <hyperlink ref="G37" r:id="rId23"/>
    <hyperlink ref="G40" r:id="rId24"/>
    <hyperlink ref="G72" r:id="rId25"/>
    <hyperlink ref="G43" r:id="rId26"/>
    <hyperlink ref="G58" r:id="rId27"/>
    <hyperlink ref="G46" r:id="rId28"/>
    <hyperlink ref="G12" r:id="rId29"/>
    <hyperlink ref="G41" r:id="rId30"/>
    <hyperlink ref="G39" r:id="rId31"/>
    <hyperlink ref="G38" r:id="rId32"/>
    <hyperlink ref="G53" r:id="rId33"/>
    <hyperlink ref="G52" r:id="rId34"/>
    <hyperlink ref="G57" r:id="rId35"/>
    <hyperlink ref="G59" r:id="rId36"/>
    <hyperlink ref="G68" r:id="rId37"/>
    <hyperlink ref="G69" r:id="rId38"/>
    <hyperlink ref="G77" r:id="rId39"/>
    <hyperlink ref="G79" r:id="rId40"/>
    <hyperlink ref="G4" r:id="rId41"/>
    <hyperlink ref="G5" r:id="rId42"/>
    <hyperlink ref="G31" r:id="rId43"/>
    <hyperlink ref="G34" r:id="rId44"/>
    <hyperlink ref="G7" r:id="rId45"/>
    <hyperlink ref="G73" r:id="rId46"/>
    <hyperlink ref="G90" r:id="rId47"/>
    <hyperlink ref="G93" r:id="rId48"/>
    <hyperlink ref="G95" r:id="rId49"/>
    <hyperlink ref="G10" r:id="rId50"/>
    <hyperlink ref="G6" r:id="rId51"/>
    <hyperlink ref="G18" r:id="rId52"/>
    <hyperlink ref="G74" r:id="rId53"/>
    <hyperlink ref="G75" r:id="rId54"/>
    <hyperlink ref="G56" r:id="rId55"/>
    <hyperlink ref="G28" r:id="rId56"/>
    <hyperlink ref="G23" r:id="rId57"/>
    <hyperlink ref="G76" r:id="rId58"/>
    <hyperlink ref="G88" r:id="rId59"/>
    <hyperlink ref="G100" r:id="rId60"/>
    <hyperlink ref="G104" r:id="rId61"/>
    <hyperlink ref="G103" r:id="rId62"/>
    <hyperlink ref="G111" r:id="rId63"/>
    <hyperlink ref="G112" r:id="rId64"/>
    <hyperlink ref="G85" r:id="rId65"/>
    <hyperlink ref="G92" r:id="rId66"/>
    <hyperlink ref="G94" r:id="rId67"/>
    <hyperlink ref="G107" r:id="rId68"/>
    <hyperlink ref="G47" r:id="rId69"/>
    <hyperlink ref="G199" r:id="rId70"/>
    <hyperlink ref="G9" r:id="rId71"/>
    <hyperlink ref="G16" r:id="rId72"/>
    <hyperlink ref="G97" r:id="rId73"/>
    <hyperlink ref="G13" r:id="rId74"/>
    <hyperlink ref="G2" r:id="rId75"/>
    <hyperlink ref="G24" r:id="rId76"/>
    <hyperlink ref="G30" r:id="rId77"/>
    <hyperlink ref="G83" r:id="rId78"/>
    <hyperlink ref="G82" r:id="rId79"/>
    <hyperlink ref="G105" r:id="rId80"/>
    <hyperlink ref="G116" r:id="rId81"/>
    <hyperlink ref="G35" r:id="rId82"/>
    <hyperlink ref="G17" r:id="rId83"/>
    <hyperlink ref="G54" r:id="rId84"/>
    <hyperlink ref="G184" r:id="rId85"/>
    <hyperlink ref="G11" r:id="rId86"/>
    <hyperlink ref="G67" r:id="rId87"/>
    <hyperlink ref="G70" r:id="rId88"/>
    <hyperlink ref="G51" r:id="rId89"/>
    <hyperlink ref="G86" r:id="rId90"/>
    <hyperlink ref="G87" r:id="rId91"/>
    <hyperlink ref="G66" r:id="rId92"/>
    <hyperlink ref="G49" r:id="rId93"/>
    <hyperlink ref="G42" r:id="rId94"/>
    <hyperlink ref="G3" r:id="rId95"/>
    <hyperlink ref="G15" r:id="rId96"/>
    <hyperlink ref="G96" r:id="rId97"/>
    <hyperlink ref="G26" r:id="rId98"/>
    <hyperlink ref="G33" r:id="rId99"/>
    <hyperlink ref="G98" r:id="rId100"/>
    <hyperlink ref="G65" r:id="rId101"/>
    <hyperlink ref="G8" r:id="rId102"/>
    <hyperlink ref="G20" r:id="rId103"/>
    <hyperlink ref="G27" r:id="rId104"/>
    <hyperlink ref="G202" r:id="rId105"/>
    <hyperlink ref="G203" r:id="rId106"/>
    <hyperlink ref="G44" r:id="rId107"/>
    <hyperlink ref="G60" r:id="rId108"/>
    <hyperlink ref="G61" r:id="rId109"/>
    <hyperlink ref="G62" r:id="rId110"/>
    <hyperlink ref="G80" r:id="rId111"/>
    <hyperlink ref="G84" r:id="rId112"/>
    <hyperlink ref="G91" r:id="rId113"/>
    <hyperlink ref="G144" r:id="rId114"/>
    <hyperlink ref="G99" r:id="rId115"/>
    <hyperlink ref="G19" r:id="rId116"/>
    <hyperlink ref="G102" r:id="rId117"/>
    <hyperlink ref="G145" r:id="rId118"/>
    <hyperlink ref="G106" r:id="rId119"/>
    <hyperlink ref="G114" r:id="rId120"/>
    <hyperlink ref="G115" r:id="rId121"/>
    <hyperlink ref="G155" r:id="rId122"/>
    <hyperlink ref="G160" r:id="rId123"/>
    <hyperlink ref="G156" r:id="rId124"/>
    <hyperlink ref="G153" r:id="rId125"/>
    <hyperlink ref="G130" r:id="rId126"/>
    <hyperlink ref="G162" r:id="rId127"/>
    <hyperlink ref="G163" r:id="rId128"/>
    <hyperlink ref="G165" r:id="rId129"/>
    <hyperlink ref="G172" r:id="rId130"/>
    <hyperlink ref="G166" r:id="rId131"/>
    <hyperlink ref="G167" r:id="rId132"/>
    <hyperlink ref="G170" r:id="rId133"/>
    <hyperlink ref="G191" r:id="rId134"/>
    <hyperlink ref="G152" r:id="rId135"/>
    <hyperlink ref="G147" r:id="rId136"/>
    <hyperlink ref="G146" r:id="rId137"/>
    <hyperlink ref="G150" r:id="rId138"/>
    <hyperlink ref="G149" r:id="rId139"/>
    <hyperlink ref="G157" r:id="rId140"/>
    <hyperlink ref="G148" r:id="rId141"/>
    <hyperlink ref="G117" r:id="rId142"/>
    <hyperlink ref="G119" r:id="rId143"/>
    <hyperlink ref="G120" r:id="rId144"/>
    <hyperlink ref="G121" r:id="rId145"/>
    <hyperlink ref="G122" r:id="rId146"/>
    <hyperlink ref="G118" r:id="rId147"/>
    <hyperlink ref="G123" r:id="rId148"/>
    <hyperlink ref="G124" r:id="rId149"/>
    <hyperlink ref="G125" r:id="rId150"/>
    <hyperlink ref="G126" r:id="rId151"/>
    <hyperlink ref="G192" r:id="rId152"/>
    <hyperlink ref="G194" r:id="rId153"/>
    <hyperlink ref="G164" r:id="rId154"/>
    <hyperlink ref="G127" r:id="rId155"/>
    <hyperlink ref="G128" r:id="rId156"/>
    <hyperlink ref="G129" r:id="rId157"/>
    <hyperlink ref="G131" r:id="rId158"/>
    <hyperlink ref="G171" r:id="rId159"/>
    <hyperlink ref="G178" r:id="rId160"/>
    <hyperlink ref="G179" r:id="rId161"/>
    <hyperlink ref="G176" r:id="rId162"/>
    <hyperlink ref="G132" r:id="rId163"/>
    <hyperlink ref="G196" r:id="rId164"/>
    <hyperlink ref="G186" r:id="rId165"/>
    <hyperlink ref="G133" r:id="rId166"/>
    <hyperlink ref="G173" r:id="rId167"/>
    <hyperlink ref="G134" r:id="rId168"/>
    <hyperlink ref="G193" r:id="rId169"/>
    <hyperlink ref="G136" r:id="rId170"/>
    <hyperlink ref="G188" r:id="rId171"/>
    <hyperlink ref="G135" r:id="rId172"/>
    <hyperlink ref="G174" r:id="rId173"/>
    <hyperlink ref="G187" r:id="rId174"/>
    <hyperlink ref="G137" r:id="rId175"/>
    <hyperlink ref="G175" r:id="rId176"/>
    <hyperlink ref="G138" r:id="rId177"/>
    <hyperlink ref="G139" r:id="rId178"/>
    <hyperlink ref="G140" r:id="rId179"/>
    <hyperlink ref="G190" r:id="rId180"/>
    <hyperlink ref="G204" r:id="rId181"/>
    <hyperlink ref="G141" r:id="rId182"/>
    <hyperlink ref="G181" r:id="rId183"/>
    <hyperlink ref="G195" r:id="rId184"/>
    <hyperlink ref="G182" r:id="rId185"/>
    <hyperlink ref="G189" r:id="rId186"/>
    <hyperlink ref="G198" r:id="rId187"/>
    <hyperlink ref="G197" r:id="rId188"/>
    <hyperlink ref="G200" r:id="rId189"/>
    <hyperlink ref="G142" r:id="rId190"/>
    <hyperlink ref="G201" r:id="rId191"/>
    <hyperlink ref="G177" r:id="rId192"/>
    <hyperlink ref="G180" r:id="rId193"/>
    <hyperlink ref="G183" r:id="rId194"/>
    <hyperlink ref="G169" r:id="rId195"/>
    <hyperlink ref="G143" r:id="rId196"/>
    <hyperlink ref="G185" r:id="rId197"/>
    <hyperlink ref="G151" r:id="rId198"/>
    <hyperlink ref="G154" r:id="rId199"/>
    <hyperlink ref="G158" r:id="rId200"/>
    <hyperlink ref="G159" r:id="rId201"/>
    <hyperlink ref="G168" r:id="rId202"/>
    <hyperlink ref="G161" r:id="rId203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league - TEAM-mf - Copy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Nguyen</dc:creator>
  <cp:lastModifiedBy>Anthony Nguyen</cp:lastModifiedBy>
  <dcterms:created xsi:type="dcterms:W3CDTF">2022-08-09T19:09:42Z</dcterms:created>
  <dcterms:modified xsi:type="dcterms:W3CDTF">2022-08-09T19:09:42Z</dcterms:modified>
</cp:coreProperties>
</file>