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duction\templates\"/>
    </mc:Choice>
  </mc:AlternateContent>
  <xr:revisionPtr revIDLastSave="0" documentId="13_ncr:1_{C1FB9774-D8F1-486C-9D4C-08135F9B6E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t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3" i="1" l="1"/>
  <c r="F237" i="1"/>
  <c r="I458" i="1"/>
  <c r="I457" i="1"/>
  <c r="I456" i="1"/>
  <c r="I439" i="1"/>
  <c r="I438" i="1"/>
  <c r="I437" i="1"/>
  <c r="I434" i="1"/>
  <c r="I433" i="1"/>
  <c r="I429" i="1"/>
  <c r="I426" i="1"/>
  <c r="I422" i="1"/>
  <c r="I421" i="1"/>
  <c r="I401" i="1"/>
  <c r="I396" i="1"/>
  <c r="I387" i="1"/>
  <c r="I381" i="1"/>
  <c r="G376" i="1"/>
  <c r="G375" i="1"/>
  <c r="G374" i="1"/>
  <c r="G371" i="1"/>
  <c r="G370" i="1"/>
  <c r="G369" i="1"/>
  <c r="G368" i="1"/>
  <c r="G367" i="1"/>
  <c r="G366" i="1"/>
  <c r="G365" i="1"/>
  <c r="G364" i="1"/>
  <c r="G363" i="1"/>
  <c r="I454" i="1" s="1"/>
  <c r="G362" i="1"/>
  <c r="G361" i="1"/>
  <c r="G360" i="1"/>
  <c r="G359" i="1"/>
  <c r="G358" i="1"/>
  <c r="I455" i="1" s="1"/>
  <c r="G355" i="1"/>
  <c r="G354" i="1"/>
  <c r="G353" i="1"/>
  <c r="G352" i="1"/>
  <c r="G351" i="1"/>
  <c r="F343" i="1"/>
  <c r="G345" i="1" s="1"/>
  <c r="F321" i="1"/>
  <c r="G341" i="1" s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3" i="1"/>
  <c r="I416" i="1" s="1"/>
  <c r="G302" i="1"/>
  <c r="I452" i="1" s="1"/>
  <c r="G301" i="1"/>
  <c r="G300" i="1"/>
  <c r="I453" i="1" s="1"/>
  <c r="G295" i="1"/>
  <c r="F294" i="1"/>
  <c r="G298" i="1" s="1"/>
  <c r="G292" i="1"/>
  <c r="I410" i="1" s="1"/>
  <c r="G291" i="1"/>
  <c r="G290" i="1"/>
  <c r="G289" i="1"/>
  <c r="G288" i="1"/>
  <c r="G287" i="1"/>
  <c r="G286" i="1"/>
  <c r="G285" i="1"/>
  <c r="I415" i="1" s="1"/>
  <c r="G284" i="1"/>
  <c r="F268" i="1"/>
  <c r="G282" i="1" s="1"/>
  <c r="G264" i="1"/>
  <c r="G255" i="1"/>
  <c r="G259" i="1"/>
  <c r="G250" i="1"/>
  <c r="G248" i="1"/>
  <c r="G246" i="1"/>
  <c r="G238" i="1"/>
  <c r="G251" i="1"/>
  <c r="G235" i="1"/>
  <c r="G234" i="1"/>
  <c r="I420" i="1" s="1"/>
  <c r="G233" i="1"/>
  <c r="I419" i="1" s="1"/>
  <c r="G232" i="1"/>
  <c r="I418" i="1" s="1"/>
  <c r="G231" i="1"/>
  <c r="G230" i="1"/>
  <c r="G229" i="1"/>
  <c r="I407" i="1" s="1"/>
  <c r="F223" i="1"/>
  <c r="G225" i="1" s="1"/>
  <c r="G221" i="1"/>
  <c r="G220" i="1"/>
  <c r="I406" i="1" s="1"/>
  <c r="F214" i="1"/>
  <c r="G216" i="1" s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I451" i="1" s="1"/>
  <c r="G198" i="1"/>
  <c r="G197" i="1"/>
  <c r="G196" i="1"/>
  <c r="G195" i="1"/>
  <c r="G194" i="1"/>
  <c r="G193" i="1"/>
  <c r="G192" i="1"/>
  <c r="G191" i="1"/>
  <c r="G190" i="1"/>
  <c r="G187" i="1"/>
  <c r="G186" i="1"/>
  <c r="G185" i="1"/>
  <c r="G184" i="1"/>
  <c r="I450" i="1" s="1"/>
  <c r="G183" i="1"/>
  <c r="G182" i="1"/>
  <c r="G181" i="1"/>
  <c r="G177" i="1"/>
  <c r="F168" i="1"/>
  <c r="G180" i="1" s="1"/>
  <c r="G166" i="1"/>
  <c r="G165" i="1"/>
  <c r="G164" i="1"/>
  <c r="G163" i="1"/>
  <c r="G162" i="1"/>
  <c r="G161" i="1"/>
  <c r="I449" i="1" s="1"/>
  <c r="G160" i="1"/>
  <c r="G159" i="1"/>
  <c r="F147" i="1"/>
  <c r="G145" i="1"/>
  <c r="G144" i="1"/>
  <c r="G143" i="1"/>
  <c r="G142" i="1"/>
  <c r="G141" i="1"/>
  <c r="I444" i="1" s="1"/>
  <c r="G140" i="1"/>
  <c r="G139" i="1"/>
  <c r="I443" i="1" s="1"/>
  <c r="G138" i="1"/>
  <c r="F126" i="1"/>
  <c r="G136" i="1" s="1"/>
  <c r="G107" i="1"/>
  <c r="G106" i="1"/>
  <c r="G105" i="1"/>
  <c r="F105" i="1"/>
  <c r="G104" i="1"/>
  <c r="G103" i="1"/>
  <c r="I445" i="1" s="1"/>
  <c r="G102" i="1"/>
  <c r="I447" i="1" s="1"/>
  <c r="G101" i="1"/>
  <c r="I442" i="1" s="1"/>
  <c r="G100" i="1"/>
  <c r="F88" i="1"/>
  <c r="G98" i="1" s="1"/>
  <c r="I397" i="1" l="1"/>
  <c r="I385" i="1"/>
  <c r="G326" i="1"/>
  <c r="G334" i="1"/>
  <c r="G242" i="1"/>
  <c r="G263" i="1"/>
  <c r="G265" i="1"/>
  <c r="G270" i="1"/>
  <c r="G299" i="1"/>
  <c r="I404" i="1" s="1"/>
  <c r="I413" i="1"/>
  <c r="G322" i="1"/>
  <c r="I430" i="1" s="1"/>
  <c r="G330" i="1"/>
  <c r="I425" i="1" s="1"/>
  <c r="G338" i="1"/>
  <c r="G349" i="1"/>
  <c r="G240" i="1"/>
  <c r="G244" i="1"/>
  <c r="G278" i="1"/>
  <c r="G297" i="1"/>
  <c r="I388" i="1" s="1"/>
  <c r="G324" i="1"/>
  <c r="I432" i="1" s="1"/>
  <c r="G328" i="1"/>
  <c r="I436" i="1" s="1"/>
  <c r="G332" i="1"/>
  <c r="I427" i="1" s="1"/>
  <c r="G336" i="1"/>
  <c r="G340" i="1"/>
  <c r="I389" i="1"/>
  <c r="I448" i="1"/>
  <c r="I446" i="1"/>
  <c r="I391" i="1"/>
  <c r="G274" i="1"/>
  <c r="G169" i="1"/>
  <c r="G173" i="1"/>
  <c r="G171" i="1"/>
  <c r="G175" i="1"/>
  <c r="G179" i="1"/>
  <c r="G127" i="1"/>
  <c r="G131" i="1"/>
  <c r="G135" i="1"/>
  <c r="G129" i="1"/>
  <c r="G133" i="1"/>
  <c r="G137" i="1"/>
  <c r="G89" i="1"/>
  <c r="G91" i="1"/>
  <c r="G93" i="1"/>
  <c r="G95" i="1"/>
  <c r="G97" i="1"/>
  <c r="G99" i="1"/>
  <c r="G128" i="1"/>
  <c r="G130" i="1"/>
  <c r="G132" i="1"/>
  <c r="G134" i="1"/>
  <c r="G157" i="1"/>
  <c r="G155" i="1"/>
  <c r="G153" i="1"/>
  <c r="G151" i="1"/>
  <c r="G149" i="1"/>
  <c r="G152" i="1"/>
  <c r="G156" i="1"/>
  <c r="I412" i="1"/>
  <c r="G228" i="1"/>
  <c r="G226" i="1"/>
  <c r="G224" i="1"/>
  <c r="G227" i="1"/>
  <c r="G266" i="1"/>
  <c r="G262" i="1"/>
  <c r="G260" i="1"/>
  <c r="G258" i="1"/>
  <c r="G256" i="1"/>
  <c r="G254" i="1"/>
  <c r="G257" i="1"/>
  <c r="G261" i="1"/>
  <c r="G283" i="1"/>
  <c r="G281" i="1"/>
  <c r="G279" i="1"/>
  <c r="G277" i="1"/>
  <c r="I386" i="1" s="1"/>
  <c r="G275" i="1"/>
  <c r="G273" i="1"/>
  <c r="G271" i="1"/>
  <c r="G269" i="1"/>
  <c r="G272" i="1"/>
  <c r="G276" i="1"/>
  <c r="G280" i="1"/>
  <c r="G350" i="1"/>
  <c r="G348" i="1"/>
  <c r="G346" i="1"/>
  <c r="I414" i="1" s="1"/>
  <c r="G344" i="1"/>
  <c r="G347" i="1"/>
  <c r="G90" i="1"/>
  <c r="I392" i="1" s="1"/>
  <c r="G92" i="1"/>
  <c r="G94" i="1"/>
  <c r="G96" i="1"/>
  <c r="G148" i="1"/>
  <c r="G150" i="1"/>
  <c r="G154" i="1"/>
  <c r="G158" i="1"/>
  <c r="G219" i="1"/>
  <c r="I409" i="1" s="1"/>
  <c r="G217" i="1"/>
  <c r="G215" i="1"/>
  <c r="G218" i="1"/>
  <c r="I408" i="1" s="1"/>
  <c r="I423" i="1"/>
  <c r="I417" i="1"/>
  <c r="G170" i="1"/>
  <c r="G172" i="1"/>
  <c r="G174" i="1"/>
  <c r="G176" i="1"/>
  <c r="G178" i="1"/>
  <c r="G239" i="1"/>
  <c r="G241" i="1"/>
  <c r="G243" i="1"/>
  <c r="G245" i="1"/>
  <c r="G247" i="1"/>
  <c r="G249" i="1"/>
  <c r="G296" i="1"/>
  <c r="I384" i="1" s="1"/>
  <c r="G323" i="1"/>
  <c r="I431" i="1" s="1"/>
  <c r="G325" i="1"/>
  <c r="G327" i="1"/>
  <c r="I435" i="1" s="1"/>
  <c r="G329" i="1"/>
  <c r="I424" i="1" s="1"/>
  <c r="G331" i="1"/>
  <c r="G333" i="1"/>
  <c r="I428" i="1" s="1"/>
  <c r="G335" i="1"/>
  <c r="I390" i="1" s="1"/>
  <c r="G337" i="1"/>
  <c r="G339" i="1"/>
  <c r="I400" i="1" s="1"/>
  <c r="I394" i="1" l="1"/>
  <c r="I383" i="1"/>
  <c r="I440" i="1"/>
  <c r="I399" i="1"/>
  <c r="I395" i="1"/>
  <c r="I411" i="1"/>
  <c r="I402" i="1"/>
  <c r="I382" i="1"/>
  <c r="I403" i="1"/>
  <c r="I393" i="1"/>
  <c r="I441" i="1"/>
  <c r="I405" i="1"/>
  <c r="I398" i="1"/>
</calcChain>
</file>

<file path=xl/sharedStrings.xml><?xml version="1.0" encoding="utf-8"?>
<sst xmlns="http://schemas.openxmlformats.org/spreadsheetml/2006/main" count="639" uniqueCount="146">
  <si>
    <t>Install</t>
  </si>
  <si>
    <t>Quantity</t>
  </si>
  <si>
    <t>Duplex Outlets</t>
  </si>
  <si>
    <t>Standard</t>
  </si>
  <si>
    <t>Decora</t>
  </si>
  <si>
    <t>GFCI Duplex Outlets</t>
  </si>
  <si>
    <t>Scaled Duplex Outlets</t>
  </si>
  <si>
    <t>Cut-In</t>
  </si>
  <si>
    <t>Surface Mounted</t>
  </si>
  <si>
    <t>Dedicated Duplex Outlets</t>
  </si>
  <si>
    <t>GFCI Dedicated Duplex Outlets</t>
  </si>
  <si>
    <t>Scaled Dedicated Duplex Outlets</t>
  </si>
  <si>
    <t>Quadruplex Outlets</t>
  </si>
  <si>
    <t>GFCI Quad Outlets</t>
  </si>
  <si>
    <t>Scaled Quad Outlets</t>
  </si>
  <si>
    <t>Dedicated Quadruplex Outlets</t>
  </si>
  <si>
    <t>GFCI Dedicated Quad Outlets</t>
  </si>
  <si>
    <t>Scaled Dedicated Quad Outlets</t>
  </si>
  <si>
    <t>Furniture Feeds</t>
  </si>
  <si>
    <t xml:space="preserve">120/208v 3-Wire Circuit </t>
  </si>
  <si>
    <t>120/208v 6-Wire Circuit</t>
  </si>
  <si>
    <t>Scaled Furniture Feeds</t>
  </si>
  <si>
    <t>Single Gang Voice/Data Outlets</t>
  </si>
  <si>
    <t>Rough-In</t>
  </si>
  <si>
    <t>Two Gang Voice/ Data Outlets</t>
  </si>
  <si>
    <t>Rough-In Under Windows</t>
  </si>
  <si>
    <t>Single Gang Switched Outlets</t>
  </si>
  <si>
    <t>Two Gang Switched Outlets</t>
  </si>
  <si>
    <t>Light Switches</t>
  </si>
  <si>
    <t>Rough-In (Wireless &amp; CatV)</t>
  </si>
  <si>
    <t>Line Voltage</t>
  </si>
  <si>
    <t>Line Voltage with Dimmer Wire</t>
  </si>
  <si>
    <t>Scaled Light Switches</t>
  </si>
  <si>
    <t>Water Heater</t>
  </si>
  <si>
    <t>2-Pole 208v, 40A</t>
  </si>
  <si>
    <t>Single-Pole 277v,  40A</t>
  </si>
  <si>
    <t>Home Runs</t>
  </si>
  <si>
    <t>120v 2-Wire Circuit</t>
  </si>
  <si>
    <t>120v/208v 3-Wire Circuit</t>
  </si>
  <si>
    <t>A/V Applications</t>
  </si>
  <si>
    <t>TV Box (Configuration 1)</t>
  </si>
  <si>
    <t>Light Fixtures</t>
  </si>
  <si>
    <t>Dimming</t>
  </si>
  <si>
    <t>Pendant</t>
  </si>
  <si>
    <t>Exit Signs</t>
  </si>
  <si>
    <t>Recessed</t>
  </si>
  <si>
    <t>Fan Power Boxes</t>
  </si>
  <si>
    <t>208v Two-Pole, 45A</t>
  </si>
  <si>
    <t>Material per Install</t>
  </si>
  <si>
    <t>Material</t>
  </si>
  <si>
    <t>Total Material per Install</t>
  </si>
  <si>
    <t>Standard/Decora</t>
  </si>
  <si>
    <t>4-Square Bracket Box</t>
  </si>
  <si>
    <t>Single Gang Mud Ring</t>
  </si>
  <si>
    <t>Ground Stinger</t>
  </si>
  <si>
    <t>Tek Screws</t>
  </si>
  <si>
    <t>Mac-2 Straps</t>
  </si>
  <si>
    <t>Wire Nuts</t>
  </si>
  <si>
    <t>Anti-Short Stop MC Bushings</t>
  </si>
  <si>
    <t>Double Barrel MC Connector</t>
  </si>
  <si>
    <t>12/2 LV MC</t>
  </si>
  <si>
    <t>Ceiling Wires</t>
  </si>
  <si>
    <t>KX Straps</t>
  </si>
  <si>
    <t>Scaled</t>
  </si>
  <si>
    <t>NVent Caddy Mounting Slider Bracket</t>
  </si>
  <si>
    <t>Duplex Receptacle</t>
  </si>
  <si>
    <t>Duplex Receptacle Cover</t>
  </si>
  <si>
    <t>Decora Duplex Receptacle</t>
  </si>
  <si>
    <t>Decora Duplex Receptacle Cover</t>
  </si>
  <si>
    <t>GFCI</t>
  </si>
  <si>
    <t>GFCI Duplex Receptacle</t>
  </si>
  <si>
    <t>Cut-In Box</t>
  </si>
  <si>
    <t>Drywall Clamps</t>
  </si>
  <si>
    <t>4-Square Box</t>
  </si>
  <si>
    <t>4-Square Industrial Duplex Cover</t>
  </si>
  <si>
    <t>4-Square Cover</t>
  </si>
  <si>
    <t>1/4” Toggle Bolts</t>
  </si>
  <si>
    <t>1/2" EMT</t>
  </si>
  <si>
    <t>1/2" EMT Connectors</t>
  </si>
  <si>
    <t>1/2" One Hole Strap</t>
  </si>
  <si>
    <t>#12 THHN Black Wire</t>
  </si>
  <si>
    <t>#12 THHN White Wire</t>
  </si>
  <si>
    <t>#12 THHN Green Wire</t>
  </si>
  <si>
    <t>Single Barrel MC Connector</t>
  </si>
  <si>
    <t>Orange Duplex Receptacle</t>
  </si>
  <si>
    <t>Orange Decora Duplex Receptacle</t>
  </si>
  <si>
    <t>Two Gang Mud Ring</t>
  </si>
  <si>
    <t>Quadruplex Receptacle Cover</t>
  </si>
  <si>
    <t>Decora Quadruplex Receptacle Cover</t>
  </si>
  <si>
    <t>3-Wire</t>
  </si>
  <si>
    <t>12/3 LV MC</t>
  </si>
  <si>
    <t>Two Gang Stainless Steel Blank Plate</t>
  </si>
  <si>
    <t xml:space="preserve">1/2” 90 Degree Flex Connector </t>
  </si>
  <si>
    <t>6-Wire</t>
  </si>
  <si>
    <t>Red Head</t>
  </si>
  <si>
    <t>Jet Line</t>
  </si>
  <si>
    <t>3/4” Snap-In Bushings</t>
  </si>
  <si>
    <t>MP1</t>
  </si>
  <si>
    <t>MP2</t>
  </si>
  <si>
    <t>Under Windows</t>
  </si>
  <si>
    <t>3/4" FLEX Conduit</t>
  </si>
  <si>
    <t>3/4" FLEX Connector</t>
  </si>
  <si>
    <t>3/4" 1 Hole Strap</t>
  </si>
  <si>
    <t>Pan Head Self Tappers</t>
  </si>
  <si>
    <t>Deep 4-Square Bracket Box</t>
  </si>
  <si>
    <t>12/2 HV MC</t>
  </si>
  <si>
    <t>12/3 HV MC</t>
  </si>
  <si>
    <t>Line Voltage with Dimming Wire</t>
  </si>
  <si>
    <t>18/2 LV Dimmer Cable</t>
  </si>
  <si>
    <t>Tankless Water Heater</t>
  </si>
  <si>
    <t>3/4" MC Connector</t>
  </si>
  <si>
    <t>Deep 4-Square Box</t>
  </si>
  <si>
    <t>4-Square Industrial Switch Cover</t>
  </si>
  <si>
    <t>Big Blue Wire Nut</t>
  </si>
  <si>
    <t>208v, 40A</t>
  </si>
  <si>
    <t>Two-Pole Motor Rated 40A Switch</t>
  </si>
  <si>
    <t>8/3 LV MC</t>
  </si>
  <si>
    <t>277v, 40A</t>
  </si>
  <si>
    <t>Single-Pole Motor Rated 40A Switch</t>
  </si>
  <si>
    <t>8/2 HV MC</t>
  </si>
  <si>
    <t>Ceilings Wires</t>
  </si>
  <si>
    <t>Configuration 1</t>
  </si>
  <si>
    <t>1-1/4” EMT</t>
  </si>
  <si>
    <t>1-1/4" EMT Connector</t>
  </si>
  <si>
    <t>1-1/4" EMT Coupling</t>
  </si>
  <si>
    <t>1-1/4” EMT 90 Degree Elbow</t>
  </si>
  <si>
    <t>1-1/4” EMT Mini Strap</t>
  </si>
  <si>
    <t>1-1/4" One Hole Strap</t>
  </si>
  <si>
    <t>1-1/4" Push-On Plastic Insulating Bushing</t>
  </si>
  <si>
    <t>1” EMT</t>
  </si>
  <si>
    <t>1” EMT Connector</t>
  </si>
  <si>
    <t>1" EMT Coupling</t>
  </si>
  <si>
    <t>1" EMT Mini Strap</t>
  </si>
  <si>
    <t>1” One Hole Strap</t>
  </si>
  <si>
    <t>1” EMT Push-On Plastic Insulating Bushing</t>
  </si>
  <si>
    <t>Octagon Box</t>
  </si>
  <si>
    <t>LED EdgeLit Exit Sign Recessed Mount</t>
  </si>
  <si>
    <t>Standard Exit Sign</t>
  </si>
  <si>
    <t>Material List</t>
  </si>
  <si>
    <t>Description</t>
  </si>
  <si>
    <t>Qty.</t>
  </si>
  <si>
    <t>1/2” 90 Degree Flex Connector</t>
  </si>
  <si>
    <t>1” EMT Coupling</t>
  </si>
  <si>
    <t>1" EMT Push-On Plastic Insulating Bushing</t>
  </si>
  <si>
    <t>1-1/4" EMT 90 Degree Elbow</t>
  </si>
  <si>
    <t>1-1/4" EMT Mini 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</si>
</sst>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i/>
      <sz val="10"/>
      <color indexed="8"/>
      <name val="Helvetica Neue"/>
    </font>
    <font>
      <sz val="10"/>
      <color indexed="9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</borders>
  <cellStyleXfs count="1">
    <xf numFmtId="0" fontId="0" fillId="0" borderId="0">
      <alignment vertical="top" wrapText="1"/>
    </xf>
  </cellStyleXfs>
  <cellXfs count="42">
    <xf numFmtId="0" fontId="0" fillId="0" borderId="0" xfId="0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2" fillId="2" borderId="3" xfId="0" applyNumberFormat="1" applyFont="1" applyFill="1" applyBorder="1" applyAlignment="1">
      <alignment vertical="top" wrapText="1"/>
    </xf>
    <xf numFmtId="49" fontId="3" fillId="4" borderId="5" xfId="0" applyNumberFormat="1" applyFont="1" applyFill="1" applyBorder="1" applyAlignment="1">
      <alignment horizontal="right" vertical="top" wrapText="1"/>
    </xf>
    <xf numFmtId="49" fontId="3" fillId="2" borderId="5" xfId="0" applyNumberFormat="1" applyFont="1" applyFill="1" applyBorder="1" applyAlignment="1">
      <alignment horizontal="right" vertical="top" wrapText="1"/>
    </xf>
    <xf numFmtId="0" fontId="4" fillId="5" borderId="6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right" vertical="top" wrapText="1"/>
    </xf>
    <xf numFmtId="49" fontId="2" fillId="2" borderId="5" xfId="0" applyNumberFormat="1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right" vertical="top" wrapText="1"/>
    </xf>
    <xf numFmtId="49" fontId="2" fillId="4" borderId="5" xfId="0" applyNumberFormat="1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4" borderId="5" xfId="0" applyNumberFormat="1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right" vertical="top" wrapText="1"/>
    </xf>
    <xf numFmtId="0" fontId="4" fillId="2" borderId="8" xfId="0" applyFont="1" applyFill="1" applyBorder="1" applyAlignment="1">
      <alignment vertical="top" wrapText="1"/>
    </xf>
    <xf numFmtId="49" fontId="2" fillId="3" borderId="9" xfId="0" applyNumberFormat="1" applyFont="1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49" fontId="0" fillId="4" borderId="11" xfId="0" applyNumberFormat="1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49" fontId="0" fillId="2" borderId="11" xfId="0" applyNumberFormat="1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4" borderId="5" xfId="0" applyFill="1" applyBorder="1" applyAlignment="1">
      <alignment horizontal="right" vertical="top" wrapText="1"/>
    </xf>
    <xf numFmtId="0" fontId="3" fillId="4" borderId="7" xfId="0" applyFont="1" applyFill="1" applyBorder="1" applyAlignment="1">
      <alignment horizontal="right" vertical="top" wrapText="1"/>
    </xf>
    <xf numFmtId="0" fontId="0" fillId="4" borderId="12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49" fontId="0" fillId="2" borderId="3" xfId="0" applyNumberForma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49" fontId="0" fillId="4" borderId="5" xfId="0" applyNumberFormat="1" applyFill="1" applyBorder="1" applyAlignment="1">
      <alignment vertical="top" wrapText="1"/>
    </xf>
    <xf numFmtId="49" fontId="0" fillId="2" borderId="5" xfId="0" applyNumberFormat="1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1" fontId="4" fillId="5" borderId="6" xfId="0" applyNumberFormat="1" applyFont="1" applyFill="1" applyBorder="1" applyAlignment="1">
      <alignment vertical="top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014B7D"/>
      <rgbColor rgb="FFAFAFAF"/>
      <rgbColor rgb="FFB5B5B5"/>
      <rgbColor rgb="FF262626"/>
      <rgbColor rgb="FFFAE232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58"/>
  <sheetViews>
    <sheetView showGridLines="0" tabSelected="1" workbookViewId="0">
      <pane ySplit="3" topLeftCell="A67" activePane="bottomLeft" state="frozen"/>
      <selection pane="bottomLeft" activeCell="E50" sqref="E50"/>
    </sheetView>
  </sheetViews>
  <sheetFormatPr defaultColWidth="16.33203125" defaultRowHeight="19.95" customHeight="1"/>
  <cols>
    <col min="1" max="1" width="4.6640625" style="32" customWidth="1"/>
    <col min="2" max="2" width="26" style="32" customWidth="1"/>
    <col min="3" max="3" width="8.21875" style="32" customWidth="1"/>
    <col min="4" max="4" width="21.6640625" style="32" customWidth="1"/>
    <col min="5" max="5" width="44" style="32" customWidth="1"/>
    <col min="6" max="6" width="8.21875" style="32" customWidth="1"/>
    <col min="7" max="7" width="20.6640625" style="32" customWidth="1"/>
    <col min="8" max="8" width="34.6640625" style="32" customWidth="1"/>
    <col min="9" max="9" width="4.6640625" style="32" customWidth="1"/>
    <col min="10" max="11" width="16.33203125" style="32" customWidth="1"/>
    <col min="12" max="16384" width="16.33203125" style="32"/>
  </cols>
  <sheetData>
    <row r="1" spans="2:3" ht="9.3000000000000007" customHeight="1"/>
    <row r="2" spans="2:3" ht="25.65" customHeight="1">
      <c r="B2" s="40" t="s">
        <v>0</v>
      </c>
      <c r="C2" s="41"/>
    </row>
    <row r="3" spans="2:3" ht="20.399999999999999" customHeight="1">
      <c r="B3" s="1" t="s">
        <v>0</v>
      </c>
      <c r="C3" s="2" t="s">
        <v>1</v>
      </c>
    </row>
    <row r="4" spans="2:3" ht="20.399999999999999" customHeight="1">
      <c r="B4" s="3" t="s">
        <v>2</v>
      </c>
      <c r="C4" s="34"/>
    </row>
    <row r="5" spans="2:3" ht="20.25" customHeight="1">
      <c r="B5" s="4" t="s">
        <v>3</v>
      </c>
      <c r="C5" s="39">
        <v>0</v>
      </c>
    </row>
    <row r="6" spans="2:3" ht="20.25" customHeight="1">
      <c r="B6" s="5" t="s">
        <v>4</v>
      </c>
      <c r="C6" s="6">
        <v>0</v>
      </c>
    </row>
    <row r="7" spans="2:3" ht="20.25" customHeight="1">
      <c r="B7" s="4" t="s">
        <v>5</v>
      </c>
      <c r="C7" s="6">
        <v>0</v>
      </c>
    </row>
    <row r="8" spans="2:3" ht="20.25" customHeight="1">
      <c r="B8" s="5" t="s">
        <v>6</v>
      </c>
      <c r="C8" s="6">
        <v>0</v>
      </c>
    </row>
    <row r="9" spans="2:3" ht="20.25" customHeight="1">
      <c r="B9" s="4" t="s">
        <v>7</v>
      </c>
      <c r="C9" s="6">
        <v>0</v>
      </c>
    </row>
    <row r="10" spans="2:3" ht="20.25" customHeight="1">
      <c r="B10" s="5" t="s">
        <v>8</v>
      </c>
      <c r="C10" s="6">
        <v>0</v>
      </c>
    </row>
    <row r="11" spans="2:3" ht="20.25" customHeight="1">
      <c r="B11" s="7"/>
      <c r="C11" s="22"/>
    </row>
    <row r="12" spans="2:3" ht="20.25" customHeight="1">
      <c r="B12" s="8" t="s">
        <v>9</v>
      </c>
      <c r="C12" s="24"/>
    </row>
    <row r="13" spans="2:3" ht="20.25" customHeight="1">
      <c r="B13" s="4" t="s">
        <v>3</v>
      </c>
      <c r="C13" s="6">
        <v>0</v>
      </c>
    </row>
    <row r="14" spans="2:3" ht="20.25" customHeight="1">
      <c r="B14" s="5" t="s">
        <v>4</v>
      </c>
      <c r="C14" s="6">
        <v>0</v>
      </c>
    </row>
    <row r="15" spans="2:3" ht="20.25" customHeight="1">
      <c r="B15" s="4" t="s">
        <v>10</v>
      </c>
      <c r="C15" s="6">
        <v>0</v>
      </c>
    </row>
    <row r="16" spans="2:3" ht="20.25" customHeight="1">
      <c r="B16" s="5" t="s">
        <v>11</v>
      </c>
      <c r="C16" s="6">
        <v>0</v>
      </c>
    </row>
    <row r="17" spans="2:3" ht="20.25" customHeight="1">
      <c r="B17" s="4" t="s">
        <v>7</v>
      </c>
      <c r="C17" s="6">
        <v>0</v>
      </c>
    </row>
    <row r="18" spans="2:3" ht="20.25" customHeight="1">
      <c r="B18" s="9"/>
      <c r="C18" s="24"/>
    </row>
    <row r="19" spans="2:3" ht="20.25" customHeight="1">
      <c r="B19" s="10" t="s">
        <v>12</v>
      </c>
      <c r="C19" s="22"/>
    </row>
    <row r="20" spans="2:3" ht="20.25" customHeight="1">
      <c r="B20" s="5" t="s">
        <v>3</v>
      </c>
      <c r="C20" s="6">
        <v>0</v>
      </c>
    </row>
    <row r="21" spans="2:3" ht="20.25" customHeight="1">
      <c r="B21" s="4" t="s">
        <v>4</v>
      </c>
      <c r="C21" s="6">
        <v>0</v>
      </c>
    </row>
    <row r="22" spans="2:3" ht="20.25" customHeight="1">
      <c r="B22" s="5" t="s">
        <v>13</v>
      </c>
      <c r="C22" s="6">
        <v>0</v>
      </c>
    </row>
    <row r="23" spans="2:3" ht="20.25" customHeight="1">
      <c r="B23" s="4" t="s">
        <v>14</v>
      </c>
      <c r="C23" s="6">
        <v>0</v>
      </c>
    </row>
    <row r="24" spans="2:3" ht="20.25" customHeight="1">
      <c r="B24" s="5" t="s">
        <v>7</v>
      </c>
      <c r="C24" s="6">
        <v>0</v>
      </c>
    </row>
    <row r="25" spans="2:3" ht="20.25" customHeight="1">
      <c r="B25" s="7"/>
      <c r="C25" s="22"/>
    </row>
    <row r="26" spans="2:3" ht="20.25" customHeight="1">
      <c r="B26" s="11" t="s">
        <v>15</v>
      </c>
      <c r="C26" s="24"/>
    </row>
    <row r="27" spans="2:3" ht="20.25" customHeight="1">
      <c r="B27" s="4" t="s">
        <v>3</v>
      </c>
      <c r="C27" s="6">
        <v>0</v>
      </c>
    </row>
    <row r="28" spans="2:3" ht="20.25" customHeight="1">
      <c r="B28" s="5" t="s">
        <v>4</v>
      </c>
      <c r="C28" s="6">
        <v>0</v>
      </c>
    </row>
    <row r="29" spans="2:3" ht="20.25" customHeight="1">
      <c r="B29" s="4" t="s">
        <v>16</v>
      </c>
      <c r="C29" s="6">
        <v>0</v>
      </c>
    </row>
    <row r="30" spans="2:3" ht="20.25" customHeight="1">
      <c r="B30" s="5" t="s">
        <v>17</v>
      </c>
      <c r="C30" s="6">
        <v>0</v>
      </c>
    </row>
    <row r="31" spans="2:3" ht="20.25" customHeight="1">
      <c r="B31" s="4" t="s">
        <v>7</v>
      </c>
      <c r="C31" s="6">
        <v>0</v>
      </c>
    </row>
    <row r="32" spans="2:3" ht="20.25" customHeight="1">
      <c r="B32" s="9"/>
      <c r="C32" s="24"/>
    </row>
    <row r="33" spans="2:3" ht="20.25" customHeight="1">
      <c r="B33" s="12" t="s">
        <v>18</v>
      </c>
      <c r="C33" s="22"/>
    </row>
    <row r="34" spans="2:3" ht="20.25" customHeight="1">
      <c r="B34" s="5" t="s">
        <v>19</v>
      </c>
      <c r="C34" s="6">
        <v>0</v>
      </c>
    </row>
    <row r="35" spans="2:3" ht="20.25" customHeight="1">
      <c r="B35" s="4" t="s">
        <v>20</v>
      </c>
      <c r="C35" s="6">
        <v>0</v>
      </c>
    </row>
    <row r="36" spans="2:3" ht="20.25" customHeight="1">
      <c r="B36" s="5" t="s">
        <v>21</v>
      </c>
      <c r="C36" s="6">
        <v>0</v>
      </c>
    </row>
    <row r="37" spans="2:3" ht="20.25" customHeight="1">
      <c r="B37" s="7"/>
      <c r="C37" s="22"/>
    </row>
    <row r="38" spans="2:3" ht="32.25" customHeight="1">
      <c r="B38" s="11" t="s">
        <v>22</v>
      </c>
      <c r="C38" s="24"/>
    </row>
    <row r="39" spans="2:3" ht="20.25" customHeight="1">
      <c r="B39" s="4" t="s">
        <v>23</v>
      </c>
      <c r="C39" s="6">
        <v>0</v>
      </c>
    </row>
    <row r="40" spans="2:3" ht="20.25" customHeight="1">
      <c r="B40" s="5" t="s">
        <v>7</v>
      </c>
      <c r="C40" s="6">
        <v>0</v>
      </c>
    </row>
    <row r="41" spans="2:3" ht="20.25" customHeight="1">
      <c r="B41" s="7"/>
      <c r="C41" s="22"/>
    </row>
    <row r="42" spans="2:3" ht="20.25" customHeight="1">
      <c r="B42" s="11" t="s">
        <v>24</v>
      </c>
      <c r="C42" s="24"/>
    </row>
    <row r="43" spans="2:3" ht="20.25" customHeight="1">
      <c r="B43" s="4" t="s">
        <v>23</v>
      </c>
      <c r="C43" s="6">
        <v>0</v>
      </c>
    </row>
    <row r="44" spans="2:3" ht="20.25" customHeight="1">
      <c r="B44" s="5" t="s">
        <v>7</v>
      </c>
      <c r="C44" s="6">
        <v>0</v>
      </c>
    </row>
    <row r="45" spans="2:3" ht="20.25" customHeight="1">
      <c r="B45" s="4" t="s">
        <v>25</v>
      </c>
      <c r="C45" s="6">
        <v>0</v>
      </c>
    </row>
    <row r="46" spans="2:3" ht="20.25" customHeight="1">
      <c r="B46" s="9"/>
      <c r="C46" s="24"/>
    </row>
    <row r="47" spans="2:3" ht="20.25" customHeight="1">
      <c r="B47" s="12" t="s">
        <v>26</v>
      </c>
      <c r="C47" s="13"/>
    </row>
    <row r="48" spans="2:3" ht="20.25" customHeight="1">
      <c r="B48" s="14"/>
      <c r="C48" s="6">
        <v>0</v>
      </c>
    </row>
    <row r="49" spans="2:3" ht="20.25" customHeight="1">
      <c r="B49" s="15"/>
      <c r="C49" s="22"/>
    </row>
    <row r="50" spans="2:3" ht="20.25" customHeight="1">
      <c r="B50" s="11" t="s">
        <v>27</v>
      </c>
      <c r="C50" s="16"/>
    </row>
    <row r="51" spans="2:3" ht="20.25" customHeight="1">
      <c r="B51" s="15"/>
      <c r="C51" s="6">
        <v>0</v>
      </c>
    </row>
    <row r="52" spans="2:3" ht="20.25" customHeight="1">
      <c r="B52" s="14"/>
      <c r="C52" s="24"/>
    </row>
    <row r="53" spans="2:3" ht="20.25" customHeight="1">
      <c r="B53" s="12" t="s">
        <v>28</v>
      </c>
      <c r="C53" s="22"/>
    </row>
    <row r="54" spans="2:3" ht="20.25" customHeight="1">
      <c r="B54" s="5" t="s">
        <v>29</v>
      </c>
      <c r="C54" s="6">
        <v>0</v>
      </c>
    </row>
    <row r="55" spans="2:3" ht="20.25" customHeight="1">
      <c r="B55" s="4" t="s">
        <v>30</v>
      </c>
      <c r="C55" s="6">
        <v>0</v>
      </c>
    </row>
    <row r="56" spans="2:3" ht="20.25" customHeight="1">
      <c r="B56" s="5" t="s">
        <v>31</v>
      </c>
      <c r="C56" s="6">
        <v>0</v>
      </c>
    </row>
    <row r="57" spans="2:3" ht="20.25" customHeight="1">
      <c r="B57" s="4" t="s">
        <v>32</v>
      </c>
      <c r="C57" s="6">
        <v>0</v>
      </c>
    </row>
    <row r="58" spans="2:3" ht="20.25" customHeight="1">
      <c r="B58" s="9"/>
      <c r="C58" s="24"/>
    </row>
    <row r="59" spans="2:3" ht="20.25" customHeight="1">
      <c r="B59" s="12" t="s">
        <v>33</v>
      </c>
      <c r="C59" s="13"/>
    </row>
    <row r="60" spans="2:3" ht="20.25" customHeight="1">
      <c r="B60" s="5" t="s">
        <v>34</v>
      </c>
      <c r="C60" s="6">
        <v>0</v>
      </c>
    </row>
    <row r="61" spans="2:3" ht="20.25" customHeight="1">
      <c r="B61" s="4" t="s">
        <v>35</v>
      </c>
      <c r="C61" s="6">
        <v>0</v>
      </c>
    </row>
    <row r="62" spans="2:3" ht="20.25" customHeight="1">
      <c r="B62" s="14"/>
      <c r="C62" s="24"/>
    </row>
    <row r="63" spans="2:3" ht="20.25" customHeight="1">
      <c r="B63" s="12" t="s">
        <v>36</v>
      </c>
      <c r="C63" s="22"/>
    </row>
    <row r="64" spans="2:3" ht="20.25" customHeight="1">
      <c r="B64" s="5" t="s">
        <v>37</v>
      </c>
      <c r="C64" s="6">
        <v>0</v>
      </c>
    </row>
    <row r="65" spans="2:3" ht="20.25" customHeight="1">
      <c r="B65" s="4" t="s">
        <v>38</v>
      </c>
      <c r="C65" s="6">
        <v>0</v>
      </c>
    </row>
    <row r="66" spans="2:3" ht="20.25" customHeight="1">
      <c r="B66" s="14"/>
      <c r="C66" s="24"/>
    </row>
    <row r="67" spans="2:3" ht="20.25" customHeight="1">
      <c r="B67" s="12" t="s">
        <v>39</v>
      </c>
      <c r="C67" s="13"/>
    </row>
    <row r="68" spans="2:3" ht="20.25" customHeight="1">
      <c r="B68" s="5" t="s">
        <v>40</v>
      </c>
      <c r="C68" s="6">
        <v>0</v>
      </c>
    </row>
    <row r="69" spans="2:3" ht="20.25" customHeight="1">
      <c r="B69" s="15"/>
      <c r="C69" s="22"/>
    </row>
    <row r="70" spans="2:3" ht="20.25" customHeight="1">
      <c r="B70" s="11" t="s">
        <v>41</v>
      </c>
      <c r="C70" s="16"/>
    </row>
    <row r="71" spans="2:3" ht="20.25" customHeight="1">
      <c r="B71" s="4" t="s">
        <v>3</v>
      </c>
      <c r="C71" s="6">
        <v>0</v>
      </c>
    </row>
    <row r="72" spans="2:3" ht="20.25" customHeight="1">
      <c r="B72" s="5" t="s">
        <v>42</v>
      </c>
      <c r="C72" s="6">
        <v>0</v>
      </c>
    </row>
    <row r="73" spans="2:3" ht="20.25" customHeight="1">
      <c r="B73" s="4" t="s">
        <v>43</v>
      </c>
      <c r="C73" s="6">
        <v>0</v>
      </c>
    </row>
    <row r="74" spans="2:3" ht="20.25" customHeight="1">
      <c r="B74" s="9"/>
      <c r="C74" s="16"/>
    </row>
    <row r="75" spans="2:3" ht="20.25" customHeight="1">
      <c r="B75" s="12" t="s">
        <v>44</v>
      </c>
      <c r="C75" s="13"/>
    </row>
    <row r="76" spans="2:3" ht="20.25" customHeight="1">
      <c r="B76" s="5" t="s">
        <v>3</v>
      </c>
      <c r="C76" s="6">
        <v>0</v>
      </c>
    </row>
    <row r="77" spans="2:3" ht="20.25" customHeight="1">
      <c r="B77" s="4" t="s">
        <v>45</v>
      </c>
      <c r="C77" s="6">
        <v>0</v>
      </c>
    </row>
    <row r="78" spans="2:3" ht="20.25" customHeight="1">
      <c r="B78" s="9"/>
      <c r="C78" s="16"/>
    </row>
    <row r="79" spans="2:3" ht="20.25" customHeight="1">
      <c r="B79" s="12" t="s">
        <v>46</v>
      </c>
      <c r="C79" s="13"/>
    </row>
    <row r="80" spans="2:3" ht="20.25" customHeight="1">
      <c r="B80" s="5" t="s">
        <v>47</v>
      </c>
      <c r="C80" s="6">
        <v>0</v>
      </c>
    </row>
    <row r="81" spans="2:7" ht="20.25" customHeight="1">
      <c r="B81" s="7"/>
      <c r="C81" s="13"/>
    </row>
    <row r="82" spans="2:7" ht="20.25" customHeight="1">
      <c r="B82" s="9"/>
      <c r="C82" s="16"/>
    </row>
    <row r="83" spans="2:7" ht="20.25" customHeight="1">
      <c r="B83" s="7"/>
      <c r="C83" s="13"/>
    </row>
    <row r="84" spans="2:7" ht="20.25" customHeight="1">
      <c r="B84" s="17"/>
      <c r="C84" s="18"/>
    </row>
    <row r="86" spans="2:7" ht="25.65" customHeight="1">
      <c r="D86" s="40" t="s">
        <v>48</v>
      </c>
      <c r="E86" s="41"/>
      <c r="F86" s="41"/>
      <c r="G86" s="41"/>
    </row>
    <row r="87" spans="2:7" ht="20.399999999999999" customHeight="1">
      <c r="D87" s="1" t="s">
        <v>0</v>
      </c>
      <c r="E87" s="19" t="s">
        <v>49</v>
      </c>
      <c r="F87" s="19" t="s">
        <v>1</v>
      </c>
      <c r="G87" s="2" t="s">
        <v>50</v>
      </c>
    </row>
    <row r="88" spans="2:7" ht="20.399999999999999" customHeight="1">
      <c r="D88" s="3" t="s">
        <v>2</v>
      </c>
      <c r="E88" s="20"/>
      <c r="F88" s="20">
        <f>C5+C6</f>
        <v>0</v>
      </c>
      <c r="G88" s="34"/>
    </row>
    <row r="89" spans="2:7" ht="20.25" customHeight="1">
      <c r="D89" s="4" t="s">
        <v>51</v>
      </c>
      <c r="E89" s="21" t="s">
        <v>52</v>
      </c>
      <c r="F89" s="26">
        <v>1</v>
      </c>
      <c r="G89" s="22">
        <f>F88*F89</f>
        <v>0</v>
      </c>
    </row>
    <row r="90" spans="2:7" ht="20.25" customHeight="1">
      <c r="D90" s="5" t="s">
        <v>51</v>
      </c>
      <c r="E90" s="23" t="s">
        <v>53</v>
      </c>
      <c r="F90" s="27">
        <v>1</v>
      </c>
      <c r="G90" s="24">
        <f>F88*F90</f>
        <v>0</v>
      </c>
    </row>
    <row r="91" spans="2:7" ht="20.25" customHeight="1">
      <c r="D91" s="4" t="s">
        <v>51</v>
      </c>
      <c r="E91" s="21" t="s">
        <v>54</v>
      </c>
      <c r="F91" s="26">
        <v>1</v>
      </c>
      <c r="G91" s="22">
        <f>F88*F91</f>
        <v>0</v>
      </c>
    </row>
    <row r="92" spans="2:7" ht="20.25" customHeight="1">
      <c r="D92" s="5" t="s">
        <v>51</v>
      </c>
      <c r="E92" s="23" t="s">
        <v>55</v>
      </c>
      <c r="F92" s="27">
        <v>10</v>
      </c>
      <c r="G92" s="24">
        <f>F88*F92</f>
        <v>0</v>
      </c>
    </row>
    <row r="93" spans="2:7" ht="20.25" customHeight="1">
      <c r="D93" s="4" t="s">
        <v>51</v>
      </c>
      <c r="E93" s="21" t="s">
        <v>56</v>
      </c>
      <c r="F93" s="26">
        <v>4</v>
      </c>
      <c r="G93" s="22">
        <f>F88*F93</f>
        <v>0</v>
      </c>
    </row>
    <row r="94" spans="2:7" ht="20.25" customHeight="1">
      <c r="D94" s="5" t="s">
        <v>51</v>
      </c>
      <c r="E94" s="23" t="s">
        <v>57</v>
      </c>
      <c r="F94" s="27">
        <v>1</v>
      </c>
      <c r="G94" s="24">
        <f>F88*F94</f>
        <v>0</v>
      </c>
    </row>
    <row r="95" spans="2:7" ht="20.25" customHeight="1">
      <c r="D95" s="4" t="s">
        <v>51</v>
      </c>
      <c r="E95" s="21" t="s">
        <v>58</v>
      </c>
      <c r="F95" s="26">
        <v>2</v>
      </c>
      <c r="G95" s="22">
        <f>F88*F95</f>
        <v>0</v>
      </c>
    </row>
    <row r="96" spans="2:7" ht="20.25" customHeight="1">
      <c r="D96" s="5" t="s">
        <v>51</v>
      </c>
      <c r="E96" s="23" t="s">
        <v>59</v>
      </c>
      <c r="F96" s="27">
        <v>1</v>
      </c>
      <c r="G96" s="24">
        <f>F88*F96</f>
        <v>0</v>
      </c>
    </row>
    <row r="97" spans="4:7" ht="20.25" customHeight="1">
      <c r="D97" s="4" t="s">
        <v>51</v>
      </c>
      <c r="E97" s="21" t="s">
        <v>60</v>
      </c>
      <c r="F97" s="26">
        <v>30</v>
      </c>
      <c r="G97" s="22">
        <f>F88*F97</f>
        <v>0</v>
      </c>
    </row>
    <row r="98" spans="4:7" ht="20.25" customHeight="1">
      <c r="D98" s="5" t="s">
        <v>51</v>
      </c>
      <c r="E98" s="23" t="s">
        <v>61</v>
      </c>
      <c r="F98" s="27">
        <v>1</v>
      </c>
      <c r="G98" s="24">
        <f>F88*F98</f>
        <v>0</v>
      </c>
    </row>
    <row r="99" spans="4:7" ht="20.25" customHeight="1">
      <c r="D99" s="4" t="s">
        <v>51</v>
      </c>
      <c r="E99" s="21" t="s">
        <v>62</v>
      </c>
      <c r="F99" s="26">
        <v>2</v>
      </c>
      <c r="G99" s="22">
        <f>F88*F99</f>
        <v>0</v>
      </c>
    </row>
    <row r="100" spans="4:7" ht="20.25" customHeight="1">
      <c r="D100" s="5" t="s">
        <v>63</v>
      </c>
      <c r="E100" s="23" t="s">
        <v>64</v>
      </c>
      <c r="F100" s="27">
        <v>1</v>
      </c>
      <c r="G100" s="24">
        <f>C8*F100</f>
        <v>0</v>
      </c>
    </row>
    <row r="101" spans="4:7" ht="20.25" customHeight="1">
      <c r="D101" s="4" t="s">
        <v>3</v>
      </c>
      <c r="E101" s="21" t="s">
        <v>65</v>
      </c>
      <c r="F101" s="26">
        <v>1</v>
      </c>
      <c r="G101" s="22">
        <f>C5*F101</f>
        <v>0</v>
      </c>
    </row>
    <row r="102" spans="4:7" ht="20.25" customHeight="1">
      <c r="D102" s="5" t="s">
        <v>3</v>
      </c>
      <c r="E102" s="23" t="s">
        <v>66</v>
      </c>
      <c r="F102" s="27">
        <v>1</v>
      </c>
      <c r="G102" s="24">
        <f>C5*F102</f>
        <v>0</v>
      </c>
    </row>
    <row r="103" spans="4:7" ht="20.25" customHeight="1">
      <c r="D103" s="4" t="s">
        <v>4</v>
      </c>
      <c r="E103" s="21" t="s">
        <v>67</v>
      </c>
      <c r="F103" s="26">
        <v>1</v>
      </c>
      <c r="G103" s="22">
        <f>C6*F103</f>
        <v>0</v>
      </c>
    </row>
    <row r="104" spans="4:7" ht="20.25" customHeight="1">
      <c r="D104" s="5" t="s">
        <v>4</v>
      </c>
      <c r="E104" s="23" t="s">
        <v>68</v>
      </c>
      <c r="F104" s="27">
        <v>1</v>
      </c>
      <c r="G104" s="24">
        <f>C6*F104</f>
        <v>0</v>
      </c>
    </row>
    <row r="105" spans="4:7" ht="20.25" customHeight="1">
      <c r="D105" s="4" t="s">
        <v>69</v>
      </c>
      <c r="E105" s="21" t="s">
        <v>70</v>
      </c>
      <c r="F105" s="26">
        <f>C7</f>
        <v>0</v>
      </c>
      <c r="G105" s="22">
        <f>C7</f>
        <v>0</v>
      </c>
    </row>
    <row r="106" spans="4:7" ht="20.25" customHeight="1">
      <c r="D106" s="5" t="s">
        <v>7</v>
      </c>
      <c r="E106" s="23" t="s">
        <v>71</v>
      </c>
      <c r="F106" s="27">
        <v>1</v>
      </c>
      <c r="G106" s="24">
        <f>C9*F106</f>
        <v>0</v>
      </c>
    </row>
    <row r="107" spans="4:7" ht="20.25" customHeight="1">
      <c r="D107" s="4" t="s">
        <v>7</v>
      </c>
      <c r="E107" s="21" t="s">
        <v>72</v>
      </c>
      <c r="F107" s="26">
        <v>1</v>
      </c>
      <c r="G107" s="22">
        <f>C9*F107</f>
        <v>0</v>
      </c>
    </row>
    <row r="108" spans="4:7" ht="20.25" customHeight="1">
      <c r="D108" s="5" t="s">
        <v>8</v>
      </c>
      <c r="E108" s="23" t="s">
        <v>73</v>
      </c>
      <c r="F108" s="27">
        <v>2</v>
      </c>
      <c r="G108" s="24"/>
    </row>
    <row r="109" spans="4:7" ht="20.25" customHeight="1">
      <c r="D109" s="4" t="s">
        <v>8</v>
      </c>
      <c r="E109" s="21" t="s">
        <v>74</v>
      </c>
      <c r="F109" s="26">
        <v>1</v>
      </c>
      <c r="G109" s="22"/>
    </row>
    <row r="110" spans="4:7" ht="20.25" customHeight="1">
      <c r="D110" s="5" t="s">
        <v>8</v>
      </c>
      <c r="E110" s="23" t="s">
        <v>75</v>
      </c>
      <c r="F110" s="27">
        <v>1</v>
      </c>
      <c r="G110" s="24"/>
    </row>
    <row r="111" spans="4:7" ht="20.25" customHeight="1">
      <c r="D111" s="4" t="s">
        <v>8</v>
      </c>
      <c r="E111" s="21" t="s">
        <v>54</v>
      </c>
      <c r="F111" s="26">
        <v>2</v>
      </c>
      <c r="G111" s="22"/>
    </row>
    <row r="112" spans="4:7" ht="20.25" customHeight="1">
      <c r="D112" s="5" t="s">
        <v>8</v>
      </c>
      <c r="E112" s="23" t="s">
        <v>76</v>
      </c>
      <c r="F112" s="27">
        <v>6</v>
      </c>
      <c r="G112" s="24"/>
    </row>
    <row r="113" spans="4:7" ht="20.25" customHeight="1">
      <c r="D113" s="4" t="s">
        <v>8</v>
      </c>
      <c r="E113" s="21" t="s">
        <v>77</v>
      </c>
      <c r="F113" s="26">
        <v>10</v>
      </c>
      <c r="G113" s="22"/>
    </row>
    <row r="114" spans="4:7" ht="20.25" customHeight="1">
      <c r="D114" s="5" t="s">
        <v>8</v>
      </c>
      <c r="E114" s="23" t="s">
        <v>78</v>
      </c>
      <c r="F114" s="27">
        <v>2</v>
      </c>
      <c r="G114" s="24"/>
    </row>
    <row r="115" spans="4:7" ht="20.25" customHeight="1">
      <c r="D115" s="4" t="s">
        <v>8</v>
      </c>
      <c r="E115" s="21" t="s">
        <v>79</v>
      </c>
      <c r="F115" s="26">
        <v>2</v>
      </c>
      <c r="G115" s="22"/>
    </row>
    <row r="116" spans="4:7" ht="20.25" customHeight="1">
      <c r="D116" s="5" t="s">
        <v>8</v>
      </c>
      <c r="E116" s="23" t="s">
        <v>59</v>
      </c>
      <c r="F116" s="27">
        <v>2</v>
      </c>
      <c r="G116" s="24"/>
    </row>
    <row r="117" spans="4:7" ht="20.25" customHeight="1">
      <c r="D117" s="4" t="s">
        <v>8</v>
      </c>
      <c r="E117" s="21" t="s">
        <v>58</v>
      </c>
      <c r="F117" s="26">
        <v>2</v>
      </c>
      <c r="G117" s="22"/>
    </row>
    <row r="118" spans="4:7" ht="20.25" customHeight="1">
      <c r="D118" s="5" t="s">
        <v>8</v>
      </c>
      <c r="E118" s="23" t="s">
        <v>57</v>
      </c>
      <c r="F118" s="27">
        <v>6</v>
      </c>
      <c r="G118" s="24"/>
    </row>
    <row r="119" spans="4:7" ht="20.25" customHeight="1">
      <c r="D119" s="4" t="s">
        <v>8</v>
      </c>
      <c r="E119" s="21" t="s">
        <v>56</v>
      </c>
      <c r="F119" s="26">
        <v>1</v>
      </c>
      <c r="G119" s="22"/>
    </row>
    <row r="120" spans="4:7" ht="20.25" customHeight="1">
      <c r="D120" s="5" t="s">
        <v>8</v>
      </c>
      <c r="E120" s="23" t="s">
        <v>62</v>
      </c>
      <c r="F120" s="27">
        <v>2</v>
      </c>
      <c r="G120" s="24"/>
    </row>
    <row r="121" spans="4:7" ht="20.25" customHeight="1">
      <c r="D121" s="4" t="s">
        <v>8</v>
      </c>
      <c r="E121" s="21" t="s">
        <v>80</v>
      </c>
      <c r="F121" s="26">
        <v>15</v>
      </c>
      <c r="G121" s="22"/>
    </row>
    <row r="122" spans="4:7" ht="20.25" customHeight="1">
      <c r="D122" s="5" t="s">
        <v>8</v>
      </c>
      <c r="E122" s="23" t="s">
        <v>81</v>
      </c>
      <c r="F122" s="27">
        <v>15</v>
      </c>
      <c r="G122" s="24"/>
    </row>
    <row r="123" spans="4:7" ht="20.25" customHeight="1">
      <c r="D123" s="4" t="s">
        <v>8</v>
      </c>
      <c r="E123" s="21" t="s">
        <v>82</v>
      </c>
      <c r="F123" s="26">
        <v>15</v>
      </c>
      <c r="G123" s="22"/>
    </row>
    <row r="124" spans="4:7" ht="20.25" customHeight="1">
      <c r="D124" s="5" t="s">
        <v>8</v>
      </c>
      <c r="E124" s="23" t="s">
        <v>65</v>
      </c>
      <c r="F124" s="27">
        <v>1</v>
      </c>
      <c r="G124" s="24"/>
    </row>
    <row r="125" spans="4:7" ht="20.25" customHeight="1">
      <c r="D125" s="25"/>
      <c r="E125" s="26"/>
      <c r="F125" s="26"/>
      <c r="G125" s="22"/>
    </row>
    <row r="126" spans="4:7" ht="32.25" customHeight="1">
      <c r="D126" s="8" t="s">
        <v>9</v>
      </c>
      <c r="E126" s="27"/>
      <c r="F126" s="27">
        <f>C13+C14</f>
        <v>0</v>
      </c>
      <c r="G126" s="24"/>
    </row>
    <row r="127" spans="4:7" ht="20.25" customHeight="1">
      <c r="D127" s="4" t="s">
        <v>51</v>
      </c>
      <c r="E127" s="21" t="s">
        <v>52</v>
      </c>
      <c r="F127" s="26">
        <v>1</v>
      </c>
      <c r="G127" s="22">
        <f>F126*F127</f>
        <v>0</v>
      </c>
    </row>
    <row r="128" spans="4:7" ht="20.25" customHeight="1">
      <c r="D128" s="5" t="s">
        <v>51</v>
      </c>
      <c r="E128" s="23" t="s">
        <v>53</v>
      </c>
      <c r="F128" s="27">
        <v>1</v>
      </c>
      <c r="G128" s="24">
        <f>F126*F128</f>
        <v>0</v>
      </c>
    </row>
    <row r="129" spans="4:7" ht="20.25" customHeight="1">
      <c r="D129" s="4" t="s">
        <v>51</v>
      </c>
      <c r="E129" s="21" t="s">
        <v>54</v>
      </c>
      <c r="F129" s="26">
        <v>1</v>
      </c>
      <c r="G129" s="22">
        <f>F126*F129</f>
        <v>0</v>
      </c>
    </row>
    <row r="130" spans="4:7" ht="20.25" customHeight="1">
      <c r="D130" s="5" t="s">
        <v>51</v>
      </c>
      <c r="E130" s="23" t="s">
        <v>55</v>
      </c>
      <c r="F130" s="27">
        <v>10</v>
      </c>
      <c r="G130" s="24">
        <f>F126*F130</f>
        <v>0</v>
      </c>
    </row>
    <row r="131" spans="4:7" ht="20.25" customHeight="1">
      <c r="D131" s="4" t="s">
        <v>51</v>
      </c>
      <c r="E131" s="21" t="s">
        <v>56</v>
      </c>
      <c r="F131" s="26">
        <v>4</v>
      </c>
      <c r="G131" s="22">
        <f>F126*F131</f>
        <v>0</v>
      </c>
    </row>
    <row r="132" spans="4:7" ht="20.25" customHeight="1">
      <c r="D132" s="5" t="s">
        <v>51</v>
      </c>
      <c r="E132" s="23" t="s">
        <v>57</v>
      </c>
      <c r="F132" s="27">
        <v>1</v>
      </c>
      <c r="G132" s="24">
        <f>F126*F132</f>
        <v>0</v>
      </c>
    </row>
    <row r="133" spans="4:7" ht="20.25" customHeight="1">
      <c r="D133" s="4" t="s">
        <v>51</v>
      </c>
      <c r="E133" s="21" t="s">
        <v>58</v>
      </c>
      <c r="F133" s="26">
        <v>1</v>
      </c>
      <c r="G133" s="22">
        <f>F126*F133</f>
        <v>0</v>
      </c>
    </row>
    <row r="134" spans="4:7" ht="20.25" customHeight="1">
      <c r="D134" s="5" t="s">
        <v>51</v>
      </c>
      <c r="E134" s="23" t="s">
        <v>83</v>
      </c>
      <c r="F134" s="27">
        <v>1</v>
      </c>
      <c r="G134" s="24">
        <f>F126*F134</f>
        <v>0</v>
      </c>
    </row>
    <row r="135" spans="4:7" ht="20.25" customHeight="1">
      <c r="D135" s="4" t="s">
        <v>51</v>
      </c>
      <c r="E135" s="21" t="s">
        <v>60</v>
      </c>
      <c r="F135" s="26">
        <v>15</v>
      </c>
      <c r="G135" s="22">
        <f>F126*F135</f>
        <v>0</v>
      </c>
    </row>
    <row r="136" spans="4:7" ht="20.25" customHeight="1">
      <c r="D136" s="5" t="s">
        <v>51</v>
      </c>
      <c r="E136" s="23" t="s">
        <v>61</v>
      </c>
      <c r="F136" s="27">
        <v>1</v>
      </c>
      <c r="G136" s="24">
        <f>F126*F136</f>
        <v>0</v>
      </c>
    </row>
    <row r="137" spans="4:7" ht="20.25" customHeight="1">
      <c r="D137" s="4" t="s">
        <v>51</v>
      </c>
      <c r="E137" s="21" t="s">
        <v>62</v>
      </c>
      <c r="F137" s="26">
        <v>2</v>
      </c>
      <c r="G137" s="22">
        <f>F126*F137</f>
        <v>0</v>
      </c>
    </row>
    <row r="138" spans="4:7" ht="20.25" customHeight="1">
      <c r="D138" s="5" t="s">
        <v>63</v>
      </c>
      <c r="E138" s="23" t="s">
        <v>64</v>
      </c>
      <c r="F138" s="27">
        <v>1</v>
      </c>
      <c r="G138" s="24">
        <f>C16*F138</f>
        <v>0</v>
      </c>
    </row>
    <row r="139" spans="4:7" ht="20.25" customHeight="1">
      <c r="D139" s="4" t="s">
        <v>3</v>
      </c>
      <c r="E139" s="21" t="s">
        <v>84</v>
      </c>
      <c r="F139" s="26">
        <v>1</v>
      </c>
      <c r="G139" s="22">
        <f>C13*F139</f>
        <v>0</v>
      </c>
    </row>
    <row r="140" spans="4:7" ht="20.25" customHeight="1">
      <c r="D140" s="5" t="s">
        <v>3</v>
      </c>
      <c r="E140" s="23" t="s">
        <v>66</v>
      </c>
      <c r="F140" s="27">
        <v>1</v>
      </c>
      <c r="G140" s="24">
        <f>C13*F140</f>
        <v>0</v>
      </c>
    </row>
    <row r="141" spans="4:7" ht="20.25" customHeight="1">
      <c r="D141" s="4" t="s">
        <v>4</v>
      </c>
      <c r="E141" s="21" t="s">
        <v>85</v>
      </c>
      <c r="F141" s="26">
        <v>1</v>
      </c>
      <c r="G141" s="22">
        <f>C14*F141</f>
        <v>0</v>
      </c>
    </row>
    <row r="142" spans="4:7" ht="20.25" customHeight="1">
      <c r="D142" s="5" t="s">
        <v>4</v>
      </c>
      <c r="E142" s="23" t="s">
        <v>68</v>
      </c>
      <c r="F142" s="27">
        <v>1</v>
      </c>
      <c r="G142" s="24">
        <f>C14*F142</f>
        <v>0</v>
      </c>
    </row>
    <row r="143" spans="4:7" ht="20.25" customHeight="1">
      <c r="D143" s="4" t="s">
        <v>69</v>
      </c>
      <c r="E143" s="21" t="s">
        <v>70</v>
      </c>
      <c r="F143" s="26">
        <v>1</v>
      </c>
      <c r="G143" s="22">
        <f>C15</f>
        <v>0</v>
      </c>
    </row>
    <row r="144" spans="4:7" ht="20.25" customHeight="1">
      <c r="D144" s="5" t="s">
        <v>7</v>
      </c>
      <c r="E144" s="23" t="s">
        <v>71</v>
      </c>
      <c r="F144" s="27">
        <v>1</v>
      </c>
      <c r="G144" s="24">
        <f>C17*F144</f>
        <v>0</v>
      </c>
    </row>
    <row r="145" spans="4:7" ht="20.25" customHeight="1">
      <c r="D145" s="4" t="s">
        <v>7</v>
      </c>
      <c r="E145" s="21" t="s">
        <v>72</v>
      </c>
      <c r="F145" s="26">
        <v>1</v>
      </c>
      <c r="G145" s="22">
        <f>C17*F145</f>
        <v>0</v>
      </c>
    </row>
    <row r="146" spans="4:7" ht="20.25" customHeight="1">
      <c r="D146" s="28"/>
      <c r="E146" s="27"/>
      <c r="F146" s="27"/>
      <c r="G146" s="24"/>
    </row>
    <row r="147" spans="4:7" ht="20.25" customHeight="1">
      <c r="D147" s="10" t="s">
        <v>12</v>
      </c>
      <c r="E147" s="26"/>
      <c r="F147" s="26">
        <f>C20+C21</f>
        <v>0</v>
      </c>
      <c r="G147" s="22"/>
    </row>
    <row r="148" spans="4:7" ht="20.25" customHeight="1">
      <c r="D148" s="5" t="s">
        <v>51</v>
      </c>
      <c r="E148" s="23" t="s">
        <v>52</v>
      </c>
      <c r="F148" s="27">
        <v>1</v>
      </c>
      <c r="G148" s="24">
        <f>F147*F148</f>
        <v>0</v>
      </c>
    </row>
    <row r="149" spans="4:7" ht="20.25" customHeight="1">
      <c r="D149" s="4" t="s">
        <v>51</v>
      </c>
      <c r="E149" s="21" t="s">
        <v>86</v>
      </c>
      <c r="F149" s="26">
        <v>1</v>
      </c>
      <c r="G149" s="22">
        <f>F147*F149</f>
        <v>0</v>
      </c>
    </row>
    <row r="150" spans="4:7" ht="20.25" customHeight="1">
      <c r="D150" s="5" t="s">
        <v>51</v>
      </c>
      <c r="E150" s="23" t="s">
        <v>54</v>
      </c>
      <c r="F150" s="27">
        <v>1</v>
      </c>
      <c r="G150" s="24">
        <f>F147*F150</f>
        <v>0</v>
      </c>
    </row>
    <row r="151" spans="4:7" ht="20.25" customHeight="1">
      <c r="D151" s="4" t="s">
        <v>51</v>
      </c>
      <c r="E151" s="21" t="s">
        <v>55</v>
      </c>
      <c r="F151" s="26">
        <v>10</v>
      </c>
      <c r="G151" s="22">
        <f>F147*F151</f>
        <v>0</v>
      </c>
    </row>
    <row r="152" spans="4:7" ht="20.25" customHeight="1">
      <c r="D152" s="5" t="s">
        <v>51</v>
      </c>
      <c r="E152" s="23" t="s">
        <v>56</v>
      </c>
      <c r="F152" s="27">
        <v>4</v>
      </c>
      <c r="G152" s="24">
        <f>F147*F152</f>
        <v>0</v>
      </c>
    </row>
    <row r="153" spans="4:7" ht="20.25" customHeight="1">
      <c r="D153" s="4" t="s">
        <v>51</v>
      </c>
      <c r="E153" s="21" t="s">
        <v>57</v>
      </c>
      <c r="F153" s="26">
        <v>3</v>
      </c>
      <c r="G153" s="22">
        <f>F147*F153</f>
        <v>0</v>
      </c>
    </row>
    <row r="154" spans="4:7" ht="20.25" customHeight="1">
      <c r="D154" s="5" t="s">
        <v>51</v>
      </c>
      <c r="E154" s="23" t="s">
        <v>58</v>
      </c>
      <c r="F154" s="27">
        <v>2</v>
      </c>
      <c r="G154" s="24">
        <f>F147*F154</f>
        <v>0</v>
      </c>
    </row>
    <row r="155" spans="4:7" ht="20.25" customHeight="1">
      <c r="D155" s="4" t="s">
        <v>51</v>
      </c>
      <c r="E155" s="21" t="s">
        <v>59</v>
      </c>
      <c r="F155" s="26">
        <v>1</v>
      </c>
      <c r="G155" s="22">
        <f>F147*F155</f>
        <v>0</v>
      </c>
    </row>
    <row r="156" spans="4:7" ht="20.25" customHeight="1">
      <c r="D156" s="5" t="s">
        <v>51</v>
      </c>
      <c r="E156" s="23" t="s">
        <v>60</v>
      </c>
      <c r="F156" s="27">
        <v>30</v>
      </c>
      <c r="G156" s="24">
        <f>F147*F156</f>
        <v>0</v>
      </c>
    </row>
    <row r="157" spans="4:7" ht="20.25" customHeight="1">
      <c r="D157" s="4" t="s">
        <v>51</v>
      </c>
      <c r="E157" s="21" t="s">
        <v>61</v>
      </c>
      <c r="F157" s="26">
        <v>1</v>
      </c>
      <c r="G157" s="22">
        <f>F147*F157</f>
        <v>0</v>
      </c>
    </row>
    <row r="158" spans="4:7" ht="20.25" customHeight="1">
      <c r="D158" s="5" t="s">
        <v>51</v>
      </c>
      <c r="E158" s="23" t="s">
        <v>62</v>
      </c>
      <c r="F158" s="27">
        <v>2</v>
      </c>
      <c r="G158" s="24">
        <f>F147*F158</f>
        <v>0</v>
      </c>
    </row>
    <row r="159" spans="4:7" ht="20.25" customHeight="1">
      <c r="D159" s="4" t="s">
        <v>63</v>
      </c>
      <c r="E159" s="21" t="s">
        <v>64</v>
      </c>
      <c r="F159" s="26">
        <v>1</v>
      </c>
      <c r="G159" s="22">
        <f>C23*F159</f>
        <v>0</v>
      </c>
    </row>
    <row r="160" spans="4:7" ht="20.25" customHeight="1">
      <c r="D160" s="5" t="s">
        <v>3</v>
      </c>
      <c r="E160" s="23" t="s">
        <v>65</v>
      </c>
      <c r="F160" s="27">
        <v>2</v>
      </c>
      <c r="G160" s="24">
        <f>C20*F160</f>
        <v>0</v>
      </c>
    </row>
    <row r="161" spans="4:7" ht="20.25" customHeight="1">
      <c r="D161" s="4" t="s">
        <v>3</v>
      </c>
      <c r="E161" s="21" t="s">
        <v>87</v>
      </c>
      <c r="F161" s="26">
        <v>1</v>
      </c>
      <c r="G161" s="22">
        <f>C20*F161</f>
        <v>0</v>
      </c>
    </row>
    <row r="162" spans="4:7" ht="20.25" customHeight="1">
      <c r="D162" s="5" t="s">
        <v>4</v>
      </c>
      <c r="E162" s="23" t="s">
        <v>67</v>
      </c>
      <c r="F162" s="27">
        <v>2</v>
      </c>
      <c r="G162" s="24">
        <f>C21*F162</f>
        <v>0</v>
      </c>
    </row>
    <row r="163" spans="4:7" ht="20.25" customHeight="1">
      <c r="D163" s="4" t="s">
        <v>4</v>
      </c>
      <c r="E163" s="21" t="s">
        <v>68</v>
      </c>
      <c r="F163" s="26">
        <v>1</v>
      </c>
      <c r="G163" s="22">
        <f>C21*F163</f>
        <v>0</v>
      </c>
    </row>
    <row r="164" spans="4:7" ht="20.25" customHeight="1">
      <c r="D164" s="5" t="s">
        <v>69</v>
      </c>
      <c r="E164" s="23" t="s">
        <v>70</v>
      </c>
      <c r="F164" s="27">
        <v>2</v>
      </c>
      <c r="G164" s="24">
        <f>C22*F164</f>
        <v>0</v>
      </c>
    </row>
    <row r="165" spans="4:7" ht="20.25" customHeight="1">
      <c r="D165" s="4" t="s">
        <v>7</v>
      </c>
      <c r="E165" s="21" t="s">
        <v>71</v>
      </c>
      <c r="F165" s="26">
        <v>2</v>
      </c>
      <c r="G165" s="22">
        <f>C24*F165</f>
        <v>0</v>
      </c>
    </row>
    <row r="166" spans="4:7" ht="20.25" customHeight="1">
      <c r="D166" s="5" t="s">
        <v>7</v>
      </c>
      <c r="E166" s="23" t="s">
        <v>72</v>
      </c>
      <c r="F166" s="27">
        <v>1</v>
      </c>
      <c r="G166" s="24">
        <f>C24*F166</f>
        <v>0</v>
      </c>
    </row>
    <row r="167" spans="4:7" ht="20.25" customHeight="1">
      <c r="D167" s="25"/>
      <c r="E167" s="26"/>
      <c r="F167" s="26"/>
      <c r="G167" s="22"/>
    </row>
    <row r="168" spans="4:7" ht="32.25" customHeight="1">
      <c r="D168" s="8" t="s">
        <v>15</v>
      </c>
      <c r="E168" s="27"/>
      <c r="F168" s="27">
        <f>C27+C28</f>
        <v>0</v>
      </c>
      <c r="G168" s="24"/>
    </row>
    <row r="169" spans="4:7" ht="20.25" customHeight="1">
      <c r="D169" s="4" t="s">
        <v>51</v>
      </c>
      <c r="E169" s="21" t="s">
        <v>52</v>
      </c>
      <c r="F169" s="26">
        <v>1</v>
      </c>
      <c r="G169" s="22">
        <f>F168*F169</f>
        <v>0</v>
      </c>
    </row>
    <row r="170" spans="4:7" ht="20.25" customHeight="1">
      <c r="D170" s="5" t="s">
        <v>51</v>
      </c>
      <c r="E170" s="23" t="s">
        <v>86</v>
      </c>
      <c r="F170" s="27">
        <v>1</v>
      </c>
      <c r="G170" s="24">
        <f>F168*F170</f>
        <v>0</v>
      </c>
    </row>
    <row r="171" spans="4:7" ht="20.25" customHeight="1">
      <c r="D171" s="4" t="s">
        <v>51</v>
      </c>
      <c r="E171" s="21" t="s">
        <v>54</v>
      </c>
      <c r="F171" s="26">
        <v>1</v>
      </c>
      <c r="G171" s="22">
        <f>F168*F171</f>
        <v>0</v>
      </c>
    </row>
    <row r="172" spans="4:7" ht="20.25" customHeight="1">
      <c r="D172" s="5" t="s">
        <v>51</v>
      </c>
      <c r="E172" s="23" t="s">
        <v>55</v>
      </c>
      <c r="F172" s="27">
        <v>10</v>
      </c>
      <c r="G172" s="24">
        <f>F168*F172</f>
        <v>0</v>
      </c>
    </row>
    <row r="173" spans="4:7" ht="20.25" customHeight="1">
      <c r="D173" s="4" t="s">
        <v>51</v>
      </c>
      <c r="E173" s="21" t="s">
        <v>56</v>
      </c>
      <c r="F173" s="26">
        <v>4</v>
      </c>
      <c r="G173" s="22">
        <f>F168*F173</f>
        <v>0</v>
      </c>
    </row>
    <row r="174" spans="4:7" ht="20.25" customHeight="1">
      <c r="D174" s="5" t="s">
        <v>51</v>
      </c>
      <c r="E174" s="23" t="s">
        <v>57</v>
      </c>
      <c r="F174" s="27">
        <v>1</v>
      </c>
      <c r="G174" s="24">
        <f>F168*F174</f>
        <v>0</v>
      </c>
    </row>
    <row r="175" spans="4:7" ht="20.25" customHeight="1">
      <c r="D175" s="4" t="s">
        <v>51</v>
      </c>
      <c r="E175" s="21" t="s">
        <v>58</v>
      </c>
      <c r="F175" s="26">
        <v>1</v>
      </c>
      <c r="G175" s="22">
        <f>F168*F175</f>
        <v>0</v>
      </c>
    </row>
    <row r="176" spans="4:7" ht="20.25" customHeight="1">
      <c r="D176" s="5" t="s">
        <v>51</v>
      </c>
      <c r="E176" s="23" t="s">
        <v>83</v>
      </c>
      <c r="F176" s="27">
        <v>1</v>
      </c>
      <c r="G176" s="24">
        <f>F168*F176</f>
        <v>0</v>
      </c>
    </row>
    <row r="177" spans="4:7" ht="20.25" customHeight="1">
      <c r="D177" s="4" t="s">
        <v>63</v>
      </c>
      <c r="E177" s="21" t="s">
        <v>64</v>
      </c>
      <c r="F177" s="26">
        <v>1</v>
      </c>
      <c r="G177" s="22">
        <f>C30*F177</f>
        <v>0</v>
      </c>
    </row>
    <row r="178" spans="4:7" ht="20.25" customHeight="1">
      <c r="D178" s="5" t="s">
        <v>51</v>
      </c>
      <c r="E178" s="23" t="s">
        <v>61</v>
      </c>
      <c r="F178" s="27">
        <v>1</v>
      </c>
      <c r="G178" s="24">
        <f>F168*F178</f>
        <v>0</v>
      </c>
    </row>
    <row r="179" spans="4:7" ht="20.25" customHeight="1">
      <c r="D179" s="4" t="s">
        <v>51</v>
      </c>
      <c r="E179" s="21" t="s">
        <v>62</v>
      </c>
      <c r="F179" s="26">
        <v>1</v>
      </c>
      <c r="G179" s="22">
        <f>F168*F179</f>
        <v>0</v>
      </c>
    </row>
    <row r="180" spans="4:7" ht="20.25" customHeight="1">
      <c r="D180" s="5" t="s">
        <v>51</v>
      </c>
      <c r="E180" s="23" t="s">
        <v>60</v>
      </c>
      <c r="F180" s="27">
        <v>30</v>
      </c>
      <c r="G180" s="24">
        <f>F168*F180</f>
        <v>0</v>
      </c>
    </row>
    <row r="181" spans="4:7" ht="20.25" customHeight="1">
      <c r="D181" s="4" t="s">
        <v>3</v>
      </c>
      <c r="E181" s="21" t="s">
        <v>84</v>
      </c>
      <c r="F181" s="26">
        <v>2</v>
      </c>
      <c r="G181" s="22">
        <f>C27*F181</f>
        <v>0</v>
      </c>
    </row>
    <row r="182" spans="4:7" ht="20.25" customHeight="1">
      <c r="D182" s="5" t="s">
        <v>3</v>
      </c>
      <c r="E182" s="23" t="s">
        <v>87</v>
      </c>
      <c r="F182" s="27">
        <v>1</v>
      </c>
      <c r="G182" s="24">
        <f>C27*F182</f>
        <v>0</v>
      </c>
    </row>
    <row r="183" spans="4:7" ht="20.25" customHeight="1">
      <c r="D183" s="4" t="s">
        <v>4</v>
      </c>
      <c r="E183" s="21" t="s">
        <v>85</v>
      </c>
      <c r="F183" s="26">
        <v>2</v>
      </c>
      <c r="G183" s="22">
        <f>C28*F183</f>
        <v>0</v>
      </c>
    </row>
    <row r="184" spans="4:7" ht="20.25" customHeight="1">
      <c r="D184" s="5" t="s">
        <v>4</v>
      </c>
      <c r="E184" s="23" t="s">
        <v>88</v>
      </c>
      <c r="F184" s="27">
        <v>1</v>
      </c>
      <c r="G184" s="24">
        <f>C28*F184</f>
        <v>0</v>
      </c>
    </row>
    <row r="185" spans="4:7" ht="20.25" customHeight="1">
      <c r="D185" s="4" t="s">
        <v>69</v>
      </c>
      <c r="E185" s="21" t="s">
        <v>70</v>
      </c>
      <c r="F185" s="26">
        <v>2</v>
      </c>
      <c r="G185" s="22">
        <f>C29*F185</f>
        <v>0</v>
      </c>
    </row>
    <row r="186" spans="4:7" ht="20.25" customHeight="1">
      <c r="D186" s="5" t="s">
        <v>7</v>
      </c>
      <c r="E186" s="23" t="s">
        <v>71</v>
      </c>
      <c r="F186" s="27">
        <v>2</v>
      </c>
      <c r="G186" s="24">
        <f>C31*F186</f>
        <v>0</v>
      </c>
    </row>
    <row r="187" spans="4:7" ht="20.25" customHeight="1">
      <c r="D187" s="4" t="s">
        <v>7</v>
      </c>
      <c r="E187" s="21" t="s">
        <v>72</v>
      </c>
      <c r="F187" s="26">
        <v>1</v>
      </c>
      <c r="G187" s="22">
        <f>C31*F187</f>
        <v>0</v>
      </c>
    </row>
    <row r="188" spans="4:7" ht="20.25" customHeight="1">
      <c r="D188" s="28"/>
      <c r="E188" s="27"/>
      <c r="F188" s="27"/>
      <c r="G188" s="24"/>
    </row>
    <row r="189" spans="4:7" ht="20.25" customHeight="1">
      <c r="D189" s="10" t="s">
        <v>18</v>
      </c>
      <c r="E189" s="26"/>
      <c r="F189" s="26"/>
      <c r="G189" s="22"/>
    </row>
    <row r="190" spans="4:7" ht="20.25" customHeight="1">
      <c r="D190" s="5" t="s">
        <v>89</v>
      </c>
      <c r="E190" s="23" t="s">
        <v>52</v>
      </c>
      <c r="F190" s="27">
        <v>1</v>
      </c>
      <c r="G190" s="24">
        <f>C34*F190</f>
        <v>0</v>
      </c>
    </row>
    <row r="191" spans="4:7" ht="20.25" customHeight="1">
      <c r="D191" s="4" t="s">
        <v>89</v>
      </c>
      <c r="E191" s="21" t="s">
        <v>86</v>
      </c>
      <c r="F191" s="26">
        <v>1</v>
      </c>
      <c r="G191" s="22">
        <f>C34*F191</f>
        <v>0</v>
      </c>
    </row>
    <row r="192" spans="4:7" ht="20.25" customHeight="1">
      <c r="D192" s="5" t="s">
        <v>89</v>
      </c>
      <c r="E192" s="23" t="s">
        <v>54</v>
      </c>
      <c r="F192" s="27">
        <v>1</v>
      </c>
      <c r="G192" s="24">
        <f>C34*F192</f>
        <v>0</v>
      </c>
    </row>
    <row r="193" spans="4:7" ht="20.25" customHeight="1">
      <c r="D193" s="4" t="s">
        <v>89</v>
      </c>
      <c r="E193" s="21" t="s">
        <v>55</v>
      </c>
      <c r="F193" s="26">
        <v>10</v>
      </c>
      <c r="G193" s="22">
        <f>C34*F193</f>
        <v>0</v>
      </c>
    </row>
    <row r="194" spans="4:7" ht="20.25" customHeight="1">
      <c r="D194" s="5" t="s">
        <v>89</v>
      </c>
      <c r="E194" s="23" t="s">
        <v>56</v>
      </c>
      <c r="F194" s="27">
        <v>4</v>
      </c>
      <c r="G194" s="24">
        <f>C34*F194</f>
        <v>0</v>
      </c>
    </row>
    <row r="195" spans="4:7" ht="20.25" customHeight="1">
      <c r="D195" s="4" t="s">
        <v>89</v>
      </c>
      <c r="E195" s="21" t="s">
        <v>57</v>
      </c>
      <c r="F195" s="26">
        <v>4</v>
      </c>
      <c r="G195" s="22">
        <f>C34*F195</f>
        <v>0</v>
      </c>
    </row>
    <row r="196" spans="4:7" ht="20.25" customHeight="1">
      <c r="D196" s="5" t="s">
        <v>89</v>
      </c>
      <c r="E196" s="23" t="s">
        <v>58</v>
      </c>
      <c r="F196" s="27">
        <v>1</v>
      </c>
      <c r="G196" s="24">
        <f>C34*F196</f>
        <v>0</v>
      </c>
    </row>
    <row r="197" spans="4:7" ht="20.25" customHeight="1">
      <c r="D197" s="4" t="s">
        <v>89</v>
      </c>
      <c r="E197" s="21" t="s">
        <v>83</v>
      </c>
      <c r="F197" s="26">
        <v>1</v>
      </c>
      <c r="G197" s="22">
        <f>C34*F197</f>
        <v>0</v>
      </c>
    </row>
    <row r="198" spans="4:7" ht="20.25" customHeight="1">
      <c r="D198" s="5" t="s">
        <v>89</v>
      </c>
      <c r="E198" s="23" t="s">
        <v>90</v>
      </c>
      <c r="F198" s="27">
        <v>30</v>
      </c>
      <c r="G198" s="24">
        <f>C34*F198</f>
        <v>0</v>
      </c>
    </row>
    <row r="199" spans="4:7" ht="20.25" customHeight="1">
      <c r="D199" s="4" t="s">
        <v>89</v>
      </c>
      <c r="E199" s="21" t="s">
        <v>91</v>
      </c>
      <c r="F199" s="26">
        <v>1</v>
      </c>
      <c r="G199" s="22">
        <f>C34*F199</f>
        <v>0</v>
      </c>
    </row>
    <row r="200" spans="4:7" ht="20.25" customHeight="1">
      <c r="D200" s="5" t="s">
        <v>89</v>
      </c>
      <c r="E200" s="23" t="s">
        <v>92</v>
      </c>
      <c r="F200" s="27">
        <v>1</v>
      </c>
      <c r="G200" s="24">
        <f>C34*F200</f>
        <v>0</v>
      </c>
    </row>
    <row r="201" spans="4:7" ht="20.25" customHeight="1">
      <c r="D201" s="4" t="s">
        <v>93</v>
      </c>
      <c r="E201" s="21" t="s">
        <v>52</v>
      </c>
      <c r="F201" s="26">
        <v>1</v>
      </c>
      <c r="G201" s="22">
        <f>C35*F201</f>
        <v>0</v>
      </c>
    </row>
    <row r="202" spans="4:7" ht="20.25" customHeight="1">
      <c r="D202" s="5" t="s">
        <v>93</v>
      </c>
      <c r="E202" s="23" t="s">
        <v>86</v>
      </c>
      <c r="F202" s="27">
        <v>1</v>
      </c>
      <c r="G202" s="24">
        <f>C35*F202</f>
        <v>0</v>
      </c>
    </row>
    <row r="203" spans="4:7" ht="20.25" customHeight="1">
      <c r="D203" s="4" t="s">
        <v>93</v>
      </c>
      <c r="E203" s="21" t="s">
        <v>54</v>
      </c>
      <c r="F203" s="26">
        <v>1</v>
      </c>
      <c r="G203" s="22">
        <f>C35*F203</f>
        <v>0</v>
      </c>
    </row>
    <row r="204" spans="4:7" ht="20.25" customHeight="1">
      <c r="D204" s="5" t="s">
        <v>93</v>
      </c>
      <c r="E204" s="23" t="s">
        <v>55</v>
      </c>
      <c r="F204" s="27">
        <v>10</v>
      </c>
      <c r="G204" s="24">
        <f>C35*F204</f>
        <v>0</v>
      </c>
    </row>
    <row r="205" spans="4:7" ht="20.25" customHeight="1">
      <c r="D205" s="4" t="s">
        <v>93</v>
      </c>
      <c r="E205" s="21" t="s">
        <v>56</v>
      </c>
      <c r="F205" s="26">
        <v>4</v>
      </c>
      <c r="G205" s="22">
        <f>C35*F205</f>
        <v>0</v>
      </c>
    </row>
    <row r="206" spans="4:7" ht="20.25" customHeight="1">
      <c r="D206" s="5" t="s">
        <v>93</v>
      </c>
      <c r="E206" s="23" t="s">
        <v>58</v>
      </c>
      <c r="F206" s="27">
        <v>4</v>
      </c>
      <c r="G206" s="24">
        <f>C35*F206</f>
        <v>0</v>
      </c>
    </row>
    <row r="207" spans="4:7" ht="20.25" customHeight="1">
      <c r="D207" s="4" t="s">
        <v>93</v>
      </c>
      <c r="E207" s="21" t="s">
        <v>94</v>
      </c>
      <c r="F207" s="26">
        <v>2</v>
      </c>
      <c r="G207" s="22">
        <f>C35*F207</f>
        <v>0</v>
      </c>
    </row>
    <row r="208" spans="4:7" ht="20.25" customHeight="1">
      <c r="D208" s="5" t="s">
        <v>93</v>
      </c>
      <c r="E208" s="23" t="s">
        <v>59</v>
      </c>
      <c r="F208" s="27">
        <v>1</v>
      </c>
      <c r="G208" s="24">
        <f>C35*F208</f>
        <v>0</v>
      </c>
    </row>
    <row r="209" spans="4:7" ht="20.25" customHeight="1">
      <c r="D209" s="4" t="s">
        <v>93</v>
      </c>
      <c r="E209" s="21" t="s">
        <v>90</v>
      </c>
      <c r="F209" s="26">
        <v>60</v>
      </c>
      <c r="G209" s="22">
        <f>C35*F209</f>
        <v>0</v>
      </c>
    </row>
    <row r="210" spans="4:7" ht="20.25" customHeight="1">
      <c r="D210" s="5" t="s">
        <v>93</v>
      </c>
      <c r="E210" s="23" t="s">
        <v>91</v>
      </c>
      <c r="F210" s="27">
        <v>1</v>
      </c>
      <c r="G210" s="24">
        <f>C35*F210</f>
        <v>0</v>
      </c>
    </row>
    <row r="211" spans="4:7" ht="20.25" customHeight="1">
      <c r="D211" s="4" t="s">
        <v>93</v>
      </c>
      <c r="E211" s="21" t="s">
        <v>92</v>
      </c>
      <c r="F211" s="26">
        <v>1</v>
      </c>
      <c r="G211" s="22">
        <f>C35*F211</f>
        <v>0</v>
      </c>
    </row>
    <row r="212" spans="4:7" ht="20.25" customHeight="1">
      <c r="D212" s="5" t="s">
        <v>63</v>
      </c>
      <c r="E212" s="23" t="s">
        <v>64</v>
      </c>
      <c r="F212" s="27">
        <v>1</v>
      </c>
      <c r="G212" s="24">
        <f>C36*F212</f>
        <v>0</v>
      </c>
    </row>
    <row r="213" spans="4:7" ht="20.25" customHeight="1">
      <c r="D213" s="25"/>
      <c r="E213" s="26"/>
      <c r="F213" s="26"/>
      <c r="G213" s="22"/>
    </row>
    <row r="214" spans="4:7" ht="32.25" customHeight="1">
      <c r="D214" s="8" t="s">
        <v>22</v>
      </c>
      <c r="E214" s="27"/>
      <c r="F214" s="27">
        <f>C39</f>
        <v>0</v>
      </c>
      <c r="G214" s="24"/>
    </row>
    <row r="215" spans="4:7" ht="20.25" customHeight="1">
      <c r="D215" s="4" t="s">
        <v>23</v>
      </c>
      <c r="E215" s="21" t="s">
        <v>52</v>
      </c>
      <c r="F215" s="26">
        <v>1</v>
      </c>
      <c r="G215" s="22">
        <f>F214*F215</f>
        <v>0</v>
      </c>
    </row>
    <row r="216" spans="4:7" ht="20.25" customHeight="1">
      <c r="D216" s="5" t="s">
        <v>23</v>
      </c>
      <c r="E216" s="23" t="s">
        <v>53</v>
      </c>
      <c r="F216" s="27">
        <v>1</v>
      </c>
      <c r="G216" s="24">
        <f>F214*F216</f>
        <v>0</v>
      </c>
    </row>
    <row r="217" spans="4:7" ht="20.25" customHeight="1">
      <c r="D217" s="4" t="s">
        <v>23</v>
      </c>
      <c r="E217" s="21" t="s">
        <v>55</v>
      </c>
      <c r="F217" s="26">
        <v>3</v>
      </c>
      <c r="G217" s="22">
        <f>F214*F217</f>
        <v>0</v>
      </c>
    </row>
    <row r="218" spans="4:7" ht="20.25" customHeight="1">
      <c r="D218" s="5" t="s">
        <v>23</v>
      </c>
      <c r="E218" s="23" t="s">
        <v>95</v>
      </c>
      <c r="F218" s="27">
        <v>15</v>
      </c>
      <c r="G218" s="24">
        <f>F214*F218</f>
        <v>0</v>
      </c>
    </row>
    <row r="219" spans="4:7" ht="20.25" customHeight="1">
      <c r="D219" s="4" t="s">
        <v>23</v>
      </c>
      <c r="E219" s="21" t="s">
        <v>96</v>
      </c>
      <c r="F219" s="26">
        <v>1</v>
      </c>
      <c r="G219" s="22">
        <f>F214*F219</f>
        <v>0</v>
      </c>
    </row>
    <row r="220" spans="4:7" ht="20.25" customHeight="1">
      <c r="D220" s="5" t="s">
        <v>7</v>
      </c>
      <c r="E220" s="23" t="s">
        <v>97</v>
      </c>
      <c r="F220" s="27">
        <v>1</v>
      </c>
      <c r="G220" s="24">
        <f>C40*F220</f>
        <v>0</v>
      </c>
    </row>
    <row r="221" spans="4:7" ht="20.25" customHeight="1">
      <c r="D221" s="4" t="s">
        <v>7</v>
      </c>
      <c r="E221" s="21" t="s">
        <v>95</v>
      </c>
      <c r="F221" s="26">
        <v>15</v>
      </c>
      <c r="G221" s="22">
        <f>C40*F221</f>
        <v>0</v>
      </c>
    </row>
    <row r="222" spans="4:7" ht="20.25" customHeight="1">
      <c r="D222" s="28"/>
      <c r="E222" s="27"/>
      <c r="F222" s="27"/>
      <c r="G222" s="24"/>
    </row>
    <row r="223" spans="4:7" ht="32.25" customHeight="1">
      <c r="D223" s="10" t="s">
        <v>24</v>
      </c>
      <c r="E223" s="26"/>
      <c r="F223" s="26">
        <f>C43+C45</f>
        <v>0</v>
      </c>
      <c r="G223" s="22"/>
    </row>
    <row r="224" spans="4:7" ht="20.25" customHeight="1">
      <c r="D224" s="5" t="s">
        <v>23</v>
      </c>
      <c r="E224" s="23" t="s">
        <v>52</v>
      </c>
      <c r="F224" s="27">
        <v>1</v>
      </c>
      <c r="G224" s="24">
        <f>F223*F224</f>
        <v>0</v>
      </c>
    </row>
    <row r="225" spans="4:7" ht="20.25" customHeight="1">
      <c r="D225" s="4" t="s">
        <v>23</v>
      </c>
      <c r="E225" s="21" t="s">
        <v>86</v>
      </c>
      <c r="F225" s="26">
        <v>1</v>
      </c>
      <c r="G225" s="22">
        <f>F223*F225</f>
        <v>0</v>
      </c>
    </row>
    <row r="226" spans="4:7" ht="20.25" customHeight="1">
      <c r="D226" s="5" t="s">
        <v>23</v>
      </c>
      <c r="E226" s="23" t="s">
        <v>55</v>
      </c>
      <c r="F226" s="27">
        <v>3</v>
      </c>
      <c r="G226" s="24">
        <f>F223*F226</f>
        <v>0</v>
      </c>
    </row>
    <row r="227" spans="4:7" ht="20.25" customHeight="1">
      <c r="D227" s="4" t="s">
        <v>23</v>
      </c>
      <c r="E227" s="21" t="s">
        <v>95</v>
      </c>
      <c r="F227" s="26">
        <v>15</v>
      </c>
      <c r="G227" s="22">
        <f>F223*F227</f>
        <v>0</v>
      </c>
    </row>
    <row r="228" spans="4:7" ht="20.25" customHeight="1">
      <c r="D228" s="5" t="s">
        <v>23</v>
      </c>
      <c r="E228" s="23" t="s">
        <v>96</v>
      </c>
      <c r="F228" s="27">
        <v>1</v>
      </c>
      <c r="G228" s="24">
        <f>F223*F228</f>
        <v>0</v>
      </c>
    </row>
    <row r="229" spans="4:7" ht="20.25" customHeight="1">
      <c r="D229" s="4" t="s">
        <v>7</v>
      </c>
      <c r="E229" s="21" t="s">
        <v>98</v>
      </c>
      <c r="F229" s="26">
        <v>1</v>
      </c>
      <c r="G229" s="22">
        <f>C44*F229</f>
        <v>0</v>
      </c>
    </row>
    <row r="230" spans="4:7" ht="20.25" customHeight="1">
      <c r="D230" s="5" t="s">
        <v>7</v>
      </c>
      <c r="E230" s="23" t="s">
        <v>95</v>
      </c>
      <c r="F230" s="27">
        <v>15</v>
      </c>
      <c r="G230" s="24">
        <f>C44*F230</f>
        <v>0</v>
      </c>
    </row>
    <row r="231" spans="4:7" ht="20.25" customHeight="1">
      <c r="D231" s="4" t="s">
        <v>99</v>
      </c>
      <c r="E231" s="21" t="s">
        <v>95</v>
      </c>
      <c r="F231" s="26">
        <v>20</v>
      </c>
      <c r="G231" s="22">
        <f>C45*F231</f>
        <v>0</v>
      </c>
    </row>
    <row r="232" spans="4:7" ht="20.25" customHeight="1">
      <c r="D232" s="5" t="s">
        <v>99</v>
      </c>
      <c r="E232" s="23" t="s">
        <v>100</v>
      </c>
      <c r="F232" s="27">
        <v>20</v>
      </c>
      <c r="G232" s="24">
        <f>C45*F232</f>
        <v>0</v>
      </c>
    </row>
    <row r="233" spans="4:7" ht="20.25" customHeight="1">
      <c r="D233" s="4" t="s">
        <v>99</v>
      </c>
      <c r="E233" s="21" t="s">
        <v>101</v>
      </c>
      <c r="F233" s="26">
        <v>1</v>
      </c>
      <c r="G233" s="22">
        <f>C45*F233</f>
        <v>0</v>
      </c>
    </row>
    <row r="234" spans="4:7" ht="20.25" customHeight="1">
      <c r="D234" s="5" t="s">
        <v>99</v>
      </c>
      <c r="E234" s="23" t="s">
        <v>102</v>
      </c>
      <c r="F234" s="27">
        <v>4</v>
      </c>
      <c r="G234" s="24">
        <f>C45*F234</f>
        <v>0</v>
      </c>
    </row>
    <row r="235" spans="4:7" ht="20.25" customHeight="1">
      <c r="D235" s="4" t="s">
        <v>99</v>
      </c>
      <c r="E235" s="21" t="s">
        <v>103</v>
      </c>
      <c r="F235" s="26">
        <v>4</v>
      </c>
      <c r="G235" s="22">
        <f>C45*F235</f>
        <v>0</v>
      </c>
    </row>
    <row r="236" spans="4:7" ht="20.25" customHeight="1">
      <c r="D236" s="28"/>
      <c r="E236" s="27"/>
      <c r="F236" s="27"/>
      <c r="G236" s="24"/>
    </row>
    <row r="237" spans="4:7" ht="32.25" customHeight="1">
      <c r="D237" s="12" t="s">
        <v>26</v>
      </c>
      <c r="E237" s="26"/>
      <c r="F237" s="26">
        <f>C48</f>
        <v>0</v>
      </c>
      <c r="G237" s="22"/>
    </row>
    <row r="238" spans="4:7" ht="20.25" customHeight="1">
      <c r="D238" s="28"/>
      <c r="E238" s="23" t="s">
        <v>52</v>
      </c>
      <c r="F238" s="27">
        <v>1</v>
      </c>
      <c r="G238" s="24">
        <f>F237*F238</f>
        <v>0</v>
      </c>
    </row>
    <row r="239" spans="4:7" ht="20.25" customHeight="1">
      <c r="D239" s="25"/>
      <c r="E239" s="21" t="s">
        <v>104</v>
      </c>
      <c r="F239" s="26">
        <v>1</v>
      </c>
      <c r="G239" s="22">
        <f>F237*F239</f>
        <v>0</v>
      </c>
    </row>
    <row r="240" spans="4:7" ht="20.25" customHeight="1">
      <c r="D240" s="28"/>
      <c r="E240" s="23" t="s">
        <v>53</v>
      </c>
      <c r="F240" s="27">
        <v>1</v>
      </c>
      <c r="G240" s="24">
        <f>F237*F240</f>
        <v>0</v>
      </c>
    </row>
    <row r="241" spans="4:7" ht="20.25" customHeight="1">
      <c r="D241" s="25"/>
      <c r="E241" s="21" t="s">
        <v>54</v>
      </c>
      <c r="F241" s="26">
        <v>2</v>
      </c>
      <c r="G241" s="22">
        <f>F237*F241</f>
        <v>0</v>
      </c>
    </row>
    <row r="242" spans="4:7" ht="20.25" customHeight="1">
      <c r="D242" s="28"/>
      <c r="E242" s="23" t="s">
        <v>55</v>
      </c>
      <c r="F242" s="27">
        <v>10</v>
      </c>
      <c r="G242" s="24">
        <f>F237*F242</f>
        <v>0</v>
      </c>
    </row>
    <row r="243" spans="4:7" ht="20.25" customHeight="1">
      <c r="D243" s="25"/>
      <c r="E243" s="21" t="s">
        <v>56</v>
      </c>
      <c r="F243" s="26">
        <v>3</v>
      </c>
      <c r="G243" s="22">
        <f>F237*F243</f>
        <v>0</v>
      </c>
    </row>
    <row r="244" spans="4:7" ht="20.25" customHeight="1">
      <c r="D244" s="28"/>
      <c r="E244" s="23" t="s">
        <v>57</v>
      </c>
      <c r="F244" s="27">
        <v>5</v>
      </c>
      <c r="G244" s="24">
        <f>F237*F244</f>
        <v>0</v>
      </c>
    </row>
    <row r="245" spans="4:7" ht="20.25" customHeight="1">
      <c r="D245" s="25"/>
      <c r="E245" s="21" t="s">
        <v>58</v>
      </c>
      <c r="F245" s="26">
        <v>4</v>
      </c>
      <c r="G245" s="22">
        <f>F237*F245</f>
        <v>0</v>
      </c>
    </row>
    <row r="246" spans="4:7" ht="20.25" customHeight="1">
      <c r="D246" s="28"/>
      <c r="E246" s="23" t="s">
        <v>59</v>
      </c>
      <c r="F246" s="27">
        <v>1</v>
      </c>
      <c r="G246" s="24">
        <f>F237*F246</f>
        <v>0</v>
      </c>
    </row>
    <row r="247" spans="4:7" ht="20.25" customHeight="1">
      <c r="D247" s="25"/>
      <c r="E247" s="21" t="s">
        <v>83</v>
      </c>
      <c r="F247" s="26">
        <v>2</v>
      </c>
      <c r="G247" s="22">
        <f>F237*F247</f>
        <v>0</v>
      </c>
    </row>
    <row r="248" spans="4:7" ht="20.25" customHeight="1">
      <c r="D248" s="28"/>
      <c r="E248" s="23" t="s">
        <v>64</v>
      </c>
      <c r="F248" s="27"/>
      <c r="G248" s="24">
        <f>F248</f>
        <v>0</v>
      </c>
    </row>
    <row r="249" spans="4:7" ht="20.25" customHeight="1">
      <c r="D249" s="25"/>
      <c r="E249" s="21" t="s">
        <v>60</v>
      </c>
      <c r="F249" s="26">
        <v>20</v>
      </c>
      <c r="G249" s="22">
        <f>F237*F249</f>
        <v>0</v>
      </c>
    </row>
    <row r="250" spans="4:7" ht="20.25" customHeight="1">
      <c r="D250" s="28"/>
      <c r="E250" s="23" t="s">
        <v>90</v>
      </c>
      <c r="F250" s="27">
        <v>10</v>
      </c>
      <c r="G250" s="24">
        <f>F237*F250</f>
        <v>0</v>
      </c>
    </row>
    <row r="251" spans="4:7" ht="20.25" customHeight="1">
      <c r="D251" s="25"/>
      <c r="E251" s="21" t="s">
        <v>52</v>
      </c>
      <c r="F251" s="26">
        <v>1</v>
      </c>
      <c r="G251" s="22">
        <f>F237*F251</f>
        <v>0</v>
      </c>
    </row>
    <row r="252" spans="4:7" ht="20.25" customHeight="1">
      <c r="D252" s="28"/>
      <c r="E252" s="27"/>
      <c r="F252" s="27"/>
      <c r="G252" s="24"/>
    </row>
    <row r="253" spans="4:7" ht="32.25" customHeight="1">
      <c r="D253" s="10" t="s">
        <v>27</v>
      </c>
      <c r="E253" s="26"/>
      <c r="F253" s="26">
        <f>C51</f>
        <v>0</v>
      </c>
      <c r="G253" s="22"/>
    </row>
    <row r="254" spans="4:7" ht="20.25" customHeight="1">
      <c r="D254" s="28"/>
      <c r="E254" s="23" t="s">
        <v>52</v>
      </c>
      <c r="F254" s="27"/>
      <c r="G254" s="24">
        <f>F253*F254</f>
        <v>0</v>
      </c>
    </row>
    <row r="255" spans="4:7" ht="20.25" customHeight="1">
      <c r="D255" s="25"/>
      <c r="E255" s="21" t="s">
        <v>104</v>
      </c>
      <c r="F255" s="26">
        <v>2</v>
      </c>
      <c r="G255" s="22">
        <f>F253*F255</f>
        <v>0</v>
      </c>
    </row>
    <row r="256" spans="4:7" ht="20.25" customHeight="1">
      <c r="D256" s="28"/>
      <c r="E256" s="23" t="s">
        <v>86</v>
      </c>
      <c r="F256" s="27">
        <v>1</v>
      </c>
      <c r="G256" s="24">
        <f>F253*F256</f>
        <v>0</v>
      </c>
    </row>
    <row r="257" spans="4:7" ht="20.25" customHeight="1">
      <c r="D257" s="25"/>
      <c r="E257" s="21" t="s">
        <v>54</v>
      </c>
      <c r="F257" s="26">
        <v>1</v>
      </c>
      <c r="G257" s="22">
        <f>F253*F257</f>
        <v>0</v>
      </c>
    </row>
    <row r="258" spans="4:7" ht="20.25" customHeight="1">
      <c r="D258" s="28"/>
      <c r="E258" s="23" t="s">
        <v>55</v>
      </c>
      <c r="F258" s="27">
        <v>12</v>
      </c>
      <c r="G258" s="24">
        <f>F253*F258</f>
        <v>0</v>
      </c>
    </row>
    <row r="259" spans="4:7" ht="20.25" customHeight="1">
      <c r="D259" s="25"/>
      <c r="E259" s="21" t="s">
        <v>56</v>
      </c>
      <c r="F259" s="26">
        <v>6</v>
      </c>
      <c r="G259" s="22">
        <f>F253*F259</f>
        <v>0</v>
      </c>
    </row>
    <row r="260" spans="4:7" ht="20.25" customHeight="1">
      <c r="D260" s="28"/>
      <c r="E260" s="23" t="s">
        <v>57</v>
      </c>
      <c r="F260" s="27">
        <v>5</v>
      </c>
      <c r="G260" s="24">
        <f>F253*F260</f>
        <v>0</v>
      </c>
    </row>
    <row r="261" spans="4:7" ht="20.25" customHeight="1">
      <c r="D261" s="25"/>
      <c r="E261" s="21" t="s">
        <v>58</v>
      </c>
      <c r="F261" s="26">
        <v>6</v>
      </c>
      <c r="G261" s="22">
        <f>F253*F261</f>
        <v>0</v>
      </c>
    </row>
    <row r="262" spans="4:7" ht="20.25" customHeight="1">
      <c r="D262" s="28"/>
      <c r="E262" s="23" t="s">
        <v>59</v>
      </c>
      <c r="F262" s="27">
        <v>2</v>
      </c>
      <c r="G262" s="24">
        <f>F253*F262</f>
        <v>0</v>
      </c>
    </row>
    <row r="263" spans="4:7" ht="20.25" customHeight="1">
      <c r="D263" s="25"/>
      <c r="E263" s="21" t="s">
        <v>83</v>
      </c>
      <c r="F263" s="26">
        <v>2</v>
      </c>
      <c r="G263" s="22">
        <f>F253*F263</f>
        <v>0</v>
      </c>
    </row>
    <row r="264" spans="4:7" ht="20.25" customHeight="1">
      <c r="D264" s="28"/>
      <c r="E264" s="23" t="s">
        <v>64</v>
      </c>
      <c r="F264" s="27"/>
      <c r="G264" s="24">
        <f>F264</f>
        <v>0</v>
      </c>
    </row>
    <row r="265" spans="4:7" ht="20.25" customHeight="1">
      <c r="D265" s="29"/>
      <c r="E265" s="21" t="s">
        <v>60</v>
      </c>
      <c r="F265" s="26">
        <v>55</v>
      </c>
      <c r="G265" s="22">
        <f>F253*F265</f>
        <v>0</v>
      </c>
    </row>
    <row r="266" spans="4:7" ht="20.25" customHeight="1">
      <c r="D266" s="28"/>
      <c r="E266" s="23" t="s">
        <v>52</v>
      </c>
      <c r="F266" s="27">
        <v>1</v>
      </c>
      <c r="G266" s="24">
        <f>F253*F266</f>
        <v>0</v>
      </c>
    </row>
    <row r="267" spans="4:7" ht="20.25" customHeight="1">
      <c r="D267" s="25"/>
      <c r="E267" s="26"/>
      <c r="F267" s="26"/>
      <c r="G267" s="22"/>
    </row>
    <row r="268" spans="4:7" ht="20.25" customHeight="1">
      <c r="D268" s="8" t="s">
        <v>28</v>
      </c>
      <c r="E268" s="27"/>
      <c r="F268" s="27">
        <f>C54+C55+C56</f>
        <v>0</v>
      </c>
      <c r="G268" s="24"/>
    </row>
    <row r="269" spans="4:7" ht="20.25" customHeight="1">
      <c r="D269" s="4" t="s">
        <v>29</v>
      </c>
      <c r="E269" s="21" t="s">
        <v>52</v>
      </c>
      <c r="F269" s="26">
        <v>1</v>
      </c>
      <c r="G269" s="22">
        <f>F268*F269</f>
        <v>0</v>
      </c>
    </row>
    <row r="270" spans="4:7" ht="20.25" customHeight="1">
      <c r="D270" s="5" t="s">
        <v>29</v>
      </c>
      <c r="E270" s="23" t="s">
        <v>53</v>
      </c>
      <c r="F270" s="27">
        <v>1</v>
      </c>
      <c r="G270" s="24">
        <f>F268*F270</f>
        <v>0</v>
      </c>
    </row>
    <row r="271" spans="4:7" ht="20.25" customHeight="1">
      <c r="D271" s="4" t="s">
        <v>29</v>
      </c>
      <c r="E271" s="21" t="s">
        <v>95</v>
      </c>
      <c r="F271" s="26">
        <v>15</v>
      </c>
      <c r="G271" s="22">
        <f>F268*F271</f>
        <v>0</v>
      </c>
    </row>
    <row r="272" spans="4:7" ht="20.25" customHeight="1">
      <c r="D272" s="5" t="s">
        <v>29</v>
      </c>
      <c r="E272" s="23" t="s">
        <v>96</v>
      </c>
      <c r="F272" s="27">
        <v>1</v>
      </c>
      <c r="G272" s="24">
        <f>F268*F272</f>
        <v>0</v>
      </c>
    </row>
    <row r="273" spans="4:7" ht="20.25" customHeight="1">
      <c r="D273" s="4" t="s">
        <v>29</v>
      </c>
      <c r="E273" s="21" t="s">
        <v>104</v>
      </c>
      <c r="F273" s="26">
        <v>1</v>
      </c>
      <c r="G273" s="22">
        <f>F268*F273</f>
        <v>0</v>
      </c>
    </row>
    <row r="274" spans="4:7" ht="20.25" customHeight="1">
      <c r="D274" s="5" t="s">
        <v>29</v>
      </c>
      <c r="E274" s="23" t="s">
        <v>59</v>
      </c>
      <c r="F274" s="27">
        <v>2</v>
      </c>
      <c r="G274" s="24">
        <f>F268*F274</f>
        <v>0</v>
      </c>
    </row>
    <row r="275" spans="4:7" ht="20.25" customHeight="1">
      <c r="D275" s="4" t="s">
        <v>29</v>
      </c>
      <c r="E275" s="21" t="s">
        <v>55</v>
      </c>
      <c r="F275" s="26">
        <v>3</v>
      </c>
      <c r="G275" s="22">
        <f>F268*F275</f>
        <v>0</v>
      </c>
    </row>
    <row r="276" spans="4:7" ht="20.25" customHeight="1">
      <c r="D276" s="5" t="s">
        <v>29</v>
      </c>
      <c r="E276" s="23" t="s">
        <v>62</v>
      </c>
      <c r="F276" s="27">
        <v>8</v>
      </c>
      <c r="G276" s="24">
        <f>F268*F276</f>
        <v>0</v>
      </c>
    </row>
    <row r="277" spans="4:7" ht="20.25" customHeight="1">
      <c r="D277" s="4" t="s">
        <v>29</v>
      </c>
      <c r="E277" s="21" t="s">
        <v>75</v>
      </c>
      <c r="F277" s="26">
        <v>1</v>
      </c>
      <c r="G277" s="22">
        <f>F268*F277</f>
        <v>0</v>
      </c>
    </row>
    <row r="278" spans="4:7" ht="20.25" customHeight="1">
      <c r="D278" s="5" t="s">
        <v>29</v>
      </c>
      <c r="E278" s="23" t="s">
        <v>83</v>
      </c>
      <c r="F278" s="27">
        <v>1</v>
      </c>
      <c r="G278" s="24">
        <f>F268*F278</f>
        <v>0</v>
      </c>
    </row>
    <row r="279" spans="4:7" ht="20.25" customHeight="1">
      <c r="D279" s="4" t="s">
        <v>29</v>
      </c>
      <c r="E279" s="21" t="s">
        <v>58</v>
      </c>
      <c r="F279" s="26">
        <v>5</v>
      </c>
      <c r="G279" s="22">
        <f>F268*F279</f>
        <v>0</v>
      </c>
    </row>
    <row r="280" spans="4:7" ht="20.25" customHeight="1">
      <c r="D280" s="5" t="s">
        <v>29</v>
      </c>
      <c r="E280" s="23" t="s">
        <v>54</v>
      </c>
      <c r="F280" s="27">
        <v>1</v>
      </c>
      <c r="G280" s="24">
        <f>F268*F280</f>
        <v>0</v>
      </c>
    </row>
    <row r="281" spans="4:7" ht="20.25" customHeight="1">
      <c r="D281" s="4" t="s">
        <v>29</v>
      </c>
      <c r="E281" s="21" t="s">
        <v>57</v>
      </c>
      <c r="F281" s="26">
        <v>4</v>
      </c>
      <c r="G281" s="22">
        <f>F268*F281</f>
        <v>0</v>
      </c>
    </row>
    <row r="282" spans="4:7" ht="20.25" customHeight="1">
      <c r="D282" s="5" t="s">
        <v>29</v>
      </c>
      <c r="E282" s="23" t="s">
        <v>105</v>
      </c>
      <c r="F282" s="27">
        <v>25</v>
      </c>
      <c r="G282" s="24">
        <f>F268*F282</f>
        <v>0</v>
      </c>
    </row>
    <row r="283" spans="4:7" ht="20.25" customHeight="1">
      <c r="D283" s="4" t="s">
        <v>29</v>
      </c>
      <c r="E283" s="21" t="s">
        <v>61</v>
      </c>
      <c r="F283" s="26">
        <v>2</v>
      </c>
      <c r="G283" s="22">
        <f>F268*F283</f>
        <v>0</v>
      </c>
    </row>
    <row r="284" spans="4:7" ht="20.25" customHeight="1">
      <c r="D284" s="5" t="s">
        <v>63</v>
      </c>
      <c r="E284" s="23" t="s">
        <v>64</v>
      </c>
      <c r="F284" s="27">
        <v>1</v>
      </c>
      <c r="G284" s="24">
        <f>C57*F284</f>
        <v>0</v>
      </c>
    </row>
    <row r="285" spans="4:7" ht="20.25" customHeight="1">
      <c r="D285" s="4" t="s">
        <v>30</v>
      </c>
      <c r="E285" s="21" t="s">
        <v>106</v>
      </c>
      <c r="F285" s="26">
        <v>15</v>
      </c>
      <c r="G285" s="22">
        <f>C55*F285</f>
        <v>0</v>
      </c>
    </row>
    <row r="286" spans="4:7" ht="20.25" customHeight="1">
      <c r="D286" s="5" t="s">
        <v>30</v>
      </c>
      <c r="E286" s="23" t="s">
        <v>56</v>
      </c>
      <c r="F286" s="27">
        <v>3</v>
      </c>
      <c r="G286" s="24">
        <f>C55*F286</f>
        <v>0</v>
      </c>
    </row>
    <row r="287" spans="4:7" ht="20.25" customHeight="1">
      <c r="D287" s="4" t="s">
        <v>30</v>
      </c>
      <c r="E287" s="21" t="s">
        <v>54</v>
      </c>
      <c r="F287" s="26">
        <v>1</v>
      </c>
      <c r="G287" s="22">
        <f>C55*F287</f>
        <v>0</v>
      </c>
    </row>
    <row r="288" spans="4:7" ht="20.25" customHeight="1">
      <c r="D288" s="5" t="s">
        <v>30</v>
      </c>
      <c r="E288" s="23" t="s">
        <v>83</v>
      </c>
      <c r="F288" s="27">
        <v>1</v>
      </c>
      <c r="G288" s="24">
        <f>C55*F288</f>
        <v>0</v>
      </c>
    </row>
    <row r="289" spans="4:7" ht="20.25" customHeight="1">
      <c r="D289" s="4" t="s">
        <v>30</v>
      </c>
      <c r="E289" s="21" t="s">
        <v>58</v>
      </c>
      <c r="F289" s="26">
        <v>1</v>
      </c>
      <c r="G289" s="22">
        <f>C55*F289</f>
        <v>0</v>
      </c>
    </row>
    <row r="290" spans="4:7" ht="20.25" customHeight="1">
      <c r="D290" s="5" t="s">
        <v>30</v>
      </c>
      <c r="E290" s="23" t="s">
        <v>55</v>
      </c>
      <c r="F290" s="27">
        <v>3</v>
      </c>
      <c r="G290" s="24">
        <f>C55*F290</f>
        <v>0</v>
      </c>
    </row>
    <row r="291" spans="4:7" ht="20.25" customHeight="1">
      <c r="D291" s="4" t="s">
        <v>30</v>
      </c>
      <c r="E291" s="21" t="s">
        <v>57</v>
      </c>
      <c r="F291" s="26">
        <v>1</v>
      </c>
      <c r="G291" s="22">
        <f>C55*F291</f>
        <v>0</v>
      </c>
    </row>
    <row r="292" spans="4:7" ht="32.25" customHeight="1">
      <c r="D292" s="5" t="s">
        <v>107</v>
      </c>
      <c r="E292" s="23" t="s">
        <v>108</v>
      </c>
      <c r="F292" s="27">
        <v>20</v>
      </c>
      <c r="G292" s="24">
        <f>C56*F292</f>
        <v>0</v>
      </c>
    </row>
    <row r="293" spans="4:7" ht="20.25" customHeight="1">
      <c r="D293" s="25"/>
      <c r="E293" s="26"/>
      <c r="F293" s="26"/>
      <c r="G293" s="22"/>
    </row>
    <row r="294" spans="4:7" ht="20.25" customHeight="1">
      <c r="D294" s="8" t="s">
        <v>109</v>
      </c>
      <c r="E294" s="27"/>
      <c r="F294" s="27">
        <f>C60+C61</f>
        <v>0</v>
      </c>
      <c r="G294" s="24"/>
    </row>
    <row r="295" spans="4:7" ht="20.25" customHeight="1">
      <c r="D295" s="25"/>
      <c r="E295" s="21" t="s">
        <v>110</v>
      </c>
      <c r="F295" s="26">
        <v>4</v>
      </c>
      <c r="G295" s="22">
        <f>F294*F295</f>
        <v>0</v>
      </c>
    </row>
    <row r="296" spans="4:7" ht="20.25" customHeight="1">
      <c r="D296" s="28"/>
      <c r="E296" s="23" t="s">
        <v>111</v>
      </c>
      <c r="F296" s="27">
        <v>1</v>
      </c>
      <c r="G296" s="24">
        <f>F294*F296</f>
        <v>0</v>
      </c>
    </row>
    <row r="297" spans="4:7" ht="20.25" customHeight="1">
      <c r="D297" s="25"/>
      <c r="E297" s="21" t="s">
        <v>112</v>
      </c>
      <c r="F297" s="26">
        <v>1</v>
      </c>
      <c r="G297" s="22">
        <f>F294*F297</f>
        <v>0</v>
      </c>
    </row>
    <row r="298" spans="4:7" ht="20.25" customHeight="1">
      <c r="D298" s="28"/>
      <c r="E298" s="23" t="s">
        <v>79</v>
      </c>
      <c r="F298" s="27">
        <v>2</v>
      </c>
      <c r="G298" s="24">
        <f>F294*F298</f>
        <v>0</v>
      </c>
    </row>
    <row r="299" spans="4:7" ht="20.25" customHeight="1">
      <c r="D299" s="25"/>
      <c r="E299" s="21" t="s">
        <v>113</v>
      </c>
      <c r="F299" s="26">
        <v>5</v>
      </c>
      <c r="G299" s="22">
        <f>F294*F299</f>
        <v>0</v>
      </c>
    </row>
    <row r="300" spans="4:7" ht="20.25" customHeight="1">
      <c r="D300" s="5" t="s">
        <v>114</v>
      </c>
      <c r="E300" s="23" t="s">
        <v>115</v>
      </c>
      <c r="F300" s="27">
        <v>1</v>
      </c>
      <c r="G300" s="24">
        <f>C60*F300</f>
        <v>0</v>
      </c>
    </row>
    <row r="301" spans="4:7" ht="20.25" customHeight="1">
      <c r="D301" s="4" t="s">
        <v>114</v>
      </c>
      <c r="E301" s="21" t="s">
        <v>116</v>
      </c>
      <c r="F301" s="26">
        <v>50</v>
      </c>
      <c r="G301" s="22">
        <f>C60*F301</f>
        <v>0</v>
      </c>
    </row>
    <row r="302" spans="4:7" ht="20.25" customHeight="1">
      <c r="D302" s="5" t="s">
        <v>117</v>
      </c>
      <c r="E302" s="23" t="s">
        <v>118</v>
      </c>
      <c r="F302" s="27">
        <v>1</v>
      </c>
      <c r="G302" s="24">
        <f>C61*F302</f>
        <v>0</v>
      </c>
    </row>
    <row r="303" spans="4:7" ht="20.25" customHeight="1">
      <c r="D303" s="4" t="s">
        <v>117</v>
      </c>
      <c r="E303" s="21" t="s">
        <v>119</v>
      </c>
      <c r="F303" s="26">
        <v>50</v>
      </c>
      <c r="G303" s="22">
        <f>C61*F303</f>
        <v>0</v>
      </c>
    </row>
    <row r="304" spans="4:7" ht="20.25" customHeight="1">
      <c r="D304" s="28"/>
      <c r="E304" s="27"/>
      <c r="F304" s="27"/>
      <c r="G304" s="24"/>
    </row>
    <row r="305" spans="4:7" ht="20.25" customHeight="1">
      <c r="D305" s="10" t="s">
        <v>36</v>
      </c>
      <c r="E305" s="26"/>
      <c r="F305" s="26"/>
      <c r="G305" s="22"/>
    </row>
    <row r="306" spans="4:7" ht="20.25" customHeight="1">
      <c r="D306" s="5" t="s">
        <v>37</v>
      </c>
      <c r="E306" s="23" t="s">
        <v>60</v>
      </c>
      <c r="F306" s="27">
        <v>50</v>
      </c>
      <c r="G306" s="24">
        <f>C64*F306</f>
        <v>0</v>
      </c>
    </row>
    <row r="307" spans="4:7" ht="20.25" customHeight="1">
      <c r="D307" s="4" t="s">
        <v>37</v>
      </c>
      <c r="E307" s="21" t="s">
        <v>83</v>
      </c>
      <c r="F307" s="26">
        <v>1</v>
      </c>
      <c r="G307" s="22">
        <f>C64*F307</f>
        <v>0</v>
      </c>
    </row>
    <row r="308" spans="4:7" ht="20.25" customHeight="1">
      <c r="D308" s="5" t="s">
        <v>37</v>
      </c>
      <c r="E308" s="23" t="s">
        <v>58</v>
      </c>
      <c r="F308" s="27">
        <v>1.5</v>
      </c>
      <c r="G308" s="24">
        <f>C64*F308</f>
        <v>0</v>
      </c>
    </row>
    <row r="309" spans="4:7" ht="20.25" customHeight="1">
      <c r="D309" s="4" t="s">
        <v>37</v>
      </c>
      <c r="E309" s="21" t="s">
        <v>62</v>
      </c>
      <c r="F309" s="26">
        <v>10</v>
      </c>
      <c r="G309" s="22">
        <f>C64*F309</f>
        <v>0</v>
      </c>
    </row>
    <row r="310" spans="4:7" ht="20.25" customHeight="1">
      <c r="D310" s="5" t="s">
        <v>37</v>
      </c>
      <c r="E310" s="23" t="s">
        <v>120</v>
      </c>
      <c r="F310" s="27">
        <v>10</v>
      </c>
      <c r="G310" s="24">
        <f>C64*F310</f>
        <v>0</v>
      </c>
    </row>
    <row r="311" spans="4:7" ht="20.25" customHeight="1">
      <c r="D311" s="4" t="s">
        <v>37</v>
      </c>
      <c r="E311" s="21" t="s">
        <v>59</v>
      </c>
      <c r="F311" s="26">
        <v>0.5</v>
      </c>
      <c r="G311" s="22">
        <f>C64*F311</f>
        <v>0</v>
      </c>
    </row>
    <row r="312" spans="4:7" ht="20.25" customHeight="1">
      <c r="D312" s="5" t="s">
        <v>37</v>
      </c>
      <c r="E312" s="23" t="s">
        <v>57</v>
      </c>
      <c r="F312" s="27">
        <v>3</v>
      </c>
      <c r="G312" s="24">
        <f>C64*F312</f>
        <v>0</v>
      </c>
    </row>
    <row r="313" spans="4:7" ht="20.25" customHeight="1">
      <c r="D313" s="4" t="s">
        <v>38</v>
      </c>
      <c r="E313" s="21" t="s">
        <v>90</v>
      </c>
      <c r="F313" s="26">
        <v>50</v>
      </c>
      <c r="G313" s="22">
        <f>C65*F313</f>
        <v>0</v>
      </c>
    </row>
    <row r="314" spans="4:7" ht="20.25" customHeight="1">
      <c r="D314" s="5" t="s">
        <v>38</v>
      </c>
      <c r="E314" s="23" t="s">
        <v>83</v>
      </c>
      <c r="F314" s="27">
        <v>1</v>
      </c>
      <c r="G314" s="24">
        <f>C65*F314</f>
        <v>0</v>
      </c>
    </row>
    <row r="315" spans="4:7" ht="20.25" customHeight="1">
      <c r="D315" s="4" t="s">
        <v>38</v>
      </c>
      <c r="E315" s="21" t="s">
        <v>58</v>
      </c>
      <c r="F315" s="26">
        <v>1.5</v>
      </c>
      <c r="G315" s="22">
        <f>C65*F315</f>
        <v>0</v>
      </c>
    </row>
    <row r="316" spans="4:7" ht="20.25" customHeight="1">
      <c r="D316" s="5" t="s">
        <v>38</v>
      </c>
      <c r="E316" s="23" t="s">
        <v>62</v>
      </c>
      <c r="F316" s="27">
        <v>10</v>
      </c>
      <c r="G316" s="24">
        <f>C65*F316</f>
        <v>0</v>
      </c>
    </row>
    <row r="317" spans="4:7" ht="20.25" customHeight="1">
      <c r="D317" s="4" t="s">
        <v>38</v>
      </c>
      <c r="E317" s="21" t="s">
        <v>61</v>
      </c>
      <c r="F317" s="26">
        <v>10</v>
      </c>
      <c r="G317" s="22">
        <f>C65*F317</f>
        <v>0</v>
      </c>
    </row>
    <row r="318" spans="4:7" ht="20.25" customHeight="1">
      <c r="D318" s="5" t="s">
        <v>38</v>
      </c>
      <c r="E318" s="23" t="s">
        <v>59</v>
      </c>
      <c r="F318" s="27">
        <v>0.5</v>
      </c>
      <c r="G318" s="24">
        <f>C65*F318</f>
        <v>0</v>
      </c>
    </row>
    <row r="319" spans="4:7" ht="20.25" customHeight="1">
      <c r="D319" s="4" t="s">
        <v>38</v>
      </c>
      <c r="E319" s="21" t="s">
        <v>57</v>
      </c>
      <c r="F319" s="26">
        <v>3</v>
      </c>
      <c r="G319" s="22">
        <f>C65*F319</f>
        <v>0</v>
      </c>
    </row>
    <row r="320" spans="4:7" ht="20.25" customHeight="1">
      <c r="D320" s="28"/>
      <c r="E320" s="27"/>
      <c r="F320" s="27"/>
      <c r="G320" s="24"/>
    </row>
    <row r="321" spans="4:7" ht="20.25" customHeight="1">
      <c r="D321" s="10" t="s">
        <v>39</v>
      </c>
      <c r="E321" s="26"/>
      <c r="F321" s="26">
        <f>C68</f>
        <v>0</v>
      </c>
      <c r="G321" s="22"/>
    </row>
    <row r="322" spans="4:7" ht="20.25" customHeight="1">
      <c r="D322" s="5" t="s">
        <v>121</v>
      </c>
      <c r="E322" s="23" t="s">
        <v>122</v>
      </c>
      <c r="F322" s="27">
        <v>10</v>
      </c>
      <c r="G322" s="24">
        <f>F321*F322</f>
        <v>0</v>
      </c>
    </row>
    <row r="323" spans="4:7" ht="20.25" customHeight="1">
      <c r="D323" s="4" t="s">
        <v>121</v>
      </c>
      <c r="E323" s="21" t="s">
        <v>123</v>
      </c>
      <c r="F323" s="26">
        <v>1</v>
      </c>
      <c r="G323" s="22">
        <f>F321*F323</f>
        <v>0</v>
      </c>
    </row>
    <row r="324" spans="4:7" ht="20.25" customHeight="1">
      <c r="D324" s="5" t="s">
        <v>121</v>
      </c>
      <c r="E324" s="23" t="s">
        <v>124</v>
      </c>
      <c r="F324" s="27">
        <v>1</v>
      </c>
      <c r="G324" s="24">
        <f>F321*F324</f>
        <v>0</v>
      </c>
    </row>
    <row r="325" spans="4:7" ht="20.25" customHeight="1">
      <c r="D325" s="4" t="s">
        <v>121</v>
      </c>
      <c r="E325" s="21" t="s">
        <v>125</v>
      </c>
      <c r="F325" s="26">
        <v>1</v>
      </c>
      <c r="G325" s="22">
        <f>F321*F325</f>
        <v>0</v>
      </c>
    </row>
    <row r="326" spans="4:7" ht="20.25" customHeight="1">
      <c r="D326" s="5" t="s">
        <v>121</v>
      </c>
      <c r="E326" s="23" t="s">
        <v>126</v>
      </c>
      <c r="F326" s="27">
        <v>2</v>
      </c>
      <c r="G326" s="24">
        <f>F321*F326</f>
        <v>0</v>
      </c>
    </row>
    <row r="327" spans="4:7" ht="20.25" customHeight="1">
      <c r="D327" s="4" t="s">
        <v>121</v>
      </c>
      <c r="E327" s="21" t="s">
        <v>127</v>
      </c>
      <c r="F327" s="26">
        <v>1</v>
      </c>
      <c r="G327" s="22">
        <f>F321*F327</f>
        <v>0</v>
      </c>
    </row>
    <row r="328" spans="4:7" ht="20.25" customHeight="1">
      <c r="D328" s="5" t="s">
        <v>121</v>
      </c>
      <c r="E328" s="23" t="s">
        <v>128</v>
      </c>
      <c r="F328" s="27">
        <v>1</v>
      </c>
      <c r="G328" s="24">
        <f>F321*F328</f>
        <v>0</v>
      </c>
    </row>
    <row r="329" spans="4:7" ht="20.25" customHeight="1">
      <c r="D329" s="4" t="s">
        <v>121</v>
      </c>
      <c r="E329" s="21" t="s">
        <v>129</v>
      </c>
      <c r="F329" s="26">
        <v>10</v>
      </c>
      <c r="G329" s="22">
        <f>F321*F329</f>
        <v>0</v>
      </c>
    </row>
    <row r="330" spans="4:7" ht="20.25" customHeight="1">
      <c r="D330" s="5" t="s">
        <v>121</v>
      </c>
      <c r="E330" s="23" t="s">
        <v>130</v>
      </c>
      <c r="F330" s="27">
        <v>1</v>
      </c>
      <c r="G330" s="24">
        <f>F321*F330</f>
        <v>0</v>
      </c>
    </row>
    <row r="331" spans="4:7" ht="20.25" customHeight="1">
      <c r="D331" s="4" t="s">
        <v>121</v>
      </c>
      <c r="E331" s="21" t="s">
        <v>131</v>
      </c>
      <c r="F331" s="26">
        <v>1</v>
      </c>
      <c r="G331" s="22">
        <f>F321*F331</f>
        <v>0</v>
      </c>
    </row>
    <row r="332" spans="4:7" ht="20.25" customHeight="1">
      <c r="D332" s="5" t="s">
        <v>121</v>
      </c>
      <c r="E332" s="23" t="s">
        <v>132</v>
      </c>
      <c r="F332" s="27">
        <v>2</v>
      </c>
      <c r="G332" s="24">
        <f>F321*F332</f>
        <v>0</v>
      </c>
    </row>
    <row r="333" spans="4:7" ht="20.25" customHeight="1">
      <c r="D333" s="4" t="s">
        <v>121</v>
      </c>
      <c r="E333" s="21" t="s">
        <v>133</v>
      </c>
      <c r="F333" s="26">
        <v>1</v>
      </c>
      <c r="G333" s="22">
        <f>F321*F333</f>
        <v>0</v>
      </c>
    </row>
    <row r="334" spans="4:7" ht="20.25" customHeight="1">
      <c r="D334" s="5" t="s">
        <v>121</v>
      </c>
      <c r="E334" s="23" t="s">
        <v>134</v>
      </c>
      <c r="F334" s="27">
        <v>1</v>
      </c>
      <c r="G334" s="24">
        <f>F321*F334</f>
        <v>0</v>
      </c>
    </row>
    <row r="335" spans="4:7" ht="20.25" customHeight="1">
      <c r="D335" s="4" t="s">
        <v>121</v>
      </c>
      <c r="E335" s="21" t="s">
        <v>71</v>
      </c>
      <c r="F335" s="26">
        <v>1</v>
      </c>
      <c r="G335" s="22">
        <f>F321*F335</f>
        <v>0</v>
      </c>
    </row>
    <row r="336" spans="4:7" ht="20.25" customHeight="1">
      <c r="D336" s="5" t="s">
        <v>121</v>
      </c>
      <c r="E336" s="23" t="s">
        <v>83</v>
      </c>
      <c r="F336" s="27">
        <v>1</v>
      </c>
      <c r="G336" s="24">
        <f>F321*F336</f>
        <v>0</v>
      </c>
    </row>
    <row r="337" spans="4:7" ht="20.25" customHeight="1">
      <c r="D337" s="4" t="s">
        <v>121</v>
      </c>
      <c r="E337" s="21" t="s">
        <v>58</v>
      </c>
      <c r="F337" s="26">
        <v>1</v>
      </c>
      <c r="G337" s="22">
        <f>F321*F337</f>
        <v>0</v>
      </c>
    </row>
    <row r="338" spans="4:7" ht="20.25" customHeight="1">
      <c r="D338" s="5" t="s">
        <v>121</v>
      </c>
      <c r="E338" s="23" t="s">
        <v>56</v>
      </c>
      <c r="F338" s="27">
        <v>3</v>
      </c>
      <c r="G338" s="24">
        <f>F321*F338</f>
        <v>0</v>
      </c>
    </row>
    <row r="339" spans="4:7" ht="20.25" customHeight="1">
      <c r="D339" s="4" t="s">
        <v>121</v>
      </c>
      <c r="E339" s="21" t="s">
        <v>103</v>
      </c>
      <c r="F339" s="26">
        <v>4</v>
      </c>
      <c r="G339" s="22">
        <f>F321*F339</f>
        <v>0</v>
      </c>
    </row>
    <row r="340" spans="4:7" ht="20.25" customHeight="1">
      <c r="D340" s="5" t="s">
        <v>121</v>
      </c>
      <c r="E340" s="23" t="s">
        <v>55</v>
      </c>
      <c r="F340" s="27">
        <v>4</v>
      </c>
      <c r="G340" s="24">
        <f>F321*F340</f>
        <v>0</v>
      </c>
    </row>
    <row r="341" spans="4:7" ht="20.25" customHeight="1">
      <c r="D341" s="4" t="s">
        <v>121</v>
      </c>
      <c r="E341" s="21" t="s">
        <v>64</v>
      </c>
      <c r="F341" s="26">
        <v>1</v>
      </c>
      <c r="G341" s="22">
        <f>F321*F341</f>
        <v>0</v>
      </c>
    </row>
    <row r="342" spans="4:7" ht="20.25" customHeight="1">
      <c r="D342" s="28"/>
      <c r="E342" s="27"/>
      <c r="F342" s="27"/>
      <c r="G342" s="24"/>
    </row>
    <row r="343" spans="4:7" ht="20.25" customHeight="1">
      <c r="D343" s="10" t="s">
        <v>41</v>
      </c>
      <c r="E343" s="26"/>
      <c r="F343" s="26">
        <f>C71+C72+C73</f>
        <v>0</v>
      </c>
      <c r="G343" s="22"/>
    </row>
    <row r="344" spans="4:7" ht="20.25" customHeight="1">
      <c r="D344" s="28"/>
      <c r="E344" s="23" t="s">
        <v>59</v>
      </c>
      <c r="F344" s="27">
        <v>1</v>
      </c>
      <c r="G344" s="24">
        <f>F343*F344</f>
        <v>0</v>
      </c>
    </row>
    <row r="345" spans="4:7" ht="20.25" customHeight="1">
      <c r="D345" s="25"/>
      <c r="E345" s="21" t="s">
        <v>58</v>
      </c>
      <c r="F345" s="26">
        <v>2</v>
      </c>
      <c r="G345" s="22">
        <f>F343*F345</f>
        <v>0</v>
      </c>
    </row>
    <row r="346" spans="4:7" ht="20.25" customHeight="1">
      <c r="D346" s="28"/>
      <c r="E346" s="23" t="s">
        <v>105</v>
      </c>
      <c r="F346" s="27">
        <v>15</v>
      </c>
      <c r="G346" s="24">
        <f>F343*F346</f>
        <v>0</v>
      </c>
    </row>
    <row r="347" spans="4:7" ht="20.25" customHeight="1">
      <c r="D347" s="25"/>
      <c r="E347" s="21" t="s">
        <v>62</v>
      </c>
      <c r="F347" s="26">
        <v>4</v>
      </c>
      <c r="G347" s="22">
        <f>F343*F347</f>
        <v>0</v>
      </c>
    </row>
    <row r="348" spans="4:7" ht="20.25" customHeight="1">
      <c r="D348" s="28"/>
      <c r="E348" s="23" t="s">
        <v>61</v>
      </c>
      <c r="F348" s="27">
        <v>2</v>
      </c>
      <c r="G348" s="24">
        <f>F343*F348</f>
        <v>0</v>
      </c>
    </row>
    <row r="349" spans="4:7" ht="20.25" customHeight="1">
      <c r="D349" s="25"/>
      <c r="E349" s="21" t="s">
        <v>55</v>
      </c>
      <c r="F349" s="26">
        <v>2</v>
      </c>
      <c r="G349" s="22">
        <f>F343*F349</f>
        <v>0</v>
      </c>
    </row>
    <row r="350" spans="4:7" ht="20.25" customHeight="1">
      <c r="D350" s="28"/>
      <c r="E350" s="23" t="s">
        <v>57</v>
      </c>
      <c r="F350" s="27">
        <v>3</v>
      </c>
      <c r="G350" s="24">
        <f>F343*F350</f>
        <v>0</v>
      </c>
    </row>
    <row r="351" spans="4:7" ht="20.25" customHeight="1">
      <c r="D351" s="4" t="s">
        <v>42</v>
      </c>
      <c r="E351" s="21" t="s">
        <v>108</v>
      </c>
      <c r="F351" s="26">
        <v>15</v>
      </c>
      <c r="G351" s="22">
        <f>C72*F351</f>
        <v>0</v>
      </c>
    </row>
    <row r="352" spans="4:7" ht="20.25" customHeight="1">
      <c r="D352" s="5" t="s">
        <v>43</v>
      </c>
      <c r="E352" s="23" t="s">
        <v>135</v>
      </c>
      <c r="F352" s="27">
        <v>1</v>
      </c>
      <c r="G352" s="24">
        <f>C73*F352</f>
        <v>0</v>
      </c>
    </row>
    <row r="353" spans="4:7" ht="20.25" customHeight="1">
      <c r="D353" s="4" t="s">
        <v>43</v>
      </c>
      <c r="E353" s="21" t="s">
        <v>64</v>
      </c>
      <c r="F353" s="26">
        <v>1</v>
      </c>
      <c r="G353" s="22">
        <f>C73*F353</f>
        <v>0</v>
      </c>
    </row>
    <row r="354" spans="4:7" ht="20.25" customHeight="1">
      <c r="D354" s="5" t="s">
        <v>43</v>
      </c>
      <c r="E354" s="23" t="s">
        <v>55</v>
      </c>
      <c r="F354" s="27">
        <v>2</v>
      </c>
      <c r="G354" s="24">
        <f>C73*F354</f>
        <v>0</v>
      </c>
    </row>
    <row r="355" spans="4:7" ht="20.25" customHeight="1">
      <c r="D355" s="4" t="s">
        <v>43</v>
      </c>
      <c r="E355" s="21" t="s">
        <v>54</v>
      </c>
      <c r="F355" s="26">
        <v>1</v>
      </c>
      <c r="G355" s="22">
        <f>C73*F355</f>
        <v>0</v>
      </c>
    </row>
    <row r="356" spans="4:7" ht="20.25" customHeight="1">
      <c r="D356" s="9"/>
      <c r="E356" s="27"/>
      <c r="F356" s="27"/>
      <c r="G356" s="24"/>
    </row>
    <row r="357" spans="4:7" ht="20.25" customHeight="1">
      <c r="D357" s="12" t="s">
        <v>44</v>
      </c>
      <c r="E357" s="26"/>
      <c r="F357" s="26"/>
      <c r="G357" s="22"/>
    </row>
    <row r="358" spans="4:7" ht="20.25" customHeight="1">
      <c r="D358" s="5" t="s">
        <v>45</v>
      </c>
      <c r="E358" s="23" t="s">
        <v>136</v>
      </c>
      <c r="F358" s="27">
        <v>1</v>
      </c>
      <c r="G358" s="24">
        <f>C77*F358</f>
        <v>0</v>
      </c>
    </row>
    <row r="359" spans="4:7" ht="20.25" customHeight="1">
      <c r="D359" s="4" t="s">
        <v>45</v>
      </c>
      <c r="E359" s="21" t="s">
        <v>105</v>
      </c>
      <c r="F359" s="26">
        <v>50</v>
      </c>
      <c r="G359" s="22">
        <f>C77*F359</f>
        <v>0</v>
      </c>
    </row>
    <row r="360" spans="4:7" ht="20.25" customHeight="1">
      <c r="D360" s="5" t="s">
        <v>45</v>
      </c>
      <c r="E360" s="23" t="s">
        <v>62</v>
      </c>
      <c r="F360" s="27">
        <v>10</v>
      </c>
      <c r="G360" s="24">
        <f>C77*F360</f>
        <v>0</v>
      </c>
    </row>
    <row r="361" spans="4:7" ht="20.25" customHeight="1">
      <c r="D361" s="4" t="s">
        <v>45</v>
      </c>
      <c r="E361" s="21" t="s">
        <v>55</v>
      </c>
      <c r="F361" s="26">
        <v>2</v>
      </c>
      <c r="G361" s="22">
        <f>C77*F361</f>
        <v>0</v>
      </c>
    </row>
    <row r="362" spans="4:7" ht="20.25" customHeight="1">
      <c r="D362" s="5" t="s">
        <v>45</v>
      </c>
      <c r="E362" s="23" t="s">
        <v>57</v>
      </c>
      <c r="F362" s="27">
        <v>6</v>
      </c>
      <c r="G362" s="24">
        <f>C77*F362</f>
        <v>0</v>
      </c>
    </row>
    <row r="363" spans="4:7" ht="20.25" customHeight="1">
      <c r="D363" s="4" t="s">
        <v>3</v>
      </c>
      <c r="E363" s="21" t="s">
        <v>137</v>
      </c>
      <c r="F363" s="26">
        <v>1</v>
      </c>
      <c r="G363" s="22">
        <f>C76*F363</f>
        <v>0</v>
      </c>
    </row>
    <row r="364" spans="4:7" ht="20.25" customHeight="1">
      <c r="D364" s="5" t="s">
        <v>3</v>
      </c>
      <c r="E364" s="23" t="s">
        <v>105</v>
      </c>
      <c r="F364" s="27">
        <v>50</v>
      </c>
      <c r="G364" s="24">
        <f>C76*F364</f>
        <v>0</v>
      </c>
    </row>
    <row r="365" spans="4:7" ht="20.25" customHeight="1">
      <c r="D365" s="4" t="s">
        <v>3</v>
      </c>
      <c r="E365" s="21" t="s">
        <v>62</v>
      </c>
      <c r="F365" s="26">
        <v>10</v>
      </c>
      <c r="G365" s="22">
        <f>C76*F365</f>
        <v>0</v>
      </c>
    </row>
    <row r="366" spans="4:7" ht="20.25" customHeight="1">
      <c r="D366" s="5" t="s">
        <v>3</v>
      </c>
      <c r="E366" s="23" t="s">
        <v>83</v>
      </c>
      <c r="F366" s="27">
        <v>1</v>
      </c>
      <c r="G366" s="24">
        <f>C76*F366</f>
        <v>0</v>
      </c>
    </row>
    <row r="367" spans="4:7" ht="20.25" customHeight="1">
      <c r="D367" s="4" t="s">
        <v>3</v>
      </c>
      <c r="E367" s="21" t="s">
        <v>58</v>
      </c>
      <c r="F367" s="26">
        <v>1</v>
      </c>
      <c r="G367" s="22">
        <f>C76*F367</f>
        <v>0</v>
      </c>
    </row>
    <row r="368" spans="4:7" ht="20.25" customHeight="1">
      <c r="D368" s="5" t="s">
        <v>3</v>
      </c>
      <c r="E368" s="23" t="s">
        <v>57</v>
      </c>
      <c r="F368" s="27">
        <v>6</v>
      </c>
      <c r="G368" s="24">
        <f>C76*F368</f>
        <v>0</v>
      </c>
    </row>
    <row r="369" spans="4:9" ht="20.25" customHeight="1">
      <c r="D369" s="4" t="s">
        <v>3</v>
      </c>
      <c r="E369" s="21" t="s">
        <v>135</v>
      </c>
      <c r="F369" s="26">
        <v>1</v>
      </c>
      <c r="G369" s="22">
        <f>C76*F369</f>
        <v>0</v>
      </c>
    </row>
    <row r="370" spans="4:9" ht="20.25" customHeight="1">
      <c r="D370" s="5" t="s">
        <v>3</v>
      </c>
      <c r="E370" s="23" t="s">
        <v>64</v>
      </c>
      <c r="F370" s="27">
        <v>1</v>
      </c>
      <c r="G370" s="24">
        <f>C76*F370</f>
        <v>0</v>
      </c>
    </row>
    <row r="371" spans="4:9" ht="20.25" customHeight="1">
      <c r="D371" s="4" t="s">
        <v>3</v>
      </c>
      <c r="E371" s="21" t="s">
        <v>55</v>
      </c>
      <c r="F371" s="26">
        <v>6</v>
      </c>
      <c r="G371" s="22">
        <f>C76*F371</f>
        <v>0</v>
      </c>
    </row>
    <row r="372" spans="4:9" ht="20.25" customHeight="1">
      <c r="D372" s="9"/>
      <c r="E372" s="27"/>
      <c r="F372" s="27"/>
      <c r="G372" s="24"/>
    </row>
    <row r="373" spans="4:9" ht="20.25" customHeight="1">
      <c r="D373" s="12" t="s">
        <v>46</v>
      </c>
      <c r="E373" s="26"/>
      <c r="F373" s="26"/>
      <c r="G373" s="22"/>
    </row>
    <row r="374" spans="4:9" ht="20.25" customHeight="1">
      <c r="D374" s="5" t="s">
        <v>47</v>
      </c>
      <c r="E374" s="23" t="s">
        <v>116</v>
      </c>
      <c r="F374" s="27">
        <v>50</v>
      </c>
      <c r="G374" s="24">
        <f>C80*F374</f>
        <v>0</v>
      </c>
    </row>
    <row r="375" spans="4:9" ht="20.25" customHeight="1">
      <c r="D375" s="4" t="s">
        <v>47</v>
      </c>
      <c r="E375" s="21" t="s">
        <v>110</v>
      </c>
      <c r="F375" s="26">
        <v>2</v>
      </c>
      <c r="G375" s="22">
        <f>C80*F375</f>
        <v>0</v>
      </c>
    </row>
    <row r="376" spans="4:9" ht="20.25" customHeight="1">
      <c r="D376" s="5" t="s">
        <v>47</v>
      </c>
      <c r="E376" s="23" t="s">
        <v>113</v>
      </c>
      <c r="F376" s="27">
        <v>4</v>
      </c>
      <c r="G376" s="24">
        <f>C80*F376</f>
        <v>0</v>
      </c>
    </row>
    <row r="377" spans="4:9" ht="20.25" customHeight="1">
      <c r="D377" s="30"/>
      <c r="E377" s="31"/>
      <c r="F377" s="31"/>
      <c r="G377" s="38"/>
    </row>
    <row r="379" spans="4:9" ht="25.65" customHeight="1">
      <c r="H379" s="40" t="s">
        <v>138</v>
      </c>
      <c r="I379" s="41"/>
    </row>
    <row r="380" spans="4:9" ht="20.399999999999999" customHeight="1">
      <c r="H380" s="1" t="s">
        <v>139</v>
      </c>
      <c r="I380" s="2" t="s">
        <v>140</v>
      </c>
    </row>
    <row r="381" spans="4:9" ht="20.399999999999999" customHeight="1">
      <c r="H381" s="33" t="s">
        <v>73</v>
      </c>
      <c r="I381" s="34">
        <f>SUMIF(E88:E377,$H381,G88:G377)</f>
        <v>0</v>
      </c>
    </row>
    <row r="382" spans="4:9" ht="20.25" customHeight="1">
      <c r="H382" s="35" t="s">
        <v>52</v>
      </c>
      <c r="I382" s="22">
        <f>SUMIF(E88:E377,$H382,G88:G377)</f>
        <v>0</v>
      </c>
    </row>
    <row r="383" spans="4:9" ht="20.25" customHeight="1">
      <c r="H383" s="36" t="s">
        <v>104</v>
      </c>
      <c r="I383" s="24">
        <f>SUMIF(E88:E377,$H383,G88:G377)</f>
        <v>0</v>
      </c>
    </row>
    <row r="384" spans="4:9" ht="20.25" customHeight="1">
      <c r="H384" s="35" t="s">
        <v>111</v>
      </c>
      <c r="I384" s="22">
        <f>SUMIF(E88:E377,$H384,G88:G377)</f>
        <v>0</v>
      </c>
    </row>
    <row r="385" spans="8:9" ht="20.25" customHeight="1">
      <c r="H385" s="36" t="s">
        <v>135</v>
      </c>
      <c r="I385" s="24">
        <f>SUMIF(E88:E377,$H385,G88:G377)</f>
        <v>0</v>
      </c>
    </row>
    <row r="386" spans="8:9" ht="20.25" customHeight="1">
      <c r="H386" s="35" t="s">
        <v>75</v>
      </c>
      <c r="I386" s="22">
        <f>SUMIF(E88:E377,$H386,G88:G377)</f>
        <v>0</v>
      </c>
    </row>
    <row r="387" spans="8:9" ht="20.25" customHeight="1">
      <c r="H387" s="36" t="s">
        <v>74</v>
      </c>
      <c r="I387" s="24">
        <f>SUMIF(E88:E377,$H387,G88:G377)</f>
        <v>0</v>
      </c>
    </row>
    <row r="388" spans="8:9" ht="20.25" customHeight="1">
      <c r="H388" s="35" t="s">
        <v>112</v>
      </c>
      <c r="I388" s="22">
        <f>SUMIF(E88:E377,$H388,G88:G377)</f>
        <v>0</v>
      </c>
    </row>
    <row r="389" spans="8:9" ht="20.25" customHeight="1">
      <c r="H389" s="36" t="s">
        <v>64</v>
      </c>
      <c r="I389" s="24">
        <f>SUMIF(E88:E377,$H389,G88:G377)</f>
        <v>0</v>
      </c>
    </row>
    <row r="390" spans="8:9" ht="20.25" customHeight="1">
      <c r="H390" s="35" t="s">
        <v>71</v>
      </c>
      <c r="I390" s="22">
        <f>SUMIF(E88:E377,$H390,G88:G377)</f>
        <v>0</v>
      </c>
    </row>
    <row r="391" spans="8:9" ht="20.25" customHeight="1">
      <c r="H391" s="36" t="s">
        <v>72</v>
      </c>
      <c r="I391" s="24">
        <f>SUMIF(E88:E377,$H391,G88:G377)</f>
        <v>0</v>
      </c>
    </row>
    <row r="392" spans="8:9" ht="20.25" customHeight="1">
      <c r="H392" s="35" t="s">
        <v>53</v>
      </c>
      <c r="I392" s="22">
        <f>SUMIF(E88:E377,$H392,G88:G377)</f>
        <v>0</v>
      </c>
    </row>
    <row r="393" spans="8:9" ht="20.25" customHeight="1">
      <c r="H393" s="36" t="s">
        <v>86</v>
      </c>
      <c r="I393" s="24">
        <f>SUMIF(E88:E377,$H393,G88:G377)</f>
        <v>0</v>
      </c>
    </row>
    <row r="394" spans="8:9" ht="20.25" customHeight="1">
      <c r="H394" s="35" t="s">
        <v>59</v>
      </c>
      <c r="I394" s="22">
        <f>SUMIF(E88:E377,$H394,G88:G377)</f>
        <v>0</v>
      </c>
    </row>
    <row r="395" spans="8:9" ht="20.25" customHeight="1">
      <c r="H395" s="36" t="s">
        <v>83</v>
      </c>
      <c r="I395" s="24">
        <f>SUMIF(E88:E377,$H395,G88:G377)</f>
        <v>0</v>
      </c>
    </row>
    <row r="396" spans="8:9" ht="20.25" customHeight="1">
      <c r="H396" s="35" t="s">
        <v>141</v>
      </c>
      <c r="I396" s="22">
        <f>SUMIF(E88:E377,$H396,G88:G377)</f>
        <v>0</v>
      </c>
    </row>
    <row r="397" spans="8:9" ht="20.25" customHeight="1">
      <c r="H397" s="36" t="s">
        <v>110</v>
      </c>
      <c r="I397" s="24">
        <f>SUMIF(E88:E377,$H397,G88:G377)</f>
        <v>0</v>
      </c>
    </row>
    <row r="398" spans="8:9" ht="20.25" customHeight="1">
      <c r="H398" s="35" t="s">
        <v>54</v>
      </c>
      <c r="I398" s="22">
        <f>SUMIF(E88:E377,$H398,G88:G377)</f>
        <v>0</v>
      </c>
    </row>
    <row r="399" spans="8:9" ht="20.25" customHeight="1">
      <c r="H399" s="36" t="s">
        <v>55</v>
      </c>
      <c r="I399" s="24">
        <f>SUMIF(E88:E377,$H399,G88:G377)</f>
        <v>0</v>
      </c>
    </row>
    <row r="400" spans="8:9" ht="20.25" customHeight="1">
      <c r="H400" s="35" t="s">
        <v>103</v>
      </c>
      <c r="I400" s="22">
        <f>SUMIF(E88:E377,$H400,G88:G377)</f>
        <v>0</v>
      </c>
    </row>
    <row r="401" spans="8:9" ht="20.25" customHeight="1">
      <c r="H401" s="36" t="s">
        <v>76</v>
      </c>
      <c r="I401" s="24">
        <f>SUMIF(E88:E377,$H401,G88:G377)</f>
        <v>0</v>
      </c>
    </row>
    <row r="402" spans="8:9" ht="20.25" customHeight="1">
      <c r="H402" s="35" t="s">
        <v>56</v>
      </c>
      <c r="I402" s="22">
        <f>SUMIF(E88:E377,$H402,G88:G377)</f>
        <v>0</v>
      </c>
    </row>
    <row r="403" spans="8:9" ht="20.25" customHeight="1">
      <c r="H403" s="36" t="s">
        <v>57</v>
      </c>
      <c r="I403" s="24">
        <f>SUMIF(E88:E377,$H403,G88:G377)</f>
        <v>0</v>
      </c>
    </row>
    <row r="404" spans="8:9" ht="20.25" customHeight="1">
      <c r="H404" s="35" t="s">
        <v>113</v>
      </c>
      <c r="I404" s="22">
        <f>SUMIF(E88:E377,$H404,G88:G377)</f>
        <v>0</v>
      </c>
    </row>
    <row r="405" spans="8:9" ht="20.25" customHeight="1">
      <c r="H405" s="36" t="s">
        <v>58</v>
      </c>
      <c r="I405" s="24">
        <f>SUMIF(E88:E377,$H405,G88:G377)</f>
        <v>0</v>
      </c>
    </row>
    <row r="406" spans="8:9" ht="20.25" customHeight="1">
      <c r="H406" s="35" t="s">
        <v>97</v>
      </c>
      <c r="I406" s="22">
        <f>SUMIF(E88:E377,$H406,G88:G377)</f>
        <v>0</v>
      </c>
    </row>
    <row r="407" spans="8:9" ht="20.25" customHeight="1">
      <c r="H407" s="36" t="s">
        <v>98</v>
      </c>
      <c r="I407" s="24">
        <f>SUMIF(E88:E377,$H407,G88:G377)</f>
        <v>0</v>
      </c>
    </row>
    <row r="408" spans="8:9" ht="20.25" customHeight="1">
      <c r="H408" s="35" t="s">
        <v>95</v>
      </c>
      <c r="I408" s="22">
        <f>SUMIF(E88:E377,$H408,G88:G377)</f>
        <v>0</v>
      </c>
    </row>
    <row r="409" spans="8:9" ht="20.25" customHeight="1">
      <c r="H409" s="36" t="s">
        <v>96</v>
      </c>
      <c r="I409" s="24">
        <f>SUMIF(E88:E377,$H409,G88:G377)</f>
        <v>0</v>
      </c>
    </row>
    <row r="410" spans="8:9" ht="20.25" customHeight="1">
      <c r="H410" s="35" t="s">
        <v>108</v>
      </c>
      <c r="I410" s="22">
        <f>SUMIF(E88:E377,$H410,G88:G377)</f>
        <v>0</v>
      </c>
    </row>
    <row r="411" spans="8:9" ht="20.25" customHeight="1">
      <c r="H411" s="36" t="s">
        <v>60</v>
      </c>
      <c r="I411" s="24">
        <f>SUMIF(E88:E377,$H411,G88:G377)</f>
        <v>0</v>
      </c>
    </row>
    <row r="412" spans="8:9" ht="20.25" customHeight="1">
      <c r="H412" s="35" t="s">
        <v>90</v>
      </c>
      <c r="I412" s="22">
        <f>SUMIF(E88:E377,$H412,G88:G377)</f>
        <v>0</v>
      </c>
    </row>
    <row r="413" spans="8:9" ht="20.25" customHeight="1">
      <c r="H413" s="36" t="s">
        <v>116</v>
      </c>
      <c r="I413" s="24">
        <f>SUMIF(E88:E377,$H413,G88:G377)</f>
        <v>0</v>
      </c>
    </row>
    <row r="414" spans="8:9" ht="20.25" customHeight="1">
      <c r="H414" s="35" t="s">
        <v>105</v>
      </c>
      <c r="I414" s="22">
        <f>SUMIF(E88:E377,$H414,G88:G377)</f>
        <v>0</v>
      </c>
    </row>
    <row r="415" spans="8:9" ht="20.25" customHeight="1">
      <c r="H415" s="36" t="s">
        <v>106</v>
      </c>
      <c r="I415" s="24">
        <f>SUMIF(E88:E377,$H415,G88:G377)</f>
        <v>0</v>
      </c>
    </row>
    <row r="416" spans="8:9" ht="20.25" customHeight="1">
      <c r="H416" s="35" t="s">
        <v>119</v>
      </c>
      <c r="I416" s="22">
        <f>SUMIF(E88:E377,$H416,G88:G377)</f>
        <v>0</v>
      </c>
    </row>
    <row r="417" spans="8:9" ht="20.25" customHeight="1">
      <c r="H417" s="36" t="s">
        <v>79</v>
      </c>
      <c r="I417" s="24">
        <f>SUMIF(E88:E377,$H417,G88:G377)</f>
        <v>0</v>
      </c>
    </row>
    <row r="418" spans="8:9" ht="20.25" customHeight="1">
      <c r="H418" s="35" t="s">
        <v>100</v>
      </c>
      <c r="I418" s="22">
        <f>SUMIF(E88:E377,$H418,G88:G377)</f>
        <v>0</v>
      </c>
    </row>
    <row r="419" spans="8:9" ht="20.25" customHeight="1">
      <c r="H419" s="36" t="s">
        <v>101</v>
      </c>
      <c r="I419" s="24">
        <f>SUMIF(E88:E377,$H419,G88:G377)</f>
        <v>0</v>
      </c>
    </row>
    <row r="420" spans="8:9" ht="20.25" customHeight="1">
      <c r="H420" s="35" t="s">
        <v>102</v>
      </c>
      <c r="I420" s="22">
        <f>SUMIF(E88:E377,$H420,G88:G377)</f>
        <v>0</v>
      </c>
    </row>
    <row r="421" spans="8:9" ht="20.25" customHeight="1">
      <c r="H421" s="36" t="s">
        <v>77</v>
      </c>
      <c r="I421" s="24">
        <f>SUMIF(E88:E377,$H421,G88:G377)</f>
        <v>0</v>
      </c>
    </row>
    <row r="422" spans="8:9" ht="20.25" customHeight="1">
      <c r="H422" s="35" t="s">
        <v>78</v>
      </c>
      <c r="I422" s="22">
        <f>SUMIF(E88:E377,$H422,G88:G377)</f>
        <v>0</v>
      </c>
    </row>
    <row r="423" spans="8:9" ht="20.25" customHeight="1">
      <c r="H423" s="36" t="s">
        <v>79</v>
      </c>
      <c r="I423" s="24">
        <f>SUMIF(E88:E377,$H423,G88:G377)</f>
        <v>0</v>
      </c>
    </row>
    <row r="424" spans="8:9" ht="20.25" customHeight="1">
      <c r="H424" s="35" t="s">
        <v>129</v>
      </c>
      <c r="I424" s="22">
        <f>SUMIF(E88:E377,$H424,G88:G377)</f>
        <v>0</v>
      </c>
    </row>
    <row r="425" spans="8:9" ht="20.25" customHeight="1">
      <c r="H425" s="36" t="s">
        <v>130</v>
      </c>
      <c r="I425" s="24">
        <f>SUMIF(E88:E377,$H425,G88:G377)</f>
        <v>0</v>
      </c>
    </row>
    <row r="426" spans="8:9" ht="20.25" customHeight="1">
      <c r="H426" s="35" t="s">
        <v>142</v>
      </c>
      <c r="I426" s="22">
        <f>SUMIF(E88:E377,$H426,G88:G377)</f>
        <v>0</v>
      </c>
    </row>
    <row r="427" spans="8:9" ht="20.25" customHeight="1">
      <c r="H427" s="36" t="s">
        <v>132</v>
      </c>
      <c r="I427" s="24">
        <f>SUMIF(E88:E377,$H427,G88:G377)</f>
        <v>0</v>
      </c>
    </row>
    <row r="428" spans="8:9" ht="20.25" customHeight="1">
      <c r="H428" s="35" t="s">
        <v>133</v>
      </c>
      <c r="I428" s="22">
        <f>SUMIF(E88:E377,$H428,G88:G377)</f>
        <v>0</v>
      </c>
    </row>
    <row r="429" spans="8:9" ht="20.25" customHeight="1">
      <c r="H429" s="36" t="s">
        <v>143</v>
      </c>
      <c r="I429" s="24">
        <f>SUMIF(E88:E377,$H429,G88:G377)</f>
        <v>0</v>
      </c>
    </row>
    <row r="430" spans="8:9" ht="20.25" customHeight="1">
      <c r="H430" s="35" t="s">
        <v>122</v>
      </c>
      <c r="I430" s="22">
        <f>SUMIF(E88:E377,$H430,G88:G377)</f>
        <v>0</v>
      </c>
    </row>
    <row r="431" spans="8:9" ht="20.25" customHeight="1">
      <c r="H431" s="36" t="s">
        <v>123</v>
      </c>
      <c r="I431" s="24">
        <f>SUMIF(E88:E377,$H431,G88:G377)</f>
        <v>0</v>
      </c>
    </row>
    <row r="432" spans="8:9" ht="20.25" customHeight="1">
      <c r="H432" s="35" t="s">
        <v>124</v>
      </c>
      <c r="I432" s="22">
        <f>SUMIF(E88:E377,$H432,G88:G377)</f>
        <v>0</v>
      </c>
    </row>
    <row r="433" spans="8:9" ht="20.25" customHeight="1">
      <c r="H433" s="36" t="s">
        <v>144</v>
      </c>
      <c r="I433" s="24">
        <f>SUMIF(E88:E377,$H433,G88:G377)</f>
        <v>0</v>
      </c>
    </row>
    <row r="434" spans="8:9" ht="20.25" customHeight="1">
      <c r="H434" s="35" t="s">
        <v>145</v>
      </c>
      <c r="I434" s="22">
        <f>SUMIF(E88:E377,$H434,G88:G377)</f>
        <v>0</v>
      </c>
    </row>
    <row r="435" spans="8:9" ht="20.25" customHeight="1">
      <c r="H435" s="36" t="s">
        <v>127</v>
      </c>
      <c r="I435" s="24">
        <f>SUMIF(E88:E377,$H435,G88:G377)</f>
        <v>0</v>
      </c>
    </row>
    <row r="436" spans="8:9" ht="20.25" customHeight="1">
      <c r="H436" s="35" t="s">
        <v>128</v>
      </c>
      <c r="I436" s="22">
        <f>SUMIF(E88:E377,$H436,G88:G377)</f>
        <v>0</v>
      </c>
    </row>
    <row r="437" spans="8:9" ht="20.25" customHeight="1">
      <c r="H437" s="36" t="s">
        <v>80</v>
      </c>
      <c r="I437" s="24">
        <f>SUMIF(E88:E377,$H437,G88:G377)</f>
        <v>0</v>
      </c>
    </row>
    <row r="438" spans="8:9" ht="20.25" customHeight="1">
      <c r="H438" s="35" t="s">
        <v>81</v>
      </c>
      <c r="I438" s="22">
        <f>SUMIF(E88:E377,$H438,G88:G377)</f>
        <v>0</v>
      </c>
    </row>
    <row r="439" spans="8:9" ht="20.25" customHeight="1">
      <c r="H439" s="36" t="s">
        <v>82</v>
      </c>
      <c r="I439" s="24">
        <f>SUMIF(E88:E377,$H439,G88:G377)</f>
        <v>0</v>
      </c>
    </row>
    <row r="440" spans="8:9" ht="20.25" customHeight="1">
      <c r="H440" s="35" t="s">
        <v>61</v>
      </c>
      <c r="I440" s="22">
        <f>SUMIF(E88:E377,$H440,G88:G377)</f>
        <v>0</v>
      </c>
    </row>
    <row r="441" spans="8:9" ht="20.25" customHeight="1">
      <c r="H441" s="36" t="s">
        <v>62</v>
      </c>
      <c r="I441" s="24">
        <f>SUMIF(E88:E377,$H441,G88:G377)</f>
        <v>0</v>
      </c>
    </row>
    <row r="442" spans="8:9" ht="20.25" customHeight="1">
      <c r="H442" s="35" t="s">
        <v>65</v>
      </c>
      <c r="I442" s="22">
        <f>SUMIF(E88:E377,$H442,G88:G377)</f>
        <v>0</v>
      </c>
    </row>
    <row r="443" spans="8:9" ht="20.25" customHeight="1">
      <c r="H443" s="36" t="s">
        <v>84</v>
      </c>
      <c r="I443" s="24">
        <f>SUMIF(E88:E377,$H443,G88:G377)</f>
        <v>0</v>
      </c>
    </row>
    <row r="444" spans="8:9" ht="20.25" customHeight="1">
      <c r="H444" s="35" t="s">
        <v>85</v>
      </c>
      <c r="I444" s="22">
        <f>SUMIF(E88:E377,$H444,G88:G377)</f>
        <v>0</v>
      </c>
    </row>
    <row r="445" spans="8:9" ht="20.25" customHeight="1">
      <c r="H445" s="36" t="s">
        <v>67</v>
      </c>
      <c r="I445" s="24">
        <f>SUMIF(E88:E377,$H445,G88:G377)</f>
        <v>0</v>
      </c>
    </row>
    <row r="446" spans="8:9" ht="20.25" customHeight="1">
      <c r="H446" s="35" t="s">
        <v>70</v>
      </c>
      <c r="I446" s="22">
        <f>SUMIF(E88:E377,$H446,G88:G377)</f>
        <v>0</v>
      </c>
    </row>
    <row r="447" spans="8:9" ht="20.25" customHeight="1">
      <c r="H447" s="36" t="s">
        <v>66</v>
      </c>
      <c r="I447" s="24">
        <f>SUMIF(E88:E377,$H447,G88:G377)</f>
        <v>0</v>
      </c>
    </row>
    <row r="448" spans="8:9" ht="20.25" customHeight="1">
      <c r="H448" s="35" t="s">
        <v>68</v>
      </c>
      <c r="I448" s="22">
        <f>SUMIF(E88:E377,$H448,G88:G377)</f>
        <v>0</v>
      </c>
    </row>
    <row r="449" spans="8:9" ht="20.25" customHeight="1">
      <c r="H449" s="36" t="s">
        <v>87</v>
      </c>
      <c r="I449" s="24">
        <f>SUMIF(E88:E377,$H449,G88:G377)</f>
        <v>0</v>
      </c>
    </row>
    <row r="450" spans="8:9" ht="20.25" customHeight="1">
      <c r="H450" s="35" t="s">
        <v>88</v>
      </c>
      <c r="I450" s="22">
        <f>SUMIF(E88:E377,$H450,G88:G377)</f>
        <v>0</v>
      </c>
    </row>
    <row r="451" spans="8:9" ht="20.25" customHeight="1">
      <c r="H451" s="36" t="s">
        <v>91</v>
      </c>
      <c r="I451" s="24">
        <f>SUMIF(E88:E377,$H451,G88:G377)</f>
        <v>0</v>
      </c>
    </row>
    <row r="452" spans="8:9" ht="20.25" customHeight="1">
      <c r="H452" s="35" t="s">
        <v>118</v>
      </c>
      <c r="I452" s="22">
        <f>SUMIF(E88:E377,$H452,G88:G377)</f>
        <v>0</v>
      </c>
    </row>
    <row r="453" spans="8:9" ht="20.25" customHeight="1">
      <c r="H453" s="36" t="s">
        <v>115</v>
      </c>
      <c r="I453" s="24">
        <f>SUMIF(E88:E377,$H453,G88:G377)</f>
        <v>0</v>
      </c>
    </row>
    <row r="454" spans="8:9" ht="20.25" customHeight="1">
      <c r="H454" s="35" t="s">
        <v>137</v>
      </c>
      <c r="I454" s="22">
        <f>SUMIF(E88:E377,$H454,G88:G377)</f>
        <v>0</v>
      </c>
    </row>
    <row r="455" spans="8:9" ht="20.25" customHeight="1">
      <c r="H455" s="36" t="s">
        <v>136</v>
      </c>
      <c r="I455" s="24">
        <f>SUMIF(E88:E377,$H455,G88:G377)</f>
        <v>0</v>
      </c>
    </row>
    <row r="456" spans="8:9" ht="20.25" customHeight="1">
      <c r="H456" s="25"/>
      <c r="I456" s="22">
        <f>SUMIF(E88:E377,$H456,G88:G377)</f>
        <v>0</v>
      </c>
    </row>
    <row r="457" spans="8:9" ht="20.25" customHeight="1">
      <c r="H457" s="28"/>
      <c r="I457" s="24">
        <f>SUMIF(E88:E377,$H457,G88:G377)</f>
        <v>0</v>
      </c>
    </row>
    <row r="458" spans="8:9" ht="20.25" customHeight="1">
      <c r="H458" s="37"/>
      <c r="I458" s="38">
        <f>SUMIF(E88:E377,$H458,G88:G377)</f>
        <v>0</v>
      </c>
    </row>
  </sheetData>
  <mergeCells count="3">
    <mergeCell ref="D86:G86"/>
    <mergeCell ref="B2:C2"/>
    <mergeCell ref="H379:I379"/>
  </mergeCells>
  <pageMargins left="0.5" right="0.5" top="0.75" bottom="0.75" header="0.27777800000000002" footer="0.27777800000000002"/>
  <pageSetup scale="72" orientation="portrait" r:id="rId1"/>
  <headerFooter>
    <oddFooter>&amp;C&amp;"Helvetica Neue,Regular"&amp;12 &amp;KFEFFFE&amp;P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</cp:lastModifiedBy>
  <dcterms:created xsi:type="dcterms:W3CDTF">2023-05-01T02:55:33Z</dcterms:created>
  <dcterms:modified xsi:type="dcterms:W3CDTF">2023-05-27T02:21:25Z</dcterms:modified>
</cp:coreProperties>
</file>