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24E7233-3999-4B06-B503-8FDCD2656E47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_sheet" sheetId="4" r:id="rId2"/>
    <sheet name="pivot_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working_sheet!$A$1:$N$1027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8"/>
  <pivotCaches>
    <pivotCache cacheId="14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4" i="4"/>
  <c r="M5" i="4"/>
  <c r="M6" i="4"/>
  <c r="M7" i="4"/>
  <c r="M8" i="4"/>
  <c r="M9" i="4"/>
  <c r="M10" i="4"/>
  <c r="M11" i="4"/>
  <c r="M12" i="4"/>
  <c r="M13" i="4"/>
  <c r="M2" i="4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<sst xmlns="http://schemas.openxmlformats.org/spreadsheetml/2006/main" count="16298" uniqueCount="49">
  <si>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</si>
  <si>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</si>
  <si>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</si>
  <si>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</si>
  <si>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</si>
  <si>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</si>
  <si>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</si>
  <si>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</si>
  <si>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</si>
  <si>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</si>
  <si>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</si>
  <si>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</si>
  <si>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</si>
  <si>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</si>
  <si>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</si>
  <si>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</si>
  <si>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</si>
  <si>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</si>
  <si>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</si>
  <si>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</si>
  <si>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</si>
  <si>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</si>
  <si>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</si>
  <si>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</si>
  <si>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</si>
  <si>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</si>
  <si>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</si>
  <si>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</si>
  <si>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</si>
  <si>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</si>
  <si>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</si>
  <si>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</si>
  <si>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</si>
  <si>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</si>
  <si>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</si>
  <si>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</si>
  <si>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</si>
  <si>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</si>
  <si>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</si>
  <si>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</si>
  <si>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</si>
  <si>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</si>
  <si>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Média de Income</t>
  </si>
  <si>
    <t>Total Geral</t>
  </si>
  <si>
    <t>Contagem de Purchased Bike</t>
  </si>
  <si>
    <t>0-30</t>
  </si>
  <si>
    <t>31-54</t>
  </si>
  <si>
    <t>55+</t>
  </si>
  <si>
    <t xml:space="preserve">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</si>
</sst>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0-4426-831E-95559F7D63AA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0-4426-831E-95559F7D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04967"/>
        <c:axId val="240110599"/>
      </c:barChart>
      <c:catAx>
        <c:axId val="240104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0599"/>
        <c:crosses val="autoZero"/>
        <c:auto val="1"/>
        <c:lblAlgn val="ctr"/>
        <c:lblOffset val="100"/>
        <c:noMultiLvlLbl val="0"/>
      </c:catAx>
      <c:valAx>
        <c:axId val="24011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4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1-4D83-9AC1-B3D358337C6B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1-4D83-9AC1-B3D35833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60935"/>
        <c:axId val="240072199"/>
      </c:lineChart>
      <c:catAx>
        <c:axId val="240060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199"/>
        <c:crosses val="autoZero"/>
        <c:auto val="1"/>
        <c:lblAlgn val="ctr"/>
        <c:lblOffset val="100"/>
        <c:noMultiLvlLbl val="0"/>
      </c:catAx>
      <c:valAx>
        <c:axId val="24007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pivot_table!$A$43:$A$46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pivot_table!$B$43:$B$46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E-4F8A-8D35-F67166AC0786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pivot_table!$A$43:$A$46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pivot_table!$C$43:$C$46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E-4F8A-8D35-F67166AC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75176"/>
        <c:axId val="1021618696"/>
      </c:lineChart>
      <c:catAx>
        <c:axId val="102157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18696"/>
        <c:crosses val="autoZero"/>
        <c:auto val="1"/>
        <c:lblAlgn val="ctr"/>
        <c:lblOffset val="100"/>
        <c:noMultiLvlLbl val="0"/>
      </c:catAx>
      <c:valAx>
        <c:axId val="10216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D-4F74-B75B-35CF90709320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D-4F74-B75B-35CF907093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04967"/>
        <c:axId val="240110599"/>
      </c:barChart>
      <c:catAx>
        <c:axId val="240104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10599"/>
        <c:crosses val="autoZero"/>
        <c:auto val="1"/>
        <c:lblAlgn val="ctr"/>
        <c:lblOffset val="100"/>
        <c:noMultiLvlLbl val="0"/>
      </c:catAx>
      <c:valAx>
        <c:axId val="24011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49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4-4DB4-A62E-BD75B9DF384D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4-4DB4-A62E-BD75B9DF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60935"/>
        <c:axId val="240072199"/>
      </c:lineChart>
      <c:catAx>
        <c:axId val="240060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2199"/>
        <c:crosses val="autoZero"/>
        <c:auto val="1"/>
        <c:lblAlgn val="ctr"/>
        <c:lblOffset val="100"/>
        <c:noMultiLvlLbl val="0"/>
      </c:catAx>
      <c:valAx>
        <c:axId val="24007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[My_Excel_Project.xlsx]pivot_table!Tabela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pivot_table!$A$43:$A$46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pivot_table!$B$43:$B$46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5-45D8-A49B-715E1247F207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pivot_table!$A$43:$A$46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pivot_table!$C$43:$C$46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5-45D8-A49B-715E1247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75176"/>
        <c:axId val="1021618696"/>
      </c:lineChart>
      <c:catAx>
        <c:axId val="102157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18696"/>
        <c:crosses val="autoZero"/>
        <c:auto val="1"/>
        <c:lblAlgn val="ctr"/>
        <c:lblOffset val="100"/>
        <c:noMultiLvlLbl val="0"/>
      </c:catAx>
      <c:valAx>
        <c:axId val="10216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7A304E-C0D4-C175-CB20-ACD9346B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18</xdr:row>
      <xdr:rowOff>0</xdr:rowOff>
    </xdr:from>
    <xdr:to>
      <xdr:col>13</xdr:col>
      <xdr:colOff>561975</xdr:colOff>
      <xdr:row>34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7589C6-445A-AF3A-F9CC-C90F7264737D}"/>
            </a:ext>
            <a:ext uri="{147F2762-F138-4A5C-976F-8EAC2B608ADB}">
              <a16:predDERef xmlns:a16="http://schemas.microsoft.com/office/drawing/2014/main" pred="{EC7A304E-C0D4-C175-CB20-ACD9346B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40</xdr:row>
      <xdr:rowOff>19050</xdr:rowOff>
    </xdr:from>
    <xdr:to>
      <xdr:col>13</xdr:col>
      <xdr:colOff>304800</xdr:colOff>
      <xdr:row>54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D8D018-E969-8713-24B5-E1CADA54948A}"/>
            </a:ext>
            <a:ext uri="{147F2762-F138-4A5C-976F-8EAC2B608ADB}">
              <a16:predDERef xmlns:a16="http://schemas.microsoft.com/office/drawing/2014/main" pred="{5E7589C6-445A-AF3A-F9CC-C90F7264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123825</xdr:colOff>
      <xdr:row>0</xdr:row>
      <xdr:rowOff>-3038475</xdr:rowOff>
    </xdr:from>
    <xdr:to>
      <xdr:col>0</xdr:col>
      <xdr:colOff>1790700</xdr:colOff>
      <xdr:row>0</xdr:row>
      <xdr:rowOff>-1485900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8059C1D9-F1C9-6C2D-6999-8AA840CE27A9}"/>
                </a:ext>
                <a:ext uri="{147F2762-F138-4A5C-976F-8EAC2B608ADB}">
                  <a16:predDERef xmlns:a16="http://schemas.microsoft.com/office/drawing/2014/main" pred="{B93A566A-DE67-BCCC-8342-2A53534EB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-3038475"/>
              <a:ext cx="1666875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-4238625</xdr:rowOff>
    </xdr:from>
    <xdr:to>
      <xdr:col>0</xdr:col>
      <xdr:colOff>1600200</xdr:colOff>
      <xdr:row>0</xdr:row>
      <xdr:rowOff>-3209925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60BCBDCA-193F-5267-ABC7-3234FD95B67B}"/>
                </a:ext>
                <a:ext uri="{147F2762-F138-4A5C-976F-8EAC2B608ADB}">
                  <a16:predDERef xmlns:a16="http://schemas.microsoft.com/office/drawing/2014/main" pred="{8059C1D9-F1C9-6C2D-6999-8AA840CE27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-4238625"/>
              <a:ext cx="16002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5</xdr:row>
      <xdr:rowOff>57150</xdr:rowOff>
    </xdr:from>
    <xdr:to>
      <xdr:col>8</xdr:col>
      <xdr:colOff>190500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142D1-1816-4933-A667-67CEE9E67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1123950</xdr:colOff>
      <xdr:row>20</xdr:row>
      <xdr:rowOff>9525</xdr:rowOff>
    </xdr:from>
    <xdr:to>
      <xdr:col>14</xdr:col>
      <xdr:colOff>523875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362B2-55A0-455C-9A82-93B9FFC9264A}"/>
            </a:ext>
            <a:ext uri="{147F2762-F138-4A5C-976F-8EAC2B608ADB}">
              <a16:predDERef xmlns:a16="http://schemas.microsoft.com/office/drawing/2014/main" pred="{626142D1-1816-4933-A667-67CEE9E67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</xdr:row>
      <xdr:rowOff>66675</xdr:rowOff>
    </xdr:from>
    <xdr:to>
      <xdr:col>14</xdr:col>
      <xdr:colOff>523875</xdr:colOff>
      <xdr:row>19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717A5B-CAA6-4070-BEDA-38FEEA225978}"/>
            </a:ext>
            <a:ext uri="{147F2762-F138-4A5C-976F-8EAC2B608ADB}">
              <a16:predDERef xmlns:a16="http://schemas.microsoft.com/office/drawing/2014/main" pred="{DFC362B2-55A0-455C-9A82-93B9FFC9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5</xdr:row>
      <xdr:rowOff>76200</xdr:rowOff>
    </xdr:from>
    <xdr:to>
      <xdr:col>1</xdr:col>
      <xdr:colOff>790575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 1">
              <a:extLst>
                <a:ext uri="{FF2B5EF4-FFF2-40B4-BE49-F238E27FC236}">
                  <a16:creationId xmlns:a16="http://schemas.microsoft.com/office/drawing/2014/main" id="{443ABB40-920B-4F0D-8DA3-6120D56C9AD7}"/>
                </a:ext>
                <a:ext uri="{147F2762-F138-4A5C-976F-8EAC2B608ADB}">
                  <a16:predDERef xmlns:a16="http://schemas.microsoft.com/office/drawing/2014/main" pred="{D5717A5B-CAA6-4070-BEDA-38FEEA225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02870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17</xdr:row>
      <xdr:rowOff>85725</xdr:rowOff>
    </xdr:from>
    <xdr:to>
      <xdr:col>1</xdr:col>
      <xdr:colOff>790575</xdr:colOff>
      <xdr:row>25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 1">
              <a:extLst>
                <a:ext uri="{FF2B5EF4-FFF2-40B4-BE49-F238E27FC236}">
                  <a16:creationId xmlns:a16="http://schemas.microsoft.com/office/drawing/2014/main" id="{900353F7-F891-8265-0118-2A404889DCE8}"/>
                </a:ext>
                <a:ext uri="{147F2762-F138-4A5C-976F-8EAC2B608ADB}">
                  <a16:predDERef xmlns:a16="http://schemas.microsoft.com/office/drawing/2014/main" pred="{443ABB40-920B-4F0D-8DA3-6120D56C9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324225"/>
              <a:ext cx="185737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10</xdr:row>
      <xdr:rowOff>152400</xdr:rowOff>
    </xdr:from>
    <xdr:to>
      <xdr:col>1</xdr:col>
      <xdr:colOff>781050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gion 1">
              <a:extLst>
                <a:ext uri="{FF2B5EF4-FFF2-40B4-BE49-F238E27FC236}">
                  <a16:creationId xmlns:a16="http://schemas.microsoft.com/office/drawing/2014/main" id="{26FB7FC5-6376-C361-3D4C-E43B3B52A640}"/>
                </a:ext>
                <a:ext uri="{147F2762-F138-4A5C-976F-8EAC2B608ADB}">
                  <a16:predDERef xmlns:a16="http://schemas.microsoft.com/office/drawing/2014/main" pred="{900353F7-F891-8265-0118-2A404889D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05740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5.978901273149" createdVersion="8" refreshedVersion="8" minRefreshableVersion="3" recordCount="1000" xr:uid="{EF077687-189B-4496-88EA-BFABE8E7C457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9">
        <s v="31-54"/>
        <s v="55+"/>
        <s v="0-30"/>
        <s v="Middle Age 31-54" u="1"/>
        <s v="Old 55+" u="1"/>
        <s v="Young 0-30" u="1"/>
        <s v="Middle Age" u="1"/>
        <s v="Old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969351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9EB65-1692-418A-A7FF-A150A31423A0}" name="Tabela Dinâmica3" cacheId="14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10">
        <item x="2"/>
        <item x="0"/>
        <item x="1"/>
        <item m="1" x="6"/>
        <item m="1" x="3"/>
        <item m="1" x="7"/>
        <item m="1" x="4"/>
        <item m="1" x="8"/>
        <item m="1" x="5"/>
        <item t="default"/>
      </items>
    </pivotField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1CB73-32CA-456C-BDF5-74C5C92FC1B2}" name="Tabela Dinâmica2" cacheId="14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19:D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0E309-1E17-414A-AF21-0DC61DA5428C}" name="Tabela Dinâmica1" cacheId="14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0" numFmtId="166"/>
  </dataFields>
  <formats count="1">
    <format dxfId="1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AB5AD-421D-4725-898A-070EE8F57E6A}" name="Tabela Dinâmica4" cacheId="14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62:D6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0" numFmtId="166"/>
  </dataFields>
  <formats count="1">
    <format dxfId="0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09878-3CDE-4427-AE92-81D96C6C9BF2}" name="Tabela Dinâmica3" cacheId="1419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 chartFormat="9">
  <location ref="A76:D8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10">
        <item x="2"/>
        <item x="0"/>
        <item x="1"/>
        <item m="1" x="6"/>
        <item m="1" x="3"/>
        <item m="1" x="7"/>
        <item m="1" x="4"/>
        <item m="1" x="8"/>
        <item m="1" x="5"/>
        <item t="default"/>
      </items>
    </pivotField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4C0AE-440A-4AF9-A1E7-CD626BF1DDBC}" name="Tabela Dinâmica2" cacheId="14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68:D7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F6B9C104-74D9-46FF-85FE-BB67B28CE9E2}" sourceName="Marital Status">
  <pivotTables>
    <pivotTable tabId="3" name="Tabela Dinâmica1"/>
    <pivotTable tabId="3" name="Tabela Dinâmica3"/>
    <pivotTable tabId="3" name="Tabela Dinâmica2"/>
    <pivotTable tabId="2" name="Tabela Dinâmica2"/>
    <pivotTable tabId="2" name="Tabela Dinâmica3"/>
    <pivotTable tabId="2" name="Tabela Dinâmica4"/>
  </pivotTables>
  <data>
    <tabular pivotCacheId="99693518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550FD9A7-F77D-41D9-8E7F-F9C2EC0D12E2}" sourceName="Education">
  <pivotTables>
    <pivotTable tabId="3" name="Tabela Dinâmica1"/>
    <pivotTable tabId="3" name="Tabela Dinâmica3"/>
    <pivotTable tabId="3" name="Tabela Dinâmica2"/>
    <pivotTable tabId="2" name="Tabela Dinâmica2"/>
    <pivotTable tabId="2" name="Tabela Dinâmica3"/>
    <pivotTable tabId="2" name="Tabela Dinâmica4"/>
  </pivotTables>
  <data>
    <tabular pivotCacheId="99693518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F9AF10EB-5F5F-4819-96C6-989B7AD0A736}" sourceName="Region">
  <pivotTables>
    <pivotTable tabId="3" name="Tabela Dinâmica1"/>
    <pivotTable tabId="3" name="Tabela Dinâmica3"/>
    <pivotTable tabId="3" name="Tabela Dinâmica2"/>
    <pivotTable tabId="2" name="Tabela Dinâmica2"/>
    <pivotTable tabId="2" name="Tabela Dinâmica3"/>
    <pivotTable tabId="2" name="Tabela Dinâmica4"/>
  </pivotTables>
  <data>
    <tabular pivotCacheId="99693518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" xr10:uid="{89F2C8A8-09A9-4DE7-AE94-A86FB8023DFF}" cache="SegmentaçãoDeDados_Education" caption="Education" rowHeight="228600"/>
  <slicer name="Region" xr10:uid="{FB7D93A9-1AE9-4B6A-9D98-54B19BB049E8}" cache="SegmentaçãoDeDados_Region" caption="Region" startItem="1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2CDE8C5B-2A1B-4B7F-A0E5-388288B0A83C}" cache="SegmentaçãoDeDados_Marital_Status" caption="Marital Status" rowHeight="228600"/>
  <slicer name="Education 1" xr10:uid="{62CB5D1A-D768-4960-BF94-A1CDA1ED0552}" cache="SegmentaçãoDeDados_Education" caption="Education" rowHeight="228600"/>
  <slicer name="Region 1" xr10:uid="{8AEB39BF-F297-4E2E-9F4A-DF13C827347F}" cache="SegmentaçãoDeDados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1" workbookViewId="0">
      <selection activeCell="L1" sqref="L1"/>
    </sheetView>
  </sheetViews>
  <sheetFormatPr defaultColWidth="11.85546875" defaultRowHeight="14.45"/>
  <cols>
    <col min="2" max="2" width="16.28515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08D7-BBED-4713-8CDC-D1F06449AA0F}">
  <dimension ref="A1:N1001"/>
  <sheetViews>
    <sheetView topLeftCell="D1" workbookViewId="0">
      <selection activeCell="M2" sqref="M2"/>
    </sheetView>
  </sheetViews>
  <sheetFormatPr defaultRowHeight="15"/>
  <cols>
    <col min="1" max="1" width="12.5703125" customWidth="1"/>
    <col min="2" max="2" width="15.140625" customWidth="1"/>
    <col min="3" max="3" width="16" customWidth="1"/>
    <col min="4" max="4" width="12.42578125" style="3" bestFit="1" customWidth="1"/>
    <col min="6" max="6" width="19.42578125" customWidth="1"/>
    <col min="7" max="7" width="17.7109375" customWidth="1"/>
    <col min="8" max="8" width="13.85546875" customWidth="1"/>
    <col min="10" max="10" width="15.5703125" customWidth="1"/>
    <col min="11" max="11" width="10.85546875" customWidth="1"/>
    <col min="12" max="12" width="12" customWidth="1"/>
    <col min="13" max="13" width="19.85546875" customWidth="1"/>
    <col min="14" max="14" width="20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IF(L2&gt;54,"55+",IF(L2&gt;=31,"31-54",IF(L2&lt;31,"0-30","Invalid")))</f>
        <v>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IF(L3&gt;54,"55+",IF(L3&gt;=31,"31-54",IF(L3&lt;31,"0-30","Invalid")))</f>
        <v>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IF(L67&gt;54,"55+",IF(L67&gt;=31,"31-54",IF(L67&lt;31,"0-30","Invalid")))</f>
        <v>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IF(L131&gt;54,"55+",IF(L131&gt;=31,"31-54",IF(L131&lt;31,"0-30","Invalid")))</f>
        <v>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IF(L195&gt;54,"55+",IF(L195&gt;=31,"31-54",IF(L195&lt;31,"0-30","Invalid")))</f>
        <v>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IF(L259&gt;54,"55+",IF(L259&gt;=31,"31-54",IF(L259&lt;31,"0-30","Invalid")))</f>
        <v>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IF(L323&gt;54,"55+",IF(L323&gt;=31,"31-54",IF(L323&lt;31,"0-30","Invalid")))</f>
        <v>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IF(L387&gt;54,"55+",IF(L387&gt;=31,"31-54",IF(L387&lt;31,"0-30","Invalid")))</f>
        <v>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IF(L451&gt;54,"55+",IF(L451&gt;=31,"31-54",IF(L451&lt;31,"0-30","Invalid")))</f>
        <v>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IF(L515&gt;54,"55+",IF(L515&gt;=31,"31-54",IF(L515&lt;31,"0-30","Invalid")))</f>
        <v>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IF(L579&gt;54,"55+",IF(L579&gt;=31,"31-54",IF(L579&lt;31,"0-30","Invalid")))</f>
        <v>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IF(L643&gt;54,"55+",IF(L643&gt;=31,"31-54",IF(L643&lt;31,"0-30","Invalid")))</f>
        <v>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IF(L707&gt;54,"55+",IF(L707&gt;=31,"31-54",IF(L707&lt;31,"0-30","Invalid")))</f>
        <v>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IF(L771&gt;54,"55+",IF(L771&gt;=31,"31-54",IF(L771&lt;31,"0-30","Invalid")))</f>
        <v>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IF(L835&gt;54,"55+",IF(L835&gt;=31,"31-54",IF(L835&lt;31,"0-30","Invalid")))</f>
        <v>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IF(L899&gt;54,"55+",IF(L899&gt;=31,"31-54",IF(L899&lt;31,"0-30","Invalid")))</f>
        <v>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IF(L963&gt;54,"55+",IF(L963&gt;=31,"31-54",IF(L963&lt;31,"0-30","Invalid")))</f>
        <v>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31-54</v>
      </c>
      <c r="N1001" t="s">
        <v>17</v>
      </c>
    </row>
  </sheetData>
  <autoFilter ref="A1:N1001" xr:uid="{3B7908D7-BBED-4713-8CDC-D1F06449AA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6EC6-9706-45BA-8B98-381B9C8FB61E}">
  <dimension ref="A1:D46"/>
  <sheetViews>
    <sheetView tabSelected="1" topLeftCell="A7" workbookViewId="0">
      <selection sqref="A1:D5"/>
    </sheetView>
  </sheetViews>
  <sheetFormatPr defaultRowHeight="15"/>
  <cols>
    <col min="1" max="1" width="27.5703125" bestFit="1" customWidth="1"/>
    <col min="2" max="2" width="18" bestFit="1" customWidth="1"/>
    <col min="3" max="3" width="4.42578125" bestFit="1" customWidth="1"/>
    <col min="4" max="4" width="11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43</v>
      </c>
      <c r="B5" s="5">
        <v>54874.759152215796</v>
      </c>
      <c r="C5" s="5">
        <v>57962.577962577961</v>
      </c>
      <c r="D5" s="5">
        <v>56360</v>
      </c>
    </row>
    <row r="19" spans="1:4">
      <c r="A19" s="4" t="s">
        <v>44</v>
      </c>
      <c r="B19" s="4" t="s">
        <v>12</v>
      </c>
    </row>
    <row r="20" spans="1:4">
      <c r="A20" s="4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9">
        <v>166</v>
      </c>
      <c r="C21" s="9">
        <v>200</v>
      </c>
      <c r="D21" s="9">
        <v>366</v>
      </c>
    </row>
    <row r="22" spans="1:4">
      <c r="A22" t="s">
        <v>29</v>
      </c>
      <c r="B22" s="9">
        <v>92</v>
      </c>
      <c r="C22" s="9">
        <v>77</v>
      </c>
      <c r="D22" s="9">
        <v>169</v>
      </c>
    </row>
    <row r="23" spans="1:4">
      <c r="A23" t="s">
        <v>24</v>
      </c>
      <c r="B23" s="9">
        <v>67</v>
      </c>
      <c r="C23" s="9">
        <v>95</v>
      </c>
      <c r="D23" s="9">
        <v>162</v>
      </c>
    </row>
    <row r="24" spans="1:4">
      <c r="A24" t="s">
        <v>26</v>
      </c>
      <c r="B24" s="9">
        <v>116</v>
      </c>
      <c r="C24" s="9">
        <v>76</v>
      </c>
      <c r="D24" s="9">
        <v>192</v>
      </c>
    </row>
    <row r="25" spans="1:4">
      <c r="A25" t="s">
        <v>41</v>
      </c>
      <c r="B25" s="9">
        <v>78</v>
      </c>
      <c r="C25" s="9">
        <v>33</v>
      </c>
      <c r="D25" s="9">
        <v>111</v>
      </c>
    </row>
    <row r="26" spans="1:4">
      <c r="A26" t="s">
        <v>43</v>
      </c>
      <c r="B26" s="9">
        <v>519</v>
      </c>
      <c r="C26" s="9">
        <v>481</v>
      </c>
      <c r="D26" s="9">
        <v>1000</v>
      </c>
    </row>
    <row r="41" spans="1:4">
      <c r="A41" s="4" t="s">
        <v>44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9">
        <v>71</v>
      </c>
      <c r="C43" s="9">
        <v>39</v>
      </c>
      <c r="D43" s="9">
        <v>110</v>
      </c>
    </row>
    <row r="44" spans="1:4">
      <c r="A44" t="s">
        <v>46</v>
      </c>
      <c r="B44" s="9">
        <v>318</v>
      </c>
      <c r="C44" s="9">
        <v>383</v>
      </c>
      <c r="D44" s="9">
        <v>701</v>
      </c>
    </row>
    <row r="45" spans="1:4">
      <c r="A45" t="s">
        <v>47</v>
      </c>
      <c r="B45" s="9">
        <v>130</v>
      </c>
      <c r="C45" s="9">
        <v>59</v>
      </c>
      <c r="D45" s="9">
        <v>189</v>
      </c>
    </row>
    <row r="46" spans="1:4">
      <c r="A46" t="s">
        <v>43</v>
      </c>
      <c r="B46" s="9">
        <v>519</v>
      </c>
      <c r="C46" s="9">
        <v>481</v>
      </c>
      <c r="D46" s="9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EDC1-CCB9-4B09-883D-4D7C7AB1BCAB}">
  <dimension ref="A1:O81"/>
  <sheetViews>
    <sheetView showGridLines="0" workbookViewId="0">
      <selection activeCell="A62" sqref="A62:D66"/>
    </sheetView>
  </sheetViews>
  <sheetFormatPr defaultRowHeight="15"/>
  <cols>
    <col min="1" max="1" width="16.7109375" bestFit="1" customWidth="1"/>
    <col min="2" max="2" width="18" bestFit="1" customWidth="1"/>
    <col min="3" max="3" width="8.140625" bestFit="1" customWidth="1"/>
    <col min="4" max="4" width="11" bestFit="1" customWidth="1"/>
  </cols>
  <sheetData>
    <row r="1" spans="1:15" ht="15" customHeight="1">
      <c r="A1" s="8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6"/>
      <c r="N1" s="6"/>
      <c r="O1" s="6"/>
    </row>
    <row r="2" spans="1:15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/>
      <c r="N2" s="6"/>
      <c r="O2" s="6"/>
    </row>
    <row r="3" spans="1:15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6"/>
      <c r="O3" s="6"/>
    </row>
    <row r="4" spans="1:15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6"/>
      <c r="N4" s="6"/>
      <c r="O4" s="6"/>
    </row>
    <row r="5" spans="1:1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</row>
    <row r="62" spans="1:4">
      <c r="A62" s="4" t="s">
        <v>42</v>
      </c>
      <c r="B62" s="4" t="s">
        <v>12</v>
      </c>
    </row>
    <row r="63" spans="1:4">
      <c r="A63" s="4" t="s">
        <v>2</v>
      </c>
      <c r="B63" t="s">
        <v>20</v>
      </c>
      <c r="C63" t="s">
        <v>17</v>
      </c>
      <c r="D63" t="s">
        <v>43</v>
      </c>
    </row>
    <row r="64" spans="1:4">
      <c r="A64" t="s">
        <v>38</v>
      </c>
      <c r="B64" s="5">
        <v>53440</v>
      </c>
      <c r="C64" s="5">
        <v>55774.058577405856</v>
      </c>
      <c r="D64" s="5">
        <v>54580.777096114522</v>
      </c>
    </row>
    <row r="65" spans="1:4">
      <c r="A65" t="s">
        <v>39</v>
      </c>
      <c r="B65" s="5">
        <v>56208.178438661707</v>
      </c>
      <c r="C65" s="5">
        <v>60123.966942148763</v>
      </c>
      <c r="D65" s="5">
        <v>58062.62230919765</v>
      </c>
    </row>
    <row r="66" spans="1:4">
      <c r="A66" t="s">
        <v>43</v>
      </c>
      <c r="B66" s="5">
        <v>54874.759152215796</v>
      </c>
      <c r="C66" s="5">
        <v>57962.577962577961</v>
      </c>
      <c r="D66" s="5">
        <v>56360</v>
      </c>
    </row>
    <row r="68" spans="1:4">
      <c r="A68" s="4" t="s">
        <v>44</v>
      </c>
      <c r="B68" s="4" t="s">
        <v>12</v>
      </c>
    </row>
    <row r="69" spans="1:4">
      <c r="A69" s="4" t="s">
        <v>9</v>
      </c>
      <c r="B69" t="s">
        <v>20</v>
      </c>
      <c r="C69" t="s">
        <v>17</v>
      </c>
      <c r="D69" t="s">
        <v>43</v>
      </c>
    </row>
    <row r="70" spans="1:4">
      <c r="A70" t="s">
        <v>18</v>
      </c>
      <c r="B70" s="9">
        <v>166</v>
      </c>
      <c r="C70" s="9">
        <v>200</v>
      </c>
      <c r="D70" s="9">
        <v>366</v>
      </c>
    </row>
    <row r="71" spans="1:4">
      <c r="A71" t="s">
        <v>29</v>
      </c>
      <c r="B71" s="9">
        <v>92</v>
      </c>
      <c r="C71" s="9">
        <v>77</v>
      </c>
      <c r="D71" s="9">
        <v>169</v>
      </c>
    </row>
    <row r="72" spans="1:4">
      <c r="A72" t="s">
        <v>24</v>
      </c>
      <c r="B72" s="9">
        <v>67</v>
      </c>
      <c r="C72" s="9">
        <v>95</v>
      </c>
      <c r="D72" s="9">
        <v>162</v>
      </c>
    </row>
    <row r="73" spans="1:4">
      <c r="A73" t="s">
        <v>26</v>
      </c>
      <c r="B73" s="9">
        <v>116</v>
      </c>
      <c r="C73" s="9">
        <v>76</v>
      </c>
      <c r="D73" s="9">
        <v>192</v>
      </c>
    </row>
    <row r="74" spans="1:4">
      <c r="A74" t="s">
        <v>41</v>
      </c>
      <c r="B74" s="9">
        <v>78</v>
      </c>
      <c r="C74" s="9">
        <v>33</v>
      </c>
      <c r="D74" s="9">
        <v>111</v>
      </c>
    </row>
    <row r="75" spans="1:4">
      <c r="A75" t="s">
        <v>43</v>
      </c>
      <c r="B75" s="9">
        <v>519</v>
      </c>
      <c r="C75" s="9">
        <v>481</v>
      </c>
      <c r="D75" s="9">
        <v>1000</v>
      </c>
    </row>
    <row r="76" spans="1:4">
      <c r="A76" s="4" t="s">
        <v>44</v>
      </c>
      <c r="B76" s="4" t="s">
        <v>12</v>
      </c>
    </row>
    <row r="77" spans="1:4">
      <c r="A77" s="4" t="s">
        <v>36</v>
      </c>
      <c r="B77" t="s">
        <v>20</v>
      </c>
      <c r="C77" t="s">
        <v>17</v>
      </c>
      <c r="D77" t="s">
        <v>43</v>
      </c>
    </row>
    <row r="78" spans="1:4">
      <c r="A78" t="s">
        <v>45</v>
      </c>
      <c r="B78" s="9">
        <v>71</v>
      </c>
      <c r="C78" s="9">
        <v>39</v>
      </c>
      <c r="D78" s="9">
        <v>110</v>
      </c>
    </row>
    <row r="79" spans="1:4">
      <c r="A79" t="s">
        <v>46</v>
      </c>
      <c r="B79" s="9">
        <v>318</v>
      </c>
      <c r="C79" s="9">
        <v>383</v>
      </c>
      <c r="D79" s="9">
        <v>701</v>
      </c>
    </row>
    <row r="80" spans="1:4">
      <c r="A80" t="s">
        <v>47</v>
      </c>
      <c r="B80" s="9">
        <v>130</v>
      </c>
      <c r="C80" s="9">
        <v>59</v>
      </c>
      <c r="D80" s="9">
        <v>189</v>
      </c>
    </row>
    <row r="81" spans="1:4">
      <c r="A81" t="s">
        <v>43</v>
      </c>
      <c r="B81" s="9">
        <v>519</v>
      </c>
      <c r="C81" s="9">
        <v>481</v>
      </c>
      <c r="D81" s="9">
        <v>1000</v>
      </c>
    </row>
  </sheetData>
  <mergeCells count="1">
    <mergeCell ref="A1:L5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2024-07-02T23:08:41Z</dcterms:modified>
  <cp:category/>
  <cp:contentStatus/>
</cp:coreProperties>
</file>