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ropeller Pins" sheetId="3" r:id="rId1"/>
    <sheet name="frequency table" sheetId="4" r:id="rId2"/>
    <sheet name="LCDViews" sheetId="5" r:id="rId3"/>
    <sheet name="formant values" sheetId="7" r:id="rId4"/>
  </sheets>
  <definedNames>
    <definedName name="_xlnm._FilterDatabase" localSheetId="1" hidden="1">'frequency table'!$A$1:$F$62</definedName>
  </definedNames>
  <calcPr calcId="145621"/>
</workbook>
</file>

<file path=xl/calcChain.xml><?xml version="1.0" encoding="utf-8"?>
<calcChain xmlns="http://schemas.openxmlformats.org/spreadsheetml/2006/main">
  <c r="C10" i="7" l="1"/>
  <c r="D10" i="7" s="1"/>
  <c r="C9" i="7"/>
  <c r="D9" i="7" s="1"/>
  <c r="C8" i="7"/>
  <c r="D8" i="7" s="1"/>
  <c r="C7" i="7"/>
  <c r="D7" i="7" s="1"/>
  <c r="E3" i="7"/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<sst xmlns="http://schemas.openxmlformats.org/spreadsheetml/2006/main" count="257" uniqueCount="209">
  <si>
    <t>Frequency (Hz)</t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</si>
  <si>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</si>
  <si>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</si>
  <si>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</si>
  <si>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</si>
  <si>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</si>
  <si>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</si>
  <si>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</si>
  <si>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</si>
  <si>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</si>
  <si>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</si>
  <si>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</si>
  <si>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</si>
  <si>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</si>
  <si>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</si>
  <si>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</si>
  <si>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</si>
  <si>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</si>
  <si>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</si>
  <si>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</si>
  <si>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</si>
  <si>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</si>
  <si>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</si>
  <si>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</si>
  <si>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</si>
  <si>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</si>
  <si>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</si>
  <si>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</si>
  <si>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</si>
  <si>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</si>
  <si>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</si>
  <si>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</si>
  <si>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</si>
  <si>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</si>
  <si>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</si>
  <si>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</si>
  <si>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</si>
  <si>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</si>
  <si>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</si>
  <si>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</si>
  <si>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</si>
  <si>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</si>
  <si>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</si>
  <si>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</si>
  <si>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</si>
  <si>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</si>
  <si>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</si>
  <si>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</si>
  <si>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</si>
  <si>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</si>
  <si>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</si>
  <si>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</si>
  <si>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</si>
  <si>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</si>
  <si>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</si>
  <si>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</si>
  <si>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</si>
  <si>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</si>
  <si>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</si>
  <si>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</si>
  <si>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</si>
  <si>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</si>
  <si>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</si>
  <si>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</si>
  <si>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</si>
  <si>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</si>
  <si>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</si>
  <si>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</si>
  <si>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</si>
  <si>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</si>
  <si>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</si>
  <si>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</si>
  <si>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</si>
  <si>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</si>
  <si>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</si>
  <si>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</si>
  <si>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</si>
  <si>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</si>
  <si>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</si>
  <si>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</si>
  <si>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</si>
  <si>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</si>
  <si>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</si>
  <si>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</si>
  <si>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</si>
  <si>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</si>
  <si>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</si>
  <si>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</si>
  <si>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</si>
  <si>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</si>
  <si>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</si>
  <si>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</si>
  <si>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</si>
  <si>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</si>
  <si>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</si>
  <si>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</si>
  <si>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</si>
  <si>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</si>
  <si>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</si>
  <si>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</si>
  <si>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</si>
  <si>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</si>
  <si>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</si>
  <si>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</si>
  <si>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</si>
  <si>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</si>
  <si>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</si>
  <si>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</si>
  <si>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</si>
  <si>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</si>
  <si>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</si>
  <si>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</si>
  <si>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</si>
  <si>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</si>
  <si>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</si>
  <si>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</si>
  <si>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</si>
  <si>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</si>
  <si>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</si>
  <si>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</si>
  <si>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</si>
  <si>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</si>
  <si>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</si>
  <si>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</si>
  <si>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</si>
  <si>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</si>
  <si>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</si>
  <si>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</si>
  <si>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</si>
  <si>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</si>
  <si>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</si>
  <si>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</si>
  <si>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</si>
  <si>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</si>
  <si>
    <t>C</t>
  </si>
  <si>
    <t>=</t>
  </si>
  <si>
    <t>/</t>
  </si>
  <si>
    <t>m</t>
  </si>
  <si>
    <t>o</t>
  </si>
  <si>
    <t>s</t>
  </si>
  <si>
    <t>Pin</t>
  </si>
  <si>
    <t>Internal Name</t>
  </si>
  <si>
    <t>Assignment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</si>
  <si>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</si>
  <si>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</si>
  <si>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</si>
  <si>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</si>
  <si>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</si>
  <si>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</si>
  <si>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</si>
  <si>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</si>
  <si>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</si>
  <si>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</si>
  <si>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</si>
  <si>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</si>
  <si>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</si>
  <si>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</si>
  <si>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</si>
  <si>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</si>
  <si>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</si>
  <si>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</si>
  <si>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</si>
  <si>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</si>
  <si>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</si>
  <si>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</si>
  <si>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</si>
  <si>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</si>
  <si>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</si>
  <si>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</si>
  <si>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</si>
  <si>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</si>
  <si>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</si>
  <si>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</si>
  <si>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</si>
  <si>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</si>
  <si>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</si>
  <si>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i</t>
  </si>
  <si>
    <t>ee</t>
  </si>
  <si>
    <t xml:space="preserve">   I</t>
  </si>
  <si>
    <t xml:space="preserve">    e</t>
  </si>
  <si>
    <t xml:space="preserve">    a</t>
  </si>
  <si>
    <t xml:space="preserve">    o</t>
  </si>
  <si>
    <t xml:space="preserve">    oh</t>
  </si>
  <si>
    <t xml:space="preserve">   foot</t>
  </si>
  <si>
    <t xml:space="preserve"> boot</t>
  </si>
  <si>
    <t xml:space="preserve"> r</t>
  </si>
  <si>
    <t xml:space="preserve">    l</t>
  </si>
  <si>
    <t xml:space="preserve">    uh</t>
  </si>
  <si>
    <t>f1</t>
  </si>
  <si>
    <t>f2</t>
  </si>
  <si>
    <t>f3</t>
  </si>
  <si>
    <t>f4</t>
  </si>
  <si>
    <t>CS_PIN</t>
  </si>
  <si>
    <t>DATA_PIN</t>
  </si>
  <si>
    <t>ADDRESS</t>
  </si>
  <si>
    <t>IO_CLOCK</t>
  </si>
  <si>
    <t>CLK_PIN</t>
  </si>
  <si>
    <t>'*** adc ***</t>
  </si>
  <si>
    <t>MODE_S1</t>
  </si>
  <si>
    <t>MODE_S2</t>
  </si>
  <si>
    <t>'*** mode ***</t>
  </si>
  <si>
    <t>Keyboard Input</t>
  </si>
  <si>
    <t>Keyboard Output</t>
  </si>
  <si>
    <t>Keyboard_Quadrant_Index</t>
  </si>
  <si>
    <t>Keyboard_Key_Index</t>
  </si>
  <si>
    <t>Area</t>
  </si>
  <si>
    <t>reserved</t>
  </si>
  <si>
    <t>LCD_Line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</si>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</sst>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  <xf numFmtId="0" fontId="6" fillId="0" borderId="0" xfId="0" applyFont="1"/>
    <xf numFmtId="0" fontId="7" fillId="8" borderId="0" xfId="0" applyFont="1" applyFill="1" applyAlignment="1">
      <alignment horizontal="center" vertical="center"/>
    </xf>
    <xf numFmtId="0" fontId="7" fillId="8" borderId="0" xfId="0" quotePrefix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10" borderId="0" xfId="0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2" max="2" width="13.85546875" bestFit="1" customWidth="1"/>
    <col min="3" max="3" width="16.28515625" bestFit="1" customWidth="1"/>
    <col min="4" max="4" width="25.140625" bestFit="1" customWidth="1"/>
  </cols>
  <sheetData>
    <row r="1" spans="1:4" x14ac:dyDescent="0.25">
      <c r="A1" s="18" t="s">
        <v>140</v>
      </c>
      <c r="B1" s="18" t="s">
        <v>141</v>
      </c>
      <c r="C1" s="18" t="s">
        <v>142</v>
      </c>
      <c r="D1" s="18" t="s">
        <v>205</v>
      </c>
    </row>
    <row r="2" spans="1:4" x14ac:dyDescent="0.25">
      <c r="B2" t="s">
        <v>143</v>
      </c>
      <c r="C2" t="s">
        <v>201</v>
      </c>
      <c r="D2" t="s">
        <v>204</v>
      </c>
    </row>
    <row r="3" spans="1:4" x14ac:dyDescent="0.25">
      <c r="B3" t="s">
        <v>144</v>
      </c>
      <c r="C3" t="s">
        <v>201</v>
      </c>
      <c r="D3" t="s">
        <v>204</v>
      </c>
    </row>
    <row r="4" spans="1:4" x14ac:dyDescent="0.25">
      <c r="B4" t="s">
        <v>145</v>
      </c>
      <c r="C4" t="s">
        <v>201</v>
      </c>
      <c r="D4" t="s">
        <v>204</v>
      </c>
    </row>
    <row r="5" spans="1:4" x14ac:dyDescent="0.25">
      <c r="B5" t="s">
        <v>146</v>
      </c>
      <c r="C5" t="s">
        <v>201</v>
      </c>
      <c r="D5" t="s">
        <v>204</v>
      </c>
    </row>
    <row r="6" spans="1:4" x14ac:dyDescent="0.25">
      <c r="B6" t="s">
        <v>147</v>
      </c>
      <c r="C6" t="s">
        <v>201</v>
      </c>
      <c r="D6" t="s">
        <v>204</v>
      </c>
    </row>
    <row r="7" spans="1:4" x14ac:dyDescent="0.25">
      <c r="B7" t="s">
        <v>148</v>
      </c>
      <c r="C7" t="s">
        <v>201</v>
      </c>
      <c r="D7" t="s">
        <v>204</v>
      </c>
    </row>
    <row r="8" spans="1:4" x14ac:dyDescent="0.25">
      <c r="B8" t="s">
        <v>149</v>
      </c>
      <c r="C8" t="s">
        <v>201</v>
      </c>
      <c r="D8" t="s">
        <v>204</v>
      </c>
    </row>
    <row r="9" spans="1:4" x14ac:dyDescent="0.25">
      <c r="B9" t="s">
        <v>150</v>
      </c>
      <c r="C9" t="s">
        <v>201</v>
      </c>
      <c r="D9" t="s">
        <v>204</v>
      </c>
    </row>
    <row r="10" spans="1:4" x14ac:dyDescent="0.25">
      <c r="B10" t="s">
        <v>151</v>
      </c>
    </row>
    <row r="11" spans="1:4" x14ac:dyDescent="0.25">
      <c r="B11" t="s">
        <v>152</v>
      </c>
    </row>
    <row r="12" spans="1:4" x14ac:dyDescent="0.25">
      <c r="B12" t="s">
        <v>153</v>
      </c>
    </row>
    <row r="13" spans="1:4" x14ac:dyDescent="0.25">
      <c r="B13" t="s">
        <v>154</v>
      </c>
    </row>
    <row r="14" spans="1:4" x14ac:dyDescent="0.25">
      <c r="B14" t="s">
        <v>155</v>
      </c>
      <c r="C14" s="21" t="s">
        <v>207</v>
      </c>
      <c r="D14" s="21" t="s">
        <v>208</v>
      </c>
    </row>
    <row r="15" spans="1:4" x14ac:dyDescent="0.25">
      <c r="B15" t="s">
        <v>156</v>
      </c>
      <c r="C15" t="s">
        <v>196</v>
      </c>
      <c r="D15" t="s">
        <v>197</v>
      </c>
    </row>
    <row r="16" spans="1:4" x14ac:dyDescent="0.25">
      <c r="B16" t="s">
        <v>157</v>
      </c>
      <c r="C16" t="s">
        <v>202</v>
      </c>
      <c r="D16" t="s">
        <v>203</v>
      </c>
    </row>
    <row r="17" spans="2:4" x14ac:dyDescent="0.25">
      <c r="B17" t="s">
        <v>158</v>
      </c>
      <c r="C17" t="s">
        <v>202</v>
      </c>
      <c r="D17" t="s">
        <v>203</v>
      </c>
    </row>
    <row r="18" spans="2:4" x14ac:dyDescent="0.25">
      <c r="B18" t="s">
        <v>159</v>
      </c>
      <c r="C18" t="s">
        <v>202</v>
      </c>
      <c r="D18" t="s">
        <v>203</v>
      </c>
    </row>
    <row r="19" spans="2:4" x14ac:dyDescent="0.25">
      <c r="B19" t="s">
        <v>160</v>
      </c>
    </row>
    <row r="20" spans="2:4" x14ac:dyDescent="0.25">
      <c r="B20" t="s">
        <v>161</v>
      </c>
    </row>
    <row r="21" spans="2:4" x14ac:dyDescent="0.25">
      <c r="B21" t="s">
        <v>162</v>
      </c>
    </row>
    <row r="22" spans="2:4" x14ac:dyDescent="0.25">
      <c r="B22" t="s">
        <v>163</v>
      </c>
    </row>
    <row r="23" spans="2:4" x14ac:dyDescent="0.25">
      <c r="B23" t="s">
        <v>164</v>
      </c>
      <c r="C23" t="s">
        <v>202</v>
      </c>
      <c r="D23" t="s">
        <v>203</v>
      </c>
    </row>
    <row r="24" spans="2:4" x14ac:dyDescent="0.25">
      <c r="B24" t="s">
        <v>165</v>
      </c>
      <c r="C24" t="s">
        <v>202</v>
      </c>
      <c r="D24" t="s">
        <v>203</v>
      </c>
    </row>
    <row r="25" spans="2:4" x14ac:dyDescent="0.25">
      <c r="B25" t="s">
        <v>166</v>
      </c>
      <c r="C25" t="s">
        <v>195</v>
      </c>
      <c r="D25" t="s">
        <v>197</v>
      </c>
    </row>
    <row r="26" spans="2:4" x14ac:dyDescent="0.25">
      <c r="B26" t="s">
        <v>167</v>
      </c>
      <c r="C26" t="s">
        <v>194</v>
      </c>
      <c r="D26" t="s">
        <v>197</v>
      </c>
    </row>
    <row r="27" spans="2:4" x14ac:dyDescent="0.25">
      <c r="B27" t="s">
        <v>168</v>
      </c>
      <c r="C27" t="s">
        <v>193</v>
      </c>
      <c r="D27" t="s">
        <v>197</v>
      </c>
    </row>
    <row r="28" spans="2:4" x14ac:dyDescent="0.25">
      <c r="B28" t="s">
        <v>169</v>
      </c>
      <c r="C28" t="s">
        <v>192</v>
      </c>
      <c r="D28" t="s">
        <v>197</v>
      </c>
    </row>
    <row r="29" spans="2:4" x14ac:dyDescent="0.25">
      <c r="B29" t="s">
        <v>170</v>
      </c>
      <c r="C29" t="s">
        <v>198</v>
      </c>
      <c r="D29" t="s">
        <v>200</v>
      </c>
    </row>
    <row r="30" spans="2:4" x14ac:dyDescent="0.25">
      <c r="B30" t="s">
        <v>171</v>
      </c>
      <c r="C30" t="s">
        <v>199</v>
      </c>
      <c r="D30" t="s">
        <v>200</v>
      </c>
    </row>
    <row r="31" spans="2:4" x14ac:dyDescent="0.25">
      <c r="B31" t="s">
        <v>172</v>
      </c>
    </row>
    <row r="32" spans="2:4" x14ac:dyDescent="0.25">
      <c r="B32" t="s">
        <v>173</v>
      </c>
    </row>
    <row r="33" spans="2:3" x14ac:dyDescent="0.25">
      <c r="B33" t="s">
        <v>174</v>
      </c>
      <c r="C33" t="s">
        <v>206</v>
      </c>
    </row>
    <row r="34" spans="2:3" x14ac:dyDescent="0.25">
      <c r="B34" t="s">
        <v>175</v>
      </c>
      <c r="C34" t="s">
        <v>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123</v>
      </c>
      <c r="B1" s="7" t="s">
        <v>124</v>
      </c>
      <c r="C1" s="7" t="s">
        <v>125</v>
      </c>
      <c r="D1" s="8" t="s">
        <v>0</v>
      </c>
      <c r="E1" s="8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12" t="s">
        <v>131</v>
      </c>
      <c r="M1" s="13" t="s">
        <v>133</v>
      </c>
    </row>
    <row r="2" spans="1:13" ht="30" x14ac:dyDescent="0.25">
      <c r="A2" s="1">
        <v>4</v>
      </c>
      <c r="B2" s="2" t="s">
        <v>121</v>
      </c>
      <c r="C2" s="2" t="s">
        <v>122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119</v>
      </c>
      <c r="C3" s="2" t="s">
        <v>120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117</v>
      </c>
      <c r="C4" s="2" t="s">
        <v>118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115</v>
      </c>
      <c r="C5" s="2" t="s">
        <v>116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113</v>
      </c>
      <c r="C6" s="2" t="s">
        <v>114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111</v>
      </c>
      <c r="C7" s="2" t="s">
        <v>112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109</v>
      </c>
      <c r="C8" s="2" t="s">
        <v>110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107</v>
      </c>
      <c r="C9" s="2" t="s">
        <v>108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105</v>
      </c>
      <c r="C10" s="2" t="s">
        <v>106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103</v>
      </c>
      <c r="C11" s="2" t="s">
        <v>104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101</v>
      </c>
      <c r="C12" s="2" t="s">
        <v>102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99</v>
      </c>
      <c r="C13" s="2" t="s">
        <v>100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97</v>
      </c>
      <c r="C14" s="3" t="s">
        <v>98</v>
      </c>
      <c r="D14" s="2">
        <v>65.406400000000005</v>
      </c>
      <c r="E14" s="9">
        <v>65.406400000000005</v>
      </c>
      <c r="F14" s="2">
        <v>12</v>
      </c>
      <c r="G14" t="s">
        <v>132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95</v>
      </c>
      <c r="C15" s="2" t="s">
        <v>96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49</v>
      </c>
      <c r="C16" s="2" t="s">
        <v>94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92</v>
      </c>
      <c r="C17" s="2" t="s">
        <v>93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19</v>
      </c>
      <c r="C18" s="2" t="s">
        <v>91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89</v>
      </c>
      <c r="C19" s="2" t="s">
        <v>90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87</v>
      </c>
      <c r="C20" s="2" t="s">
        <v>88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65</v>
      </c>
      <c r="C21" s="2" t="s">
        <v>86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84</v>
      </c>
      <c r="C22" s="2" t="s">
        <v>85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34</v>
      </c>
      <c r="C23" s="2" t="s">
        <v>83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81</v>
      </c>
      <c r="C24" s="2" t="s">
        <v>82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56</v>
      </c>
      <c r="C25" s="2" t="s">
        <v>80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78</v>
      </c>
      <c r="C26" s="3" t="s">
        <v>79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76</v>
      </c>
      <c r="C27" s="2" t="s">
        <v>77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74</v>
      </c>
      <c r="C28" s="2" t="s">
        <v>75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72</v>
      </c>
      <c r="C29" s="2" t="s">
        <v>73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70</v>
      </c>
      <c r="C30" s="2" t="s">
        <v>71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68</v>
      </c>
      <c r="C31" s="2" t="s">
        <v>69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66</v>
      </c>
      <c r="C32" s="2" t="s">
        <v>67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63</v>
      </c>
      <c r="C33" s="2" t="s">
        <v>64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61</v>
      </c>
      <c r="C34" s="2" t="s">
        <v>62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59</v>
      </c>
      <c r="C35" s="2" t="s">
        <v>60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57</v>
      </c>
      <c r="C36" s="2" t="s">
        <v>58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54</v>
      </c>
      <c r="C37" s="2" t="s">
        <v>55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52</v>
      </c>
      <c r="C38" s="3" t="s">
        <v>53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50</v>
      </c>
      <c r="C39" s="2" t="s">
        <v>51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47</v>
      </c>
      <c r="C40" s="2" t="s">
        <v>48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45</v>
      </c>
      <c r="C41" s="2" t="s">
        <v>46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43</v>
      </c>
      <c r="C42" s="2" t="s">
        <v>44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41</v>
      </c>
      <c r="C43" s="2" t="s">
        <v>42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39</v>
      </c>
      <c r="C44" s="2" t="s">
        <v>40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37</v>
      </c>
      <c r="C45" s="2" t="s">
        <v>38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35</v>
      </c>
      <c r="C46" s="2" t="s">
        <v>36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32</v>
      </c>
      <c r="C47" s="3" t="s">
        <v>33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30</v>
      </c>
      <c r="C48" s="2" t="s">
        <v>31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28</v>
      </c>
      <c r="C49" s="2" t="s">
        <v>29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26</v>
      </c>
      <c r="C50" s="3" t="s">
        <v>27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132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24</v>
      </c>
      <c r="C51" s="2" t="s">
        <v>25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22</v>
      </c>
      <c r="C52" s="2" t="s">
        <v>23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20</v>
      </c>
      <c r="C53" s="2" t="s">
        <v>21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17</v>
      </c>
      <c r="C54" s="2" t="s">
        <v>18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15</v>
      </c>
      <c r="C55" s="2" t="s">
        <v>16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13</v>
      </c>
      <c r="C56" s="2" t="s">
        <v>14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11</v>
      </c>
      <c r="C57" s="2" t="s">
        <v>12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9</v>
      </c>
      <c r="C58" s="2" t="s">
        <v>10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7</v>
      </c>
      <c r="C59" s="2" t="s">
        <v>8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</v>
      </c>
      <c r="C60" s="2" t="s">
        <v>6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3</v>
      </c>
      <c r="C61" s="2" t="s">
        <v>4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1</v>
      </c>
      <c r="C62" s="3" t="s">
        <v>2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P3" sqref="P3"/>
    </sheetView>
  </sheetViews>
  <sheetFormatPr defaultRowHeight="15" x14ac:dyDescent="0.25"/>
  <cols>
    <col min="2" max="17" width="1.85546875" customWidth="1"/>
  </cols>
  <sheetData>
    <row r="1" spans="1:17" x14ac:dyDescent="0.25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 t="s">
        <v>34</v>
      </c>
      <c r="L1" s="14" t="s">
        <v>56</v>
      </c>
      <c r="M1" s="14" t="s">
        <v>134</v>
      </c>
      <c r="N1" s="14" t="s">
        <v>49</v>
      </c>
      <c r="O1" s="14" t="s">
        <v>19</v>
      </c>
      <c r="P1" s="14" t="s">
        <v>89</v>
      </c>
      <c r="Q1" s="14" t="s">
        <v>65</v>
      </c>
    </row>
    <row r="2" spans="1:17" ht="15.75" x14ac:dyDescent="0.25">
      <c r="A2">
        <v>1</v>
      </c>
      <c r="B2" s="15" t="s">
        <v>68</v>
      </c>
      <c r="C2" s="15">
        <v>1</v>
      </c>
      <c r="D2" s="15" t="s">
        <v>135</v>
      </c>
      <c r="E2" s="15">
        <v>9</v>
      </c>
      <c r="F2" s="15"/>
      <c r="G2" s="15" t="s">
        <v>68</v>
      </c>
      <c r="H2" s="15">
        <v>2</v>
      </c>
      <c r="I2" s="15" t="s">
        <v>135</v>
      </c>
      <c r="J2" s="15">
        <v>9</v>
      </c>
      <c r="K2" s="15"/>
      <c r="L2" s="16" t="s">
        <v>136</v>
      </c>
      <c r="M2" s="17" t="s">
        <v>137</v>
      </c>
      <c r="N2" s="17" t="s">
        <v>138</v>
      </c>
      <c r="O2" s="17" t="s">
        <v>74</v>
      </c>
      <c r="P2" s="17" t="s">
        <v>70</v>
      </c>
      <c r="Q2" s="17">
        <v>1</v>
      </c>
    </row>
    <row r="3" spans="1:17" ht="15.75" x14ac:dyDescent="0.25">
      <c r="A3">
        <v>2</v>
      </c>
      <c r="B3" s="15" t="s">
        <v>68</v>
      </c>
      <c r="C3" s="15">
        <v>4</v>
      </c>
      <c r="D3" s="15" t="s">
        <v>135</v>
      </c>
      <c r="E3" s="15">
        <v>9</v>
      </c>
      <c r="F3" s="15"/>
      <c r="G3" s="15" t="s">
        <v>68</v>
      </c>
      <c r="H3" s="15">
        <v>3</v>
      </c>
      <c r="I3" s="15" t="s">
        <v>135</v>
      </c>
      <c r="J3" s="15">
        <v>9</v>
      </c>
      <c r="K3" s="16" t="s">
        <v>136</v>
      </c>
      <c r="L3" s="15" t="s">
        <v>139</v>
      </c>
      <c r="M3" s="15" t="s">
        <v>135</v>
      </c>
      <c r="N3" s="15">
        <v>3</v>
      </c>
      <c r="O3" s="17"/>
      <c r="P3" s="17"/>
      <c r="Q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workbookViewId="0">
      <selection activeCell="B12" sqref="B12:C16"/>
    </sheetView>
  </sheetViews>
  <sheetFormatPr defaultRowHeight="15" x14ac:dyDescent="0.25"/>
  <cols>
    <col min="3" max="3" width="9.5703125" bestFit="1" customWidth="1"/>
  </cols>
  <sheetData>
    <row r="3" spans="2:5" x14ac:dyDescent="0.25">
      <c r="C3">
        <v>9.5</v>
      </c>
      <c r="D3">
        <v>19</v>
      </c>
      <c r="E3">
        <f>256/36</f>
        <v>7.1111111111111107</v>
      </c>
    </row>
    <row r="6" spans="2:5" x14ac:dyDescent="0.25">
      <c r="D6" s="19" t="s">
        <v>176</v>
      </c>
    </row>
    <row r="7" spans="2:5" x14ac:dyDescent="0.25">
      <c r="B7">
        <v>450</v>
      </c>
      <c r="C7" s="9">
        <f>(B7+$C$3)/$D$3</f>
        <v>24.184210526315791</v>
      </c>
      <c r="D7" s="20">
        <f>C7/7</f>
        <v>3.4548872180451129</v>
      </c>
    </row>
    <row r="8" spans="2:5" x14ac:dyDescent="0.25">
      <c r="B8">
        <v>2060</v>
      </c>
      <c r="C8" s="9">
        <f t="shared" ref="C8:C10" si="0">(B8+$C$3)/$D$3</f>
        <v>108.92105263157895</v>
      </c>
      <c r="D8" s="20">
        <f t="shared" ref="D8:D10" si="1">C8/7</f>
        <v>15.56015037593985</v>
      </c>
    </row>
    <row r="9" spans="2:5" x14ac:dyDescent="0.25">
      <c r="B9">
        <v>2700</v>
      </c>
      <c r="C9" s="9">
        <f t="shared" si="0"/>
        <v>142.60526315789474</v>
      </c>
      <c r="D9" s="20">
        <f t="shared" si="1"/>
        <v>20.372180451127821</v>
      </c>
    </row>
    <row r="10" spans="2:5" x14ac:dyDescent="0.25">
      <c r="B10">
        <v>3570</v>
      </c>
      <c r="C10" s="9">
        <f t="shared" si="0"/>
        <v>188.39473684210526</v>
      </c>
      <c r="D10" s="20">
        <f t="shared" si="1"/>
        <v>26.913533834586467</v>
      </c>
    </row>
    <row r="12" spans="2:5" x14ac:dyDescent="0.25">
      <c r="B12" s="19" t="s">
        <v>177</v>
      </c>
      <c r="C12" s="19" t="s">
        <v>176</v>
      </c>
    </row>
    <row r="13" spans="2:5" x14ac:dyDescent="0.25">
      <c r="B13" s="20">
        <v>2.1766917293233083</v>
      </c>
      <c r="C13" s="9">
        <v>3.4548872180451129</v>
      </c>
    </row>
    <row r="14" spans="2:5" x14ac:dyDescent="0.25">
      <c r="B14" s="20">
        <v>15.409774436090226</v>
      </c>
      <c r="C14" s="9">
        <v>15.56015037593985</v>
      </c>
    </row>
    <row r="15" spans="2:5" x14ac:dyDescent="0.25">
      <c r="B15" s="20">
        <v>22.928571428571427</v>
      </c>
      <c r="C15" s="9">
        <v>20.372180451127821</v>
      </c>
    </row>
    <row r="16" spans="2:5" x14ac:dyDescent="0.25">
      <c r="B16" s="20">
        <v>27.139097744360903</v>
      </c>
      <c r="C16" s="9">
        <v>26.913533834586467</v>
      </c>
    </row>
    <row r="25" spans="6:17" x14ac:dyDescent="0.25">
      <c r="G25" s="19" t="s">
        <v>177</v>
      </c>
      <c r="H25" s="19" t="s">
        <v>178</v>
      </c>
      <c r="I25" s="19" t="s">
        <v>179</v>
      </c>
      <c r="J25" s="19" t="s">
        <v>180</v>
      </c>
      <c r="K25" s="19" t="s">
        <v>181</v>
      </c>
      <c r="L25" s="19" t="s">
        <v>182</v>
      </c>
      <c r="M25" s="19" t="s">
        <v>183</v>
      </c>
      <c r="N25" s="19" t="s">
        <v>184</v>
      </c>
      <c r="O25" s="19" t="s">
        <v>185</v>
      </c>
      <c r="P25" s="19" t="s">
        <v>186</v>
      </c>
      <c r="Q25" s="19" t="s">
        <v>187</v>
      </c>
    </row>
    <row r="26" spans="6:17" x14ac:dyDescent="0.25">
      <c r="F26" s="19" t="s">
        <v>188</v>
      </c>
      <c r="G26">
        <v>280</v>
      </c>
      <c r="H26">
        <v>450</v>
      </c>
      <c r="I26">
        <v>550</v>
      </c>
      <c r="J26">
        <v>700</v>
      </c>
      <c r="K26">
        <v>775</v>
      </c>
      <c r="L26">
        <v>575</v>
      </c>
      <c r="M26">
        <v>425</v>
      </c>
      <c r="N26">
        <v>275</v>
      </c>
      <c r="O26">
        <v>560</v>
      </c>
      <c r="P26">
        <v>560</v>
      </c>
      <c r="Q26">
        <v>700</v>
      </c>
    </row>
    <row r="27" spans="6:17" x14ac:dyDescent="0.25">
      <c r="F27" s="19" t="s">
        <v>189</v>
      </c>
      <c r="G27">
        <v>2040</v>
      </c>
      <c r="H27">
        <v>2060</v>
      </c>
      <c r="I27">
        <v>1950</v>
      </c>
      <c r="J27">
        <v>1800</v>
      </c>
      <c r="K27">
        <v>1100</v>
      </c>
      <c r="L27">
        <v>900</v>
      </c>
      <c r="M27">
        <v>1000</v>
      </c>
      <c r="N27">
        <v>850</v>
      </c>
      <c r="O27">
        <v>1200</v>
      </c>
      <c r="P27">
        <v>820</v>
      </c>
      <c r="Q27">
        <v>1300</v>
      </c>
    </row>
    <row r="28" spans="6:17" x14ac:dyDescent="0.25">
      <c r="F28" s="19" t="s">
        <v>190</v>
      </c>
      <c r="G28">
        <v>3040</v>
      </c>
      <c r="H28">
        <v>2700</v>
      </c>
      <c r="I28">
        <v>2600</v>
      </c>
      <c r="J28">
        <v>2550</v>
      </c>
      <c r="K28">
        <v>2500</v>
      </c>
      <c r="L28">
        <v>2450</v>
      </c>
      <c r="M28">
        <v>2400</v>
      </c>
      <c r="N28">
        <v>2400</v>
      </c>
      <c r="O28">
        <v>1500</v>
      </c>
      <c r="P28">
        <v>2700</v>
      </c>
      <c r="Q28">
        <v>2600</v>
      </c>
    </row>
    <row r="29" spans="6:17" x14ac:dyDescent="0.25">
      <c r="F29" s="19" t="s">
        <v>191</v>
      </c>
      <c r="G29">
        <v>3600</v>
      </c>
      <c r="H29">
        <v>3570</v>
      </c>
      <c r="I29">
        <v>3400</v>
      </c>
      <c r="J29">
        <v>3400</v>
      </c>
      <c r="K29">
        <v>3500</v>
      </c>
      <c r="L29">
        <v>3500</v>
      </c>
      <c r="M29">
        <v>3500</v>
      </c>
      <c r="N29">
        <v>3500</v>
      </c>
      <c r="O29">
        <v>3050</v>
      </c>
      <c r="P29">
        <v>3600</v>
      </c>
      <c r="Q29"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 Pins</vt:lpstr>
      <vt:lpstr>frequency table</vt:lpstr>
      <vt:lpstr>LCDViews</vt:lpstr>
      <vt:lpstr>formant values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2012-02-05T19:59:16Z</dcterms:modified>
</cp:coreProperties>
</file>