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300" windowWidth="18495" windowHeight="1164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AE10" i="1"/>
  <c r="AE9"/>
  <c r="AE8"/>
  <c r="AE7"/>
  <c r="C10"/>
  <c r="D10" s="1"/>
  <c r="E10" s="1"/>
  <c r="F10" s="1"/>
  <c r="G10" s="1"/>
  <c r="H10" s="1"/>
  <c r="I10" s="1"/>
  <c r="J10" s="1"/>
  <c r="K10" s="1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D1"/>
  <c r="AB1"/>
  <c r="AC1" s="1"/>
  <c r="AA1"/>
  <c r="T1"/>
  <c r="U1" s="1"/>
  <c r="V1" s="1"/>
  <c r="W1" s="1"/>
  <c r="X1" s="1"/>
  <c r="Y1" s="1"/>
  <c r="Z1" s="1"/>
  <c r="S1"/>
  <c r="O1"/>
  <c r="P1" s="1"/>
  <c r="Q1" s="1"/>
  <c r="R1" s="1"/>
  <c r="I1"/>
  <c r="J1" s="1"/>
  <c r="K1" s="1"/>
  <c r="L1" s="1"/>
  <c r="M1" s="1"/>
  <c r="N1" s="1"/>
  <c r="D1"/>
  <c r="E1" s="1"/>
  <c r="F1" s="1"/>
  <c r="G1" s="1"/>
  <c r="H1" s="1"/>
  <c r="C1"/>
</calcChain>
</file>

<file path=xl/sharedStrings.xml><?xml version="1.0" encoding="utf-8"?>
<sst xmlns="http://schemas.openxmlformats.org/spreadsheetml/2006/main" count="148" uniqueCount="102">
  <si>
    <t>BruteForce</t>
  </si>
  <si>
    <t>BackTrack</t>
  </si>
  <si>
    <t>Dynamique</t>
  </si>
  <si>
    <t>PlusProcheVoisin</t>
  </si>
  <si>
    <t>MeilleurInsertion</t>
  </si>
  <si>
    <t>2échange</t>
  </si>
  <si>
    <t>Temp d'Execution</t>
  </si>
  <si>
    <t>Distance</t>
  </si>
  <si>
    <t>1.9423147</t>
  </si>
  <si>
    <t>1.9524076</t>
  </si>
  <si>
    <t>2.0942826</t>
  </si>
  <si>
    <t>2.1341841</t>
  </si>
  <si>
    <t>2.4857392</t>
  </si>
  <si>
    <t>2.616468</t>
  </si>
  <si>
    <t>2.5906324</t>
  </si>
  <si>
    <t>2.8899665</t>
  </si>
  <si>
    <t>3.2854862</t>
  </si>
  <si>
    <t>2.9050708</t>
  </si>
  <si>
    <t>2.6230686</t>
  </si>
  <si>
    <t>2.9506428</t>
  </si>
  <si>
    <t>2.648556</t>
  </si>
  <si>
    <t>2.8851242</t>
  </si>
  <si>
    <t>3.329389</t>
  </si>
  <si>
    <t>2.9739633</t>
  </si>
  <si>
    <t>2.7620168</t>
  </si>
  <si>
    <t>3.232072</t>
  </si>
  <si>
    <t>2.8180704</t>
  </si>
  <si>
    <t>2.8555806</t>
  </si>
  <si>
    <t>3.172634</t>
  </si>
  <si>
    <t>3.567147</t>
  </si>
  <si>
    <t>3.1996884</t>
  </si>
  <si>
    <t>3.3365827</t>
  </si>
  <si>
    <t>3.181584</t>
  </si>
  <si>
    <t>3.6290734</t>
  </si>
  <si>
    <t>3.3766658</t>
  </si>
  <si>
    <t>3.4629707</t>
  </si>
  <si>
    <t>3.8265145</t>
  </si>
  <si>
    <t>3.5684075</t>
  </si>
  <si>
    <t>3.713887</t>
  </si>
  <si>
    <t>3.3672783</t>
  </si>
  <si>
    <t>3.715908</t>
  </si>
  <si>
    <t>3.3915963</t>
  </si>
  <si>
    <t>3.5784602</t>
  </si>
  <si>
    <t>3.6196275</t>
  </si>
  <si>
    <t>4.1478705</t>
  </si>
  <si>
    <t>3.6596017</t>
  </si>
  <si>
    <t>3.9553025</t>
  </si>
  <si>
    <t>4.9652557</t>
  </si>
  <si>
    <t>4.423007</t>
  </si>
  <si>
    <t>4.078576</t>
  </si>
  <si>
    <t>5.242116</t>
  </si>
  <si>
    <t>4.736241</t>
  </si>
  <si>
    <t>4.8747816</t>
  </si>
  <si>
    <t>6.3289576</t>
  </si>
  <si>
    <t>5.6269007</t>
  </si>
  <si>
    <t>5.8896966</t>
  </si>
  <si>
    <t>7.0183744</t>
  </si>
  <si>
    <t>6.0918055</t>
  </si>
  <si>
    <t>6.369113</t>
  </si>
  <si>
    <t>7.6721573</t>
  </si>
  <si>
    <t>6.237672</t>
  </si>
  <si>
    <t>6.721891</t>
  </si>
  <si>
    <t>8.480462</t>
  </si>
  <si>
    <t>7.11802</t>
  </si>
  <si>
    <t>7.485325</t>
  </si>
  <si>
    <t>8.157656</t>
  </si>
  <si>
    <t>7.420188</t>
  </si>
  <si>
    <t>7.883233</t>
  </si>
  <si>
    <t>9.064096</t>
  </si>
  <si>
    <t>8.052585</t>
  </si>
  <si>
    <t>8.649916</t>
  </si>
  <si>
    <t>9.943586</t>
  </si>
  <si>
    <t>8.604158</t>
  </si>
  <si>
    <t>9.244833</t>
  </si>
  <si>
    <t>13.278517</t>
  </si>
  <si>
    <t>11.363702</t>
  </si>
  <si>
    <t>12.141761</t>
  </si>
  <si>
    <t>15.930687</t>
  </si>
  <si>
    <t>14.279816</t>
  </si>
  <si>
    <t>15.119014</t>
  </si>
  <si>
    <t>18.671558</t>
  </si>
  <si>
    <t>16.584719</t>
  </si>
  <si>
    <t>17.631784</t>
  </si>
  <si>
    <t>20.69741</t>
  </si>
  <si>
    <t>18.385937</t>
  </si>
  <si>
    <t>19.637108</t>
  </si>
  <si>
    <t>3.630983</t>
  </si>
  <si>
    <t>3.9253008</t>
  </si>
  <si>
    <t>3.7237816</t>
  </si>
  <si>
    <t>4.0944586</t>
  </si>
  <si>
    <t>3.8188803</t>
  </si>
  <si>
    <t>3.9345987</t>
  </si>
  <si>
    <t>4.0659933</t>
  </si>
  <si>
    <t>4.795049</t>
  </si>
  <si>
    <t>4.095828</t>
  </si>
  <si>
    <t>4.315454</t>
  </si>
  <si>
    <t>4.08452</t>
  </si>
  <si>
    <t>4.559063</t>
  </si>
  <si>
    <t>h</t>
  </si>
  <si>
    <t>min</t>
  </si>
  <si>
    <t>sec</t>
  </si>
  <si>
    <t>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</si>
</sst>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3" borderId="0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6"/>
  <sheetViews>
    <sheetView tabSelected="1" topLeftCell="R1" zoomScale="80" zoomScaleNormal="80" workbookViewId="0">
      <selection activeCell="AF13" sqref="AF13"/>
    </sheetView>
  </sheetViews>
  <sheetFormatPr baseColWidth="10" defaultRowHeight="15"/>
  <cols>
    <col min="1" max="1" width="16.85546875" customWidth="1"/>
  </cols>
  <sheetData>
    <row r="1" spans="1:32" ht="15.75" thickBot="1">
      <c r="A1" s="9" t="s">
        <v>6</v>
      </c>
      <c r="B1" s="7">
        <v>4</v>
      </c>
      <c r="C1" s="7">
        <f>B1+1</f>
        <v>5</v>
      </c>
      <c r="D1" s="7">
        <f t="shared" ref="D1:R1" si="0">C1+1</f>
        <v>6</v>
      </c>
      <c r="E1" s="7">
        <f t="shared" si="0"/>
        <v>7</v>
      </c>
      <c r="F1" s="7">
        <f t="shared" si="0"/>
        <v>8</v>
      </c>
      <c r="G1" s="7">
        <f t="shared" si="0"/>
        <v>9</v>
      </c>
      <c r="H1" s="7">
        <f t="shared" si="0"/>
        <v>10</v>
      </c>
      <c r="I1" s="7">
        <f>H1+1</f>
        <v>11</v>
      </c>
      <c r="J1" s="7">
        <f t="shared" si="0"/>
        <v>12</v>
      </c>
      <c r="K1" s="7">
        <f t="shared" si="0"/>
        <v>13</v>
      </c>
      <c r="L1" s="7">
        <f t="shared" si="0"/>
        <v>14</v>
      </c>
      <c r="M1" s="7">
        <f t="shared" si="0"/>
        <v>15</v>
      </c>
      <c r="N1" s="7">
        <f t="shared" si="0"/>
        <v>16</v>
      </c>
      <c r="O1" s="7">
        <f>N1+1</f>
        <v>17</v>
      </c>
      <c r="P1" s="7">
        <f t="shared" si="0"/>
        <v>18</v>
      </c>
      <c r="Q1" s="7">
        <f t="shared" si="0"/>
        <v>19</v>
      </c>
      <c r="R1" s="7">
        <f t="shared" si="0"/>
        <v>20</v>
      </c>
      <c r="S1" s="7">
        <f>R1+10</f>
        <v>30</v>
      </c>
      <c r="T1" s="7">
        <f t="shared" ref="T1:Z1" si="1">S1+10</f>
        <v>40</v>
      </c>
      <c r="U1" s="7">
        <f t="shared" si="1"/>
        <v>50</v>
      </c>
      <c r="V1" s="7">
        <f t="shared" si="1"/>
        <v>60</v>
      </c>
      <c r="W1" s="7">
        <f t="shared" si="1"/>
        <v>70</v>
      </c>
      <c r="X1" s="7">
        <f t="shared" si="1"/>
        <v>80</v>
      </c>
      <c r="Y1" s="7">
        <f t="shared" si="1"/>
        <v>90</v>
      </c>
      <c r="Z1" s="7">
        <f t="shared" si="1"/>
        <v>100</v>
      </c>
      <c r="AA1" s="7">
        <f>Z1+100</f>
        <v>200</v>
      </c>
      <c r="AB1" s="7">
        <f t="shared" ref="AB1:AC1" si="2">AA1+100</f>
        <v>300</v>
      </c>
      <c r="AC1" s="7">
        <f t="shared" si="2"/>
        <v>400</v>
      </c>
      <c r="AD1" s="8">
        <f>AC1+100</f>
        <v>500</v>
      </c>
    </row>
    <row r="2" spans="1:32">
      <c r="A2" s="1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18</v>
      </c>
      <c r="H2" s="1">
        <v>147</v>
      </c>
      <c r="I2" s="1">
        <v>1459</v>
      </c>
      <c r="J2" s="1">
        <v>16625</v>
      </c>
      <c r="K2" s="1">
        <v>205525</v>
      </c>
      <c r="L2" s="1">
        <v>199250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1:32">
      <c r="A3" s="1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3</v>
      </c>
      <c r="H3" s="1">
        <v>21</v>
      </c>
      <c r="I3" s="1">
        <v>131</v>
      </c>
      <c r="J3" s="1">
        <v>384</v>
      </c>
      <c r="K3" s="1">
        <v>2168</v>
      </c>
      <c r="L3" s="1">
        <v>10012</v>
      </c>
      <c r="M3" s="1">
        <v>65678</v>
      </c>
      <c r="N3" s="14">
        <v>99203</v>
      </c>
      <c r="O3" s="1">
        <v>1747313</v>
      </c>
      <c r="P3" s="1">
        <v>7504203</v>
      </c>
      <c r="Q3" s="1">
        <v>15296938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1:32">
      <c r="A4" s="11" t="s">
        <v>2</v>
      </c>
      <c r="B4" s="1">
        <v>0</v>
      </c>
      <c r="C4" s="1">
        <v>0</v>
      </c>
      <c r="D4" s="1">
        <v>3</v>
      </c>
      <c r="E4" s="1">
        <v>9</v>
      </c>
      <c r="F4" s="1">
        <v>15</v>
      </c>
      <c r="G4" s="1">
        <v>43</v>
      </c>
      <c r="H4" s="1">
        <v>121</v>
      </c>
      <c r="I4" s="1">
        <v>1165</v>
      </c>
      <c r="J4" s="1">
        <v>1165</v>
      </c>
      <c r="K4" s="1">
        <v>1165</v>
      </c>
      <c r="L4" s="1">
        <v>8856</v>
      </c>
      <c r="M4" s="1">
        <v>24118</v>
      </c>
      <c r="N4" s="1">
        <v>64672</v>
      </c>
      <c r="O4" s="1">
        <v>167890</v>
      </c>
      <c r="P4" s="1">
        <v>435422</v>
      </c>
      <c r="Q4" s="1">
        <v>1091265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</row>
    <row r="5" spans="1:32">
      <c r="A5" s="1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4">
        <v>0</v>
      </c>
      <c r="O5" s="14">
        <v>0</v>
      </c>
      <c r="P5" s="14">
        <v>0</v>
      </c>
      <c r="Q5" s="14">
        <v>0</v>
      </c>
      <c r="R5" s="1">
        <v>0</v>
      </c>
      <c r="S5" s="1">
        <v>0</v>
      </c>
      <c r="T5" s="1">
        <v>0</v>
      </c>
      <c r="U5" s="1">
        <v>3</v>
      </c>
      <c r="V5" s="1">
        <v>3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9</v>
      </c>
      <c r="AD5" s="4">
        <v>9</v>
      </c>
    </row>
    <row r="6" spans="1:32">
      <c r="A6" s="1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4">
        <v>0</v>
      </c>
      <c r="O6" s="14">
        <v>0</v>
      </c>
      <c r="P6" s="14">
        <v>0</v>
      </c>
      <c r="Q6" s="14">
        <v>0</v>
      </c>
      <c r="R6" s="1">
        <v>0</v>
      </c>
      <c r="S6" s="1">
        <v>0</v>
      </c>
      <c r="T6" s="1">
        <v>3</v>
      </c>
      <c r="U6" s="1">
        <v>3</v>
      </c>
      <c r="V6" s="1">
        <v>3</v>
      </c>
      <c r="W6" s="1">
        <v>6</v>
      </c>
      <c r="X6" s="1">
        <v>9</v>
      </c>
      <c r="Y6" s="1">
        <v>6</v>
      </c>
      <c r="Z6" s="1">
        <v>18</v>
      </c>
      <c r="AA6" s="1">
        <v>124</v>
      </c>
      <c r="AB6" s="1">
        <v>634</v>
      </c>
      <c r="AC6" s="1">
        <v>2687</v>
      </c>
      <c r="AD6" s="4">
        <v>6462</v>
      </c>
    </row>
    <row r="7" spans="1:32" ht="15.75" thickBot="1">
      <c r="A7" s="12" t="s">
        <v>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3</v>
      </c>
      <c r="S7" s="5">
        <v>6</v>
      </c>
      <c r="T7" s="5">
        <v>22</v>
      </c>
      <c r="U7" s="5">
        <v>53</v>
      </c>
      <c r="V7" s="5">
        <v>100</v>
      </c>
      <c r="W7" s="5">
        <v>184</v>
      </c>
      <c r="X7" s="5">
        <v>303</v>
      </c>
      <c r="Y7" s="5">
        <v>496</v>
      </c>
      <c r="Z7" s="5">
        <v>756</v>
      </c>
      <c r="AA7" s="5">
        <v>11497</v>
      </c>
      <c r="AB7" s="5">
        <v>59922</v>
      </c>
      <c r="AC7" s="5">
        <v>183184</v>
      </c>
      <c r="AD7" s="6">
        <v>441215</v>
      </c>
      <c r="AE7">
        <f>SUM(B5:AD7,B2:L4,M3:Q4)</f>
        <v>27652707</v>
      </c>
      <c r="AF7" t="s">
        <v>101</v>
      </c>
    </row>
    <row r="8" spans="1:32">
      <c r="AE8">
        <f>AE7/1000</f>
        <v>27652.706999999999</v>
      </c>
      <c r="AF8" t="s">
        <v>100</v>
      </c>
    </row>
    <row r="9" spans="1:32" ht="15.75" thickBot="1">
      <c r="AE9">
        <f>AE8/60</f>
        <v>460.87844999999999</v>
      </c>
      <c r="AF9" t="s">
        <v>99</v>
      </c>
    </row>
    <row r="10" spans="1:32" ht="15.75" thickBot="1">
      <c r="A10" s="9" t="s">
        <v>7</v>
      </c>
      <c r="B10" s="13">
        <v>4</v>
      </c>
      <c r="C10" s="7">
        <f>B10+1</f>
        <v>5</v>
      </c>
      <c r="D10" s="7">
        <f t="shared" ref="D10:R10" si="3">C10+1</f>
        <v>6</v>
      </c>
      <c r="E10" s="7">
        <f t="shared" si="3"/>
        <v>7</v>
      </c>
      <c r="F10" s="7">
        <f t="shared" si="3"/>
        <v>8</v>
      </c>
      <c r="G10" s="7">
        <f t="shared" si="3"/>
        <v>9</v>
      </c>
      <c r="H10" s="7">
        <f t="shared" si="3"/>
        <v>10</v>
      </c>
      <c r="I10" s="7">
        <f>H10+1</f>
        <v>11</v>
      </c>
      <c r="J10" s="7">
        <f t="shared" si="3"/>
        <v>12</v>
      </c>
      <c r="K10" s="7">
        <f t="shared" si="3"/>
        <v>13</v>
      </c>
      <c r="L10" s="7">
        <f t="shared" si="3"/>
        <v>14</v>
      </c>
      <c r="M10" s="7">
        <f t="shared" si="3"/>
        <v>15</v>
      </c>
      <c r="N10" s="7">
        <f t="shared" si="3"/>
        <v>16</v>
      </c>
      <c r="O10" s="7">
        <f>N10+1</f>
        <v>17</v>
      </c>
      <c r="P10" s="7">
        <f t="shared" si="3"/>
        <v>18</v>
      </c>
      <c r="Q10" s="7">
        <f t="shared" si="3"/>
        <v>19</v>
      </c>
      <c r="R10" s="7">
        <f t="shared" si="3"/>
        <v>20</v>
      </c>
      <c r="S10" s="7">
        <f>R10+10</f>
        <v>30</v>
      </c>
      <c r="T10" s="7">
        <f t="shared" ref="T10:Z10" si="4">S10+10</f>
        <v>40</v>
      </c>
      <c r="U10" s="7">
        <f t="shared" si="4"/>
        <v>50</v>
      </c>
      <c r="V10" s="7">
        <f t="shared" si="4"/>
        <v>60</v>
      </c>
      <c r="W10" s="7">
        <f t="shared" si="4"/>
        <v>70</v>
      </c>
      <c r="X10" s="7">
        <f t="shared" si="4"/>
        <v>80</v>
      </c>
      <c r="Y10" s="7">
        <f t="shared" si="4"/>
        <v>90</v>
      </c>
      <c r="Z10" s="7">
        <f t="shared" si="4"/>
        <v>100</v>
      </c>
      <c r="AA10" s="7">
        <f>Z10+100</f>
        <v>200</v>
      </c>
      <c r="AB10" s="7">
        <f t="shared" ref="AB10:AC10" si="5">AA10+100</f>
        <v>300</v>
      </c>
      <c r="AC10" s="7">
        <f t="shared" si="5"/>
        <v>400</v>
      </c>
      <c r="AD10" s="8">
        <f>AC10+100</f>
        <v>500</v>
      </c>
      <c r="AE10" s="14">
        <f>AE9/60</f>
        <v>7.6813075</v>
      </c>
      <c r="AF10" t="s">
        <v>98</v>
      </c>
    </row>
    <row r="11" spans="1:32">
      <c r="A11" s="10" t="s">
        <v>0</v>
      </c>
      <c r="B11" s="15" t="s">
        <v>8</v>
      </c>
      <c r="C11" s="15" t="s">
        <v>10</v>
      </c>
      <c r="D11" s="15" t="s">
        <v>12</v>
      </c>
      <c r="E11" s="15" t="s">
        <v>15</v>
      </c>
      <c r="F11" s="15" t="s">
        <v>18</v>
      </c>
      <c r="G11" s="15" t="s">
        <v>21</v>
      </c>
      <c r="H11" s="15" t="s">
        <v>24</v>
      </c>
      <c r="I11" s="15" t="s">
        <v>28</v>
      </c>
      <c r="J11" s="15" t="s">
        <v>32</v>
      </c>
      <c r="K11" s="15" t="s">
        <v>35</v>
      </c>
      <c r="L11" s="15" t="s">
        <v>39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</row>
    <row r="12" spans="1:32">
      <c r="A12" s="11" t="s">
        <v>1</v>
      </c>
      <c r="B12" s="15" t="s">
        <v>8</v>
      </c>
      <c r="C12" s="15" t="s">
        <v>10</v>
      </c>
      <c r="D12" s="15" t="s">
        <v>12</v>
      </c>
      <c r="E12" s="15" t="s">
        <v>15</v>
      </c>
      <c r="F12" s="15" t="s">
        <v>18</v>
      </c>
      <c r="G12" s="15" t="s">
        <v>21</v>
      </c>
      <c r="H12" s="15" t="s">
        <v>24</v>
      </c>
      <c r="I12" s="15" t="s">
        <v>28</v>
      </c>
      <c r="J12" s="15" t="s">
        <v>32</v>
      </c>
      <c r="K12" s="15" t="s">
        <v>35</v>
      </c>
      <c r="L12" s="15" t="s">
        <v>39</v>
      </c>
      <c r="M12" s="15" t="s">
        <v>43</v>
      </c>
      <c r="N12" s="15" t="s">
        <v>86</v>
      </c>
      <c r="O12" s="15" t="s">
        <v>88</v>
      </c>
      <c r="P12" s="15" t="s">
        <v>92</v>
      </c>
      <c r="Q12" s="15" t="s">
        <v>96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</row>
    <row r="13" spans="1:32">
      <c r="A13" s="11" t="s">
        <v>2</v>
      </c>
      <c r="B13" s="15" t="s">
        <v>8</v>
      </c>
      <c r="C13" s="15" t="s">
        <v>10</v>
      </c>
      <c r="D13" s="15" t="s">
        <v>12</v>
      </c>
      <c r="E13" s="15" t="s">
        <v>15</v>
      </c>
      <c r="F13" s="15" t="s">
        <v>18</v>
      </c>
      <c r="G13" s="15" t="s">
        <v>21</v>
      </c>
      <c r="H13" s="15" t="s">
        <v>24</v>
      </c>
      <c r="I13" s="15" t="s">
        <v>28</v>
      </c>
      <c r="J13" s="15" t="s">
        <v>32</v>
      </c>
      <c r="K13" s="15" t="s">
        <v>35</v>
      </c>
      <c r="L13" s="15" t="s">
        <v>39</v>
      </c>
      <c r="M13" s="15" t="s">
        <v>43</v>
      </c>
      <c r="N13" s="15" t="s">
        <v>86</v>
      </c>
      <c r="O13" s="15" t="s">
        <v>88</v>
      </c>
      <c r="P13" s="15" t="s">
        <v>92</v>
      </c>
      <c r="Q13" s="15" t="s">
        <v>96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</row>
    <row r="14" spans="1:32">
      <c r="A14" s="11" t="s">
        <v>3</v>
      </c>
      <c r="B14" s="1" t="s">
        <v>9</v>
      </c>
      <c r="C14" s="1" t="s">
        <v>11</v>
      </c>
      <c r="D14" s="1" t="s">
        <v>13</v>
      </c>
      <c r="E14" s="1" t="s">
        <v>16</v>
      </c>
      <c r="F14" s="1" t="s">
        <v>19</v>
      </c>
      <c r="G14" s="1" t="s">
        <v>22</v>
      </c>
      <c r="H14" s="1" t="s">
        <v>25</v>
      </c>
      <c r="I14" s="1" t="s">
        <v>29</v>
      </c>
      <c r="J14" s="1" t="s">
        <v>33</v>
      </c>
      <c r="K14" s="1" t="s">
        <v>36</v>
      </c>
      <c r="L14" s="1" t="s">
        <v>40</v>
      </c>
      <c r="M14" s="1" t="s">
        <v>44</v>
      </c>
      <c r="N14" s="1" t="s">
        <v>87</v>
      </c>
      <c r="O14" s="1" t="s">
        <v>89</v>
      </c>
      <c r="P14" s="1" t="s">
        <v>93</v>
      </c>
      <c r="Q14" s="1" t="s">
        <v>97</v>
      </c>
      <c r="R14" s="1" t="s">
        <v>47</v>
      </c>
      <c r="S14" s="1" t="s">
        <v>50</v>
      </c>
      <c r="T14" s="1" t="s">
        <v>53</v>
      </c>
      <c r="U14" s="1" t="s">
        <v>56</v>
      </c>
      <c r="V14" s="1" t="s">
        <v>59</v>
      </c>
      <c r="W14" s="1" t="s">
        <v>62</v>
      </c>
      <c r="X14" s="1" t="s">
        <v>65</v>
      </c>
      <c r="Y14" s="1" t="s">
        <v>68</v>
      </c>
      <c r="Z14" s="1" t="s">
        <v>71</v>
      </c>
      <c r="AA14" s="1" t="s">
        <v>74</v>
      </c>
      <c r="AB14" s="1" t="s">
        <v>77</v>
      </c>
      <c r="AC14" s="1" t="s">
        <v>80</v>
      </c>
      <c r="AD14" s="4" t="s">
        <v>83</v>
      </c>
    </row>
    <row r="15" spans="1:32">
      <c r="A15" s="11" t="s">
        <v>5</v>
      </c>
      <c r="B15" s="15" t="s">
        <v>8</v>
      </c>
      <c r="C15" s="15" t="s">
        <v>10</v>
      </c>
      <c r="D15" s="15" t="s">
        <v>12</v>
      </c>
      <c r="E15" s="15" t="s">
        <v>15</v>
      </c>
      <c r="F15" s="15" t="s">
        <v>18</v>
      </c>
      <c r="G15" s="15" t="s">
        <v>21</v>
      </c>
      <c r="H15" s="1" t="s">
        <v>26</v>
      </c>
      <c r="I15" s="1" t="s">
        <v>30</v>
      </c>
      <c r="J15" s="15" t="s">
        <v>32</v>
      </c>
      <c r="K15" s="1" t="s">
        <v>37</v>
      </c>
      <c r="L15" s="1" t="s">
        <v>41</v>
      </c>
      <c r="M15" s="1" t="s">
        <v>45</v>
      </c>
      <c r="N15" s="15" t="s">
        <v>86</v>
      </c>
      <c r="O15" s="1" t="s">
        <v>90</v>
      </c>
      <c r="P15" s="1" t="s">
        <v>94</v>
      </c>
      <c r="Q15" s="15" t="s">
        <v>96</v>
      </c>
      <c r="R15" s="1" t="s">
        <v>49</v>
      </c>
      <c r="S15" s="1" t="s">
        <v>51</v>
      </c>
      <c r="T15" s="1" t="s">
        <v>54</v>
      </c>
      <c r="U15" s="1" t="s">
        <v>57</v>
      </c>
      <c r="V15" s="1" t="s">
        <v>60</v>
      </c>
      <c r="W15" s="1" t="s">
        <v>63</v>
      </c>
      <c r="X15" s="1" t="s">
        <v>66</v>
      </c>
      <c r="Y15" s="1" t="s">
        <v>69</v>
      </c>
      <c r="Z15" s="1" t="s">
        <v>72</v>
      </c>
      <c r="AA15" s="1" t="s">
        <v>75</v>
      </c>
      <c r="AB15" s="1" t="s">
        <v>78</v>
      </c>
      <c r="AC15" s="1" t="s">
        <v>81</v>
      </c>
      <c r="AD15" s="4" t="s">
        <v>84</v>
      </c>
    </row>
    <row r="16" spans="1:32" ht="15.75" thickBot="1">
      <c r="A16" s="12" t="s">
        <v>4</v>
      </c>
      <c r="B16" s="16" t="s">
        <v>8</v>
      </c>
      <c r="C16" s="16" t="s">
        <v>10</v>
      </c>
      <c r="D16" s="5" t="s">
        <v>14</v>
      </c>
      <c r="E16" s="5" t="s">
        <v>17</v>
      </c>
      <c r="F16" s="5" t="s">
        <v>20</v>
      </c>
      <c r="G16" s="5" t="s">
        <v>23</v>
      </c>
      <c r="H16" s="5" t="s">
        <v>27</v>
      </c>
      <c r="I16" s="5" t="s">
        <v>31</v>
      </c>
      <c r="J16" s="5" t="s">
        <v>34</v>
      </c>
      <c r="K16" s="5" t="s">
        <v>38</v>
      </c>
      <c r="L16" s="5" t="s">
        <v>42</v>
      </c>
      <c r="M16" s="5" t="s">
        <v>46</v>
      </c>
      <c r="N16" s="16" t="s">
        <v>86</v>
      </c>
      <c r="O16" s="5" t="s">
        <v>91</v>
      </c>
      <c r="P16" s="5" t="s">
        <v>95</v>
      </c>
      <c r="Q16" s="16" t="s">
        <v>96</v>
      </c>
      <c r="R16" s="5" t="s">
        <v>48</v>
      </c>
      <c r="S16" s="5" t="s">
        <v>52</v>
      </c>
      <c r="T16" s="5" t="s">
        <v>55</v>
      </c>
      <c r="U16" s="5" t="s">
        <v>58</v>
      </c>
      <c r="V16" s="5" t="s">
        <v>61</v>
      </c>
      <c r="W16" s="5" t="s">
        <v>64</v>
      </c>
      <c r="X16" s="5" t="s">
        <v>67</v>
      </c>
      <c r="Y16" s="5" t="s">
        <v>70</v>
      </c>
      <c r="Z16" s="5" t="s">
        <v>73</v>
      </c>
      <c r="AA16" s="5" t="s">
        <v>76</v>
      </c>
      <c r="AB16" s="5" t="s">
        <v>79</v>
      </c>
      <c r="AC16" s="5" t="s">
        <v>82</v>
      </c>
      <c r="AD16" s="6" t="s">
        <v>85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2009-01-09T06:48:11Z</dcterms:modified>
</cp:coreProperties>
</file>