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d473fb9f832d6c2c/Documents/STAT 6220 Scholten/"/>
    </mc:Choice>
  </mc:AlternateContent>
  <bookViews>
    <workbookView xWindow="0" yWindow="0" windowWidth="23040" windowHeight="9384"/>
  </bookViews>
  <sheets>
    <sheet name="Fracture Referral and Treatmen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4" i="1" l="1"/>
  <c r="F3" i="1"/>
  <c r="J3" i="1"/>
  <c r="J4" i="1"/>
  <c r="J2" i="1"/>
  <c r="E3" i="1"/>
  <c r="E4" i="1"/>
  <c r="K4" i="1" l="1"/>
  <c r="L4" i="1" s="1"/>
  <c r="K3" i="1"/>
  <c r="L3" i="1"/>
</calcChain>
</file>

<file path=xl/sharedStrings.xml><?xml version="1.0" encoding="utf-8"?>
<sst xmlns="http://schemas.openxmlformats.org/spreadsheetml/2006/main" count="13" uniqueCount="10">
  <si>
    <t>Fractures</t>
  </si>
  <si>
    <t>Referrals</t>
  </si>
  <si>
    <t>patients treated</t>
  </si>
  <si>
    <t>Percent</t>
  </si>
  <si>
    <t>Percent change</t>
  </si>
  <si>
    <t>Pre-Intervention Total</t>
  </si>
  <si>
    <t>Post-Intervention Total</t>
  </si>
  <si>
    <t>October - December 2017</t>
  </si>
  <si>
    <t>October - December 2018</t>
  </si>
  <si>
    <t>Patients 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</si>
</sst>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7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 and Post-Intervention</a:t>
            </a:r>
            <a:r>
              <a:rPr lang="en-US" baseline="0"/>
              <a:t> Osteoporosis Referrals and Treatment of Fracture Patients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'Fracture Referral and Treatment'!$B$6</c:f>
              <c:strCache>
                <c:ptCount val="1"/>
                <c:pt idx="0">
                  <c:v>October - December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'Fracture Referral and Treatment'!$A$7:$A$9</c:f>
              <c:strCache>
                <c:ptCount val="3"/>
                <c:pt idx="0">
                  <c:v>Fractures</c:v>
                </c:pt>
                <c:pt idx="1">
                  <c:v>Referrals</c:v>
                </c:pt>
                <c:pt idx="2">
                  <c:v>Patients Treated</c:v>
                </c:pt>
              </c:strCache>
            </c:strRef>
          </c:cat>
          <c:val>
            <c:numRef>
              <c:f>'Fracture Referral and Treatment'!$B$7:$B$9</c:f>
              <c:numCache>
                <c:formatCode>General</c:formatCode>
                <c:ptCount val="3"/>
                <c:pt idx="0">
                  <c:v>55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D4-4B7D-805A-497CF3496AE7}"/>
            </c:ext>
          </c:extLst>
        </c:ser>
        <c:ser>
          <c:idx val="1"/>
          <c:order val="1"/>
          <c:tx>
            <c:strRef>
              <c:f>'Fracture Referral and Treatment'!$C$6</c:f>
              <c:strCache>
                <c:ptCount val="1"/>
                <c:pt idx="0">
                  <c:v>October - December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'Fracture Referral and Treatment'!$A$7:$A$9</c:f>
              <c:strCache>
                <c:ptCount val="3"/>
                <c:pt idx="0">
                  <c:v>Fractures</c:v>
                </c:pt>
                <c:pt idx="1">
                  <c:v>Referrals</c:v>
                </c:pt>
                <c:pt idx="2">
                  <c:v>Patients Treated</c:v>
                </c:pt>
              </c:strCache>
            </c:strRef>
          </c:cat>
          <c:val>
            <c:numRef>
              <c:f>'Fracture Referral and Treatment'!$C$7:$C$9</c:f>
              <c:numCache>
                <c:formatCode>General</c:formatCode>
                <c:ptCount val="3"/>
                <c:pt idx="0">
                  <c:v>41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D4-4B7D-805A-497CF3496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6676648"/>
        <c:axId val="406677040"/>
      </c:barChart>
      <c:catAx>
        <c:axId val="406676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77040"/>
        <c:crosses val="autoZero"/>
        <c:auto val="1"/>
        <c:lblAlgn val="ctr"/>
        <c:lblOffset val="100"/>
        <c:noMultiLvlLbl val="0"/>
      </c:catAx>
      <c:valAx>
        <c:axId val="4066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7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1400175</xdr:colOff>
      <xdr:row>10</xdr:row>
      <xdr:rowOff>171450</xdr:rowOff>
    </xdr:from>
    <xdr:to>
      <xdr:col>5</xdr:col>
      <xdr:colOff>200025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2F1AFC5-2968-424F-8728-99CE5C70F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C1" workbookViewId="0">
      <selection activeCell="E1" sqref="E1"/>
    </sheetView>
  </sheetViews>
  <sheetFormatPr defaultRowHeight="14.4" x14ac:dyDescent="0.3"/>
  <cols>
    <col min="1" max="1" width="15.109375" customWidth="1"/>
    <col min="2" max="2" width="22.88671875" customWidth="1"/>
    <col min="3" max="3" width="22.6640625" customWidth="1"/>
    <col min="4" max="4" width="16.21875" customWidth="1"/>
    <col min="5" max="5" width="20.77734375" customWidth="1"/>
    <col min="10" max="10" width="21.77734375" customWidth="1"/>
  </cols>
  <sheetData>
    <row r="1" spans="1:12" x14ac:dyDescent="0.3">
      <c r="A1" s="1"/>
      <c r="B1" s="2">
        <v>43009</v>
      </c>
      <c r="C1" s="2">
        <v>43040</v>
      </c>
      <c r="D1" s="2">
        <v>43070</v>
      </c>
      <c r="E1" s="1" t="s">
        <v>5</v>
      </c>
      <c r="F1" s="1" t="s">
        <v>3</v>
      </c>
      <c r="G1" s="2">
        <v>43374</v>
      </c>
      <c r="H1" s="2">
        <v>43405</v>
      </c>
      <c r="I1" s="2">
        <v>43435</v>
      </c>
      <c r="J1" s="1" t="s">
        <v>6</v>
      </c>
      <c r="K1" s="1" t="s">
        <v>3</v>
      </c>
      <c r="L1" t="s">
        <v>4</v>
      </c>
    </row>
    <row r="2" spans="1:12" x14ac:dyDescent="0.3">
      <c r="A2" s="1" t="s">
        <v>0</v>
      </c>
      <c r="B2" s="1">
        <v>26</v>
      </c>
      <c r="C2" s="1">
        <v>17</v>
      </c>
      <c r="D2" s="1">
        <v>12</v>
      </c>
      <c r="E2" s="1">
        <f>SUM(B2:D2)</f>
        <v>55</v>
      </c>
      <c r="F2" s="4"/>
      <c r="G2" s="1">
        <v>22</v>
      </c>
      <c r="H2" s="1">
        <v>11</v>
      </c>
      <c r="I2" s="1">
        <v>8</v>
      </c>
      <c r="J2" s="1">
        <f>SUM(G2:I2)</f>
        <v>41</v>
      </c>
      <c r="K2" s="4"/>
    </row>
    <row r="3" spans="1:12" x14ac:dyDescent="0.3">
      <c r="A3" s="1" t="s">
        <v>1</v>
      </c>
      <c r="B3" s="1">
        <v>2</v>
      </c>
      <c r="C3" s="1">
        <v>2</v>
      </c>
      <c r="D3" s="1">
        <v>1</v>
      </c>
      <c r="E3" s="1">
        <f>SUM(B3:D3)</f>
        <v>5</v>
      </c>
      <c r="F3" s="3">
        <f>E3/E2</f>
        <v>9.0909090909090912E-2</v>
      </c>
      <c r="G3" s="1">
        <v>1</v>
      </c>
      <c r="H3" s="1">
        <v>3</v>
      </c>
      <c r="I3" s="1">
        <v>5</v>
      </c>
      <c r="J3" s="1">
        <f>SUM(G3:I3)</f>
        <v>9</v>
      </c>
      <c r="K3" s="3">
        <f>J3/J2</f>
        <v>0.21951219512195122</v>
      </c>
      <c r="L3" s="5">
        <f>K3-F3</f>
        <v>0.12860310421286031</v>
      </c>
    </row>
    <row r="4" spans="1:12" x14ac:dyDescent="0.3">
      <c r="A4" s="1" t="s">
        <v>2</v>
      </c>
      <c r="B4" s="1">
        <v>2</v>
      </c>
      <c r="C4" s="1">
        <v>2</v>
      </c>
      <c r="D4" s="1">
        <v>1</v>
      </c>
      <c r="E4" s="1">
        <f>SUM(B4:D4)</f>
        <v>5</v>
      </c>
      <c r="F4" s="3">
        <f>E4/E2</f>
        <v>9.0909090909090912E-2</v>
      </c>
      <c r="G4" s="1">
        <v>1</v>
      </c>
      <c r="H4" s="1">
        <v>2</v>
      </c>
      <c r="I4" s="1">
        <v>3</v>
      </c>
      <c r="J4" s="1">
        <f>SUM(G4:I4)</f>
        <v>6</v>
      </c>
      <c r="K4" s="3">
        <f>J4/J2</f>
        <v>0.14634146341463414</v>
      </c>
      <c r="L4" s="5">
        <f>K4-F4</f>
        <v>5.5432372505543226E-2</v>
      </c>
    </row>
    <row r="6" spans="1:12" x14ac:dyDescent="0.3">
      <c r="B6" t="s">
        <v>7</v>
      </c>
      <c r="C6" t="s">
        <v>8</v>
      </c>
    </row>
    <row r="7" spans="1:12" x14ac:dyDescent="0.3">
      <c r="A7" t="s">
        <v>0</v>
      </c>
      <c r="B7">
        <v>55</v>
      </c>
      <c r="C7">
        <v>41</v>
      </c>
    </row>
    <row r="8" spans="1:12" x14ac:dyDescent="0.3">
      <c r="A8" t="s">
        <v>1</v>
      </c>
      <c r="B8">
        <v>5</v>
      </c>
      <c r="C8">
        <v>9</v>
      </c>
    </row>
    <row r="9" spans="1:12" x14ac:dyDescent="0.3">
      <c r="A9" t="s">
        <v>9</v>
      </c>
      <c r="B9">
        <v>5</v>
      </c>
      <c r="C9">
        <v>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Fracture Referral and Treatment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</dc:creator>
  <cp:lastModifiedBy>Anthony Cunningham</cp:lastModifiedBy>
  <dcterms:created xsi:type="dcterms:W3CDTF">2019-02-03T17:27:00Z</dcterms:created>
  <dcterms:modified xsi:type="dcterms:W3CDTF">2019-02-23T20:26:28Z</dcterms:modified>
</cp:coreProperties>
</file>