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stefa\Documents\GitHub\LunarEjecta\LunarEjectaCode\"/>
    </mc:Choice>
  </mc:AlternateContent>
  <xr:revisionPtr revIDLastSave="0" documentId="13_ncr:1_{9BFCBDD8-E6C8-48FF-B276-11D5D0D6E511}" xr6:coauthVersionLast="45" xr6:coauthVersionMax="45" xr10:uidLastSave="{00000000-0000-0000-0000-000000000000}"/>
  <bookViews>
    <workbookView xWindow="23250" yWindow="-16320" windowWidth="29040" windowHeight="15840" activeTab="1" xr2:uid="{03D4F4C1-5AED-40AB-B497-11DF697D9702}"/>
  </bookViews>
  <sheets>
    <sheet name="HH11" sheetId="3" r:id="rId1"/>
    <sheet name="KG0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5" i="5" l="1"/>
  <c r="AA5" i="5"/>
  <c r="Z6" i="5"/>
  <c r="AA6" i="5"/>
  <c r="AB6" i="5" s="1"/>
  <c r="Z7" i="5"/>
  <c r="AA7" i="5"/>
  <c r="Z8" i="5"/>
  <c r="AA8" i="5"/>
  <c r="AB8" i="5" s="1"/>
  <c r="Z9" i="5"/>
  <c r="AA9" i="5"/>
  <c r="Z10" i="5"/>
  <c r="AA10" i="5"/>
  <c r="AB10" i="5" s="1"/>
  <c r="Z11" i="5"/>
  <c r="AA11" i="5"/>
  <c r="Z12" i="5"/>
  <c r="AA12" i="5"/>
  <c r="AB12" i="5" s="1"/>
  <c r="Z13" i="5"/>
  <c r="AA13" i="5"/>
  <c r="Z14" i="5"/>
  <c r="AA14" i="5"/>
  <c r="Z15" i="5"/>
  <c r="AA15" i="5"/>
  <c r="Z16" i="5"/>
  <c r="AA16" i="5"/>
  <c r="AB16" i="5" s="1"/>
  <c r="Z17" i="5"/>
  <c r="AA17" i="5"/>
  <c r="Z18" i="5"/>
  <c r="AA18" i="5"/>
  <c r="AB18" i="5" s="1"/>
  <c r="Z19" i="5"/>
  <c r="AA19" i="5"/>
  <c r="Z20" i="5"/>
  <c r="AA20" i="5"/>
  <c r="AB20" i="5" s="1"/>
  <c r="Z21" i="5"/>
  <c r="AA21" i="5"/>
  <c r="Z22" i="5"/>
  <c r="AA22" i="5"/>
  <c r="AB22" i="5" s="1"/>
  <c r="Z23" i="5"/>
  <c r="AA23" i="5"/>
  <c r="Z24" i="5"/>
  <c r="AA24" i="5"/>
  <c r="AB24" i="5" s="1"/>
  <c r="Z25" i="5"/>
  <c r="AA25" i="5"/>
  <c r="Z26" i="5"/>
  <c r="AA26" i="5"/>
  <c r="Z27" i="5"/>
  <c r="AA27" i="5"/>
  <c r="Z28" i="5"/>
  <c r="AA28" i="5"/>
  <c r="AB28" i="5" s="1"/>
  <c r="Z29" i="5"/>
  <c r="AA29" i="5"/>
  <c r="Z30" i="5"/>
  <c r="AA30" i="5"/>
  <c r="AB30" i="5" s="1"/>
  <c r="Z31" i="5"/>
  <c r="AA31" i="5"/>
  <c r="Z32" i="5"/>
  <c r="AA32" i="5"/>
  <c r="AB32" i="5" s="1"/>
  <c r="Z33" i="5"/>
  <c r="AA33" i="5"/>
  <c r="Z34" i="5"/>
  <c r="AA34" i="5"/>
  <c r="AB34" i="5" s="1"/>
  <c r="Z35" i="5"/>
  <c r="AA35" i="5"/>
  <c r="Z36" i="5"/>
  <c r="AA36" i="5"/>
  <c r="Z37" i="5"/>
  <c r="AA37" i="5"/>
  <c r="Z38" i="5"/>
  <c r="AA38" i="5"/>
  <c r="AB38" i="5" s="1"/>
  <c r="Z39" i="5"/>
  <c r="AA39" i="5"/>
  <c r="Z40" i="5"/>
  <c r="AA40" i="5"/>
  <c r="AA4" i="5"/>
  <c r="Z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T4" i="5"/>
  <c r="S4" i="5"/>
  <c r="L5" i="5"/>
  <c r="M5" i="5"/>
  <c r="L6" i="5"/>
  <c r="M6" i="5"/>
  <c r="L7" i="5"/>
  <c r="M7" i="5"/>
  <c r="L8" i="5"/>
  <c r="M8" i="5"/>
  <c r="L9" i="5"/>
  <c r="M9" i="5"/>
  <c r="L10" i="5"/>
  <c r="M10" i="5"/>
  <c r="N10" i="5" s="1"/>
  <c r="L11" i="5"/>
  <c r="N11" i="5" s="1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N18" i="5" s="1"/>
  <c r="L19" i="5"/>
  <c r="N19" i="5" s="1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N26" i="5" s="1"/>
  <c r="L27" i="5"/>
  <c r="N27" i="5" s="1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N34" i="5" s="1"/>
  <c r="L35" i="5"/>
  <c r="N35" i="5" s="1"/>
  <c r="M35" i="5"/>
  <c r="L36" i="5"/>
  <c r="M36" i="5"/>
  <c r="L37" i="5"/>
  <c r="M37" i="5"/>
  <c r="L38" i="5"/>
  <c r="M38" i="5"/>
  <c r="L39" i="5"/>
  <c r="M39" i="5"/>
  <c r="L40" i="5"/>
  <c r="M40" i="5"/>
  <c r="N40" i="5" s="1"/>
  <c r="M4" i="5"/>
  <c r="L4" i="5"/>
  <c r="E5" i="5"/>
  <c r="F5" i="5"/>
  <c r="E6" i="5"/>
  <c r="F6" i="5"/>
  <c r="G6" i="5" s="1"/>
  <c r="E7" i="5"/>
  <c r="F7" i="5"/>
  <c r="E8" i="5"/>
  <c r="F8" i="5"/>
  <c r="G8" i="5" s="1"/>
  <c r="E9" i="5"/>
  <c r="F9" i="5"/>
  <c r="E10" i="5"/>
  <c r="F10" i="5"/>
  <c r="G10" i="5" s="1"/>
  <c r="E11" i="5"/>
  <c r="F11" i="5"/>
  <c r="E12" i="5"/>
  <c r="F12" i="5"/>
  <c r="G12" i="5" s="1"/>
  <c r="E13" i="5"/>
  <c r="F13" i="5"/>
  <c r="E14" i="5"/>
  <c r="F14" i="5"/>
  <c r="E15" i="5"/>
  <c r="F15" i="5"/>
  <c r="E16" i="5"/>
  <c r="F16" i="5"/>
  <c r="E17" i="5"/>
  <c r="F17" i="5"/>
  <c r="E18" i="5"/>
  <c r="F18" i="5"/>
  <c r="G18" i="5" s="1"/>
  <c r="E19" i="5"/>
  <c r="F19" i="5"/>
  <c r="E20" i="5"/>
  <c r="F20" i="5"/>
  <c r="G20" i="5" s="1"/>
  <c r="E21" i="5"/>
  <c r="F21" i="5"/>
  <c r="E22" i="5"/>
  <c r="F22" i="5"/>
  <c r="G22" i="5" s="1"/>
  <c r="E23" i="5"/>
  <c r="F23" i="5"/>
  <c r="E24" i="5"/>
  <c r="F24" i="5"/>
  <c r="G24" i="5" s="1"/>
  <c r="E25" i="5"/>
  <c r="F25" i="5"/>
  <c r="E26" i="5"/>
  <c r="F26" i="5"/>
  <c r="G26" i="5" s="1"/>
  <c r="E27" i="5"/>
  <c r="F27" i="5"/>
  <c r="E28" i="5"/>
  <c r="F28" i="5"/>
  <c r="G28" i="5" s="1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F4" i="5"/>
  <c r="E4" i="5"/>
  <c r="AB14" i="5"/>
  <c r="AB26" i="5"/>
  <c r="AB36" i="5"/>
  <c r="N6" i="5"/>
  <c r="N8" i="5"/>
  <c r="N12" i="5"/>
  <c r="N14" i="5"/>
  <c r="N16" i="5"/>
  <c r="N20" i="5"/>
  <c r="N22" i="5"/>
  <c r="N24" i="5"/>
  <c r="N28" i="5"/>
  <c r="N30" i="5"/>
  <c r="N32" i="5"/>
  <c r="N36" i="5"/>
  <c r="N38" i="5"/>
  <c r="G11" i="5"/>
  <c r="G14" i="5"/>
  <c r="G15" i="5"/>
  <c r="G19" i="5"/>
  <c r="G23" i="5"/>
  <c r="G27" i="5"/>
  <c r="G33" i="5"/>
  <c r="U6" i="5"/>
  <c r="U8" i="5"/>
  <c r="U10" i="5"/>
  <c r="U12" i="5"/>
  <c r="U14" i="5"/>
  <c r="U16" i="5"/>
  <c r="U18" i="5"/>
  <c r="U20" i="5"/>
  <c r="U22" i="5"/>
  <c r="U24" i="5"/>
  <c r="U26" i="5"/>
  <c r="U28" i="5"/>
  <c r="U30" i="5"/>
  <c r="U32" i="5"/>
  <c r="U34" i="5"/>
  <c r="U36" i="5"/>
  <c r="U38" i="5"/>
  <c r="U40" i="5"/>
  <c r="U4" i="5"/>
  <c r="G16" i="5"/>
  <c r="AB5" i="5"/>
  <c r="AB7" i="5"/>
  <c r="AB9" i="5"/>
  <c r="AB11" i="5"/>
  <c r="AB13" i="5"/>
  <c r="AB15" i="5"/>
  <c r="AB17" i="5"/>
  <c r="AB19" i="5"/>
  <c r="AB21" i="5"/>
  <c r="AB23" i="5"/>
  <c r="AB25" i="5"/>
  <c r="AB27" i="5"/>
  <c r="AB29" i="5"/>
  <c r="AB31" i="5"/>
  <c r="AB33" i="5"/>
  <c r="AB35" i="5"/>
  <c r="AB37" i="5"/>
  <c r="AB39" i="5"/>
  <c r="AB40" i="5"/>
  <c r="AB4" i="5"/>
  <c r="U5" i="5"/>
  <c r="U7" i="5"/>
  <c r="U9" i="5"/>
  <c r="U11" i="5"/>
  <c r="U13" i="5"/>
  <c r="U15" i="5"/>
  <c r="U17" i="5"/>
  <c r="U19" i="5"/>
  <c r="U21" i="5"/>
  <c r="U23" i="5"/>
  <c r="U25" i="5"/>
  <c r="U27" i="5"/>
  <c r="U29" i="5"/>
  <c r="U31" i="5"/>
  <c r="U33" i="5"/>
  <c r="U35" i="5"/>
  <c r="U37" i="5"/>
  <c r="U39" i="5"/>
  <c r="N5" i="5"/>
  <c r="N7" i="5"/>
  <c r="N9" i="5"/>
  <c r="N13" i="5"/>
  <c r="N15" i="5"/>
  <c r="N17" i="5"/>
  <c r="N21" i="5"/>
  <c r="N23" i="5"/>
  <c r="N25" i="5"/>
  <c r="N29" i="5"/>
  <c r="N31" i="5"/>
  <c r="N33" i="5"/>
  <c r="N37" i="5"/>
  <c r="N39" i="5"/>
  <c r="N4" i="5"/>
  <c r="F5" i="3"/>
  <c r="G37" i="5"/>
  <c r="G29" i="5"/>
  <c r="G25" i="5"/>
  <c r="G21" i="5"/>
  <c r="G17" i="5"/>
  <c r="G13" i="5"/>
  <c r="G9" i="5"/>
  <c r="G7" i="5"/>
  <c r="G5" i="5"/>
  <c r="G4" i="5" l="1"/>
  <c r="G30" i="5"/>
  <c r="G34" i="5"/>
  <c r="G38" i="5"/>
  <c r="G31" i="5"/>
  <c r="G35" i="5"/>
  <c r="G39" i="5"/>
  <c r="G32" i="5"/>
  <c r="G36" i="5"/>
  <c r="G40" i="5"/>
  <c r="Z5" i="3" l="1"/>
  <c r="AB5" i="3" s="1"/>
  <c r="AA5" i="3"/>
  <c r="Z6" i="3"/>
  <c r="AA6" i="3"/>
  <c r="Z7" i="3"/>
  <c r="AA7" i="3"/>
  <c r="Z8" i="3"/>
  <c r="AA8" i="3"/>
  <c r="Z9" i="3"/>
  <c r="AB9" i="3" s="1"/>
  <c r="AA9" i="3"/>
  <c r="Z10" i="3"/>
  <c r="AA10" i="3"/>
  <c r="Z11" i="3"/>
  <c r="AB11" i="3" s="1"/>
  <c r="AA11" i="3"/>
  <c r="Z12" i="3"/>
  <c r="AA12" i="3"/>
  <c r="Z13" i="3"/>
  <c r="AA13" i="3"/>
  <c r="Z14" i="3"/>
  <c r="AA14" i="3"/>
  <c r="Z15" i="3"/>
  <c r="AA15" i="3"/>
  <c r="Z16" i="3"/>
  <c r="AA16" i="3"/>
  <c r="Z17" i="3"/>
  <c r="AB17" i="3" s="1"/>
  <c r="AA17" i="3"/>
  <c r="Z18" i="3"/>
  <c r="AA18" i="3"/>
  <c r="Z19" i="3"/>
  <c r="AB19" i="3" s="1"/>
  <c r="AA19" i="3"/>
  <c r="Z20" i="3"/>
  <c r="AA20" i="3"/>
  <c r="Z21" i="3"/>
  <c r="AB21" i="3" s="1"/>
  <c r="AA21" i="3"/>
  <c r="Z22" i="3"/>
  <c r="AA22" i="3"/>
  <c r="Z23" i="3"/>
  <c r="AA23" i="3"/>
  <c r="Z24" i="3"/>
  <c r="AA24" i="3"/>
  <c r="Z25" i="3"/>
  <c r="AB25" i="3" s="1"/>
  <c r="AA25" i="3"/>
  <c r="Z26" i="3"/>
  <c r="AA26" i="3"/>
  <c r="Z27" i="3"/>
  <c r="AB27" i="3" s="1"/>
  <c r="AA27" i="3"/>
  <c r="Z28" i="3"/>
  <c r="AA28" i="3"/>
  <c r="Z29" i="3"/>
  <c r="AA29" i="3"/>
  <c r="Z30" i="3"/>
  <c r="AA30" i="3"/>
  <c r="Z31" i="3"/>
  <c r="AA31" i="3"/>
  <c r="Z32" i="3"/>
  <c r="AA32" i="3"/>
  <c r="Z33" i="3"/>
  <c r="AA33" i="3"/>
  <c r="Z34" i="3"/>
  <c r="AA34" i="3"/>
  <c r="Z35" i="3"/>
  <c r="AA35" i="3"/>
  <c r="Z36" i="3"/>
  <c r="AA36" i="3"/>
  <c r="Z37" i="3"/>
  <c r="AA37" i="3"/>
  <c r="Z38" i="3"/>
  <c r="AA38" i="3"/>
  <c r="Z39" i="3"/>
  <c r="AA39" i="3"/>
  <c r="Z40" i="3"/>
  <c r="AA40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AA4" i="3"/>
  <c r="Z4" i="3"/>
  <c r="T4" i="3"/>
  <c r="S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M4" i="3"/>
  <c r="L4" i="3"/>
  <c r="E5" i="3"/>
  <c r="G5" i="3" s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G18" i="3" s="1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" i="3"/>
  <c r="F4" i="3"/>
  <c r="F6" i="3"/>
  <c r="F7" i="3"/>
  <c r="F8" i="3"/>
  <c r="F9" i="3"/>
  <c r="F10" i="3"/>
  <c r="F11" i="3"/>
  <c r="F12" i="3"/>
  <c r="F13" i="3"/>
  <c r="F14" i="3"/>
  <c r="F15" i="3"/>
  <c r="G15" i="3" s="1"/>
  <c r="F16" i="3"/>
  <c r="F17" i="3"/>
  <c r="F18" i="3"/>
  <c r="F19" i="3"/>
  <c r="F20" i="3"/>
  <c r="F21" i="3"/>
  <c r="F22" i="3"/>
  <c r="F23" i="3"/>
  <c r="F24" i="3"/>
  <c r="F25" i="3"/>
  <c r="F26" i="3"/>
  <c r="F27" i="3"/>
  <c r="G27" i="3" s="1"/>
  <c r="F28" i="3"/>
  <c r="F29" i="3"/>
  <c r="F30" i="3"/>
  <c r="F31" i="3"/>
  <c r="F32" i="3"/>
  <c r="F33" i="3"/>
  <c r="F34" i="3"/>
  <c r="F35" i="3"/>
  <c r="F36" i="3"/>
  <c r="F37" i="3"/>
  <c r="F38" i="3"/>
  <c r="F39" i="3"/>
  <c r="G39" i="3" s="1"/>
  <c r="F40" i="3"/>
  <c r="N36" i="3" l="1"/>
  <c r="N14" i="3"/>
  <c r="N6" i="3"/>
  <c r="U40" i="3"/>
  <c r="U32" i="3"/>
  <c r="U20" i="3"/>
  <c r="AB40" i="3"/>
  <c r="AB38" i="3"/>
  <c r="AB36" i="3"/>
  <c r="AB32" i="3"/>
  <c r="AB28" i="3"/>
  <c r="N40" i="3"/>
  <c r="N32" i="3"/>
  <c r="N8" i="3"/>
  <c r="G38" i="3"/>
  <c r="G34" i="3"/>
  <c r="G26" i="3"/>
  <c r="G22" i="3"/>
  <c r="G10" i="3"/>
  <c r="AB29" i="3"/>
  <c r="N38" i="3"/>
  <c r="N16" i="3"/>
  <c r="U15" i="3"/>
  <c r="U9" i="3"/>
  <c r="U7" i="3"/>
  <c r="AB24" i="3"/>
  <c r="AB22" i="3"/>
  <c r="AB20" i="3"/>
  <c r="AB16" i="3"/>
  <c r="AB14" i="3"/>
  <c r="AB12" i="3"/>
  <c r="G29" i="3"/>
  <c r="G25" i="3"/>
  <c r="G21" i="3"/>
  <c r="G17" i="3"/>
  <c r="G13" i="3"/>
  <c r="G9" i="3"/>
  <c r="N39" i="3"/>
  <c r="N15" i="3"/>
  <c r="N5" i="3"/>
  <c r="U35" i="3"/>
  <c r="U33" i="3"/>
  <c r="U27" i="3"/>
  <c r="U25" i="3"/>
  <c r="U23" i="3"/>
  <c r="U11" i="3"/>
  <c r="AB37" i="3"/>
  <c r="AB35" i="3"/>
  <c r="G37" i="3"/>
  <c r="G33" i="3"/>
  <c r="AB30" i="3"/>
  <c r="N27" i="3"/>
  <c r="N25" i="3"/>
  <c r="N19" i="3"/>
  <c r="U19" i="3"/>
  <c r="G35" i="3"/>
  <c r="G31" i="3"/>
  <c r="G23" i="3"/>
  <c r="G19" i="3"/>
  <c r="G11" i="3"/>
  <c r="G7" i="3"/>
  <c r="AB33" i="3"/>
  <c r="N28" i="3"/>
  <c r="G30" i="3"/>
  <c r="G14" i="3"/>
  <c r="N31" i="3"/>
  <c r="N11" i="3"/>
  <c r="N9" i="3"/>
  <c r="U39" i="3"/>
  <c r="U31" i="3"/>
  <c r="U16" i="3"/>
  <c r="U14" i="3"/>
  <c r="U10" i="3"/>
  <c r="U6" i="3"/>
  <c r="AB10" i="3"/>
  <c r="AB8" i="3"/>
  <c r="AB6" i="3"/>
  <c r="AB15" i="3"/>
  <c r="AB13" i="3"/>
  <c r="G40" i="3"/>
  <c r="G36" i="3"/>
  <c r="G32" i="3"/>
  <c r="G28" i="3"/>
  <c r="G24" i="3"/>
  <c r="G20" i="3"/>
  <c r="G16" i="3"/>
  <c r="G12" i="3"/>
  <c r="G8" i="3"/>
  <c r="N4" i="3"/>
  <c r="N35" i="3"/>
  <c r="N30" i="3"/>
  <c r="N24" i="3"/>
  <c r="N22" i="3"/>
  <c r="N20" i="3"/>
  <c r="N12" i="3"/>
  <c r="U38" i="3"/>
  <c r="U30" i="3"/>
  <c r="U26" i="3"/>
  <c r="U22" i="3"/>
  <c r="N33" i="3"/>
  <c r="N29" i="3"/>
  <c r="N26" i="3"/>
  <c r="N17" i="3"/>
  <c r="N13" i="3"/>
  <c r="N10" i="3"/>
  <c r="U4" i="3"/>
  <c r="U37" i="3"/>
  <c r="U28" i="3"/>
  <c r="U21" i="3"/>
  <c r="U12" i="3"/>
  <c r="U5" i="3"/>
  <c r="U24" i="3"/>
  <c r="U17" i="3"/>
  <c r="U8" i="3"/>
  <c r="AB39" i="3"/>
  <c r="AB34" i="3"/>
  <c r="AB31" i="3"/>
  <c r="AB26" i="3"/>
  <c r="AB23" i="3"/>
  <c r="AB18" i="3"/>
  <c r="AB7" i="3"/>
  <c r="N37" i="3"/>
  <c r="N34" i="3"/>
  <c r="N23" i="3"/>
  <c r="N21" i="3"/>
  <c r="N18" i="3"/>
  <c r="N7" i="3"/>
  <c r="AB4" i="3"/>
  <c r="U36" i="3"/>
  <c r="U34" i="3"/>
  <c r="U29" i="3"/>
  <c r="U18" i="3"/>
  <c r="U13" i="3"/>
  <c r="G6" i="3"/>
  <c r="G4" i="3"/>
</calcChain>
</file>

<file path=xl/sharedStrings.xml><?xml version="1.0" encoding="utf-8"?>
<sst xmlns="http://schemas.openxmlformats.org/spreadsheetml/2006/main" count="42" uniqueCount="9">
  <si>
    <t>vmin</t>
  </si>
  <si>
    <t>#/m^2/yr</t>
  </si>
  <si>
    <t>Lo Dens</t>
  </si>
  <si>
    <t>High Dens</t>
  </si>
  <si>
    <t>Meridian</t>
  </si>
  <si>
    <t>East Limb</t>
  </si>
  <si>
    <t>Far Side</t>
  </si>
  <si>
    <t>West Limb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</si>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</sst>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Density Population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'HH11'!$C$1</c:f>
              <c:strCache>
                <c:ptCount val="1"/>
                <c:pt idx="0">
                  <c:v>Meridian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'HH11'!$B$4:$B$40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'HH11'!$E$4:$E$40</c:f>
              <c:numCache>
                <c:formatCode>General</c:formatCode>
                <c:ptCount val="37"/>
                <c:pt idx="0">
                  <c:v>3.8506981911255851</c:v>
                </c:pt>
                <c:pt idx="1">
                  <c:v>3.8391426157703159</c:v>
                </c:pt>
                <c:pt idx="2">
                  <c:v>3.8056519595146074</c:v>
                </c:pt>
                <c:pt idx="3">
                  <c:v>3.7578472009678126</c:v>
                </c:pt>
                <c:pt idx="4">
                  <c:v>3.7054485389253591</c:v>
                </c:pt>
                <c:pt idx="5">
                  <c:v>3.6544525229425697</c:v>
                </c:pt>
                <c:pt idx="6">
                  <c:v>3.6072240664100463</c:v>
                </c:pt>
                <c:pt idx="7">
                  <c:v>3.5646055801207952</c:v>
                </c:pt>
                <c:pt idx="8">
                  <c:v>3.5269476460439475</c:v>
                </c:pt>
                <c:pt idx="9">
                  <c:v>3.494775479182513</c:v>
                </c:pt>
                <c:pt idx="10">
                  <c:v>3.4685312294790314</c:v>
                </c:pt>
                <c:pt idx="11">
                  <c:v>3.4485537259923427</c:v>
                </c:pt>
                <c:pt idx="12">
                  <c:v>3.4349520274408918</c:v>
                </c:pt>
                <c:pt idx="13">
                  <c:v>3.4273179965455545</c:v>
                </c:pt>
                <c:pt idx="14">
                  <c:v>3.4245291257140971</c:v>
                </c:pt>
                <c:pt idx="15">
                  <c:v>3.4248956358562843</c:v>
                </c:pt>
                <c:pt idx="16">
                  <c:v>3.4266276535808373</c:v>
                </c:pt>
                <c:pt idx="17">
                  <c:v>3.4283496518054055</c:v>
                </c:pt>
                <c:pt idx="18">
                  <c:v>3.4290501952770622</c:v>
                </c:pt>
                <c:pt idx="19">
                  <c:v>3.4283850564098821</c:v>
                </c:pt>
                <c:pt idx="20">
                  <c:v>3.4267133150458458</c:v>
                </c:pt>
                <c:pt idx="21">
                  <c:v>3.4250175034749271</c:v>
                </c:pt>
                <c:pt idx="22">
                  <c:v>3.4247052463459129</c:v>
                </c:pt>
                <c:pt idx="23">
                  <c:v>3.4275369284866177</c:v>
                </c:pt>
                <c:pt idx="24">
                  <c:v>3.4351962612410682</c:v>
                </c:pt>
                <c:pt idx="25">
                  <c:v>3.4488180088046683</c:v>
                </c:pt>
                <c:pt idx="26">
                  <c:v>3.4688264158147049</c:v>
                </c:pt>
                <c:pt idx="27">
                  <c:v>3.4950760603838913</c:v>
                </c:pt>
                <c:pt idx="28">
                  <c:v>3.5272572637894002</c:v>
                </c:pt>
                <c:pt idx="29">
                  <c:v>3.5649643864045224</c:v>
                </c:pt>
                <c:pt idx="30">
                  <c:v>3.6076328563974869</c:v>
                </c:pt>
                <c:pt idx="31">
                  <c:v>3.6548701492562934</c:v>
                </c:pt>
                <c:pt idx="32">
                  <c:v>3.7058888197501969</c:v>
                </c:pt>
                <c:pt idx="33">
                  <c:v>3.758293395351012</c:v>
                </c:pt>
                <c:pt idx="34">
                  <c:v>3.8061291157957471</c:v>
                </c:pt>
                <c:pt idx="35">
                  <c:v>3.8396202734459397</c:v>
                </c:pt>
                <c:pt idx="36">
                  <c:v>3.8512363250211807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29-4702-A350-A5BC52367DED}"/>
            </c:ext>
          </c:extLst>
        </c:ser>
        <c:ser>
          <c:idx val="1"/>
          <c:order val="1"/>
          <c:tx>
            <c:strRef>
              <c:f>'HH11'!$J$1</c:f>
              <c:strCache>
                <c:ptCount val="1"/>
                <c:pt idx="0">
                  <c:v>East Limb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'HH11'!$I$4:$I$40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'HH11'!$L$4:$L$40</c:f>
              <c:numCache>
                <c:formatCode>General</c:formatCode>
                <c:ptCount val="37"/>
                <c:pt idx="0">
                  <c:v>3.8502069901227531</c:v>
                </c:pt>
                <c:pt idx="1">
                  <c:v>3.8162673837702057</c:v>
                </c:pt>
                <c:pt idx="2">
                  <c:v>3.7604296278851055</c:v>
                </c:pt>
                <c:pt idx="3">
                  <c:v>3.69112751597376</c:v>
                </c:pt>
                <c:pt idx="4">
                  <c:v>3.6181675262146249</c:v>
                </c:pt>
                <c:pt idx="5">
                  <c:v>3.5476721776574616</c:v>
                </c:pt>
                <c:pt idx="6">
                  <c:v>3.482056891020445</c:v>
                </c:pt>
                <c:pt idx="7">
                  <c:v>3.4223308676005537</c:v>
                </c:pt>
                <c:pt idx="8">
                  <c:v>3.3690018121156182</c:v>
                </c:pt>
                <c:pt idx="9">
                  <c:v>3.3227049093929786</c:v>
                </c:pt>
                <c:pt idx="10">
                  <c:v>3.2839381730312129</c:v>
                </c:pt>
                <c:pt idx="11">
                  <c:v>3.2529802725487342</c:v>
                </c:pt>
                <c:pt idx="12">
                  <c:v>3.2298959970972199</c:v>
                </c:pt>
                <c:pt idx="13">
                  <c:v>3.2140947011958216</c:v>
                </c:pt>
                <c:pt idx="14">
                  <c:v>3.2043369159198698</c:v>
                </c:pt>
                <c:pt idx="15">
                  <c:v>3.1990972450193933</c:v>
                </c:pt>
                <c:pt idx="16">
                  <c:v>3.1967095530300957</c:v>
                </c:pt>
                <c:pt idx="17">
                  <c:v>3.1958906818682351</c:v>
                </c:pt>
                <c:pt idx="18">
                  <c:v>3.1957233183004994</c:v>
                </c:pt>
                <c:pt idx="19">
                  <c:v>3.1959109013179567</c:v>
                </c:pt>
                <c:pt idx="20">
                  <c:v>3.1967888036952292</c:v>
                </c:pt>
                <c:pt idx="21">
                  <c:v>3.1992130443704272</c:v>
                </c:pt>
                <c:pt idx="22">
                  <c:v>3.2044847515281001</c:v>
                </c:pt>
                <c:pt idx="23">
                  <c:v>3.2142508086181545</c:v>
                </c:pt>
                <c:pt idx="24">
                  <c:v>3.2301010504190959</c:v>
                </c:pt>
                <c:pt idx="25">
                  <c:v>3.2532508449993229</c:v>
                </c:pt>
                <c:pt idx="26">
                  <c:v>3.2841958640783329</c:v>
                </c:pt>
                <c:pt idx="27">
                  <c:v>3.3230150986365201</c:v>
                </c:pt>
                <c:pt idx="28">
                  <c:v>3.3693574403196691</c:v>
                </c:pt>
                <c:pt idx="29">
                  <c:v>3.4227039862969191</c:v>
                </c:pt>
                <c:pt idx="30">
                  <c:v>3.4824630127968388</c:v>
                </c:pt>
                <c:pt idx="31">
                  <c:v>3.5480988833057392</c:v>
                </c:pt>
                <c:pt idx="32">
                  <c:v>3.618615653426688</c:v>
                </c:pt>
                <c:pt idx="33">
                  <c:v>3.6915970576598141</c:v>
                </c:pt>
                <c:pt idx="34">
                  <c:v>3.7609309065821042</c:v>
                </c:pt>
                <c:pt idx="35">
                  <c:v>3.8167999363572558</c:v>
                </c:pt>
                <c:pt idx="36">
                  <c:v>3.850744510127075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29-4702-A350-A5BC52367DED}"/>
            </c:ext>
          </c:extLst>
        </c:ser>
        <c:ser>
          <c:idx val="2"/>
          <c:order val="2"/>
          <c:tx>
            <c:strRef>
              <c:f>'HH11'!$Q$1</c:f>
              <c:strCache>
                <c:ptCount val="1"/>
                <c:pt idx="0">
                  <c:v>Far Side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'HH11'!$P$4:$P$40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'HH11'!$S$4:$S$40</c:f>
              <c:numCache>
                <c:formatCode>General</c:formatCode>
                <c:ptCount val="37"/>
                <c:pt idx="0">
                  <c:v>3.8507037691487289</c:v>
                </c:pt>
                <c:pt idx="1">
                  <c:v>3.8389737212485397</c:v>
                </c:pt>
                <c:pt idx="2">
                  <c:v>3.8053384250579385</c:v>
                </c:pt>
                <c:pt idx="3">
                  <c:v>3.7573785793600165</c:v>
                </c:pt>
                <c:pt idx="4">
                  <c:v>3.7048506307427354</c:v>
                </c:pt>
                <c:pt idx="5">
                  <c:v>3.6537318632855693</c:v>
                </c:pt>
                <c:pt idx="6">
                  <c:v>3.606393054032655</c:v>
                </c:pt>
                <c:pt idx="7">
                  <c:v>3.5636574656037028</c:v>
                </c:pt>
                <c:pt idx="8">
                  <c:v>3.5258978616577674</c:v>
                </c:pt>
                <c:pt idx="9">
                  <c:v>3.4936301629054483</c:v>
                </c:pt>
                <c:pt idx="10">
                  <c:v>3.467331193664454</c:v>
                </c:pt>
                <c:pt idx="11">
                  <c:v>3.4472851082063842</c:v>
                </c:pt>
                <c:pt idx="12">
                  <c:v>3.4336178100720547</c:v>
                </c:pt>
                <c:pt idx="13">
                  <c:v>3.4259605924576042</c:v>
                </c:pt>
                <c:pt idx="14">
                  <c:v>3.4231056604558803</c:v>
                </c:pt>
                <c:pt idx="15">
                  <c:v>3.4234275926898281</c:v>
                </c:pt>
                <c:pt idx="16">
                  <c:v>3.4251289883515033</c:v>
                </c:pt>
                <c:pt idx="17">
                  <c:v>3.4268099243561285</c:v>
                </c:pt>
                <c:pt idx="18">
                  <c:v>3.4274968216874653</c:v>
                </c:pt>
                <c:pt idx="19">
                  <c:v>3.4268621936942498</c:v>
                </c:pt>
                <c:pt idx="20">
                  <c:v>3.4252176433307837</c:v>
                </c:pt>
                <c:pt idx="21">
                  <c:v>3.4235336652756776</c:v>
                </c:pt>
                <c:pt idx="22">
                  <c:v>3.4232593185722093</c:v>
                </c:pt>
                <c:pt idx="23">
                  <c:v>3.4261320524629113</c:v>
                </c:pt>
                <c:pt idx="24">
                  <c:v>3.4338632313893931</c:v>
                </c:pt>
                <c:pt idx="25">
                  <c:v>3.4475769700292518</c:v>
                </c:pt>
                <c:pt idx="26">
                  <c:v>3.4676558548640992</c:v>
                </c:pt>
                <c:pt idx="27">
                  <c:v>3.4940106338286649</c:v>
                </c:pt>
                <c:pt idx="28">
                  <c:v>3.5262968669347106</c:v>
                </c:pt>
                <c:pt idx="29">
                  <c:v>3.5640905739910687</c:v>
                </c:pt>
                <c:pt idx="30">
                  <c:v>3.606872748715956</c:v>
                </c:pt>
                <c:pt idx="31">
                  <c:v>3.6542288052866523</c:v>
                </c:pt>
                <c:pt idx="32">
                  <c:v>3.7053522700948833</c:v>
                </c:pt>
                <c:pt idx="33">
                  <c:v>3.7579218983932616</c:v>
                </c:pt>
                <c:pt idx="34">
                  <c:v>3.8058811240751442</c:v>
                </c:pt>
                <c:pt idx="35">
                  <c:v>3.8395000382032509</c:v>
                </c:pt>
                <c:pt idx="36">
                  <c:v>3.8512262568138156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29-4702-A350-A5BC52367DED}"/>
            </c:ext>
          </c:extLst>
        </c:ser>
        <c:ser>
          <c:idx val="3"/>
          <c:order val="3"/>
          <c:tx>
            <c:strRef>
              <c:f>'HH11'!$X$1</c:f>
              <c:strCache>
                <c:ptCount val="1"/>
                <c:pt idx="0">
                  <c:v>West Limb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'HH11'!$W$4:$W$40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'HH11'!$Z$4:$Z$40</c:f>
              <c:numCache>
                <c:formatCode>General</c:formatCode>
                <c:ptCount val="37"/>
                <c:pt idx="0">
                  <c:v>3.8512492614641651</c:v>
                </c:pt>
                <c:pt idx="1">
                  <c:v>3.8618889022996781</c:v>
                </c:pt>
                <c:pt idx="2">
                  <c:v>3.8508339420475095</c:v>
                </c:pt>
                <c:pt idx="3">
                  <c:v>3.824833040941551</c:v>
                </c:pt>
                <c:pt idx="4">
                  <c:v>3.7934970095006131</c:v>
                </c:pt>
                <c:pt idx="5">
                  <c:v>3.7627085285350956</c:v>
                </c:pt>
                <c:pt idx="6">
                  <c:v>3.7347870925731748</c:v>
                </c:pt>
                <c:pt idx="7">
                  <c:v>3.7103413374291265</c:v>
                </c:pt>
                <c:pt idx="8">
                  <c:v>3.6896435296686971</c:v>
                </c:pt>
                <c:pt idx="9">
                  <c:v>3.673160966322206</c:v>
                </c:pt>
                <c:pt idx="10">
                  <c:v>3.661235858721541</c:v>
                </c:pt>
                <c:pt idx="11">
                  <c:v>3.6542025026607328</c:v>
                </c:pt>
                <c:pt idx="12">
                  <c:v>3.652104487883721</c:v>
                </c:pt>
                <c:pt idx="13">
                  <c:v>3.6544880488575457</c:v>
                </c:pt>
                <c:pt idx="14">
                  <c:v>3.6600459789742716</c:v>
                </c:pt>
                <c:pt idx="15">
                  <c:v>3.6669795807319856</c:v>
                </c:pt>
                <c:pt idx="16">
                  <c:v>3.6735310322033348</c:v>
                </c:pt>
                <c:pt idx="17">
                  <c:v>3.678147468297182</c:v>
                </c:pt>
                <c:pt idx="18">
                  <c:v>3.6798406554745564</c:v>
                </c:pt>
                <c:pt idx="19">
                  <c:v>3.6781954276481472</c:v>
                </c:pt>
                <c:pt idx="20">
                  <c:v>3.6736183067134678</c:v>
                </c:pt>
                <c:pt idx="21">
                  <c:v>3.6671196483656132</c:v>
                </c:pt>
                <c:pt idx="22">
                  <c:v>3.6602130272243967</c:v>
                </c:pt>
                <c:pt idx="23">
                  <c:v>3.6547098446800264</c:v>
                </c:pt>
                <c:pt idx="24">
                  <c:v>3.6523804309722205</c:v>
                </c:pt>
                <c:pt idx="25">
                  <c:v>3.6544980920431565</c:v>
                </c:pt>
                <c:pt idx="26">
                  <c:v>3.6615570235954564</c:v>
                </c:pt>
                <c:pt idx="27">
                  <c:v>3.6735206047204239</c:v>
                </c:pt>
                <c:pt idx="28">
                  <c:v>3.6900433605049323</c:v>
                </c:pt>
                <c:pt idx="29">
                  <c:v>3.7107745254537452</c:v>
                </c:pt>
                <c:pt idx="30">
                  <c:v>3.7352259227192435</c:v>
                </c:pt>
                <c:pt idx="31">
                  <c:v>3.7631799497245266</c:v>
                </c:pt>
                <c:pt idx="32">
                  <c:v>3.7939696041662478</c:v>
                </c:pt>
                <c:pt idx="33">
                  <c:v>3.8253099036028266</c:v>
                </c:pt>
                <c:pt idx="34">
                  <c:v>3.8513436893306237</c:v>
                </c:pt>
                <c:pt idx="35">
                  <c:v>3.8624067475115149</c:v>
                </c:pt>
                <c:pt idx="36">
                  <c:v>3.8517774911792397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29-4702-A350-A5BC52367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169872"/>
        <c:axId val="1391303632"/>
      </c:scatterChart>
      <c:valAx>
        <c:axId val="12971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03632"/>
        <c:crosses val="autoZero"/>
        <c:crossBetween val="midCat"/>
      </c:valAx>
      <c:valAx>
        <c:axId val="13913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#/m^2/yr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6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Density Population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'HH11'!$C$1</c:f>
              <c:strCache>
                <c:ptCount val="1"/>
                <c:pt idx="0">
                  <c:v>Meridian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'HH11'!$B$4:$B$40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'HH11'!$F$4:$F$40</c:f>
              <c:numCache>
                <c:formatCode>General</c:formatCode>
                <c:ptCount val="37"/>
                <c:pt idx="0">
                  <c:v>1.7486517961767889</c:v>
                </c:pt>
                <c:pt idx="1">
                  <c:v>1.8440210710409097</c:v>
                </c:pt>
                <c:pt idx="2">
                  <c:v>2.1038971687516126</c:v>
                </c:pt>
                <c:pt idx="3">
                  <c:v>2.4757369656977239</c:v>
                </c:pt>
                <c:pt idx="4">
                  <c:v>2.9190847497865686</c:v>
                </c:pt>
                <c:pt idx="5">
                  <c:v>3.4052230354868693</c:v>
                </c:pt>
                <c:pt idx="6">
                  <c:v>3.9129870273147422</c:v>
                </c:pt>
                <c:pt idx="7">
                  <c:v>4.4260890611435073</c:v>
                </c:pt>
                <c:pt idx="8">
                  <c:v>4.9313702727719635</c:v>
                </c:pt>
                <c:pt idx="9">
                  <c:v>5.417927090755235</c:v>
                </c:pt>
                <c:pt idx="10">
                  <c:v>5.8768057534111495</c:v>
                </c:pt>
                <c:pt idx="11">
                  <c:v>6.2998041927966062</c:v>
                </c:pt>
                <c:pt idx="12">
                  <c:v>6.6801278149407963</c:v>
                </c:pt>
                <c:pt idx="13">
                  <c:v>7.0119041310087544</c:v>
                </c:pt>
                <c:pt idx="14">
                  <c:v>7.2901553018877445</c:v>
                </c:pt>
                <c:pt idx="15">
                  <c:v>7.5107992327016309</c:v>
                </c:pt>
                <c:pt idx="16">
                  <c:v>7.6706814850772922</c:v>
                </c:pt>
                <c:pt idx="17">
                  <c:v>7.7675423438862801</c:v>
                </c:pt>
                <c:pt idx="18">
                  <c:v>7.8000219229738033</c:v>
                </c:pt>
                <c:pt idx="19">
                  <c:v>7.7676416337051011</c:v>
                </c:pt>
                <c:pt idx="20">
                  <c:v>7.6708861836153854</c:v>
                </c:pt>
                <c:pt idx="21">
                  <c:v>7.511098622497153</c:v>
                </c:pt>
                <c:pt idx="22">
                  <c:v>7.2905443772727416</c:v>
                </c:pt>
                <c:pt idx="23">
                  <c:v>7.0123861713238425</c:v>
                </c:pt>
                <c:pt idx="24">
                  <c:v>6.68069030882649</c:v>
                </c:pt>
                <c:pt idx="25">
                  <c:v>6.3004396263493216</c:v>
                </c:pt>
                <c:pt idx="26">
                  <c:v>5.8775136104728301</c:v>
                </c:pt>
                <c:pt idx="27">
                  <c:v>5.4187666357567954</c:v>
                </c:pt>
                <c:pt idx="28">
                  <c:v>4.932172465786282</c:v>
                </c:pt>
                <c:pt idx="29">
                  <c:v>4.4269161489310225</c:v>
                </c:pt>
                <c:pt idx="30">
                  <c:v>3.9138306623628676</c:v>
                </c:pt>
                <c:pt idx="31">
                  <c:v>3.4060637294712759</c:v>
                </c:pt>
                <c:pt idx="32">
                  <c:v>2.9199038810932483</c:v>
                </c:pt>
                <c:pt idx="33">
                  <c:v>2.4765005503357531</c:v>
                </c:pt>
                <c:pt idx="34">
                  <c:v>2.1045838911418624</c:v>
                </c:pt>
                <c:pt idx="35">
                  <c:v>1.8445842460944699</c:v>
                </c:pt>
                <c:pt idx="36">
                  <c:v>1.7490681027378947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55-458D-9233-BB423CCF2FB7}"/>
            </c:ext>
          </c:extLst>
        </c:ser>
        <c:ser>
          <c:idx val="1"/>
          <c:order val="1"/>
          <c:tx>
            <c:strRef>
              <c:f>'HH11'!$J$1</c:f>
              <c:strCache>
                <c:ptCount val="1"/>
                <c:pt idx="0">
                  <c:v>East Limb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'HH11'!$I$4:$I$40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'HH11'!$M$4:$M$40</c:f>
              <c:numCache>
                <c:formatCode>General</c:formatCode>
                <c:ptCount val="37"/>
                <c:pt idx="0">
                  <c:v>1.7475804419060481</c:v>
                </c:pt>
                <c:pt idx="1">
                  <c:v>1.7898066078185373</c:v>
                </c:pt>
                <c:pt idx="2">
                  <c:v>1.9943106401482784</c:v>
                </c:pt>
                <c:pt idx="3">
                  <c:v>2.3090552978975718</c:v>
                </c:pt>
                <c:pt idx="4">
                  <c:v>2.6939967814662089</c:v>
                </c:pt>
                <c:pt idx="5">
                  <c:v>3.1211822679847323</c:v>
                </c:pt>
                <c:pt idx="6">
                  <c:v>3.5702998908474601</c:v>
                </c:pt>
                <c:pt idx="7">
                  <c:v>4.025928260032491</c:v>
                </c:pt>
                <c:pt idx="8">
                  <c:v>4.4757448540814675</c:v>
                </c:pt>
                <c:pt idx="9">
                  <c:v>4.9096035821664028</c:v>
                </c:pt>
                <c:pt idx="10">
                  <c:v>5.3192633202879742</c:v>
                </c:pt>
                <c:pt idx="11">
                  <c:v>5.6971771543973784</c:v>
                </c:pt>
                <c:pt idx="12">
                  <c:v>6.0371543783048942</c:v>
                </c:pt>
                <c:pt idx="13">
                  <c:v>6.3338366591425679</c:v>
                </c:pt>
                <c:pt idx="14">
                  <c:v>6.582713452926046</c:v>
                </c:pt>
                <c:pt idx="15">
                  <c:v>6.7801003178518977</c:v>
                </c:pt>
                <c:pt idx="16">
                  <c:v>6.9231362202906226</c:v>
                </c:pt>
                <c:pt idx="17">
                  <c:v>7.0097821868801704</c:v>
                </c:pt>
                <c:pt idx="18">
                  <c:v>7.0388238731932828</c:v>
                </c:pt>
                <c:pt idx="19">
                  <c:v>7.0098195273009676</c:v>
                </c:pt>
                <c:pt idx="20">
                  <c:v>6.9232087124716868</c:v>
                </c:pt>
                <c:pt idx="21">
                  <c:v>6.7802107143109938</c:v>
                </c:pt>
                <c:pt idx="22">
                  <c:v>6.5828589859291862</c:v>
                </c:pt>
                <c:pt idx="23">
                  <c:v>6.3340151314586954</c:v>
                </c:pt>
                <c:pt idx="24">
                  <c:v>6.0373617802986299</c:v>
                </c:pt>
                <c:pt idx="25">
                  <c:v>5.6974106173361481</c:v>
                </c:pt>
                <c:pt idx="26">
                  <c:v>5.3195241359582175</c:v>
                </c:pt>
                <c:pt idx="27">
                  <c:v>4.9098792159733131</c:v>
                </c:pt>
                <c:pt idx="28">
                  <c:v>4.4760443573518458</c:v>
                </c:pt>
                <c:pt idx="29">
                  <c:v>4.0262432940192241</c:v>
                </c:pt>
                <c:pt idx="30">
                  <c:v>3.5706295200048714</c:v>
                </c:pt>
                <c:pt idx="31">
                  <c:v>3.1215207136918965</c:v>
                </c:pt>
                <c:pt idx="32">
                  <c:v>2.6943352177614965</c:v>
                </c:pt>
                <c:pt idx="33">
                  <c:v>2.3094045766030877</c:v>
                </c:pt>
                <c:pt idx="34">
                  <c:v>1.9946663181256084</c:v>
                </c:pt>
                <c:pt idx="35">
                  <c:v>1.7901829106535398</c:v>
                </c:pt>
                <c:pt idx="36">
                  <c:v>1.7479882115923142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55-458D-9233-BB423CCF2FB7}"/>
            </c:ext>
          </c:extLst>
        </c:ser>
        <c:ser>
          <c:idx val="2"/>
          <c:order val="2"/>
          <c:tx>
            <c:strRef>
              <c:f>'HH11'!$Q$1</c:f>
              <c:strCache>
                <c:ptCount val="1"/>
                <c:pt idx="0">
                  <c:v>Far Side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'HH11'!$P$4:$P$40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'HH11'!$T$4:$T$40</c:f>
              <c:numCache>
                <c:formatCode>General</c:formatCode>
                <c:ptCount val="37"/>
                <c:pt idx="0">
                  <c:v>1.7486553209024018</c:v>
                </c:pt>
                <c:pt idx="1">
                  <c:v>1.8441057885413119</c:v>
                </c:pt>
                <c:pt idx="2">
                  <c:v>2.1040316431451798</c:v>
                </c:pt>
                <c:pt idx="3">
                  <c:v>2.4758801947975773</c:v>
                </c:pt>
                <c:pt idx="4">
                  <c:v>2.9192125754250702</c:v>
                </c:pt>
                <c:pt idx="5">
                  <c:v>3.4053138692020299</c:v>
                </c:pt>
                <c:pt idx="6">
                  <c:v>3.9130323148357973</c:v>
                </c:pt>
                <c:pt idx="7">
                  <c:v>4.4260715136668445</c:v>
                </c:pt>
                <c:pt idx="8">
                  <c:v>4.9312903301685784</c:v>
                </c:pt>
                <c:pt idx="9">
                  <c:v>5.4177680179072567</c:v>
                </c:pt>
                <c:pt idx="10">
                  <c:v>5.8765806259120179</c:v>
                </c:pt>
                <c:pt idx="11">
                  <c:v>6.2994978092583178</c:v>
                </c:pt>
                <c:pt idx="12">
                  <c:v>6.6797473153415527</c:v>
                </c:pt>
                <c:pt idx="13">
                  <c:v>7.0114474947427352</c:v>
                </c:pt>
                <c:pt idx="14">
                  <c:v>7.2896236892271569</c:v>
                </c:pt>
                <c:pt idx="15">
                  <c:v>7.5102064351968165</c:v>
                </c:pt>
                <c:pt idx="16">
                  <c:v>7.670024626041517</c:v>
                </c:pt>
                <c:pt idx="17">
                  <c:v>7.7668199111224014</c:v>
                </c:pt>
                <c:pt idx="18">
                  <c:v>7.7992446359562999</c:v>
                </c:pt>
                <c:pt idx="19">
                  <c:v>7.7668244716186932</c:v>
                </c:pt>
                <c:pt idx="20">
                  <c:v>7.6700227694998482</c:v>
                </c:pt>
                <c:pt idx="21">
                  <c:v>7.510205839293822</c:v>
                </c:pt>
                <c:pt idx="22">
                  <c:v>7.2896287615954929</c:v>
                </c:pt>
                <c:pt idx="23">
                  <c:v>7.0114528770055395</c:v>
                </c:pt>
                <c:pt idx="24">
                  <c:v>6.6797566234006736</c:v>
                </c:pt>
                <c:pt idx="25">
                  <c:v>6.2995055653920691</c:v>
                </c:pt>
                <c:pt idx="26">
                  <c:v>5.8765929388582547</c:v>
                </c:pt>
                <c:pt idx="27">
                  <c:v>5.4177888367912406</c:v>
                </c:pt>
                <c:pt idx="28">
                  <c:v>4.9313164297450047</c:v>
                </c:pt>
                <c:pt idx="29">
                  <c:v>4.4261072420908087</c:v>
                </c:pt>
                <c:pt idx="30">
                  <c:v>3.9130741862860208</c:v>
                </c:pt>
                <c:pt idx="31">
                  <c:v>3.4053785450978049</c:v>
                </c:pt>
                <c:pt idx="32">
                  <c:v>2.9192999149445367</c:v>
                </c:pt>
                <c:pt idx="33">
                  <c:v>2.4760014221825646</c:v>
                </c:pt>
                <c:pt idx="34">
                  <c:v>2.1042145625211517</c:v>
                </c:pt>
                <c:pt idx="35">
                  <c:v>1.8443815376665864</c:v>
                </c:pt>
                <c:pt idx="36">
                  <c:v>1.7490619299452559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55-458D-9233-BB423CCF2FB7}"/>
            </c:ext>
          </c:extLst>
        </c:ser>
        <c:ser>
          <c:idx val="3"/>
          <c:order val="3"/>
          <c:tx>
            <c:strRef>
              <c:f>'HH11'!$X$1</c:f>
              <c:strCache>
                <c:ptCount val="1"/>
                <c:pt idx="0">
                  <c:v>West Limb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'HH11'!$W$4:$W$40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'HH11'!$AA$4:$AA$40</c:f>
              <c:numCache>
                <c:formatCode>General</c:formatCode>
                <c:ptCount val="37"/>
                <c:pt idx="0">
                  <c:v>1.7497197781346909</c:v>
                </c:pt>
                <c:pt idx="1">
                  <c:v>1.8993624818483179</c:v>
                </c:pt>
                <c:pt idx="2">
                  <c:v>2.217323729316961</c:v>
                </c:pt>
                <c:pt idx="3">
                  <c:v>2.6499625918354357</c:v>
                </c:pt>
                <c:pt idx="4">
                  <c:v>3.1559767966293637</c:v>
                </c:pt>
                <c:pt idx="5">
                  <c:v>3.7056026339694825</c:v>
                </c:pt>
                <c:pt idx="6">
                  <c:v>4.2766222386824504</c:v>
                </c:pt>
                <c:pt idx="7">
                  <c:v>4.8517451741252948</c:v>
                </c:pt>
                <c:pt idx="8">
                  <c:v>5.4168836841758425</c:v>
                </c:pt>
                <c:pt idx="9">
                  <c:v>5.9602446702754799</c:v>
                </c:pt>
                <c:pt idx="10">
                  <c:v>6.4721555849606158</c:v>
                </c:pt>
                <c:pt idx="11">
                  <c:v>6.9436492687776692</c:v>
                </c:pt>
                <c:pt idx="12">
                  <c:v>7.367318857179284</c:v>
                </c:pt>
                <c:pt idx="13">
                  <c:v>7.7367369129828436</c:v>
                </c:pt>
                <c:pt idx="14">
                  <c:v>8.046434601010743</c:v>
                </c:pt>
                <c:pt idx="15">
                  <c:v>8.2919534213459301</c:v>
                </c:pt>
                <c:pt idx="16">
                  <c:v>8.4698267118284267</c:v>
                </c:pt>
                <c:pt idx="17">
                  <c:v>8.5775580952654877</c:v>
                </c:pt>
                <c:pt idx="18">
                  <c:v>8.613672671168521</c:v>
                </c:pt>
                <c:pt idx="19">
                  <c:v>8.5776302249352465</c:v>
                </c:pt>
                <c:pt idx="20">
                  <c:v>8.469956077459095</c:v>
                </c:pt>
                <c:pt idx="21">
                  <c:v>8.2921474944257447</c:v>
                </c:pt>
                <c:pt idx="22">
                  <c:v>8.0466861300950114</c:v>
                </c:pt>
                <c:pt idx="23">
                  <c:v>7.7370402202523936</c:v>
                </c:pt>
                <c:pt idx="24">
                  <c:v>7.3676858065669988</c:v>
                </c:pt>
                <c:pt idx="25">
                  <c:v>6.9440581717775105</c:v>
                </c:pt>
                <c:pt idx="26">
                  <c:v>6.472615781229166</c:v>
                </c:pt>
                <c:pt idx="27">
                  <c:v>5.9607307290744034</c:v>
                </c:pt>
                <c:pt idx="28">
                  <c:v>5.4174051730562152</c:v>
                </c:pt>
                <c:pt idx="29">
                  <c:v>4.852292680023103</c:v>
                </c:pt>
                <c:pt idx="30">
                  <c:v>4.2771840750092602</c:v>
                </c:pt>
                <c:pt idx="31">
                  <c:v>3.7061663753126091</c:v>
                </c:pt>
                <c:pt idx="32">
                  <c:v>3.1565340702082429</c:v>
                </c:pt>
                <c:pt idx="33">
                  <c:v>2.650502008727428</c:v>
                </c:pt>
                <c:pt idx="34">
                  <c:v>2.217831077849814</c:v>
                </c:pt>
                <c:pt idx="35">
                  <c:v>1.8998215285645581</c:v>
                </c:pt>
                <c:pt idx="36">
                  <c:v>1.750133322693467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55-458D-9233-BB423CCF2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169872"/>
        <c:axId val="1391303632"/>
      </c:scatterChart>
      <c:valAx>
        <c:axId val="12971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03632"/>
        <c:crosses val="autoZero"/>
        <c:crossBetween val="midCat"/>
      </c:valAx>
      <c:valAx>
        <c:axId val="13913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#/m^2/yr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6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Secondary Ejecta from</a:t>
            </a:r>
            <a:r>
              <a:rPr lang="en-US" baseline="0"/>
              <a:t> </a:t>
            </a:r>
            <a:r>
              <a:rPr lang="en-US"/>
              <a:t>Primary</a:t>
            </a:r>
            <a:r>
              <a:rPr lang="en-US" baseline="0"/>
              <a:t> Meteoroid </a:t>
            </a:r>
            <a:r>
              <a:rPr lang="en-US"/>
              <a:t>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'HH11'!$C$1</c:f>
              <c:strCache>
                <c:ptCount val="1"/>
                <c:pt idx="0">
                  <c:v>Meridian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'HH11'!$B$4:$B$40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'HH11'!$G$4:$G$40</c:f>
              <c:numCache>
                <c:formatCode>General</c:formatCode>
                <c:ptCount val="37"/>
                <c:pt idx="0">
                  <c:v>5.5993499873023742</c:v>
                </c:pt>
                <c:pt idx="1">
                  <c:v>5.6831636868112252</c:v>
                </c:pt>
                <c:pt idx="2">
                  <c:v>5.90954912826622</c:v>
                </c:pt>
                <c:pt idx="3">
                  <c:v>6.2335841666655369</c:v>
                </c:pt>
                <c:pt idx="4">
                  <c:v>6.6245332887119277</c:v>
                </c:pt>
                <c:pt idx="5">
                  <c:v>7.0596755584294391</c:v>
                </c:pt>
                <c:pt idx="6">
                  <c:v>7.5202110937247886</c:v>
                </c:pt>
                <c:pt idx="7">
                  <c:v>7.9906946412643025</c:v>
                </c:pt>
                <c:pt idx="8">
                  <c:v>8.4583179188159114</c:v>
                </c:pt>
                <c:pt idx="9">
                  <c:v>8.912702569937748</c:v>
                </c:pt>
                <c:pt idx="10">
                  <c:v>9.3453369828901813</c:v>
                </c:pt>
                <c:pt idx="11">
                  <c:v>9.7483579187889493</c:v>
                </c:pt>
                <c:pt idx="12">
                  <c:v>10.115079842381688</c:v>
                </c:pt>
                <c:pt idx="13">
                  <c:v>10.439222127554309</c:v>
                </c:pt>
                <c:pt idx="14">
                  <c:v>10.714684427601842</c:v>
                </c:pt>
                <c:pt idx="15">
                  <c:v>10.935694868557915</c:v>
                </c:pt>
                <c:pt idx="16">
                  <c:v>11.09730913865813</c:v>
                </c:pt>
                <c:pt idx="17">
                  <c:v>11.195891995691685</c:v>
                </c:pt>
                <c:pt idx="18">
                  <c:v>11.229072118250865</c:v>
                </c:pt>
                <c:pt idx="19">
                  <c:v>11.196026690114984</c:v>
                </c:pt>
                <c:pt idx="20">
                  <c:v>11.097599498661232</c:v>
                </c:pt>
                <c:pt idx="21">
                  <c:v>10.936116125972081</c:v>
                </c:pt>
                <c:pt idx="22">
                  <c:v>10.715249623618654</c:v>
                </c:pt>
                <c:pt idx="23">
                  <c:v>10.439923099810461</c:v>
                </c:pt>
                <c:pt idx="24">
                  <c:v>10.115886570067559</c:v>
                </c:pt>
                <c:pt idx="25">
                  <c:v>9.7492576351539899</c:v>
                </c:pt>
                <c:pt idx="26">
                  <c:v>9.3463400262875354</c:v>
                </c:pt>
                <c:pt idx="27">
                  <c:v>8.9138426961406871</c:v>
                </c:pt>
                <c:pt idx="28">
                  <c:v>8.4594297295756817</c:v>
                </c:pt>
                <c:pt idx="29">
                  <c:v>7.9918805353355449</c:v>
                </c:pt>
                <c:pt idx="30">
                  <c:v>7.5214635187603545</c:v>
                </c:pt>
                <c:pt idx="31">
                  <c:v>7.0609338787275693</c:v>
                </c:pt>
                <c:pt idx="32">
                  <c:v>6.6257927008434452</c:v>
                </c:pt>
                <c:pt idx="33">
                  <c:v>6.2347939456867651</c:v>
                </c:pt>
                <c:pt idx="34">
                  <c:v>5.910713006937609</c:v>
                </c:pt>
                <c:pt idx="35">
                  <c:v>5.6842045195404101</c:v>
                </c:pt>
                <c:pt idx="36">
                  <c:v>5.6003044277590757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5D-4E29-900F-1AEE939C4318}"/>
            </c:ext>
          </c:extLst>
        </c:ser>
        <c:ser>
          <c:idx val="1"/>
          <c:order val="1"/>
          <c:tx>
            <c:strRef>
              <c:f>'HH11'!$J$1</c:f>
              <c:strCache>
                <c:ptCount val="1"/>
                <c:pt idx="0">
                  <c:v>East Limb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'HH11'!$I$4:$I$40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'HH11'!$N$4:$N$40</c:f>
              <c:numCache>
                <c:formatCode>General</c:formatCode>
                <c:ptCount val="37"/>
                <c:pt idx="0">
                  <c:v>5.5977874320288015</c:v>
                </c:pt>
                <c:pt idx="1">
                  <c:v>5.606073991588743</c:v>
                </c:pt>
                <c:pt idx="2">
                  <c:v>5.7547402680333839</c:v>
                </c:pt>
                <c:pt idx="3">
                  <c:v>6.0001828138713318</c:v>
                </c:pt>
                <c:pt idx="4">
                  <c:v>6.3121643076808338</c:v>
                </c:pt>
                <c:pt idx="5">
                  <c:v>6.6688544456421939</c:v>
                </c:pt>
                <c:pt idx="6">
                  <c:v>7.0523567818679052</c:v>
                </c:pt>
                <c:pt idx="7">
                  <c:v>7.4482591276330448</c:v>
                </c:pt>
                <c:pt idx="8">
                  <c:v>7.8447466661970857</c:v>
                </c:pt>
                <c:pt idx="9">
                  <c:v>8.2323084915593814</c:v>
                </c:pt>
                <c:pt idx="10">
                  <c:v>8.6032014933191867</c:v>
                </c:pt>
                <c:pt idx="11">
                  <c:v>8.950157426946113</c:v>
                </c:pt>
                <c:pt idx="12">
                  <c:v>9.2670503754021141</c:v>
                </c:pt>
                <c:pt idx="13">
                  <c:v>9.5479313603383886</c:v>
                </c:pt>
                <c:pt idx="14">
                  <c:v>9.7870503688459163</c:v>
                </c:pt>
                <c:pt idx="15">
                  <c:v>9.9791975628712919</c:v>
                </c:pt>
                <c:pt idx="16">
                  <c:v>10.119845773320719</c:v>
                </c:pt>
                <c:pt idx="17">
                  <c:v>10.205672868748405</c:v>
                </c:pt>
                <c:pt idx="18">
                  <c:v>10.234547191493782</c:v>
                </c:pt>
                <c:pt idx="19">
                  <c:v>10.205730428618924</c:v>
                </c:pt>
                <c:pt idx="20">
                  <c:v>10.119997516166915</c:v>
                </c:pt>
                <c:pt idx="21">
                  <c:v>9.9794237586814205</c:v>
                </c:pt>
                <c:pt idx="22">
                  <c:v>9.7873437374572863</c:v>
                </c:pt>
                <c:pt idx="23">
                  <c:v>9.548265940076849</c:v>
                </c:pt>
                <c:pt idx="24">
                  <c:v>9.2674628307177258</c:v>
                </c:pt>
                <c:pt idx="25">
                  <c:v>8.9506614623354714</c:v>
                </c:pt>
                <c:pt idx="26">
                  <c:v>8.6037200000365495</c:v>
                </c:pt>
                <c:pt idx="27">
                  <c:v>8.2328943146098332</c:v>
                </c:pt>
                <c:pt idx="28">
                  <c:v>7.8454017976715154</c:v>
                </c:pt>
                <c:pt idx="29">
                  <c:v>7.4489472803161432</c:v>
                </c:pt>
                <c:pt idx="30">
                  <c:v>7.0530925328017098</c:v>
                </c:pt>
                <c:pt idx="31">
                  <c:v>6.6696195969976362</c:v>
                </c:pt>
                <c:pt idx="32">
                  <c:v>6.3129508711881845</c:v>
                </c:pt>
                <c:pt idx="33">
                  <c:v>6.0010016342629022</c:v>
                </c:pt>
                <c:pt idx="34">
                  <c:v>5.7555972247077127</c:v>
                </c:pt>
                <c:pt idx="35">
                  <c:v>5.6069828470107961</c:v>
                </c:pt>
                <c:pt idx="36">
                  <c:v>5.5987327217193892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5D-4E29-900F-1AEE939C4318}"/>
            </c:ext>
          </c:extLst>
        </c:ser>
        <c:ser>
          <c:idx val="2"/>
          <c:order val="2"/>
          <c:tx>
            <c:strRef>
              <c:f>'HH11'!$Q$1</c:f>
              <c:strCache>
                <c:ptCount val="1"/>
                <c:pt idx="0">
                  <c:v>Far Side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'HH11'!$P$4:$P$40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'HH11'!$U$4:$U$40</c:f>
              <c:numCache>
                <c:formatCode>General</c:formatCode>
                <c:ptCount val="37"/>
                <c:pt idx="0">
                  <c:v>5.5993590900511307</c:v>
                </c:pt>
                <c:pt idx="1">
                  <c:v>5.6830795097898514</c:v>
                </c:pt>
                <c:pt idx="2">
                  <c:v>5.9093700682031187</c:v>
                </c:pt>
                <c:pt idx="3">
                  <c:v>6.2332587741575942</c:v>
                </c:pt>
                <c:pt idx="4">
                  <c:v>6.624063206167806</c:v>
                </c:pt>
                <c:pt idx="5">
                  <c:v>7.0590457324875988</c:v>
                </c:pt>
                <c:pt idx="6">
                  <c:v>7.5194253688684523</c:v>
                </c:pt>
                <c:pt idx="7">
                  <c:v>7.9897289792705468</c:v>
                </c:pt>
                <c:pt idx="8">
                  <c:v>8.4571881918263454</c:v>
                </c:pt>
                <c:pt idx="9">
                  <c:v>8.9113981808127054</c:v>
                </c:pt>
                <c:pt idx="10">
                  <c:v>9.3439118195764728</c:v>
                </c:pt>
                <c:pt idx="11">
                  <c:v>9.7467829174647029</c:v>
                </c:pt>
                <c:pt idx="12">
                  <c:v>10.113365125413608</c:v>
                </c:pt>
                <c:pt idx="13">
                  <c:v>10.437408087200339</c:v>
                </c:pt>
                <c:pt idx="14">
                  <c:v>10.712729349683038</c:v>
                </c:pt>
                <c:pt idx="15">
                  <c:v>10.933634027886644</c:v>
                </c:pt>
                <c:pt idx="16">
                  <c:v>11.09515361439302</c:v>
                </c:pt>
                <c:pt idx="17">
                  <c:v>11.19362983547853</c:v>
                </c:pt>
                <c:pt idx="18">
                  <c:v>11.226741457643765</c:v>
                </c:pt>
                <c:pt idx="19">
                  <c:v>11.193686665312942</c:v>
                </c:pt>
                <c:pt idx="20">
                  <c:v>11.095240412830632</c:v>
                </c:pt>
                <c:pt idx="21">
                  <c:v>10.9337395045695</c:v>
                </c:pt>
                <c:pt idx="22">
                  <c:v>10.712888080167701</c:v>
                </c:pt>
                <c:pt idx="23">
                  <c:v>10.43758492946845</c:v>
                </c:pt>
                <c:pt idx="24">
                  <c:v>10.113619854790066</c:v>
                </c:pt>
                <c:pt idx="25">
                  <c:v>9.7470825354213204</c:v>
                </c:pt>
                <c:pt idx="26">
                  <c:v>9.344248793722354</c:v>
                </c:pt>
                <c:pt idx="27">
                  <c:v>8.911799470619906</c:v>
                </c:pt>
                <c:pt idx="28">
                  <c:v>8.4576132966797157</c:v>
                </c:pt>
                <c:pt idx="29">
                  <c:v>7.9901978160818778</c:v>
                </c:pt>
                <c:pt idx="30">
                  <c:v>7.5199469350019772</c:v>
                </c:pt>
                <c:pt idx="31">
                  <c:v>7.0596073503844572</c:v>
                </c:pt>
                <c:pt idx="32">
                  <c:v>6.6246521850394195</c:v>
                </c:pt>
                <c:pt idx="33">
                  <c:v>6.2339233205758262</c:v>
                </c:pt>
                <c:pt idx="34">
                  <c:v>5.9100956865962964</c:v>
                </c:pt>
                <c:pt idx="35">
                  <c:v>5.6838815758698376</c:v>
                </c:pt>
                <c:pt idx="36">
                  <c:v>5.6002881867590713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5D-4E29-900F-1AEE939C4318}"/>
            </c:ext>
          </c:extLst>
        </c:ser>
        <c:ser>
          <c:idx val="3"/>
          <c:order val="3"/>
          <c:tx>
            <c:strRef>
              <c:f>'HH11'!$X$1</c:f>
              <c:strCache>
                <c:ptCount val="1"/>
                <c:pt idx="0">
                  <c:v>West Limb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'HH11'!$W$4:$W$40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'HH11'!$AB$4:$AB$40</c:f>
              <c:numCache>
                <c:formatCode>General</c:formatCode>
                <c:ptCount val="37"/>
                <c:pt idx="0">
                  <c:v>5.6009690395988558</c:v>
                </c:pt>
                <c:pt idx="1">
                  <c:v>5.7612513841479958</c:v>
                </c:pt>
                <c:pt idx="2">
                  <c:v>6.0681576713644709</c:v>
                </c:pt>
                <c:pt idx="3">
                  <c:v>6.4747956327769867</c:v>
                </c:pt>
                <c:pt idx="4">
                  <c:v>6.9494738061299763</c:v>
                </c:pt>
                <c:pt idx="5">
                  <c:v>7.4683111625045786</c:v>
                </c:pt>
                <c:pt idx="6">
                  <c:v>8.0114093312556243</c:v>
                </c:pt>
                <c:pt idx="7">
                  <c:v>8.5620865115544209</c:v>
                </c:pt>
                <c:pt idx="8">
                  <c:v>9.1065272138445401</c:v>
                </c:pt>
                <c:pt idx="9">
                  <c:v>9.6334056365976863</c:v>
                </c:pt>
                <c:pt idx="10">
                  <c:v>10.133391443682157</c:v>
                </c:pt>
                <c:pt idx="11">
                  <c:v>10.597851771438402</c:v>
                </c:pt>
                <c:pt idx="12">
                  <c:v>11.019423345063005</c:v>
                </c:pt>
                <c:pt idx="13">
                  <c:v>11.39122496184039</c:v>
                </c:pt>
                <c:pt idx="14">
                  <c:v>11.706480579985016</c:v>
                </c:pt>
                <c:pt idx="15">
                  <c:v>11.958933002077917</c:v>
                </c:pt>
                <c:pt idx="16">
                  <c:v>12.143357744031761</c:v>
                </c:pt>
                <c:pt idx="17">
                  <c:v>12.255705563562669</c:v>
                </c:pt>
                <c:pt idx="18">
                  <c:v>12.293513326643078</c:v>
                </c:pt>
                <c:pt idx="19">
                  <c:v>12.255825652583393</c:v>
                </c:pt>
                <c:pt idx="20">
                  <c:v>12.143574384172563</c:v>
                </c:pt>
                <c:pt idx="21">
                  <c:v>11.959267142791358</c:v>
                </c:pt>
                <c:pt idx="22">
                  <c:v>11.706899157319409</c:v>
                </c:pt>
                <c:pt idx="23">
                  <c:v>11.39175006493242</c:v>
                </c:pt>
                <c:pt idx="24">
                  <c:v>11.020066237539218</c:v>
                </c:pt>
                <c:pt idx="25">
                  <c:v>10.598556263820667</c:v>
                </c:pt>
                <c:pt idx="26">
                  <c:v>10.134172804824622</c:v>
                </c:pt>
                <c:pt idx="27">
                  <c:v>9.6342513337948272</c:v>
                </c:pt>
                <c:pt idx="28">
                  <c:v>9.107448533561147</c:v>
                </c:pt>
                <c:pt idx="29">
                  <c:v>8.5630672054768482</c:v>
                </c:pt>
                <c:pt idx="30">
                  <c:v>8.0124099977285042</c:v>
                </c:pt>
                <c:pt idx="31">
                  <c:v>7.4693463250371357</c:v>
                </c:pt>
                <c:pt idx="32">
                  <c:v>6.9505036743744908</c:v>
                </c:pt>
                <c:pt idx="33">
                  <c:v>6.4758119123302542</c:v>
                </c:pt>
                <c:pt idx="34">
                  <c:v>6.0691747671804377</c:v>
                </c:pt>
                <c:pt idx="35">
                  <c:v>5.7622282760760726</c:v>
                </c:pt>
                <c:pt idx="36">
                  <c:v>5.6019108138727063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5D-4E29-900F-1AEE939C4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169872"/>
        <c:axId val="1391303632"/>
      </c:scatterChart>
      <c:valAx>
        <c:axId val="12971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03632"/>
        <c:crosses val="autoZero"/>
        <c:crossBetween val="midCat"/>
      </c:valAx>
      <c:valAx>
        <c:axId val="13913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#/m^2/yr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6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Density Population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'KG01'!$C$1</c:f>
              <c:strCache>
                <c:ptCount val="1"/>
                <c:pt idx="0">
                  <c:v>Meridian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'KG01'!$B$4:$B$40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'KG01'!$E$4:$E$40</c:f>
              <c:numCache>
                <c:formatCode>General</c:formatCode>
                <c:ptCount val="37"/>
                <c:pt idx="0">
                  <c:v>10706.363108009757</c:v>
                </c:pt>
                <c:pt idx="1">
                  <c:v>10753.245231613422</c:v>
                </c:pt>
                <c:pt idx="2">
                  <c:v>10884.66770233762</c:v>
                </c:pt>
                <c:pt idx="3">
                  <c:v>11087.443478210618</c:v>
                </c:pt>
                <c:pt idx="4">
                  <c:v>11342.455121047204</c:v>
                </c:pt>
                <c:pt idx="5">
                  <c:v>11631.022136000587</c:v>
                </c:pt>
                <c:pt idx="6">
                  <c:v>11937.03152100949</c:v>
                </c:pt>
                <c:pt idx="7">
                  <c:v>12247.494188382872</c:v>
                </c:pt>
                <c:pt idx="8">
                  <c:v>12551.540627742141</c:v>
                </c:pt>
                <c:pt idx="9">
                  <c:v>12840.208041411754</c:v>
                </c:pt>
                <c:pt idx="10">
                  <c:v>13106.655009625012</c:v>
                </c:pt>
                <c:pt idx="11">
                  <c:v>13345.83866058859</c:v>
                </c:pt>
                <c:pt idx="12">
                  <c:v>13554.422820453683</c:v>
                </c:pt>
                <c:pt idx="13">
                  <c:v>13730.557109448282</c:v>
                </c:pt>
                <c:pt idx="14">
                  <c:v>13873.651610983856</c:v>
                </c:pt>
                <c:pt idx="15">
                  <c:v>13983.993907337506</c:v>
                </c:pt>
                <c:pt idx="16">
                  <c:v>14062.016878344446</c:v>
                </c:pt>
                <c:pt idx="17">
                  <c:v>14108.653030077248</c:v>
                </c:pt>
                <c:pt idx="18">
                  <c:v>14124.166929314406</c:v>
                </c:pt>
                <c:pt idx="19">
                  <c:v>14108.83835898138</c:v>
                </c:pt>
                <c:pt idx="20">
                  <c:v>14062.408713774428</c:v>
                </c:pt>
                <c:pt idx="21">
                  <c:v>13984.657340846808</c:v>
                </c:pt>
                <c:pt idx="22">
                  <c:v>13874.680308885198</c:v>
                </c:pt>
                <c:pt idx="23">
                  <c:v>13731.791299265316</c:v>
                </c:pt>
                <c:pt idx="24">
                  <c:v>13555.827683539615</c:v>
                </c:pt>
                <c:pt idx="25">
                  <c:v>13347.426543237076</c:v>
                </c:pt>
                <c:pt idx="26">
                  <c:v>13108.440865110664</c:v>
                </c:pt>
                <c:pt idx="27">
                  <c:v>12842.05615966131</c:v>
                </c:pt>
                <c:pt idx="28">
                  <c:v>12553.529896402544</c:v>
                </c:pt>
                <c:pt idx="29">
                  <c:v>12249.823038764802</c:v>
                </c:pt>
                <c:pt idx="30">
                  <c:v>11939.577918272171</c:v>
                </c:pt>
                <c:pt idx="31">
                  <c:v>11633.697481719853</c:v>
                </c:pt>
                <c:pt idx="32">
                  <c:v>11345.29740356316</c:v>
                </c:pt>
                <c:pt idx="33">
                  <c:v>11090.364451314133</c:v>
                </c:pt>
                <c:pt idx="34">
                  <c:v>10887.633534237115</c:v>
                </c:pt>
                <c:pt idx="35">
                  <c:v>10756.097057908315</c:v>
                </c:pt>
                <c:pt idx="36">
                  <c:v>10709.318069266252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B-4C08-9C4F-B698B4BE395A}"/>
            </c:ext>
          </c:extLst>
        </c:ser>
        <c:ser>
          <c:idx val="1"/>
          <c:order val="1"/>
          <c:tx>
            <c:strRef>
              <c:f>'KG01'!$J$1</c:f>
              <c:strCache>
                <c:ptCount val="1"/>
                <c:pt idx="0">
                  <c:v>East Limb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'KG01'!$I$4:$I$40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'KG01'!$L$4:$L$40</c:f>
              <c:numCache>
                <c:formatCode>General</c:formatCode>
                <c:ptCount val="37"/>
                <c:pt idx="0">
                  <c:v>10704.141607761649</c:v>
                </c:pt>
                <c:pt idx="1">
                  <c:v>10649.267522710656</c:v>
                </c:pt>
                <c:pt idx="2">
                  <c:v>10679.799820636114</c:v>
                </c:pt>
                <c:pt idx="3">
                  <c:v>10786.14608841482</c:v>
                </c:pt>
                <c:pt idx="4">
                  <c:v>10949.787399608844</c:v>
                </c:pt>
                <c:pt idx="5">
                  <c:v>11152.527613233662</c:v>
                </c:pt>
                <c:pt idx="6">
                  <c:v>11378.07922507737</c:v>
                </c:pt>
                <c:pt idx="7">
                  <c:v>11613.627056085461</c:v>
                </c:pt>
                <c:pt idx="8">
                  <c:v>11848.07341179656</c:v>
                </c:pt>
                <c:pt idx="9">
                  <c:v>12072.772408548655</c:v>
                </c:pt>
                <c:pt idx="10">
                  <c:v>12280.783030730945</c:v>
                </c:pt>
                <c:pt idx="11">
                  <c:v>12466.913835179683</c:v>
                </c:pt>
                <c:pt idx="12">
                  <c:v>12628.32170180765</c:v>
                </c:pt>
                <c:pt idx="13">
                  <c:v>12763.2945826131</c:v>
                </c:pt>
                <c:pt idx="14">
                  <c:v>12871.430042252205</c:v>
                </c:pt>
                <c:pt idx="15">
                  <c:v>12953.960584487635</c:v>
                </c:pt>
                <c:pt idx="16">
                  <c:v>13011.605753366366</c:v>
                </c:pt>
                <c:pt idx="17">
                  <c:v>13045.855811902378</c:v>
                </c:pt>
                <c:pt idx="18">
                  <c:v>13057.129175164198</c:v>
                </c:pt>
                <c:pt idx="19">
                  <c:v>13045.879294033053</c:v>
                </c:pt>
                <c:pt idx="20">
                  <c:v>13012.04872670351</c:v>
                </c:pt>
                <c:pt idx="21">
                  <c:v>12954.555762661083</c:v>
                </c:pt>
                <c:pt idx="22">
                  <c:v>12872.180994796114</c:v>
                </c:pt>
                <c:pt idx="23">
                  <c:v>12763.951840710462</c:v>
                </c:pt>
                <c:pt idx="24">
                  <c:v>12629.29303948216</c:v>
                </c:pt>
                <c:pt idx="25">
                  <c:v>12468.214874755531</c:v>
                </c:pt>
                <c:pt idx="26">
                  <c:v>12282.010185994191</c:v>
                </c:pt>
                <c:pt idx="27">
                  <c:v>12074.224130976601</c:v>
                </c:pt>
                <c:pt idx="28">
                  <c:v>11849.821481198378</c:v>
                </c:pt>
                <c:pt idx="29">
                  <c:v>11615.411585580179</c:v>
                </c:pt>
                <c:pt idx="30">
                  <c:v>11380.139307326372</c:v>
                </c:pt>
                <c:pt idx="31">
                  <c:v>11154.670912338413</c:v>
                </c:pt>
                <c:pt idx="32">
                  <c:v>10952.141594862112</c:v>
                </c:pt>
                <c:pt idx="33">
                  <c:v>10788.618328573002</c:v>
                </c:pt>
                <c:pt idx="34">
                  <c:v>10682.443909271613</c:v>
                </c:pt>
                <c:pt idx="35">
                  <c:v>10652.105776615877</c:v>
                </c:pt>
                <c:pt idx="36">
                  <c:v>10707.102161861616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FB-4C08-9C4F-B698B4BE395A}"/>
            </c:ext>
          </c:extLst>
        </c:ser>
        <c:ser>
          <c:idx val="2"/>
          <c:order val="2"/>
          <c:tx>
            <c:strRef>
              <c:f>'KG01'!$Q$1</c:f>
              <c:strCache>
                <c:ptCount val="1"/>
                <c:pt idx="0">
                  <c:v>Far Side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'KG01'!$P$4:$P$40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'KG01'!$S$4:$S$40</c:f>
              <c:numCache>
                <c:formatCode>General</c:formatCode>
                <c:ptCount val="37"/>
                <c:pt idx="0">
                  <c:v>10706.391191688273</c:v>
                </c:pt>
                <c:pt idx="1">
                  <c:v>10752.583931082059</c:v>
                </c:pt>
                <c:pt idx="2">
                  <c:v>10883.405051362155</c:v>
                </c:pt>
                <c:pt idx="3">
                  <c:v>11085.490508076893</c:v>
                </c:pt>
                <c:pt idx="4">
                  <c:v>11339.830246866895</c:v>
                </c:pt>
                <c:pt idx="5">
                  <c:v>11627.738259113139</c:v>
                </c:pt>
                <c:pt idx="6">
                  <c:v>11933.182523309752</c:v>
                </c:pt>
                <c:pt idx="7">
                  <c:v>12243.063696320331</c:v>
                </c:pt>
                <c:pt idx="8">
                  <c:v>12546.485937096299</c:v>
                </c:pt>
                <c:pt idx="9">
                  <c:v>12834.554419626469</c:v>
                </c:pt>
                <c:pt idx="10">
                  <c:v>13100.739540456318</c:v>
                </c:pt>
                <c:pt idx="11">
                  <c:v>13339.480944103714</c:v>
                </c:pt>
                <c:pt idx="12">
                  <c:v>13547.612784693722</c:v>
                </c:pt>
                <c:pt idx="13">
                  <c:v>13723.525521456504</c:v>
                </c:pt>
                <c:pt idx="14">
                  <c:v>13866.271742894976</c:v>
                </c:pt>
                <c:pt idx="15">
                  <c:v>13976.326249226937</c:v>
                </c:pt>
                <c:pt idx="16">
                  <c:v>14054.093277360575</c:v>
                </c:pt>
                <c:pt idx="17">
                  <c:v>14100.464248162982</c:v>
                </c:pt>
                <c:pt idx="18">
                  <c:v>14115.936633405467</c:v>
                </c:pt>
                <c:pt idx="19">
                  <c:v>14100.772575321669</c:v>
                </c:pt>
                <c:pt idx="20">
                  <c:v>14054.503784744311</c:v>
                </c:pt>
                <c:pt idx="21">
                  <c:v>13976.774873656695</c:v>
                </c:pt>
                <c:pt idx="22">
                  <c:v>13866.851226205597</c:v>
                </c:pt>
                <c:pt idx="23">
                  <c:v>13724.149933931136</c:v>
                </c:pt>
                <c:pt idx="24">
                  <c:v>13548.596194393916</c:v>
                </c:pt>
                <c:pt idx="25">
                  <c:v>13340.603336244734</c:v>
                </c:pt>
                <c:pt idx="26">
                  <c:v>13102.038560373212</c:v>
                </c:pt>
                <c:pt idx="27">
                  <c:v>12836.11390726625</c:v>
                </c:pt>
                <c:pt idx="28">
                  <c:v>12548.160963865912</c:v>
                </c:pt>
                <c:pt idx="29">
                  <c:v>12244.82728478914</c:v>
                </c:pt>
                <c:pt idx="30">
                  <c:v>11935.201318837429</c:v>
                </c:pt>
                <c:pt idx="31">
                  <c:v>11629.921539770196</c:v>
                </c:pt>
                <c:pt idx="32">
                  <c:v>11342.041485927761</c:v>
                </c:pt>
                <c:pt idx="33">
                  <c:v>11087.970501935984</c:v>
                </c:pt>
                <c:pt idx="34">
                  <c:v>10886.021809105952</c:v>
                </c:pt>
                <c:pt idx="35">
                  <c:v>10755.309397853609</c:v>
                </c:pt>
                <c:pt idx="36">
                  <c:v>10709.264305202974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FB-4C08-9C4F-B698B4BE395A}"/>
            </c:ext>
          </c:extLst>
        </c:ser>
        <c:ser>
          <c:idx val="3"/>
          <c:order val="3"/>
          <c:tx>
            <c:strRef>
              <c:f>'KG01'!$X$1</c:f>
              <c:strCache>
                <c:ptCount val="1"/>
                <c:pt idx="0">
                  <c:v>West Limb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'KG01'!$W$4:$W$40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'KG01'!$Z$4:$Z$40</c:f>
              <c:numCache>
                <c:formatCode>General</c:formatCode>
                <c:ptCount val="37"/>
                <c:pt idx="0">
                  <c:v>10708.820835457873</c:v>
                </c:pt>
                <c:pt idx="1">
                  <c:v>10857.439939934749</c:v>
                </c:pt>
                <c:pt idx="2">
                  <c:v>11091.606044365661</c:v>
                </c:pt>
                <c:pt idx="3">
                  <c:v>11394.273559503632</c:v>
                </c:pt>
                <c:pt idx="4">
                  <c:v>11745.273505842148</c:v>
                </c:pt>
                <c:pt idx="5">
                  <c:v>12125.566003669048</c:v>
                </c:pt>
                <c:pt idx="6">
                  <c:v>12519.020656361967</c:v>
                </c:pt>
                <c:pt idx="7">
                  <c:v>12911.986842726234</c:v>
                </c:pt>
                <c:pt idx="8">
                  <c:v>13293.461628472709</c:v>
                </c:pt>
                <c:pt idx="9">
                  <c:v>13654.095438713446</c:v>
                </c:pt>
                <c:pt idx="10">
                  <c:v>13987.143080858847</c:v>
                </c:pt>
                <c:pt idx="11">
                  <c:v>14286.776333071231</c:v>
                </c:pt>
                <c:pt idx="12">
                  <c:v>14549.64944590051</c:v>
                </c:pt>
                <c:pt idx="13">
                  <c:v>14773.393739390009</c:v>
                </c:pt>
                <c:pt idx="14">
                  <c:v>14956.641077605636</c:v>
                </c:pt>
                <c:pt idx="15">
                  <c:v>15099.137995993873</c:v>
                </c:pt>
                <c:pt idx="16">
                  <c:v>15200.935238071728</c:v>
                </c:pt>
                <c:pt idx="17">
                  <c:v>15261.873445119963</c:v>
                </c:pt>
                <c:pt idx="18">
                  <c:v>15282.40494223215</c:v>
                </c:pt>
                <c:pt idx="19">
                  <c:v>15262.151399138651</c:v>
                </c:pt>
                <c:pt idx="20">
                  <c:v>15201.41983050315</c:v>
                </c:pt>
                <c:pt idx="21">
                  <c:v>15099.893841311608</c:v>
                </c:pt>
                <c:pt idx="22">
                  <c:v>14957.53998063994</c:v>
                </c:pt>
                <c:pt idx="23">
                  <c:v>14774.530906767353</c:v>
                </c:pt>
                <c:pt idx="24">
                  <c:v>14551.118913142</c:v>
                </c:pt>
                <c:pt idx="25">
                  <c:v>14288.401541702053</c:v>
                </c:pt>
                <c:pt idx="26">
                  <c:v>13988.820735559595</c:v>
                </c:pt>
                <c:pt idx="27">
                  <c:v>13656.093573747596</c:v>
                </c:pt>
                <c:pt idx="28">
                  <c:v>13295.609192063601</c:v>
                </c:pt>
                <c:pt idx="29">
                  <c:v>12914.394333617347</c:v>
                </c:pt>
                <c:pt idx="30">
                  <c:v>12521.465305563182</c:v>
                </c:pt>
                <c:pt idx="31">
                  <c:v>12128.217738242474</c:v>
                </c:pt>
                <c:pt idx="32">
                  <c:v>11747.95783517296</c:v>
                </c:pt>
                <c:pt idx="33">
                  <c:v>11396.971004357018</c:v>
                </c:pt>
                <c:pt idx="34">
                  <c:v>11094.482030185003</c:v>
                </c:pt>
                <c:pt idx="35">
                  <c:v>10860.341244657273</c:v>
                </c:pt>
                <c:pt idx="36">
                  <c:v>10711.724040145546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FB-4C08-9C4F-B698B4BE3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169872"/>
        <c:axId val="1391303632"/>
      </c:scatterChart>
      <c:valAx>
        <c:axId val="12971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03632"/>
        <c:crosses val="autoZero"/>
        <c:crossBetween val="midCat"/>
      </c:valAx>
      <c:valAx>
        <c:axId val="13913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#/m^2/yr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6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Density Population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'KG01'!$C$1</c:f>
              <c:strCache>
                <c:ptCount val="1"/>
                <c:pt idx="0">
                  <c:v>Meridian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'KG01'!$B$4:$B$40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'KG01'!$F$4:$F$40</c:f>
              <c:numCache>
                <c:formatCode>General</c:formatCode>
                <c:ptCount val="37"/>
                <c:pt idx="0">
                  <c:v>798.87823136513498</c:v>
                </c:pt>
                <c:pt idx="1">
                  <c:v>865.48645471824307</c:v>
                </c:pt>
                <c:pt idx="2">
                  <c:v>1072.01878813141</c:v>
                </c:pt>
                <c:pt idx="3">
                  <c:v>1431.536760674102</c:v>
                </c:pt>
                <c:pt idx="4">
                  <c:v>1953.1553896324638</c:v>
                </c:pt>
                <c:pt idx="5">
                  <c:v>2637.8765773536925</c:v>
                </c:pt>
                <c:pt idx="6">
                  <c:v>3477.3195178511737</c:v>
                </c:pt>
                <c:pt idx="7">
                  <c:v>4453.8922127593414</c:v>
                </c:pt>
                <c:pt idx="8">
                  <c:v>5541.4796474418254</c:v>
                </c:pt>
                <c:pt idx="9">
                  <c:v>6706.7903165288817</c:v>
                </c:pt>
                <c:pt idx="10">
                  <c:v>7911.9935317190084</c:v>
                </c:pt>
                <c:pt idx="11">
                  <c:v>9114.2292998097619</c:v>
                </c:pt>
                <c:pt idx="12">
                  <c:v>10270.005250645863</c:v>
                </c:pt>
                <c:pt idx="13">
                  <c:v>11336.12754024947</c:v>
                </c:pt>
                <c:pt idx="14">
                  <c:v>12271.783465153376</c:v>
                </c:pt>
                <c:pt idx="15">
                  <c:v>13040.710960876588</c:v>
                </c:pt>
                <c:pt idx="16">
                  <c:v>13612.808885739467</c:v>
                </c:pt>
                <c:pt idx="17">
                  <c:v>13965.519671251015</c:v>
                </c:pt>
                <c:pt idx="18">
                  <c:v>14084.860536641656</c:v>
                </c:pt>
                <c:pt idx="19">
                  <c:v>13965.903853893366</c:v>
                </c:pt>
                <c:pt idx="20">
                  <c:v>13613.577485015836</c:v>
                </c:pt>
                <c:pt idx="21">
                  <c:v>13041.816598179044</c:v>
                </c:pt>
                <c:pt idx="22">
                  <c:v>12273.187044625582</c:v>
                </c:pt>
                <c:pt idx="23">
                  <c:v>11337.782903253092</c:v>
                </c:pt>
                <c:pt idx="24">
                  <c:v>10271.843080862873</c:v>
                </c:pt>
                <c:pt idx="25">
                  <c:v>9116.1704391872408</c:v>
                </c:pt>
                <c:pt idx="26">
                  <c:v>7913.9841089891015</c:v>
                </c:pt>
                <c:pt idx="27">
                  <c:v>6708.972140268198</c:v>
                </c:pt>
                <c:pt idx="28">
                  <c:v>5543.3450314232014</c:v>
                </c:pt>
                <c:pt idx="29">
                  <c:v>4455.6024113850317</c:v>
                </c:pt>
                <c:pt idx="30">
                  <c:v>3478.8304924104978</c:v>
                </c:pt>
                <c:pt idx="31">
                  <c:v>2639.1524227453965</c:v>
                </c:pt>
                <c:pt idx="32">
                  <c:v>1954.1823106918528</c:v>
                </c:pt>
                <c:pt idx="33">
                  <c:v>1432.3061631973508</c:v>
                </c:pt>
                <c:pt idx="34">
                  <c:v>1072.5606696117845</c:v>
                </c:pt>
                <c:pt idx="35">
                  <c:v>865.8332069341418</c:v>
                </c:pt>
                <c:pt idx="36">
                  <c:v>799.09633256990094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6E-4B14-B37B-7A79878DF643}"/>
            </c:ext>
          </c:extLst>
        </c:ser>
        <c:ser>
          <c:idx val="1"/>
          <c:order val="1"/>
          <c:tx>
            <c:strRef>
              <c:f>'KG01'!$J$1</c:f>
              <c:strCache>
                <c:ptCount val="1"/>
                <c:pt idx="0">
                  <c:v>East Limb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'KG01'!$I$4:$I$40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'KG01'!$M$4:$M$40</c:f>
              <c:numCache>
                <c:formatCode>General</c:formatCode>
                <c:ptCount val="37"/>
                <c:pt idx="0">
                  <c:v>798.28582191066687</c:v>
                </c:pt>
                <c:pt idx="1">
                  <c:v>834.23680723959319</c:v>
                </c:pt>
                <c:pt idx="2">
                  <c:v>1001.7867892534586</c:v>
                </c:pt>
                <c:pt idx="3">
                  <c:v>1308.3816229084775</c:v>
                </c:pt>
                <c:pt idx="4">
                  <c:v>1759.530165863066</c:v>
                </c:pt>
                <c:pt idx="5">
                  <c:v>2354.7476494957868</c:v>
                </c:pt>
                <c:pt idx="6">
                  <c:v>3085.9676553343611</c:v>
                </c:pt>
                <c:pt idx="7">
                  <c:v>3937.3976531085236</c:v>
                </c:pt>
                <c:pt idx="8">
                  <c:v>4885.9776834626391</c:v>
                </c:pt>
                <c:pt idx="9">
                  <c:v>5902.5054740149944</c:v>
                </c:pt>
                <c:pt idx="10">
                  <c:v>6953.886874821339</c:v>
                </c:pt>
                <c:pt idx="11">
                  <c:v>8002.6749786531518</c:v>
                </c:pt>
                <c:pt idx="12">
                  <c:v>9010.9041190925727</c:v>
                </c:pt>
                <c:pt idx="13">
                  <c:v>9940.8722519773128</c:v>
                </c:pt>
                <c:pt idx="14">
                  <c:v>10756.994692056518</c:v>
                </c:pt>
                <c:pt idx="15">
                  <c:v>11427.653318602248</c:v>
                </c:pt>
                <c:pt idx="16">
                  <c:v>11926.59616712645</c:v>
                </c:pt>
                <c:pt idx="17">
                  <c:v>12234.146315995044</c:v>
                </c:pt>
                <c:pt idx="18">
                  <c:v>12338.146476862032</c:v>
                </c:pt>
                <c:pt idx="19">
                  <c:v>12234.284931228176</c:v>
                </c:pt>
                <c:pt idx="20">
                  <c:v>11926.865546658955</c:v>
                </c:pt>
                <c:pt idx="21">
                  <c:v>11428.047518783973</c:v>
                </c:pt>
                <c:pt idx="22">
                  <c:v>10757.503058397104</c:v>
                </c:pt>
                <c:pt idx="23">
                  <c:v>9941.4616520262716</c:v>
                </c:pt>
                <c:pt idx="24">
                  <c:v>9011.5579199858712</c:v>
                </c:pt>
                <c:pt idx="25">
                  <c:v>8003.3684412129805</c:v>
                </c:pt>
                <c:pt idx="26">
                  <c:v>6954.6033928870675</c:v>
                </c:pt>
                <c:pt idx="27">
                  <c:v>5903.1963617942001</c:v>
                </c:pt>
                <c:pt idx="28">
                  <c:v>4886.650492712477</c:v>
                </c:pt>
                <c:pt idx="29">
                  <c:v>3938.0175087945895</c:v>
                </c:pt>
                <c:pt idx="30">
                  <c:v>3086.5199280512652</c:v>
                </c:pt>
                <c:pt idx="31">
                  <c:v>2355.2260104619454</c:v>
                </c:pt>
                <c:pt idx="32">
                  <c:v>1759.9196792434366</c:v>
                </c:pt>
                <c:pt idx="33">
                  <c:v>1308.6956084490139</c:v>
                </c:pt>
                <c:pt idx="34">
                  <c:v>1002.0321575286787</c:v>
                </c:pt>
                <c:pt idx="35">
                  <c:v>834.44656242629992</c:v>
                </c:pt>
                <c:pt idx="36">
                  <c:v>798.49855391222195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6E-4B14-B37B-7A79878DF643}"/>
            </c:ext>
          </c:extLst>
        </c:ser>
        <c:ser>
          <c:idx val="2"/>
          <c:order val="2"/>
          <c:tx>
            <c:strRef>
              <c:f>'KG01'!$Q$1</c:f>
              <c:strCache>
                <c:ptCount val="1"/>
                <c:pt idx="0">
                  <c:v>Far Side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'KG01'!$P$4:$P$40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'KG01'!$T$4:$T$40</c:f>
              <c:numCache>
                <c:formatCode>General</c:formatCode>
                <c:ptCount val="37"/>
                <c:pt idx="0">
                  <c:v>798.88081589063813</c:v>
                </c:pt>
                <c:pt idx="1">
                  <c:v>865.56166215483177</c:v>
                </c:pt>
                <c:pt idx="2">
                  <c:v>1072.1785255360505</c:v>
                </c:pt>
                <c:pt idx="3">
                  <c:v>1431.7727626327915</c:v>
                </c:pt>
                <c:pt idx="4">
                  <c:v>1953.4625429060593</c:v>
                </c:pt>
                <c:pt idx="5">
                  <c:v>2638.2361182589648</c:v>
                </c:pt>
                <c:pt idx="6">
                  <c:v>3477.7088762276212</c:v>
                </c:pt>
                <c:pt idx="7">
                  <c:v>4454.2699245185386</c:v>
                </c:pt>
                <c:pt idx="8">
                  <c:v>5541.8185220851992</c:v>
                </c:pt>
                <c:pt idx="9">
                  <c:v>6707.0436764298292</c:v>
                </c:pt>
                <c:pt idx="10">
                  <c:v>7912.1361822191402</c:v>
                </c:pt>
                <c:pt idx="11">
                  <c:v>9114.2209235812243</c:v>
                </c:pt>
                <c:pt idx="12">
                  <c:v>10269.826508568403</c:v>
                </c:pt>
                <c:pt idx="13">
                  <c:v>11335.738583025282</c:v>
                </c:pt>
                <c:pt idx="14">
                  <c:v>12271.181003677691</c:v>
                </c:pt>
                <c:pt idx="15">
                  <c:v>13039.896415568257</c:v>
                </c:pt>
                <c:pt idx="16">
                  <c:v>13611.768158529469</c:v>
                </c:pt>
                <c:pt idx="17">
                  <c:v>13964.254306427931</c:v>
                </c:pt>
                <c:pt idx="18">
                  <c:v>14083.395455157919</c:v>
                </c:pt>
                <c:pt idx="19">
                  <c:v>13964.272419329382</c:v>
                </c:pt>
                <c:pt idx="20">
                  <c:v>13611.807272474194</c:v>
                </c:pt>
                <c:pt idx="21">
                  <c:v>13039.938752350967</c:v>
                </c:pt>
                <c:pt idx="22">
                  <c:v>12271.251775487404</c:v>
                </c:pt>
                <c:pt idx="23">
                  <c:v>11335.832134081236</c:v>
                </c:pt>
                <c:pt idx="24">
                  <c:v>10269.919614742043</c:v>
                </c:pt>
                <c:pt idx="25">
                  <c:v>9114.3147873812977</c:v>
                </c:pt>
                <c:pt idx="26">
                  <c:v>7912.2358038926077</c:v>
                </c:pt>
                <c:pt idx="27">
                  <c:v>6707.1455215023398</c:v>
                </c:pt>
                <c:pt idx="28">
                  <c:v>5541.9183687870491</c:v>
                </c:pt>
                <c:pt idx="29">
                  <c:v>4454.3711676012745</c:v>
                </c:pt>
                <c:pt idx="30">
                  <c:v>3477.7941635485299</c:v>
                </c:pt>
                <c:pt idx="31">
                  <c:v>2638.3242246040313</c:v>
                </c:pt>
                <c:pt idx="32">
                  <c:v>1953.5508427400355</c:v>
                </c:pt>
                <c:pt idx="33">
                  <c:v>1431.860782098481</c:v>
                </c:pt>
                <c:pt idx="34">
                  <c:v>1072.2812829928791</c:v>
                </c:pt>
                <c:pt idx="35">
                  <c:v>865.70173605471268</c:v>
                </c:pt>
                <c:pt idx="36">
                  <c:v>799.09274940981481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6E-4B14-B37B-7A79878DF643}"/>
            </c:ext>
          </c:extLst>
        </c:ser>
        <c:ser>
          <c:idx val="3"/>
          <c:order val="3"/>
          <c:tx>
            <c:strRef>
              <c:f>'KG01'!$X$1</c:f>
              <c:strCache>
                <c:ptCount val="1"/>
                <c:pt idx="0">
                  <c:v>West Limb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'KG01'!$W$4:$W$40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'KG01'!$AA$4:$AA$40</c:f>
              <c:numCache>
                <c:formatCode>General</c:formatCode>
                <c:ptCount val="37"/>
                <c:pt idx="0">
                  <c:v>799.47214773022563</c:v>
                </c:pt>
                <c:pt idx="1">
                  <c:v>897.73694049996664</c:v>
                </c:pt>
                <c:pt idx="2">
                  <c:v>1146.1776422877574</c:v>
                </c:pt>
                <c:pt idx="3">
                  <c:v>1563.729668023323</c:v>
                </c:pt>
                <c:pt idx="4">
                  <c:v>2163.3204961099905</c:v>
                </c:pt>
                <c:pt idx="5">
                  <c:v>2947.4616366781529</c:v>
                </c:pt>
                <c:pt idx="6">
                  <c:v>3907.3647792867851</c:v>
                </c:pt>
                <c:pt idx="7">
                  <c:v>5023.3884928906828</c:v>
                </c:pt>
                <c:pt idx="8">
                  <c:v>6265.961227891933</c:v>
                </c:pt>
                <c:pt idx="9">
                  <c:v>7597.2049964940425</c:v>
                </c:pt>
                <c:pt idx="10">
                  <c:v>8974.0165953811775</c:v>
                </c:pt>
                <c:pt idx="11">
                  <c:v>10347.459724345787</c:v>
                </c:pt>
                <c:pt idx="12">
                  <c:v>11667.870801800318</c:v>
                </c:pt>
                <c:pt idx="13">
                  <c:v>12885.906346180533</c:v>
                </c:pt>
                <c:pt idx="14">
                  <c:v>13954.896743017618</c:v>
                </c:pt>
                <c:pt idx="15">
                  <c:v>14833.409849768328</c:v>
                </c:pt>
                <c:pt idx="16">
                  <c:v>15487.041200934966</c:v>
                </c:pt>
                <c:pt idx="17">
                  <c:v>15889.963965339779</c:v>
                </c:pt>
                <c:pt idx="18">
                  <c:v>16026.249920200013</c:v>
                </c:pt>
                <c:pt idx="19">
                  <c:v>15890.239878027045</c:v>
                </c:pt>
                <c:pt idx="20">
                  <c:v>15487.551513041435</c:v>
                </c:pt>
                <c:pt idx="21">
                  <c:v>14834.161077056755</c:v>
                </c:pt>
                <c:pt idx="22">
                  <c:v>13955.83899408533</c:v>
                </c:pt>
                <c:pt idx="23">
                  <c:v>12887.008699872578</c:v>
                </c:pt>
                <c:pt idx="24">
                  <c:v>11669.113621564387</c:v>
                </c:pt>
                <c:pt idx="25">
                  <c:v>10348.765485275375</c:v>
                </c:pt>
                <c:pt idx="26">
                  <c:v>8975.3633513865461</c:v>
                </c:pt>
                <c:pt idx="27">
                  <c:v>7598.5119780958339</c:v>
                </c:pt>
                <c:pt idx="28">
                  <c:v>6267.2195146716913</c:v>
                </c:pt>
                <c:pt idx="29">
                  <c:v>5024.5437859129679</c:v>
                </c:pt>
                <c:pt idx="30">
                  <c:v>3908.386367459882</c:v>
                </c:pt>
                <c:pt idx="31">
                  <c:v>2948.3261227793723</c:v>
                </c:pt>
                <c:pt idx="32">
                  <c:v>2164.0217389447125</c:v>
                </c:pt>
                <c:pt idx="33">
                  <c:v>1564.2678050840534</c:v>
                </c:pt>
                <c:pt idx="34">
                  <c:v>1146.5679964224496</c:v>
                </c:pt>
                <c:pt idx="35">
                  <c:v>898.01397327186351</c:v>
                </c:pt>
                <c:pt idx="36">
                  <c:v>799.68673534569882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6E-4B14-B37B-7A79878DF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169872"/>
        <c:axId val="1391303632"/>
      </c:scatterChart>
      <c:valAx>
        <c:axId val="12971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03632"/>
        <c:crosses val="autoZero"/>
        <c:crossBetween val="midCat"/>
      </c:valAx>
      <c:valAx>
        <c:axId val="13913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#/m^2/yr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6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Secondary Ejecta from</a:t>
            </a:r>
            <a:r>
              <a:rPr lang="en-US" baseline="0"/>
              <a:t> </a:t>
            </a:r>
            <a:r>
              <a:rPr lang="en-US"/>
              <a:t>Primary</a:t>
            </a:r>
            <a:r>
              <a:rPr lang="en-US" baseline="0"/>
              <a:t> Meteoroid </a:t>
            </a:r>
            <a:r>
              <a:rPr lang="en-US"/>
              <a:t>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'KG01'!$C$1</c:f>
              <c:strCache>
                <c:ptCount val="1"/>
                <c:pt idx="0">
                  <c:v>Meridian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'KG01'!$B$4:$B$40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'KG01'!$G$4:$G$40</c:f>
              <c:numCache>
                <c:formatCode>General</c:formatCode>
                <c:ptCount val="37"/>
                <c:pt idx="0">
                  <c:v>11505.241339374892</c:v>
                </c:pt>
                <c:pt idx="1">
                  <c:v>11618.731686331665</c:v>
                </c:pt>
                <c:pt idx="2">
                  <c:v>11956.68649046903</c:v>
                </c:pt>
                <c:pt idx="3">
                  <c:v>12518.98023888472</c:v>
                </c:pt>
                <c:pt idx="4">
                  <c:v>13295.610510679668</c:v>
                </c:pt>
                <c:pt idx="5">
                  <c:v>14268.89871335428</c:v>
                </c:pt>
                <c:pt idx="6">
                  <c:v>15414.351038860665</c:v>
                </c:pt>
                <c:pt idx="7">
                  <c:v>16701.386401142212</c:v>
                </c:pt>
                <c:pt idx="8">
                  <c:v>18093.020275183968</c:v>
                </c:pt>
                <c:pt idx="9">
                  <c:v>19546.998357940636</c:v>
                </c:pt>
                <c:pt idx="10">
                  <c:v>21018.64854134402</c:v>
                </c:pt>
                <c:pt idx="11">
                  <c:v>22460.067960398352</c:v>
                </c:pt>
                <c:pt idx="12">
                  <c:v>23824.428071099544</c:v>
                </c:pt>
                <c:pt idx="13">
                  <c:v>25066.684649697752</c:v>
                </c:pt>
                <c:pt idx="14">
                  <c:v>26145.435076137233</c:v>
                </c:pt>
                <c:pt idx="15">
                  <c:v>27024.704868214096</c:v>
                </c:pt>
                <c:pt idx="16">
                  <c:v>27674.825764083915</c:v>
                </c:pt>
                <c:pt idx="17">
                  <c:v>28074.172701328265</c:v>
                </c:pt>
                <c:pt idx="18">
                  <c:v>28209.02746595606</c:v>
                </c:pt>
                <c:pt idx="19">
                  <c:v>28074.742212874746</c:v>
                </c:pt>
                <c:pt idx="20">
                  <c:v>27675.986198790262</c:v>
                </c:pt>
                <c:pt idx="21">
                  <c:v>27026.473939025855</c:v>
                </c:pt>
                <c:pt idx="22">
                  <c:v>26147.867353510781</c:v>
                </c:pt>
                <c:pt idx="23">
                  <c:v>25069.574202518408</c:v>
                </c:pt>
                <c:pt idx="24">
                  <c:v>23827.670764402486</c:v>
                </c:pt>
                <c:pt idx="25">
                  <c:v>22463.596982424315</c:v>
                </c:pt>
                <c:pt idx="26">
                  <c:v>21022.424974099766</c:v>
                </c:pt>
                <c:pt idx="27">
                  <c:v>19551.028299929509</c:v>
                </c:pt>
                <c:pt idx="28">
                  <c:v>18096.874927825746</c:v>
                </c:pt>
                <c:pt idx="29">
                  <c:v>16705.425450149833</c:v>
                </c:pt>
                <c:pt idx="30">
                  <c:v>15418.408410682669</c:v>
                </c:pt>
                <c:pt idx="31">
                  <c:v>14272.849904465249</c:v>
                </c:pt>
                <c:pt idx="32">
                  <c:v>13299.479714255012</c:v>
                </c:pt>
                <c:pt idx="33">
                  <c:v>12522.670614511484</c:v>
                </c:pt>
                <c:pt idx="34">
                  <c:v>11960.1942038489</c:v>
                </c:pt>
                <c:pt idx="35">
                  <c:v>11621.930264842456</c:v>
                </c:pt>
                <c:pt idx="36">
                  <c:v>11508.414401836153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EC-4B9D-8C01-0AF3C04A3D8D}"/>
            </c:ext>
          </c:extLst>
        </c:ser>
        <c:ser>
          <c:idx val="1"/>
          <c:order val="1"/>
          <c:tx>
            <c:strRef>
              <c:f>'KG01'!$J$1</c:f>
              <c:strCache>
                <c:ptCount val="1"/>
                <c:pt idx="0">
                  <c:v>East Limb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'KG01'!$I$4:$I$40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'KG01'!$N$4:$N$40</c:f>
              <c:numCache>
                <c:formatCode>General</c:formatCode>
                <c:ptCount val="37"/>
                <c:pt idx="0">
                  <c:v>11502.427429672316</c:v>
                </c:pt>
                <c:pt idx="1">
                  <c:v>11483.504329950249</c:v>
                </c:pt>
                <c:pt idx="2">
                  <c:v>11681.586609889571</c:v>
                </c:pt>
                <c:pt idx="3">
                  <c:v>12094.527711323297</c:v>
                </c:pt>
                <c:pt idx="4">
                  <c:v>12709.317565471909</c:v>
                </c:pt>
                <c:pt idx="5">
                  <c:v>13507.275262729449</c:v>
                </c:pt>
                <c:pt idx="6">
                  <c:v>14464.046880411732</c:v>
                </c:pt>
                <c:pt idx="7">
                  <c:v>15551.024709193985</c:v>
                </c:pt>
                <c:pt idx="8">
                  <c:v>16734.051095259201</c:v>
                </c:pt>
                <c:pt idx="9">
                  <c:v>17975.277882563649</c:v>
                </c:pt>
                <c:pt idx="10">
                  <c:v>19234.669905552284</c:v>
                </c:pt>
                <c:pt idx="11">
                  <c:v>20469.588813832834</c:v>
                </c:pt>
                <c:pt idx="12">
                  <c:v>21639.225820900225</c:v>
                </c:pt>
                <c:pt idx="13">
                  <c:v>22704.166834590411</c:v>
                </c:pt>
                <c:pt idx="14">
                  <c:v>23628.424734308723</c:v>
                </c:pt>
                <c:pt idx="15">
                  <c:v>24381.613903089885</c:v>
                </c:pt>
                <c:pt idx="16">
                  <c:v>24938.201920492815</c:v>
                </c:pt>
                <c:pt idx="17">
                  <c:v>25280.002127897424</c:v>
                </c:pt>
                <c:pt idx="18">
                  <c:v>25395.27565202623</c:v>
                </c:pt>
                <c:pt idx="19">
                  <c:v>25280.164225261229</c:v>
                </c:pt>
                <c:pt idx="20">
                  <c:v>24938.914273362465</c:v>
                </c:pt>
                <c:pt idx="21">
                  <c:v>24382.603281445055</c:v>
                </c:pt>
                <c:pt idx="22">
                  <c:v>23629.684053193218</c:v>
                </c:pt>
                <c:pt idx="23">
                  <c:v>22705.413492736734</c:v>
                </c:pt>
                <c:pt idx="24">
                  <c:v>21640.850959468029</c:v>
                </c:pt>
                <c:pt idx="25">
                  <c:v>20471.583315968513</c:v>
                </c:pt>
                <c:pt idx="26">
                  <c:v>19236.613578881261</c:v>
                </c:pt>
                <c:pt idx="27">
                  <c:v>17977.420492770802</c:v>
                </c:pt>
                <c:pt idx="28">
                  <c:v>16736.471973910855</c:v>
                </c:pt>
                <c:pt idx="29">
                  <c:v>15553.429094374769</c:v>
                </c:pt>
                <c:pt idx="30">
                  <c:v>14466.659235377636</c:v>
                </c:pt>
                <c:pt idx="31">
                  <c:v>13509.896922800359</c:v>
                </c:pt>
                <c:pt idx="32">
                  <c:v>12712.061274105548</c:v>
                </c:pt>
                <c:pt idx="33">
                  <c:v>12097.313937022016</c:v>
                </c:pt>
                <c:pt idx="34">
                  <c:v>11684.476066800291</c:v>
                </c:pt>
                <c:pt idx="35">
                  <c:v>11486.552339042177</c:v>
                </c:pt>
                <c:pt idx="36">
                  <c:v>11505.600715773839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EC-4B9D-8C01-0AF3C04A3D8D}"/>
            </c:ext>
          </c:extLst>
        </c:ser>
        <c:ser>
          <c:idx val="2"/>
          <c:order val="2"/>
          <c:tx>
            <c:strRef>
              <c:f>'KG01'!$Q$1</c:f>
              <c:strCache>
                <c:ptCount val="1"/>
                <c:pt idx="0">
                  <c:v>Far Side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'KG01'!$P$4:$P$40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'KG01'!$U$4:$U$40</c:f>
              <c:numCache>
                <c:formatCode>General</c:formatCode>
                <c:ptCount val="37"/>
                <c:pt idx="0">
                  <c:v>11505.272007578911</c:v>
                </c:pt>
                <c:pt idx="1">
                  <c:v>11618.145593236892</c:v>
                </c:pt>
                <c:pt idx="2">
                  <c:v>11955.583576898205</c:v>
                </c:pt>
                <c:pt idx="3">
                  <c:v>12517.263270709685</c:v>
                </c:pt>
                <c:pt idx="4">
                  <c:v>13293.292789772955</c:v>
                </c:pt>
                <c:pt idx="5">
                  <c:v>14265.974377372104</c:v>
                </c:pt>
                <c:pt idx="6">
                  <c:v>15410.891399537373</c:v>
                </c:pt>
                <c:pt idx="7">
                  <c:v>16697.333620838868</c:v>
                </c:pt>
                <c:pt idx="8">
                  <c:v>18088.304459181498</c:v>
                </c:pt>
                <c:pt idx="9">
                  <c:v>19541.598096056299</c:v>
                </c:pt>
                <c:pt idx="10">
                  <c:v>21012.875722675457</c:v>
                </c:pt>
                <c:pt idx="11">
                  <c:v>22453.70186768494</c:v>
                </c:pt>
                <c:pt idx="12">
                  <c:v>23817.439293262127</c:v>
                </c:pt>
                <c:pt idx="13">
                  <c:v>25059.264104481786</c:v>
                </c:pt>
                <c:pt idx="14">
                  <c:v>26137.452746572668</c:v>
                </c:pt>
                <c:pt idx="15">
                  <c:v>27016.222664795194</c:v>
                </c:pt>
                <c:pt idx="16">
                  <c:v>27665.861435890045</c:v>
                </c:pt>
                <c:pt idx="17">
                  <c:v>28064.718554590912</c:v>
                </c:pt>
                <c:pt idx="18">
                  <c:v>28199.332088563388</c:v>
                </c:pt>
                <c:pt idx="19">
                  <c:v>28065.044994651049</c:v>
                </c:pt>
                <c:pt idx="20">
                  <c:v>27666.311057218503</c:v>
                </c:pt>
                <c:pt idx="21">
                  <c:v>27016.713626007662</c:v>
                </c:pt>
                <c:pt idx="22">
                  <c:v>26138.103001693002</c:v>
                </c:pt>
                <c:pt idx="23">
                  <c:v>25059.982068012374</c:v>
                </c:pt>
                <c:pt idx="24">
                  <c:v>23818.515809135959</c:v>
                </c:pt>
                <c:pt idx="25">
                  <c:v>22454.918123626034</c:v>
                </c:pt>
                <c:pt idx="26">
                  <c:v>21014.274364265821</c:v>
                </c:pt>
                <c:pt idx="27">
                  <c:v>19543.25942876859</c:v>
                </c:pt>
                <c:pt idx="28">
                  <c:v>18090.07933265296</c:v>
                </c:pt>
                <c:pt idx="29">
                  <c:v>16699.198452390414</c:v>
                </c:pt>
                <c:pt idx="30">
                  <c:v>15412.995482385959</c:v>
                </c:pt>
                <c:pt idx="31">
                  <c:v>14268.245764374227</c:v>
                </c:pt>
                <c:pt idx="32">
                  <c:v>13295.592328667797</c:v>
                </c:pt>
                <c:pt idx="33">
                  <c:v>12519.831284034466</c:v>
                </c:pt>
                <c:pt idx="34">
                  <c:v>11958.303092098831</c:v>
                </c:pt>
                <c:pt idx="35">
                  <c:v>11621.011133908321</c:v>
                </c:pt>
                <c:pt idx="36">
                  <c:v>11508.357054612788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EC-4B9D-8C01-0AF3C04A3D8D}"/>
            </c:ext>
          </c:extLst>
        </c:ser>
        <c:ser>
          <c:idx val="3"/>
          <c:order val="3"/>
          <c:tx>
            <c:strRef>
              <c:f>'KG01'!$X$1</c:f>
              <c:strCache>
                <c:ptCount val="1"/>
                <c:pt idx="0">
                  <c:v>West Limb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'KG01'!$W$4:$W$40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'KG01'!$AB$4:$AB$40</c:f>
              <c:numCache>
                <c:formatCode>General</c:formatCode>
                <c:ptCount val="37"/>
                <c:pt idx="0">
                  <c:v>11508.292983188099</c:v>
                </c:pt>
                <c:pt idx="1">
                  <c:v>11755.176880434716</c:v>
                </c:pt>
                <c:pt idx="2">
                  <c:v>12237.783686653418</c:v>
                </c:pt>
                <c:pt idx="3">
                  <c:v>12958.003227526955</c:v>
                </c:pt>
                <c:pt idx="4">
                  <c:v>13908.594001952139</c:v>
                </c:pt>
                <c:pt idx="5">
                  <c:v>15073.027640347202</c:v>
                </c:pt>
                <c:pt idx="6">
                  <c:v>16426.38543564875</c:v>
                </c:pt>
                <c:pt idx="7">
                  <c:v>17935.375335616918</c:v>
                </c:pt>
                <c:pt idx="8">
                  <c:v>19559.422856364643</c:v>
                </c:pt>
                <c:pt idx="9">
                  <c:v>21251.300435207489</c:v>
                </c:pt>
                <c:pt idx="10">
                  <c:v>22961.159676240022</c:v>
                </c:pt>
                <c:pt idx="11">
                  <c:v>24634.236057417016</c:v>
                </c:pt>
                <c:pt idx="12">
                  <c:v>26217.520247700828</c:v>
                </c:pt>
                <c:pt idx="13">
                  <c:v>27659.30008557054</c:v>
                </c:pt>
                <c:pt idx="14">
                  <c:v>28911.537820623256</c:v>
                </c:pt>
                <c:pt idx="15">
                  <c:v>29932.547845762201</c:v>
                </c:pt>
                <c:pt idx="16">
                  <c:v>30687.976439006692</c:v>
                </c:pt>
                <c:pt idx="17">
                  <c:v>31151.837410459742</c:v>
                </c:pt>
                <c:pt idx="18">
                  <c:v>31308.654862432162</c:v>
                </c:pt>
                <c:pt idx="19">
                  <c:v>31152.391277165698</c:v>
                </c:pt>
                <c:pt idx="20">
                  <c:v>30688.971343544585</c:v>
                </c:pt>
                <c:pt idx="21">
                  <c:v>29934.054918368362</c:v>
                </c:pt>
                <c:pt idx="22">
                  <c:v>28913.37897472527</c:v>
                </c:pt>
                <c:pt idx="23">
                  <c:v>27661.539606639933</c:v>
                </c:pt>
                <c:pt idx="24">
                  <c:v>26220.232534706389</c:v>
                </c:pt>
                <c:pt idx="25">
                  <c:v>24637.167026977426</c:v>
                </c:pt>
                <c:pt idx="26">
                  <c:v>22964.184086946141</c:v>
                </c:pt>
                <c:pt idx="27">
                  <c:v>21254.60555184343</c:v>
                </c:pt>
                <c:pt idx="28">
                  <c:v>19562.828706735294</c:v>
                </c:pt>
                <c:pt idx="29">
                  <c:v>17938.938119530314</c:v>
                </c:pt>
                <c:pt idx="30">
                  <c:v>16429.851673023066</c:v>
                </c:pt>
                <c:pt idx="31">
                  <c:v>15076.543861021846</c:v>
                </c:pt>
                <c:pt idx="32">
                  <c:v>13911.979574117671</c:v>
                </c:pt>
                <c:pt idx="33">
                  <c:v>12961.238809441071</c:v>
                </c:pt>
                <c:pt idx="34">
                  <c:v>12241.050026607452</c:v>
                </c:pt>
                <c:pt idx="35">
                  <c:v>11758.355217929136</c:v>
                </c:pt>
                <c:pt idx="36">
                  <c:v>11511.410775491244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EC-4B9D-8C01-0AF3C04A3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169872"/>
        <c:axId val="1391303632"/>
      </c:scatterChart>
      <c:valAx>
        <c:axId val="12971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03632"/>
        <c:crosses val="autoZero"/>
        <c:crossBetween val="midCat"/>
      </c:valAx>
      <c:valAx>
        <c:axId val="13913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#/m^2/yr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6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28575</xdr:colOff>
      <xdr:row>1</xdr:row>
      <xdr:rowOff>93661</xdr:rowOff>
    </xdr:from>
    <xdr:to>
      <xdr:col>43</xdr:col>
      <xdr:colOff>76200</xdr:colOff>
      <xdr:row>26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DB4431-01F9-4465-97F3-1033BB4B4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44450</xdr:colOff>
      <xdr:row>27</xdr:row>
      <xdr:rowOff>47625</xdr:rowOff>
    </xdr:from>
    <xdr:to>
      <xdr:col>43</xdr:col>
      <xdr:colOff>92075</xdr:colOff>
      <xdr:row>51</xdr:row>
      <xdr:rowOff>141289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C33F6D-B1DE-4BA5-B13A-155CED9BE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19050</xdr:colOff>
      <xdr:row>3</xdr:row>
      <xdr:rowOff>130175</xdr:rowOff>
    </xdr:from>
    <xdr:to>
      <xdr:col>58</xdr:col>
      <xdr:colOff>66675</xdr:colOff>
      <xdr:row>28</xdr:row>
      <xdr:rowOff>46039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A460B2-FD64-416B-812B-3ACA76823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28575</xdr:colOff>
      <xdr:row>1</xdr:row>
      <xdr:rowOff>93661</xdr:rowOff>
    </xdr:from>
    <xdr:to>
      <xdr:col>43</xdr:col>
      <xdr:colOff>76200</xdr:colOff>
      <xdr:row>26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E7049-67CC-4B8F-85E7-B01E2798A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44450</xdr:colOff>
      <xdr:row>27</xdr:row>
      <xdr:rowOff>47625</xdr:rowOff>
    </xdr:from>
    <xdr:to>
      <xdr:col>43</xdr:col>
      <xdr:colOff>92075</xdr:colOff>
      <xdr:row>51</xdr:row>
      <xdr:rowOff>141289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8FA5D5-73CF-411B-BE41-FDBDD2298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19050</xdr:colOff>
      <xdr:row>3</xdr:row>
      <xdr:rowOff>130175</xdr:rowOff>
    </xdr:from>
    <xdr:to>
      <xdr:col>58</xdr:col>
      <xdr:colOff>66675</xdr:colOff>
      <xdr:row>28</xdr:row>
      <xdr:rowOff>46039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C6C05D-9EB0-460D-AF66-1A2A8AA32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288E-179A-407E-8A72-D0D0338F18DD}">
  <dimension ref="B1:AB40"/>
  <sheetViews>
    <sheetView topLeftCell="AC1" workbookViewId="0">
      <selection activeCell="BA33" sqref="BA33"/>
    </sheetView>
  </sheetViews>
  <sheetFormatPr defaultRowHeight="14.5" x14ac:dyDescent="0.35"/>
  <cols>
    <col min="5" max="6" width="10.26953125" customWidth="1"/>
    <col min="12" max="13" width="9.453125" customWidth="1"/>
    <col min="19" max="20" width="10" customWidth="1"/>
    <col min="26" max="27" width="9.81640625" customWidth="1"/>
  </cols>
  <sheetData>
    <row r="1" spans="2:28" x14ac:dyDescent="0.35">
      <c r="C1" s="3" t="s">
        <v>4</v>
      </c>
      <c r="D1" s="3"/>
      <c r="E1" s="3"/>
      <c r="F1" s="3"/>
      <c r="G1" t="s">
        <v>0</v>
      </c>
      <c r="H1">
        <v>0.1</v>
      </c>
      <c r="J1" s="3" t="s">
        <v>5</v>
      </c>
      <c r="K1" s="3"/>
      <c r="L1" s="3"/>
      <c r="M1" s="3"/>
      <c r="Q1" s="3" t="s">
        <v>6</v>
      </c>
      <c r="R1" s="3"/>
      <c r="S1" s="3"/>
      <c r="T1" s="3"/>
      <c r="U1" s="1"/>
      <c r="X1" s="3" t="s">
        <v>7</v>
      </c>
      <c r="Y1" s="3"/>
      <c r="Z1" s="3"/>
      <c r="AA1" s="3"/>
      <c r="AB1" s="1"/>
    </row>
    <row r="2" spans="2:28" x14ac:dyDescent="0.35">
      <c r="E2" s="3" t="s">
        <v>1</v>
      </c>
      <c r="F2" s="3"/>
      <c r="L2" s="3" t="s">
        <v>1</v>
      </c>
      <c r="M2" s="3"/>
      <c r="S2" s="3" t="s">
        <v>1</v>
      </c>
      <c r="T2" s="3"/>
      <c r="U2" s="1"/>
      <c r="Z2" s="3" t="s">
        <v>1</v>
      </c>
      <c r="AA2" s="3"/>
      <c r="AB2" s="1"/>
    </row>
    <row r="3" spans="2:28" x14ac:dyDescent="0.35">
      <c r="E3" t="s">
        <v>2</v>
      </c>
      <c r="F3" t="s">
        <v>3</v>
      </c>
      <c r="G3" t="s">
        <v>8</v>
      </c>
      <c r="L3" t="s">
        <v>2</v>
      </c>
      <c r="M3" t="s">
        <v>3</v>
      </c>
      <c r="N3" t="s">
        <v>8</v>
      </c>
      <c r="S3" t="s">
        <v>2</v>
      </c>
      <c r="T3" t="s">
        <v>3</v>
      </c>
      <c r="U3" t="s">
        <v>8</v>
      </c>
      <c r="Z3" t="s">
        <v>2</v>
      </c>
      <c r="AA3" t="s">
        <v>3</v>
      </c>
      <c r="AB3" t="s">
        <v>8</v>
      </c>
    </row>
    <row r="4" spans="2:28" x14ac:dyDescent="0.35">
      <c r="B4">
        <v>-90</v>
      </c>
      <c r="C4">
        <v>37.392937957331</v>
      </c>
      <c r="D4">
        <v>12.6205742932869</v>
      </c>
      <c r="E4">
        <f>C4*0.006646*(1/$H$1^(3*0.4)-1/(2375.89/1000)^(3*0.4))</f>
        <v>3.8506981911255851</v>
      </c>
      <c r="F4">
        <f>D4*0.008942*(1/$H$1^(3*0.4)-1/(2375.89/1000)^(3*0.4))</f>
        <v>1.7486517961767889</v>
      </c>
      <c r="G4">
        <f>E4+F4</f>
        <v>5.5993499873023742</v>
      </c>
      <c r="I4">
        <v>-90</v>
      </c>
      <c r="J4">
        <v>37.388168056468402</v>
      </c>
      <c r="K4">
        <v>12.6128419899216</v>
      </c>
      <c r="L4">
        <f>J4*0.006646*(1/$H$1^(3*0.4)-1/(2375.89/1000)^(3*0.4))</f>
        <v>3.8502069901227531</v>
      </c>
      <c r="M4">
        <f>K4*0.008942*(1/$H$1^(3*0.4)-1/(2375.89/1000)^(3*0.4))</f>
        <v>1.7475804419060481</v>
      </c>
      <c r="N4">
        <f>L4+M4</f>
        <v>5.5977874320288015</v>
      </c>
      <c r="P4">
        <v>-90</v>
      </c>
      <c r="Q4">
        <v>37.392992123786797</v>
      </c>
      <c r="R4">
        <v>12.6205997323489</v>
      </c>
      <c r="S4">
        <f>Q4*0.006646*(1/$H$1^(3*0.4)-1/(2375.89/1000)^(3*0.4))</f>
        <v>3.8507037691487289</v>
      </c>
      <c r="T4">
        <f>R4*0.008942*(1/$H$1^(3*0.4)-1/(2375.89/1000)^(3*0.4))</f>
        <v>1.7486553209024018</v>
      </c>
      <c r="U4">
        <f>S4+T4</f>
        <v>5.5993590900511307</v>
      </c>
      <c r="W4">
        <v>-90</v>
      </c>
      <c r="X4">
        <v>37.3982892307775</v>
      </c>
      <c r="Y4">
        <v>12.6282822576015</v>
      </c>
      <c r="Z4">
        <f>X4*0.006646*(1/$H$1^(3*0.4)-1/(2375.89/1000)^(3*0.4))</f>
        <v>3.8512492614641651</v>
      </c>
      <c r="AA4">
        <f>Y4*0.008942*(1/$H$1^(3*0.4)-1/(2375.89/1000)^(3*0.4))</f>
        <v>1.7497197781346909</v>
      </c>
      <c r="AB4">
        <f>Z4+AA4</f>
        <v>5.6009690395988558</v>
      </c>
    </row>
    <row r="5" spans="2:28" x14ac:dyDescent="0.35">
      <c r="B5">
        <v>-85</v>
      </c>
      <c r="C5">
        <v>37.2807253426637</v>
      </c>
      <c r="D5">
        <v>13.308884579732201</v>
      </c>
      <c r="E5">
        <f>C5*0.006646*(1/$H$1^(3*0.4)-1/(2375.89/1000)^(3*0.4))</f>
        <v>3.8391426157703159</v>
      </c>
      <c r="F5">
        <f>D5*0.008942*(1/$H$1^(3*0.4)-1/(2375.89/1000)^(3*0.4))</f>
        <v>1.8440210710409097</v>
      </c>
      <c r="G5">
        <f t="shared" ref="G5:G40" si="0">E5+F5</f>
        <v>5.6831636868112252</v>
      </c>
      <c r="I5">
        <v>-85</v>
      </c>
      <c r="J5">
        <v>37.058591046885603</v>
      </c>
      <c r="K5">
        <v>12.9176016139842</v>
      </c>
      <c r="L5">
        <f>J5*0.006646*(1/$H$1^(3*0.4)-1/(2375.89/1000)^(3*0.4))</f>
        <v>3.8162673837702057</v>
      </c>
      <c r="M5">
        <f>K5*0.008942*(1/$H$1^(3*0.4)-1/(2375.89/1000)^(3*0.4))</f>
        <v>1.7898066078185373</v>
      </c>
      <c r="N5">
        <f t="shared" ref="N5:N40" si="1">L5+M5</f>
        <v>5.606073991588743</v>
      </c>
      <c r="P5">
        <v>-85</v>
      </c>
      <c r="Q5">
        <v>37.279085260252501</v>
      </c>
      <c r="R5">
        <v>13.309496012785999</v>
      </c>
      <c r="S5">
        <f>Q5*0.006646*(1/$H$1^(3*0.4)-1/(2375.89/1000)^(3*0.4))</f>
        <v>3.8389737212485397</v>
      </c>
      <c r="T5">
        <f>R5*0.008942*(1/$H$1^(3*0.4)-1/(2375.89/1000)^(3*0.4))</f>
        <v>1.8441057885413119</v>
      </c>
      <c r="U5">
        <f t="shared" ref="U5:U40" si="2">S5+T5</f>
        <v>5.6830795097898514</v>
      </c>
      <c r="W5">
        <v>-85</v>
      </c>
      <c r="X5">
        <v>37.501607488896902</v>
      </c>
      <c r="Y5">
        <v>13.708301083416501</v>
      </c>
      <c r="Z5">
        <f>X5*0.006646*(1/$H$1^(3*0.4)-1/(2375.89/1000)^(3*0.4))</f>
        <v>3.8618889022996781</v>
      </c>
      <c r="AA5">
        <f>Y5*0.008942*(1/$H$1^(3*0.4)-1/(2375.89/1000)^(3*0.4))</f>
        <v>1.8993624818483179</v>
      </c>
      <c r="AB5">
        <f t="shared" ref="AB5:AB40" si="3">Z5+AA5</f>
        <v>5.7612513841479958</v>
      </c>
    </row>
    <row r="6" spans="2:28" x14ac:dyDescent="0.35">
      <c r="B6">
        <v>-80</v>
      </c>
      <c r="C6">
        <v>36.955507948476303</v>
      </c>
      <c r="D6">
        <v>15.184492751340899</v>
      </c>
      <c r="E6">
        <f>C6*0.006646*(1/$H$1^(3*0.4)-1/(2375.89/1000)^(3*0.4))</f>
        <v>3.8056519595146074</v>
      </c>
      <c r="F6">
        <f>D6*0.008942*(1/$H$1^(3*0.4)-1/(2375.89/1000)^(3*0.4))</f>
        <v>2.1038971687516126</v>
      </c>
      <c r="G6">
        <f t="shared" si="0"/>
        <v>5.90954912826622</v>
      </c>
      <c r="I6">
        <v>-80</v>
      </c>
      <c r="J6">
        <v>36.516367886862298</v>
      </c>
      <c r="K6">
        <v>14.393572038134501</v>
      </c>
      <c r="L6">
        <f>J6*0.006646*(1/$H$1^(3*0.4)-1/(2375.89/1000)^(3*0.4))</f>
        <v>3.7604296278851055</v>
      </c>
      <c r="M6">
        <f>K6*0.008942*(1/$H$1^(3*0.4)-1/(2375.89/1000)^(3*0.4))</f>
        <v>1.9943106401482784</v>
      </c>
      <c r="N6">
        <f t="shared" si="1"/>
        <v>5.7547402680333839</v>
      </c>
      <c r="P6">
        <v>-80</v>
      </c>
      <c r="Q6">
        <v>36.952463312437899</v>
      </c>
      <c r="R6">
        <v>15.1854632956644</v>
      </c>
      <c r="S6">
        <f>Q6*0.006646*(1/$H$1^(3*0.4)-1/(2375.89/1000)^(3*0.4))</f>
        <v>3.8053384250579385</v>
      </c>
      <c r="T6">
        <f>R6*0.008942*(1/$H$1^(3*0.4)-1/(2375.89/1000)^(3*0.4))</f>
        <v>2.1040316431451798</v>
      </c>
      <c r="U6">
        <f t="shared" si="2"/>
        <v>5.9093700682031187</v>
      </c>
      <c r="W6">
        <v>-80</v>
      </c>
      <c r="X6">
        <v>37.394256192505303</v>
      </c>
      <c r="Y6">
        <v>16.003128192414302</v>
      </c>
      <c r="Z6">
        <f>X6*0.006646*(1/$H$1^(3*0.4)-1/(2375.89/1000)^(3*0.4))</f>
        <v>3.8508339420475095</v>
      </c>
      <c r="AA6">
        <f>Y6*0.008942*(1/$H$1^(3*0.4)-1/(2375.89/1000)^(3*0.4))</f>
        <v>2.217323729316961</v>
      </c>
      <c r="AB6">
        <f t="shared" si="3"/>
        <v>6.0681576713644709</v>
      </c>
    </row>
    <row r="7" spans="2:28" x14ac:dyDescent="0.35">
      <c r="B7">
        <v>-75</v>
      </c>
      <c r="C7">
        <v>36.491290738588198</v>
      </c>
      <c r="D7">
        <v>17.868178430113201</v>
      </c>
      <c r="E7">
        <f>C7*0.006646*(1/$H$1^(3*0.4)-1/(2375.89/1000)^(3*0.4))</f>
        <v>3.7578472009678126</v>
      </c>
      <c r="F7">
        <f>D7*0.008942*(1/$H$1^(3*0.4)-1/(2375.89/1000)^(3*0.4))</f>
        <v>2.4757369656977239</v>
      </c>
      <c r="G7">
        <f t="shared" si="0"/>
        <v>6.2335841666655369</v>
      </c>
      <c r="I7">
        <v>-75</v>
      </c>
      <c r="J7">
        <v>35.843396534034603</v>
      </c>
      <c r="K7">
        <v>16.665183999546699</v>
      </c>
      <c r="L7">
        <f>J7*0.006646*(1/$H$1^(3*0.4)-1/(2375.89/1000)^(3*0.4))</f>
        <v>3.69112751597376</v>
      </c>
      <c r="M7">
        <f>K7*0.008942*(1/$H$1^(3*0.4)-1/(2375.89/1000)^(3*0.4))</f>
        <v>2.3090552978975718</v>
      </c>
      <c r="N7">
        <f t="shared" si="1"/>
        <v>6.0001828138713318</v>
      </c>
      <c r="P7">
        <v>-75</v>
      </c>
      <c r="Q7">
        <v>36.486740099240201</v>
      </c>
      <c r="R7">
        <v>17.869212159926999</v>
      </c>
      <c r="S7">
        <f>Q7*0.006646*(1/$H$1^(3*0.4)-1/(2375.89/1000)^(3*0.4))</f>
        <v>3.7573785793600165</v>
      </c>
      <c r="T7">
        <f>R7*0.008942*(1/$H$1^(3*0.4)-1/(2375.89/1000)^(3*0.4))</f>
        <v>2.4758801947975773</v>
      </c>
      <c r="U7">
        <f t="shared" si="2"/>
        <v>6.2332587741575942</v>
      </c>
      <c r="W7">
        <v>-75</v>
      </c>
      <c r="X7">
        <v>37.141769491747901</v>
      </c>
      <c r="Y7">
        <v>19.125619999253999</v>
      </c>
      <c r="Z7">
        <f>X7*0.006646*(1/$H$1^(3*0.4)-1/(2375.89/1000)^(3*0.4))</f>
        <v>3.824833040941551</v>
      </c>
      <c r="AA7">
        <f>Y7*0.008942*(1/$H$1^(3*0.4)-1/(2375.89/1000)^(3*0.4))</f>
        <v>2.6499625918354357</v>
      </c>
      <c r="AB7">
        <f t="shared" si="3"/>
        <v>6.4747956327769867</v>
      </c>
    </row>
    <row r="8" spans="2:28" x14ac:dyDescent="0.35">
      <c r="B8">
        <v>-70</v>
      </c>
      <c r="C8">
        <v>35.982463554126902</v>
      </c>
      <c r="D8">
        <v>21.067959918395101</v>
      </c>
      <c r="E8">
        <f>C8*0.006646*(1/$H$1^(3*0.4)-1/(2375.89/1000)^(3*0.4))</f>
        <v>3.7054485389253591</v>
      </c>
      <c r="F8">
        <f>D8*0.008942*(1/$H$1^(3*0.4)-1/(2375.89/1000)^(3*0.4))</f>
        <v>2.9190847497865686</v>
      </c>
      <c r="G8">
        <f t="shared" si="0"/>
        <v>6.6245332887119277</v>
      </c>
      <c r="I8">
        <v>-70</v>
      </c>
      <c r="J8">
        <v>35.134904661906504</v>
      </c>
      <c r="K8">
        <v>19.443428703591199</v>
      </c>
      <c r="L8">
        <f>J8*0.006646*(1/$H$1^(3*0.4)-1/(2375.89/1000)^(3*0.4))</f>
        <v>3.6181675262146249</v>
      </c>
      <c r="M8">
        <f>K8*0.008942*(1/$H$1^(3*0.4)-1/(2375.89/1000)^(3*0.4))</f>
        <v>2.6939967814662089</v>
      </c>
      <c r="N8">
        <f t="shared" si="1"/>
        <v>6.3121643076808338</v>
      </c>
      <c r="P8">
        <v>-70</v>
      </c>
      <c r="Q8">
        <v>35.976657452877902</v>
      </c>
      <c r="R8">
        <v>21.068882476545799</v>
      </c>
      <c r="S8">
        <f>Q8*0.006646*(1/$H$1^(3*0.4)-1/(2375.89/1000)^(3*0.4))</f>
        <v>3.7048506307427354</v>
      </c>
      <c r="T8">
        <f>R8*0.008942*(1/$H$1^(3*0.4)-1/(2375.89/1000)^(3*0.4))</f>
        <v>2.9192125754250702</v>
      </c>
      <c r="U8">
        <f t="shared" si="2"/>
        <v>6.624063206167806</v>
      </c>
      <c r="W8">
        <v>-70</v>
      </c>
      <c r="X8">
        <v>36.8374749920646</v>
      </c>
      <c r="Y8">
        <v>22.777684909502501</v>
      </c>
      <c r="Z8">
        <f>X8*0.006646*(1/$H$1^(3*0.4)-1/(2375.89/1000)^(3*0.4))</f>
        <v>3.7934970095006131</v>
      </c>
      <c r="AA8">
        <f>Y8*0.008942*(1/$H$1^(3*0.4)-1/(2375.89/1000)^(3*0.4))</f>
        <v>3.1559767966293637</v>
      </c>
      <c r="AB8">
        <f t="shared" si="3"/>
        <v>6.9494738061299763</v>
      </c>
    </row>
    <row r="9" spans="2:28" x14ac:dyDescent="0.35">
      <c r="B9">
        <v>-65</v>
      </c>
      <c r="C9">
        <v>35.487257031291598</v>
      </c>
      <c r="D9">
        <v>24.5765740203598</v>
      </c>
      <c r="E9">
        <f>C9*0.006646*(1/$H$1^(3*0.4)-1/(2375.89/1000)^(3*0.4))</f>
        <v>3.6544525229425697</v>
      </c>
      <c r="F9">
        <f>D9*0.008942*(1/$H$1^(3*0.4)-1/(2375.89/1000)^(3*0.4))</f>
        <v>3.4052230354868693</v>
      </c>
      <c r="G9">
        <f t="shared" si="0"/>
        <v>7.0596755584294391</v>
      </c>
      <c r="I9">
        <v>-65</v>
      </c>
      <c r="J9">
        <v>34.450346157437501</v>
      </c>
      <c r="K9">
        <v>22.526561767251099</v>
      </c>
      <c r="L9">
        <f>J9*0.006646*(1/$H$1^(3*0.4)-1/(2375.89/1000)^(3*0.4))</f>
        <v>3.5476721776574616</v>
      </c>
      <c r="M9">
        <f>K9*0.008942*(1/$H$1^(3*0.4)-1/(2375.89/1000)^(3*0.4))</f>
        <v>3.1211822679847323</v>
      </c>
      <c r="N9">
        <f t="shared" si="1"/>
        <v>6.6688544456421939</v>
      </c>
      <c r="P9">
        <v>-65</v>
      </c>
      <c r="Q9">
        <v>35.480258928478797</v>
      </c>
      <c r="R9">
        <v>24.577229596074201</v>
      </c>
      <c r="S9">
        <f>Q9*0.006646*(1/$H$1^(3*0.4)-1/(2375.89/1000)^(3*0.4))</f>
        <v>3.6537318632855693</v>
      </c>
      <c r="T9">
        <f>R9*0.008942*(1/$H$1^(3*0.4)-1/(2375.89/1000)^(3*0.4))</f>
        <v>3.4053138692020299</v>
      </c>
      <c r="U9">
        <f t="shared" si="2"/>
        <v>7.0590457324875988</v>
      </c>
      <c r="W9">
        <v>-65</v>
      </c>
      <c r="X9">
        <v>36.5384975855264</v>
      </c>
      <c r="Y9">
        <v>26.744508795668398</v>
      </c>
      <c r="Z9">
        <f>X9*0.006646*(1/$H$1^(3*0.4)-1/(2375.89/1000)^(3*0.4))</f>
        <v>3.7627085285350956</v>
      </c>
      <c r="AA9">
        <f>Y9*0.008942*(1/$H$1^(3*0.4)-1/(2375.89/1000)^(3*0.4))</f>
        <v>3.7056026339694825</v>
      </c>
      <c r="AB9">
        <f t="shared" si="3"/>
        <v>7.4683111625045786</v>
      </c>
    </row>
    <row r="10" spans="2:28" x14ac:dyDescent="0.35">
      <c r="B10">
        <v>-60</v>
      </c>
      <c r="C10">
        <v>35.028636111840903</v>
      </c>
      <c r="D10">
        <v>28.241267698272399</v>
      </c>
      <c r="E10">
        <f>C10*0.006646*(1/$H$1^(3*0.4)-1/(2375.89/1000)^(3*0.4))</f>
        <v>3.6072240664100463</v>
      </c>
      <c r="F10">
        <f>D10*0.008942*(1/$H$1^(3*0.4)-1/(2375.89/1000)^(3*0.4))</f>
        <v>3.9129870273147422</v>
      </c>
      <c r="G10">
        <f t="shared" si="0"/>
        <v>7.5202110937247886</v>
      </c>
      <c r="I10">
        <v>-60</v>
      </c>
      <c r="J10">
        <v>33.813176423407199</v>
      </c>
      <c r="K10">
        <v>25.7679860108633</v>
      </c>
      <c r="L10">
        <f>J10*0.006646*(1/$H$1^(3*0.4)-1/(2375.89/1000)^(3*0.4))</f>
        <v>3.482056891020445</v>
      </c>
      <c r="M10">
        <f>K10*0.008942*(1/$H$1^(3*0.4)-1/(2375.89/1000)^(3*0.4))</f>
        <v>3.5702998908474601</v>
      </c>
      <c r="N10">
        <f t="shared" si="1"/>
        <v>7.0523567818679052</v>
      </c>
      <c r="P10">
        <v>-60</v>
      </c>
      <c r="Q10">
        <v>35.0205664079256</v>
      </c>
      <c r="R10">
        <v>28.2415945526669</v>
      </c>
      <c r="S10">
        <f>Q10*0.006646*(1/$H$1^(3*0.4)-1/(2375.89/1000)^(3*0.4))</f>
        <v>3.606393054032655</v>
      </c>
      <c r="T10">
        <f>R10*0.008942*(1/$H$1^(3*0.4)-1/(2375.89/1000)^(3*0.4))</f>
        <v>3.9130323148357973</v>
      </c>
      <c r="U10">
        <f t="shared" si="2"/>
        <v>7.5194253688684523</v>
      </c>
      <c r="W10">
        <v>-60</v>
      </c>
      <c r="X10">
        <v>36.267361165380599</v>
      </c>
      <c r="Y10">
        <v>30.865738282270399</v>
      </c>
      <c r="Z10">
        <f>X10*0.006646*(1/$H$1^(3*0.4)-1/(2375.89/1000)^(3*0.4))</f>
        <v>3.7347870925731748</v>
      </c>
      <c r="AA10">
        <f>Y10*0.008942*(1/$H$1^(3*0.4)-1/(2375.89/1000)^(3*0.4))</f>
        <v>4.2766222386824504</v>
      </c>
      <c r="AB10">
        <f t="shared" si="3"/>
        <v>8.0114093312556243</v>
      </c>
    </row>
    <row r="11" spans="2:28" x14ac:dyDescent="0.35">
      <c r="B11">
        <v>-55</v>
      </c>
      <c r="C11">
        <v>34.6147811861752</v>
      </c>
      <c r="D11">
        <v>31.944487717335502</v>
      </c>
      <c r="E11">
        <f>C11*0.006646*(1/$H$1^(3*0.4)-1/(2375.89/1000)^(3*0.4))</f>
        <v>3.5646055801207952</v>
      </c>
      <c r="F11">
        <f>D11*0.008942*(1/$H$1^(3*0.4)-1/(2375.89/1000)^(3*0.4))</f>
        <v>4.4260890611435073</v>
      </c>
      <c r="G11">
        <f t="shared" si="0"/>
        <v>7.9906946412643025</v>
      </c>
      <c r="I11">
        <v>-55</v>
      </c>
      <c r="J11">
        <v>33.233195501161703</v>
      </c>
      <c r="K11">
        <v>29.056400374432499</v>
      </c>
      <c r="L11">
        <f>J11*0.006646*(1/$H$1^(3*0.4)-1/(2375.89/1000)^(3*0.4))</f>
        <v>3.4223308676005537</v>
      </c>
      <c r="M11">
        <f>K11*0.008942*(1/$H$1^(3*0.4)-1/(2375.89/1000)^(3*0.4))</f>
        <v>4.025928260032491</v>
      </c>
      <c r="N11">
        <f t="shared" si="1"/>
        <v>7.4482591276330448</v>
      </c>
      <c r="P11">
        <v>-55</v>
      </c>
      <c r="Q11">
        <v>34.6055743396361</v>
      </c>
      <c r="R11">
        <v>31.944361071634301</v>
      </c>
      <c r="S11">
        <f>Q11*0.006646*(1/$H$1^(3*0.4)-1/(2375.89/1000)^(3*0.4))</f>
        <v>3.5636574656037028</v>
      </c>
      <c r="T11">
        <f>R11*0.008942*(1/$H$1^(3*0.4)-1/(2375.89/1000)^(3*0.4))</f>
        <v>4.4260715136668445</v>
      </c>
      <c r="U11">
        <f t="shared" si="2"/>
        <v>7.9897289792705468</v>
      </c>
      <c r="W11">
        <v>-55</v>
      </c>
      <c r="X11">
        <v>36.029976005585901</v>
      </c>
      <c r="Y11">
        <v>35.016582807406401</v>
      </c>
      <c r="Z11">
        <f>X11*0.006646*(1/$H$1^(3*0.4)-1/(2375.89/1000)^(3*0.4))</f>
        <v>3.7103413374291265</v>
      </c>
      <c r="AA11">
        <f>Y11*0.008942*(1/$H$1^(3*0.4)-1/(2375.89/1000)^(3*0.4))</f>
        <v>4.8517451741252948</v>
      </c>
      <c r="AB11">
        <f t="shared" si="3"/>
        <v>8.5620865115544209</v>
      </c>
    </row>
    <row r="12" spans="2:28" x14ac:dyDescent="0.35">
      <c r="B12">
        <v>-50</v>
      </c>
      <c r="C12">
        <v>34.249096647256501</v>
      </c>
      <c r="D12">
        <v>35.591262383567702</v>
      </c>
      <c r="E12">
        <f>C12*0.006646*(1/$H$1^(3*0.4)-1/(2375.89/1000)^(3*0.4))</f>
        <v>3.5269476460439475</v>
      </c>
      <c r="F12">
        <f>D12*0.008942*(1/$H$1^(3*0.4)-1/(2375.89/1000)^(3*0.4))</f>
        <v>4.9313702727719635</v>
      </c>
      <c r="G12">
        <f t="shared" si="0"/>
        <v>8.4583179188159114</v>
      </c>
      <c r="I12">
        <v>-50</v>
      </c>
      <c r="J12">
        <v>32.715333554030401</v>
      </c>
      <c r="K12">
        <v>32.302869314652803</v>
      </c>
      <c r="L12">
        <f>J12*0.006646*(1/$H$1^(3*0.4)-1/(2375.89/1000)^(3*0.4))</f>
        <v>3.3690018121156182</v>
      </c>
      <c r="M12">
        <f>K12*0.008942*(1/$H$1^(3*0.4)-1/(2375.89/1000)^(3*0.4))</f>
        <v>4.4757448540814675</v>
      </c>
      <c r="N12">
        <f t="shared" si="1"/>
        <v>7.8447466661970857</v>
      </c>
      <c r="P12">
        <v>-50</v>
      </c>
      <c r="Q12">
        <v>34.238902516095699</v>
      </c>
      <c r="R12">
        <v>35.590685412459202</v>
      </c>
      <c r="S12">
        <f>Q12*0.006646*(1/$H$1^(3*0.4)-1/(2375.89/1000)^(3*0.4))</f>
        <v>3.5258978616577674</v>
      </c>
      <c r="T12">
        <f>R12*0.008942*(1/$H$1^(3*0.4)-1/(2375.89/1000)^(3*0.4))</f>
        <v>4.9312903301685784</v>
      </c>
      <c r="U12">
        <f t="shared" si="2"/>
        <v>8.4571881918263454</v>
      </c>
      <c r="W12">
        <v>-50</v>
      </c>
      <c r="X12">
        <v>35.828986002468497</v>
      </c>
      <c r="Y12">
        <v>39.095366569665103</v>
      </c>
      <c r="Z12">
        <f>X12*0.006646*(1/$H$1^(3*0.4)-1/(2375.89/1000)^(3*0.4))</f>
        <v>3.6896435296686971</v>
      </c>
      <c r="AA12">
        <f>Y12*0.008942*(1/$H$1^(3*0.4)-1/(2375.89/1000)^(3*0.4))</f>
        <v>5.4168836841758425</v>
      </c>
      <c r="AB12">
        <f t="shared" si="3"/>
        <v>9.1065272138445401</v>
      </c>
    </row>
    <row r="13" spans="2:28" x14ac:dyDescent="0.35">
      <c r="B13">
        <v>-45</v>
      </c>
      <c r="C13">
        <v>33.936682695372397</v>
      </c>
      <c r="D13">
        <v>39.102897165683203</v>
      </c>
      <c r="E13">
        <f>C13*0.006646*(1/$H$1^(3*0.4)-1/(2375.89/1000)^(3*0.4))</f>
        <v>3.494775479182513</v>
      </c>
      <c r="F13">
        <f>D13*0.008942*(1/$H$1^(3*0.4)-1/(2375.89/1000)^(3*0.4))</f>
        <v>5.417927090755235</v>
      </c>
      <c r="G13">
        <f t="shared" si="0"/>
        <v>8.912702569937748</v>
      </c>
      <c r="I13">
        <v>-45</v>
      </c>
      <c r="J13">
        <v>32.2657586652183</v>
      </c>
      <c r="K13">
        <v>35.434165277953497</v>
      </c>
      <c r="L13">
        <f>J13*0.006646*(1/$H$1^(3*0.4)-1/(2375.89/1000)^(3*0.4))</f>
        <v>3.3227049093929786</v>
      </c>
      <c r="M13">
        <f>K13*0.008942*(1/$H$1^(3*0.4)-1/(2375.89/1000)^(3*0.4))</f>
        <v>4.9096035821664028</v>
      </c>
      <c r="N13">
        <f t="shared" si="1"/>
        <v>8.2323084915593814</v>
      </c>
      <c r="P13">
        <v>-45</v>
      </c>
      <c r="Q13">
        <v>33.925560883595899</v>
      </c>
      <c r="R13">
        <v>39.101749086517103</v>
      </c>
      <c r="S13">
        <f>Q13*0.006646*(1/$H$1^(3*0.4)-1/(2375.89/1000)^(3*0.4))</f>
        <v>3.4936301629054483</v>
      </c>
      <c r="T13">
        <f>R13*0.008942*(1/$H$1^(3*0.4)-1/(2375.89/1000)^(3*0.4))</f>
        <v>5.4177680179072567</v>
      </c>
      <c r="U13">
        <f t="shared" si="2"/>
        <v>8.9113981808127054</v>
      </c>
      <c r="W13">
        <v>-45</v>
      </c>
      <c r="X13">
        <v>35.668928932814602</v>
      </c>
      <c r="Y13">
        <v>43.016975038622299</v>
      </c>
      <c r="Z13">
        <f>X13*0.006646*(1/$H$1^(3*0.4)-1/(2375.89/1000)^(3*0.4))</f>
        <v>3.673160966322206</v>
      </c>
      <c r="AA13">
        <f>Y13*0.008942*(1/$H$1^(3*0.4)-1/(2375.89/1000)^(3*0.4))</f>
        <v>5.9602446702754799</v>
      </c>
      <c r="AB13">
        <f t="shared" si="3"/>
        <v>9.6334056365976863</v>
      </c>
    </row>
    <row r="14" spans="2:28" x14ac:dyDescent="0.35">
      <c r="B14">
        <v>-40</v>
      </c>
      <c r="C14">
        <v>33.681832911725202</v>
      </c>
      <c r="D14">
        <v>42.414769927496103</v>
      </c>
      <c r="E14">
        <f>C14*0.006646*(1/$H$1^(3*0.4)-1/(2375.89/1000)^(3*0.4))</f>
        <v>3.4685312294790314</v>
      </c>
      <c r="F14">
        <f>D14*0.008942*(1/$H$1^(3*0.4)-1/(2375.89/1000)^(3*0.4))</f>
        <v>5.8768057534111495</v>
      </c>
      <c r="G14">
        <f t="shared" si="0"/>
        <v>9.3453369828901813</v>
      </c>
      <c r="I14">
        <v>-40</v>
      </c>
      <c r="J14">
        <v>31.889306890596099</v>
      </c>
      <c r="K14">
        <v>38.390809460194703</v>
      </c>
      <c r="L14">
        <f>J14*0.006646*(1/$H$1^(3*0.4)-1/(2375.89/1000)^(3*0.4))</f>
        <v>3.2839381730312129</v>
      </c>
      <c r="M14">
        <f>K14*0.008942*(1/$H$1^(3*0.4)-1/(2375.89/1000)^(3*0.4))</f>
        <v>5.3192633202879742</v>
      </c>
      <c r="N14">
        <f t="shared" si="1"/>
        <v>8.6032014933191867</v>
      </c>
      <c r="P14">
        <v>-40</v>
      </c>
      <c r="Q14">
        <v>33.670179735461097</v>
      </c>
      <c r="R14">
        <v>42.413145110974902</v>
      </c>
      <c r="S14">
        <f>Q14*0.006646*(1/$H$1^(3*0.4)-1/(2375.89/1000)^(3*0.4))</f>
        <v>3.467331193664454</v>
      </c>
      <c r="T14">
        <f>R14*0.008942*(1/$H$1^(3*0.4)-1/(2375.89/1000)^(3*0.4))</f>
        <v>5.8765806259120179</v>
      </c>
      <c r="U14">
        <f t="shared" si="2"/>
        <v>9.3439118195764728</v>
      </c>
      <c r="W14">
        <v>-40</v>
      </c>
      <c r="X14">
        <v>35.553127904919499</v>
      </c>
      <c r="Y14">
        <v>46.711598373269901</v>
      </c>
      <c r="Z14">
        <f>X14*0.006646*(1/$H$1^(3*0.4)-1/(2375.89/1000)^(3*0.4))</f>
        <v>3.661235858721541</v>
      </c>
      <c r="AA14">
        <f>Y14*0.008942*(1/$H$1^(3*0.4)-1/(2375.89/1000)^(3*0.4))</f>
        <v>6.4721555849606158</v>
      </c>
      <c r="AB14">
        <f t="shared" si="3"/>
        <v>10.133391443682157</v>
      </c>
    </row>
    <row r="15" spans="2:28" x14ac:dyDescent="0.35">
      <c r="B15">
        <v>-35</v>
      </c>
      <c r="C15">
        <v>33.487837560403797</v>
      </c>
      <c r="D15">
        <v>45.467683744804098</v>
      </c>
      <c r="E15">
        <f>C15*0.006646*(1/$H$1^(3*0.4)-1/(2375.89/1000)^(3*0.4))</f>
        <v>3.4485537259923427</v>
      </c>
      <c r="F15">
        <f>D15*0.008942*(1/$H$1^(3*0.4)-1/(2375.89/1000)^(3*0.4))</f>
        <v>6.2998041927966062</v>
      </c>
      <c r="G15">
        <f t="shared" si="0"/>
        <v>9.7483579187889493</v>
      </c>
      <c r="I15">
        <v>-35</v>
      </c>
      <c r="J15">
        <v>31.588684303581001</v>
      </c>
      <c r="K15">
        <v>41.118333390497199</v>
      </c>
      <c r="L15">
        <f>J15*0.006646*(1/$H$1^(3*0.4)-1/(2375.89/1000)^(3*0.4))</f>
        <v>3.2529802725487342</v>
      </c>
      <c r="M15">
        <f>K15*0.008942*(1/$H$1^(3*0.4)-1/(2375.89/1000)^(3*0.4))</f>
        <v>5.6971771543973784</v>
      </c>
      <c r="N15">
        <f t="shared" si="1"/>
        <v>8.950157426946113</v>
      </c>
      <c r="P15">
        <v>-35</v>
      </c>
      <c r="Q15">
        <v>33.475518405848597</v>
      </c>
      <c r="R15">
        <v>45.465472477692103</v>
      </c>
      <c r="S15">
        <f>Q15*0.006646*(1/$H$1^(3*0.4)-1/(2375.89/1000)^(3*0.4))</f>
        <v>3.4472851082063842</v>
      </c>
      <c r="T15">
        <f>R15*0.008942*(1/$H$1^(3*0.4)-1/(2375.89/1000)^(3*0.4))</f>
        <v>6.2994978092583178</v>
      </c>
      <c r="U15">
        <f t="shared" si="2"/>
        <v>9.7467829174647029</v>
      </c>
      <c r="W15">
        <v>-35</v>
      </c>
      <c r="X15">
        <v>35.484829161740997</v>
      </c>
      <c r="Y15">
        <v>50.114517741458997</v>
      </c>
      <c r="Z15">
        <f>X15*0.006646*(1/$H$1^(3*0.4)-1/(2375.89/1000)^(3*0.4))</f>
        <v>3.6542025026607328</v>
      </c>
      <c r="AA15">
        <f>Y15*0.008942*(1/$H$1^(3*0.4)-1/(2375.89/1000)^(3*0.4))</f>
        <v>6.9436492687776692</v>
      </c>
      <c r="AB15">
        <f t="shared" si="3"/>
        <v>10.597851771438402</v>
      </c>
    </row>
    <row r="16" spans="2:28" x14ac:dyDescent="0.35">
      <c r="B16">
        <v>-30</v>
      </c>
      <c r="C16">
        <v>33.355755676858401</v>
      </c>
      <c r="D16">
        <v>48.212599879198102</v>
      </c>
      <c r="E16">
        <f>C16*0.006646*(1/$H$1^(3*0.4)-1/(2375.89/1000)^(3*0.4))</f>
        <v>3.4349520274408918</v>
      </c>
      <c r="F16">
        <f>D16*0.008942*(1/$H$1^(3*0.4)-1/(2375.89/1000)^(3*0.4))</f>
        <v>6.6801278149407963</v>
      </c>
      <c r="G16">
        <f t="shared" si="0"/>
        <v>10.115079842381688</v>
      </c>
      <c r="I16">
        <v>-30</v>
      </c>
      <c r="J16">
        <v>31.364520051566199</v>
      </c>
      <c r="K16">
        <v>43.5720567799858</v>
      </c>
      <c r="L16">
        <f>J16*0.006646*(1/$H$1^(3*0.4)-1/(2375.89/1000)^(3*0.4))</f>
        <v>3.2298959970972199</v>
      </c>
      <c r="M16">
        <f>K16*0.008942*(1/$H$1^(3*0.4)-1/(2375.89/1000)^(3*0.4))</f>
        <v>6.0371543783048942</v>
      </c>
      <c r="N16">
        <f t="shared" si="1"/>
        <v>9.2670503754021141</v>
      </c>
      <c r="P16">
        <v>-30</v>
      </c>
      <c r="Q16">
        <v>33.342799505063503</v>
      </c>
      <c r="R16">
        <v>48.209853692981198</v>
      </c>
      <c r="S16">
        <f>Q16*0.006646*(1/$H$1^(3*0.4)-1/(2375.89/1000)^(3*0.4))</f>
        <v>3.4336178100720547</v>
      </c>
      <c r="T16">
        <f>R16*0.008942*(1/$H$1^(3*0.4)-1/(2375.89/1000)^(3*0.4))</f>
        <v>6.6797473153415527</v>
      </c>
      <c r="U16">
        <f t="shared" si="2"/>
        <v>10.113365125413608</v>
      </c>
      <c r="W16">
        <v>-30</v>
      </c>
      <c r="X16">
        <v>35.464455989787098</v>
      </c>
      <c r="Y16">
        <v>53.172275453954597</v>
      </c>
      <c r="Z16">
        <f>X16*0.006646*(1/$H$1^(3*0.4)-1/(2375.89/1000)^(3*0.4))</f>
        <v>3.652104487883721</v>
      </c>
      <c r="AA16">
        <f>Y16*0.008942*(1/$H$1^(3*0.4)-1/(2375.89/1000)^(3*0.4))</f>
        <v>7.367318857179284</v>
      </c>
      <c r="AB16">
        <f t="shared" si="3"/>
        <v>11.019423345063005</v>
      </c>
    </row>
    <row r="17" spans="2:28" x14ac:dyDescent="0.35">
      <c r="B17">
        <v>-25</v>
      </c>
      <c r="C17">
        <v>33.281623966330798</v>
      </c>
      <c r="D17">
        <v>50.607134717319397</v>
      </c>
      <c r="E17">
        <f>C17*0.006646*(1/$H$1^(3*0.4)-1/(2375.89/1000)^(3*0.4))</f>
        <v>3.4273179965455545</v>
      </c>
      <c r="F17">
        <f>D17*0.008942*(1/$H$1^(3*0.4)-1/(2375.89/1000)^(3*0.4))</f>
        <v>7.0119041310087544</v>
      </c>
      <c r="G17">
        <f t="shared" si="0"/>
        <v>10.439222127554309</v>
      </c>
      <c r="I17">
        <v>-25</v>
      </c>
      <c r="J17">
        <v>31.211078559151101</v>
      </c>
      <c r="K17">
        <v>45.713306841890699</v>
      </c>
      <c r="L17">
        <f>J17*0.006646*(1/$H$1^(3*0.4)-1/(2375.89/1000)^(3*0.4))</f>
        <v>3.2140947011958216</v>
      </c>
      <c r="M17">
        <f>K17*0.008942*(1/$H$1^(3*0.4)-1/(2375.89/1000)^(3*0.4))</f>
        <v>6.3338366591425679</v>
      </c>
      <c r="N17">
        <f t="shared" si="1"/>
        <v>9.5479313603383886</v>
      </c>
      <c r="P17">
        <v>-25</v>
      </c>
      <c r="Q17">
        <v>33.268442635485201</v>
      </c>
      <c r="R17">
        <v>50.603839028644899</v>
      </c>
      <c r="S17">
        <f>Q17*0.006646*(1/$H$1^(3*0.4)-1/(2375.89/1000)^(3*0.4))</f>
        <v>3.4259605924576042</v>
      </c>
      <c r="T17">
        <f>R17*0.008942*(1/$H$1^(3*0.4)-1/(2375.89/1000)^(3*0.4))</f>
        <v>7.0114474947427352</v>
      </c>
      <c r="U17">
        <f t="shared" si="2"/>
        <v>10.437408087200339</v>
      </c>
      <c r="W17">
        <v>-25</v>
      </c>
      <c r="X17">
        <v>35.487602012453102</v>
      </c>
      <c r="Y17">
        <v>55.838482659267797</v>
      </c>
      <c r="Z17">
        <f>X17*0.006646*(1/$H$1^(3*0.4)-1/(2375.89/1000)^(3*0.4))</f>
        <v>3.6544880488575457</v>
      </c>
      <c r="AA17">
        <f>Y17*0.008942*(1/$H$1^(3*0.4)-1/(2375.89/1000)^(3*0.4))</f>
        <v>7.7367369129828436</v>
      </c>
      <c r="AB17">
        <f t="shared" si="3"/>
        <v>11.39122496184039</v>
      </c>
    </row>
    <row r="18" spans="2:28" x14ac:dyDescent="0.35">
      <c r="B18">
        <v>-20</v>
      </c>
      <c r="C18">
        <v>33.254542105121303</v>
      </c>
      <c r="D18">
        <v>52.6153616164369</v>
      </c>
      <c r="E18">
        <f>C18*0.006646*(1/$H$1^(3*0.4)-1/(2375.89/1000)^(3*0.4))</f>
        <v>3.4245291257140971</v>
      </c>
      <c r="F18">
        <f>D18*0.008942*(1/$H$1^(3*0.4)-1/(2375.89/1000)^(3*0.4))</f>
        <v>7.2901553018877445</v>
      </c>
      <c r="G18">
        <f t="shared" si="0"/>
        <v>10.714684427601842</v>
      </c>
      <c r="I18">
        <v>-20</v>
      </c>
      <c r="J18">
        <v>31.116323727348</v>
      </c>
      <c r="K18">
        <v>47.509529550543597</v>
      </c>
      <c r="L18">
        <f>J18*0.006646*(1/$H$1^(3*0.4)-1/(2375.89/1000)^(3*0.4))</f>
        <v>3.2043369159198698</v>
      </c>
      <c r="M18">
        <f>K18*0.008942*(1/$H$1^(3*0.4)-1/(2375.89/1000)^(3*0.4))</f>
        <v>6.582713452926046</v>
      </c>
      <c r="N18">
        <f t="shared" si="1"/>
        <v>9.7870503688459163</v>
      </c>
      <c r="P18">
        <v>-20</v>
      </c>
      <c r="Q18">
        <v>33.2407192747038</v>
      </c>
      <c r="R18">
        <v>52.611524799357099</v>
      </c>
      <c r="S18">
        <f>Q18*0.006646*(1/$H$1^(3*0.4)-1/(2375.89/1000)^(3*0.4))</f>
        <v>3.4231056604558803</v>
      </c>
      <c r="T18">
        <f>R18*0.008942*(1/$H$1^(3*0.4)-1/(2375.89/1000)^(3*0.4))</f>
        <v>7.2896236892271569</v>
      </c>
      <c r="U18">
        <f t="shared" si="2"/>
        <v>10.712729349683038</v>
      </c>
      <c r="W18">
        <v>-20</v>
      </c>
      <c r="X18">
        <v>35.5415733510807</v>
      </c>
      <c r="Y18">
        <v>58.073669040433501</v>
      </c>
      <c r="Z18">
        <f>X18*0.006646*(1/$H$1^(3*0.4)-1/(2375.89/1000)^(3*0.4))</f>
        <v>3.6600459789742716</v>
      </c>
      <c r="AA18">
        <f>Y18*0.008942*(1/$H$1^(3*0.4)-1/(2375.89/1000)^(3*0.4))</f>
        <v>8.046434601010743</v>
      </c>
      <c r="AB18">
        <f t="shared" si="3"/>
        <v>11.706480579985016</v>
      </c>
    </row>
    <row r="19" spans="2:28" x14ac:dyDescent="0.35">
      <c r="B19">
        <v>-15</v>
      </c>
      <c r="C19">
        <v>33.258101171640497</v>
      </c>
      <c r="D19">
        <v>54.207818803904303</v>
      </c>
      <c r="E19">
        <f>C19*0.006646*(1/$H$1^(3*0.4)-1/(2375.89/1000)^(3*0.4))</f>
        <v>3.4248956358562843</v>
      </c>
      <c r="F19">
        <f>D19*0.008942*(1/$H$1^(3*0.4)-1/(2375.89/1000)^(3*0.4))</f>
        <v>7.5107992327016309</v>
      </c>
      <c r="G19">
        <f t="shared" si="0"/>
        <v>10.935694868557915</v>
      </c>
      <c r="I19">
        <v>-15</v>
      </c>
      <c r="J19">
        <v>31.065442905436299</v>
      </c>
      <c r="K19">
        <v>48.934133121570298</v>
      </c>
      <c r="L19">
        <f>J19*0.006646*(1/$H$1^(3*0.4)-1/(2375.89/1000)^(3*0.4))</f>
        <v>3.1990972450193933</v>
      </c>
      <c r="M19">
        <f>K19*0.008942*(1/$H$1^(3*0.4)-1/(2375.89/1000)^(3*0.4))</f>
        <v>6.7801003178518977</v>
      </c>
      <c r="N19">
        <f t="shared" si="1"/>
        <v>9.9791975628712919</v>
      </c>
      <c r="P19">
        <v>-15</v>
      </c>
      <c r="Q19">
        <v>33.243845458957402</v>
      </c>
      <c r="R19">
        <v>54.203540396409601</v>
      </c>
      <c r="S19">
        <f>Q19*0.006646*(1/$H$1^(3*0.4)-1/(2375.89/1000)^(3*0.4))</f>
        <v>3.4234275926898281</v>
      </c>
      <c r="T19">
        <f>R19*0.008942*(1/$H$1^(3*0.4)-1/(2375.89/1000)^(3*0.4))</f>
        <v>7.5102064351968165</v>
      </c>
      <c r="U19">
        <f t="shared" si="2"/>
        <v>10.933634027886644</v>
      </c>
      <c r="W19">
        <v>-15</v>
      </c>
      <c r="X19">
        <v>35.6089034111058</v>
      </c>
      <c r="Y19">
        <v>59.845656190313797</v>
      </c>
      <c r="Z19">
        <f>X19*0.006646*(1/$H$1^(3*0.4)-1/(2375.89/1000)^(3*0.4))</f>
        <v>3.6669795807319856</v>
      </c>
      <c r="AA19">
        <f>Y19*0.008942*(1/$H$1^(3*0.4)-1/(2375.89/1000)^(3*0.4))</f>
        <v>8.2919534213459301</v>
      </c>
      <c r="AB19">
        <f t="shared" si="3"/>
        <v>11.958933002077917</v>
      </c>
    </row>
    <row r="20" spans="2:28" x14ac:dyDescent="0.35">
      <c r="B20">
        <v>-10</v>
      </c>
      <c r="C20">
        <v>33.274920259530703</v>
      </c>
      <c r="D20">
        <v>55.361739698102198</v>
      </c>
      <c r="E20">
        <f>C20*0.006646*(1/$H$1^(3*0.4)-1/(2375.89/1000)^(3*0.4))</f>
        <v>3.4266276535808373</v>
      </c>
      <c r="F20">
        <f>D20*0.008942*(1/$H$1^(3*0.4)-1/(2375.89/1000)^(3*0.4))</f>
        <v>7.6706814850772922</v>
      </c>
      <c r="G20">
        <f t="shared" si="0"/>
        <v>11.09730913865813</v>
      </c>
      <c r="I20">
        <v>-10</v>
      </c>
      <c r="J20">
        <v>31.042256767758001</v>
      </c>
      <c r="K20">
        <v>49.966468568388301</v>
      </c>
      <c r="L20">
        <f>J20*0.006646*(1/$H$1^(3*0.4)-1/(2375.89/1000)^(3*0.4))</f>
        <v>3.1967095530300957</v>
      </c>
      <c r="M20">
        <f>K20*0.008942*(1/$H$1^(3*0.4)-1/(2375.89/1000)^(3*0.4))</f>
        <v>6.9231362202906226</v>
      </c>
      <c r="N20">
        <f t="shared" si="1"/>
        <v>10.119845773320719</v>
      </c>
      <c r="P20">
        <v>-10</v>
      </c>
      <c r="Q20">
        <v>33.260367185475602</v>
      </c>
      <c r="R20">
        <v>55.3569989382326</v>
      </c>
      <c r="S20">
        <f>Q20*0.006646*(1/$H$1^(3*0.4)-1/(2375.89/1000)^(3*0.4))</f>
        <v>3.4251289883515033</v>
      </c>
      <c r="T20">
        <f>R20*0.008942*(1/$H$1^(3*0.4)-1/(2375.89/1000)^(3*0.4))</f>
        <v>7.670024626041517</v>
      </c>
      <c r="U20">
        <f t="shared" si="2"/>
        <v>11.09515361439302</v>
      </c>
      <c r="W20">
        <v>-10</v>
      </c>
      <c r="X20">
        <v>35.672522528013801</v>
      </c>
      <c r="Y20">
        <v>61.129424109252199</v>
      </c>
      <c r="Z20">
        <f>X20*0.006646*(1/$H$1^(3*0.4)-1/(2375.89/1000)^(3*0.4))</f>
        <v>3.6735310322033348</v>
      </c>
      <c r="AA20">
        <f>Y20*0.008942*(1/$H$1^(3*0.4)-1/(2375.89/1000)^(3*0.4))</f>
        <v>8.4698267118284267</v>
      </c>
      <c r="AB20">
        <f t="shared" si="3"/>
        <v>12.143357744031761</v>
      </c>
    </row>
    <row r="21" spans="2:28" x14ac:dyDescent="0.35">
      <c r="B21">
        <v>-5</v>
      </c>
      <c r="C21">
        <v>33.291642051158597</v>
      </c>
      <c r="D21">
        <v>56.060815218673604</v>
      </c>
      <c r="E21">
        <f>C21*0.006646*(1/$H$1^(3*0.4)-1/(2375.89/1000)^(3*0.4))</f>
        <v>3.4283496518054055</v>
      </c>
      <c r="F21">
        <f>D21*0.008942*(1/$H$1^(3*0.4)-1/(2375.89/1000)^(3*0.4))</f>
        <v>7.7675423438862801</v>
      </c>
      <c r="G21">
        <f t="shared" si="0"/>
        <v>11.195891995691685</v>
      </c>
      <c r="I21">
        <v>-5</v>
      </c>
      <c r="J21">
        <v>31.0343049634278</v>
      </c>
      <c r="K21">
        <v>50.591819973938499</v>
      </c>
      <c r="L21">
        <f>J21*0.006646*(1/$H$1^(3*0.4)-1/(2375.89/1000)^(3*0.4))</f>
        <v>3.1958906818682351</v>
      </c>
      <c r="M21">
        <f>K21*0.008942*(1/$H$1^(3*0.4)-1/(2375.89/1000)^(3*0.4))</f>
        <v>7.0097821868801704</v>
      </c>
      <c r="N21">
        <f t="shared" si="1"/>
        <v>10.205672868748405</v>
      </c>
      <c r="P21">
        <v>-5</v>
      </c>
      <c r="Q21">
        <v>33.276690234598497</v>
      </c>
      <c r="R21">
        <v>56.055601192422998</v>
      </c>
      <c r="S21">
        <f>Q21*0.006646*(1/$H$1^(3*0.4)-1/(2375.89/1000)^(3*0.4))</f>
        <v>3.4268099243561285</v>
      </c>
      <c r="T21">
        <f>R21*0.008942*(1/$H$1^(3*0.4)-1/(2375.89/1000)^(3*0.4))</f>
        <v>7.7668199111224014</v>
      </c>
      <c r="U21">
        <f t="shared" si="2"/>
        <v>11.19362983547853</v>
      </c>
      <c r="W21">
        <v>-5</v>
      </c>
      <c r="X21">
        <v>35.717351309671898</v>
      </c>
      <c r="Y21">
        <v>61.906955651757499</v>
      </c>
      <c r="Z21">
        <f>X21*0.006646*(1/$H$1^(3*0.4)-1/(2375.89/1000)^(3*0.4))</f>
        <v>3.678147468297182</v>
      </c>
      <c r="AA21">
        <f>Y21*0.008942*(1/$H$1^(3*0.4)-1/(2375.89/1000)^(3*0.4))</f>
        <v>8.5775580952654877</v>
      </c>
      <c r="AB21">
        <f t="shared" si="3"/>
        <v>12.255705563562669</v>
      </c>
    </row>
    <row r="22" spans="2:28" x14ac:dyDescent="0.35">
      <c r="B22">
        <v>0</v>
      </c>
      <c r="C22">
        <v>33.298444811923503</v>
      </c>
      <c r="D22">
        <v>56.2952306361884</v>
      </c>
      <c r="E22">
        <f>C22*0.006646*(1/$H$1^(3*0.4)-1/(2375.89/1000)^(3*0.4))</f>
        <v>3.4290501952770622</v>
      </c>
      <c r="F22">
        <f>D22*0.008942*(1/$H$1^(3*0.4)-1/(2375.89/1000)^(3*0.4))</f>
        <v>7.8000219229738033</v>
      </c>
      <c r="G22">
        <f t="shared" si="0"/>
        <v>11.229072118250865</v>
      </c>
      <c r="I22">
        <v>0</v>
      </c>
      <c r="J22">
        <v>31.0326797476373</v>
      </c>
      <c r="K22">
        <v>50.801423029571602</v>
      </c>
      <c r="L22">
        <f>J22*0.006646*(1/$H$1^(3*0.4)-1/(2375.89/1000)^(3*0.4))</f>
        <v>3.1957233183004994</v>
      </c>
      <c r="M22">
        <f>K22*0.008942*(1/$H$1^(3*0.4)-1/(2375.89/1000)^(3*0.4))</f>
        <v>7.0388238731932828</v>
      </c>
      <c r="N22">
        <f t="shared" si="1"/>
        <v>10.234547191493782</v>
      </c>
      <c r="P22">
        <v>0</v>
      </c>
      <c r="Q22">
        <v>33.283360481919601</v>
      </c>
      <c r="R22">
        <v>56.289620709401902</v>
      </c>
      <c r="S22">
        <f>Q22*0.006646*(1/$H$1^(3*0.4)-1/(2375.89/1000)^(3*0.4))</f>
        <v>3.4274968216874653</v>
      </c>
      <c r="T22">
        <f>R22*0.008942*(1/$H$1^(3*0.4)-1/(2375.89/1000)^(3*0.4))</f>
        <v>7.7992446359562999</v>
      </c>
      <c r="U22">
        <f t="shared" si="2"/>
        <v>11.226741457643765</v>
      </c>
      <c r="W22">
        <v>0</v>
      </c>
      <c r="X22">
        <v>35.7337933261404</v>
      </c>
      <c r="Y22">
        <v>62.167605993495798</v>
      </c>
      <c r="Z22">
        <f>X22*0.006646*(1/$H$1^(3*0.4)-1/(2375.89/1000)^(3*0.4))</f>
        <v>3.6798406554745564</v>
      </c>
      <c r="AA22">
        <f>Y22*0.008942*(1/$H$1^(3*0.4)-1/(2375.89/1000)^(3*0.4))</f>
        <v>8.613672671168521</v>
      </c>
      <c r="AB22">
        <f t="shared" si="3"/>
        <v>12.293513326643078</v>
      </c>
    </row>
    <row r="23" spans="2:28" x14ac:dyDescent="0.35">
      <c r="B23">
        <v>5</v>
      </c>
      <c r="C23">
        <v>33.291985854311399</v>
      </c>
      <c r="D23">
        <v>56.061531824768501</v>
      </c>
      <c r="E23">
        <f>C23*0.006646*(1/$H$1^(3*0.4)-1/(2375.89/1000)^(3*0.4))</f>
        <v>3.4283850564098821</v>
      </c>
      <c r="F23">
        <f>D23*0.008942*(1/$H$1^(3*0.4)-1/(2375.89/1000)^(3*0.4))</f>
        <v>7.7676416337051011</v>
      </c>
      <c r="G23">
        <f t="shared" si="0"/>
        <v>11.196026690114984</v>
      </c>
      <c r="I23">
        <v>5</v>
      </c>
      <c r="J23">
        <v>31.034501308244099</v>
      </c>
      <c r="K23">
        <v>50.5920894715914</v>
      </c>
      <c r="L23">
        <f>J23*0.006646*(1/$H$1^(3*0.4)-1/(2375.89/1000)^(3*0.4))</f>
        <v>3.1959109013179567</v>
      </c>
      <c r="M23">
        <f>K23*0.008942*(1/$H$1^(3*0.4)-1/(2375.89/1000)^(3*0.4))</f>
        <v>7.0098195273009676</v>
      </c>
      <c r="N23">
        <f t="shared" si="1"/>
        <v>10.205730428618924</v>
      </c>
      <c r="P23">
        <v>5</v>
      </c>
      <c r="Q23">
        <v>33.277197805958401</v>
      </c>
      <c r="R23">
        <v>56.055634106970302</v>
      </c>
      <c r="S23">
        <f>Q23*0.006646*(1/$H$1^(3*0.4)-1/(2375.89/1000)^(3*0.4))</f>
        <v>3.4268621936942498</v>
      </c>
      <c r="T23">
        <f>R23*0.008942*(1/$H$1^(3*0.4)-1/(2375.89/1000)^(3*0.4))</f>
        <v>7.7668244716186932</v>
      </c>
      <c r="U23">
        <f t="shared" si="2"/>
        <v>11.193686665312942</v>
      </c>
      <c r="W23">
        <v>5</v>
      </c>
      <c r="X23">
        <v>35.717817028080901</v>
      </c>
      <c r="Y23">
        <v>61.9074762344475</v>
      </c>
      <c r="Z23">
        <f>X23*0.006646*(1/$H$1^(3*0.4)-1/(2375.89/1000)^(3*0.4))</f>
        <v>3.6781954276481472</v>
      </c>
      <c r="AA23">
        <f>Y23*0.008942*(1/$H$1^(3*0.4)-1/(2375.89/1000)^(3*0.4))</f>
        <v>8.5776302249352465</v>
      </c>
      <c r="AB23">
        <f t="shared" si="3"/>
        <v>12.255825652583393</v>
      </c>
    </row>
    <row r="24" spans="2:28" x14ac:dyDescent="0.35">
      <c r="B24">
        <v>10</v>
      </c>
      <c r="C24">
        <v>33.275752091496599</v>
      </c>
      <c r="D24">
        <v>55.363217072336099</v>
      </c>
      <c r="E24">
        <f>C24*0.006646*(1/$H$1^(3*0.4)-1/(2375.89/1000)^(3*0.4))</f>
        <v>3.4267133150458458</v>
      </c>
      <c r="F24">
        <f>D24*0.008942*(1/$H$1^(3*0.4)-1/(2375.89/1000)^(3*0.4))</f>
        <v>7.6708861836153854</v>
      </c>
      <c r="G24">
        <f t="shared" si="0"/>
        <v>11.097599498661232</v>
      </c>
      <c r="I24">
        <v>10</v>
      </c>
      <c r="J24">
        <v>31.043026346431098</v>
      </c>
      <c r="K24">
        <v>49.9669917674373</v>
      </c>
      <c r="L24">
        <f>J24*0.006646*(1/$H$1^(3*0.4)-1/(2375.89/1000)^(3*0.4))</f>
        <v>3.1967888036952292</v>
      </c>
      <c r="M24">
        <f>K24*0.008942*(1/$H$1^(3*0.4)-1/(2375.89/1000)^(3*0.4))</f>
        <v>6.9232087124716868</v>
      </c>
      <c r="N24">
        <f t="shared" si="1"/>
        <v>10.119997516166915</v>
      </c>
      <c r="P24">
        <v>10</v>
      </c>
      <c r="Q24">
        <v>33.261228086531801</v>
      </c>
      <c r="R24">
        <v>55.356985538982897</v>
      </c>
      <c r="S24">
        <f>Q24*0.006646*(1/$H$1^(3*0.4)-1/(2375.89/1000)^(3*0.4))</f>
        <v>3.4252176433307837</v>
      </c>
      <c r="T24">
        <f>R24*0.008942*(1/$H$1^(3*0.4)-1/(2375.89/1000)^(3*0.4))</f>
        <v>7.6700227694998482</v>
      </c>
      <c r="U24">
        <f t="shared" si="2"/>
        <v>11.095240412830632</v>
      </c>
      <c r="W24">
        <v>10</v>
      </c>
      <c r="X24">
        <v>35.6733700237615</v>
      </c>
      <c r="Y24">
        <v>61.130357782014499</v>
      </c>
      <c r="Z24">
        <f>X24*0.006646*(1/$H$1^(3*0.4)-1/(2375.89/1000)^(3*0.4))</f>
        <v>3.6736183067134678</v>
      </c>
      <c r="AA24">
        <f>Y24*0.008942*(1/$H$1^(3*0.4)-1/(2375.89/1000)^(3*0.4))</f>
        <v>8.469956077459095</v>
      </c>
      <c r="AB24">
        <f t="shared" si="3"/>
        <v>12.143574384172563</v>
      </c>
    </row>
    <row r="25" spans="2:28" x14ac:dyDescent="0.35">
      <c r="B25">
        <v>15</v>
      </c>
      <c r="C25">
        <v>33.259284590354902</v>
      </c>
      <c r="D25">
        <v>54.2099795949579</v>
      </c>
      <c r="E25">
        <f>C25*0.006646*(1/$H$1^(3*0.4)-1/(2375.89/1000)^(3*0.4))</f>
        <v>3.4250175034749271</v>
      </c>
      <c r="F25">
        <f>D25*0.008942*(1/$H$1^(3*0.4)-1/(2375.89/1000)^(3*0.4))</f>
        <v>7.511098622497153</v>
      </c>
      <c r="G25">
        <f t="shared" si="0"/>
        <v>10.936116125972081</v>
      </c>
      <c r="I25">
        <v>15</v>
      </c>
      <c r="J25">
        <v>31.0665673970827</v>
      </c>
      <c r="K25">
        <v>48.9349298878086</v>
      </c>
      <c r="L25">
        <f>J25*0.006646*(1/$H$1^(3*0.4)-1/(2375.89/1000)^(3*0.4))</f>
        <v>3.1992130443704272</v>
      </c>
      <c r="M25">
        <f>K25*0.008942*(1/$H$1^(3*0.4)-1/(2375.89/1000)^(3*0.4))</f>
        <v>6.7802107143109938</v>
      </c>
      <c r="N25">
        <f t="shared" si="1"/>
        <v>9.9794237586814205</v>
      </c>
      <c r="P25">
        <v>15</v>
      </c>
      <c r="Q25">
        <v>33.244875496998503</v>
      </c>
      <c r="R25">
        <v>54.203536095588802</v>
      </c>
      <c r="S25">
        <f>Q25*0.006646*(1/$H$1^(3*0.4)-1/(2375.89/1000)^(3*0.4))</f>
        <v>3.4235336652756776</v>
      </c>
      <c r="T25">
        <f>R25*0.008942*(1/$H$1^(3*0.4)-1/(2375.89/1000)^(3*0.4))</f>
        <v>7.510205839293822</v>
      </c>
      <c r="U25">
        <f t="shared" si="2"/>
        <v>10.9337395045695</v>
      </c>
      <c r="W25">
        <v>15</v>
      </c>
      <c r="X25">
        <v>35.610263564531003</v>
      </c>
      <c r="Y25">
        <v>59.847056877247297</v>
      </c>
      <c r="Z25">
        <f>X25*0.006646*(1/$H$1^(3*0.4)-1/(2375.89/1000)^(3*0.4))</f>
        <v>3.6671196483656132</v>
      </c>
      <c r="AA25">
        <f>Y25*0.008942*(1/$H$1^(3*0.4)-1/(2375.89/1000)^(3*0.4))</f>
        <v>8.2921474944257447</v>
      </c>
      <c r="AB25">
        <f t="shared" si="3"/>
        <v>11.959267142791358</v>
      </c>
    </row>
    <row r="26" spans="2:28" x14ac:dyDescent="0.35">
      <c r="B26">
        <v>20</v>
      </c>
      <c r="C26">
        <v>33.256252358049899</v>
      </c>
      <c r="D26">
        <v>52.618169696817901</v>
      </c>
      <c r="E26">
        <f>C26*0.006646*(1/$H$1^(3*0.4)-1/(2375.89/1000)^(3*0.4))</f>
        <v>3.4247052463459129</v>
      </c>
      <c r="F26">
        <f>D26*0.008942*(1/$H$1^(3*0.4)-1/(2375.89/1000)^(3*0.4))</f>
        <v>7.2905443772727416</v>
      </c>
      <c r="G26">
        <f t="shared" si="0"/>
        <v>10.715249623618654</v>
      </c>
      <c r="I26">
        <v>20</v>
      </c>
      <c r="J26">
        <v>31.1177593131696</v>
      </c>
      <c r="K26">
        <v>47.510579908357698</v>
      </c>
      <c r="L26">
        <f>J26*0.006646*(1/$H$1^(3*0.4)-1/(2375.89/1000)^(3*0.4))</f>
        <v>3.2044847515281001</v>
      </c>
      <c r="M26">
        <f>K26*0.008942*(1/$H$1^(3*0.4)-1/(2375.89/1000)^(3*0.4))</f>
        <v>6.5828589859291862</v>
      </c>
      <c r="N26">
        <f t="shared" si="1"/>
        <v>9.7873437374572863</v>
      </c>
      <c r="P26">
        <v>20</v>
      </c>
      <c r="Q26">
        <v>33.242211401098899</v>
      </c>
      <c r="R26">
        <v>52.611561408247198</v>
      </c>
      <c r="S26">
        <f>Q26*0.006646*(1/$H$1^(3*0.4)-1/(2375.89/1000)^(3*0.4))</f>
        <v>3.4232593185722093</v>
      </c>
      <c r="T26">
        <f>R26*0.008942*(1/$H$1^(3*0.4)-1/(2375.89/1000)^(3*0.4))</f>
        <v>7.2896287615954929</v>
      </c>
      <c r="U26">
        <f t="shared" si="2"/>
        <v>10.712888080167701</v>
      </c>
      <c r="W26">
        <v>20</v>
      </c>
      <c r="X26">
        <v>35.543195504919503</v>
      </c>
      <c r="Y26">
        <v>58.075484405563301</v>
      </c>
      <c r="Z26">
        <f>X26*0.006646*(1/$H$1^(3*0.4)-1/(2375.89/1000)^(3*0.4))</f>
        <v>3.6602130272243967</v>
      </c>
      <c r="AA26">
        <f>Y26*0.008942*(1/$H$1^(3*0.4)-1/(2375.89/1000)^(3*0.4))</f>
        <v>8.0466861300950114</v>
      </c>
      <c r="AB26">
        <f t="shared" si="3"/>
        <v>11.706899157319409</v>
      </c>
    </row>
    <row r="27" spans="2:28" x14ac:dyDescent="0.35">
      <c r="B27">
        <v>25</v>
      </c>
      <c r="C27">
        <v>33.283749946629101</v>
      </c>
      <c r="D27">
        <v>50.610613755068499</v>
      </c>
      <c r="E27">
        <f>C27*0.006646*(1/$H$1^(3*0.4)-1/(2375.89/1000)^(3*0.4))</f>
        <v>3.4275369284866177</v>
      </c>
      <c r="F27">
        <f>D27*0.008942*(1/$H$1^(3*0.4)-1/(2375.89/1000)^(3*0.4))</f>
        <v>7.0123861713238425</v>
      </c>
      <c r="G27">
        <f t="shared" si="0"/>
        <v>10.439923099810461</v>
      </c>
      <c r="I27">
        <v>25</v>
      </c>
      <c r="J27">
        <v>31.2125944699985</v>
      </c>
      <c r="K27">
        <v>45.714594933167596</v>
      </c>
      <c r="L27">
        <f>J27*0.006646*(1/$H$1^(3*0.4)-1/(2375.89/1000)^(3*0.4))</f>
        <v>3.2142508086181545</v>
      </c>
      <c r="M27">
        <f>K27*0.008942*(1/$H$1^(3*0.4)-1/(2375.89/1000)^(3*0.4))</f>
        <v>6.3340151314586954</v>
      </c>
      <c r="N27">
        <f t="shared" si="1"/>
        <v>9.548265940076849</v>
      </c>
      <c r="P27">
        <v>25</v>
      </c>
      <c r="Q27">
        <v>33.270107630512697</v>
      </c>
      <c r="R27">
        <v>50.603877874141602</v>
      </c>
      <c r="S27">
        <f>Q27*0.006646*(1/$H$1^(3*0.4)-1/(2375.89/1000)^(3*0.4))</f>
        <v>3.4261320524629113</v>
      </c>
      <c r="T27">
        <f>R27*0.008942*(1/$H$1^(3*0.4)-1/(2375.89/1000)^(3*0.4))</f>
        <v>7.0114528770055395</v>
      </c>
      <c r="U27">
        <f t="shared" si="2"/>
        <v>10.43758492946845</v>
      </c>
      <c r="W27">
        <v>25</v>
      </c>
      <c r="X27">
        <v>35.489755803017196</v>
      </c>
      <c r="Y27">
        <v>55.840671723973202</v>
      </c>
      <c r="Z27">
        <f>X27*0.006646*(1/$H$1^(3*0.4)-1/(2375.89/1000)^(3*0.4))</f>
        <v>3.6547098446800264</v>
      </c>
      <c r="AA27">
        <f>Y27*0.008942*(1/$H$1^(3*0.4)-1/(2375.89/1000)^(3*0.4))</f>
        <v>7.7370402202523936</v>
      </c>
      <c r="AB27">
        <f t="shared" si="3"/>
        <v>11.39175006493242</v>
      </c>
    </row>
    <row r="28" spans="2:28" x14ac:dyDescent="0.35">
      <c r="B28">
        <v>30</v>
      </c>
      <c r="C28">
        <v>33.358127355677098</v>
      </c>
      <c r="D28">
        <v>48.2166595758681</v>
      </c>
      <c r="E28">
        <f>C28*0.006646*(1/$H$1^(3*0.4)-1/(2375.89/1000)^(3*0.4))</f>
        <v>3.4351962612410682</v>
      </c>
      <c r="F28">
        <f>D28*0.008942*(1/$H$1^(3*0.4)-1/(2375.89/1000)^(3*0.4))</f>
        <v>6.68069030882649</v>
      </c>
      <c r="G28">
        <f t="shared" si="0"/>
        <v>10.115886570067559</v>
      </c>
      <c r="I28">
        <v>30</v>
      </c>
      <c r="J28">
        <v>31.366511260890402</v>
      </c>
      <c r="K28">
        <v>43.573553665916002</v>
      </c>
      <c r="L28">
        <f>J28*0.006646*(1/$H$1^(3*0.4)-1/(2375.89/1000)^(3*0.4))</f>
        <v>3.2301010504190959</v>
      </c>
      <c r="M28">
        <f>K28*0.008942*(1/$H$1^(3*0.4)-1/(2375.89/1000)^(3*0.4))</f>
        <v>6.0373617802986299</v>
      </c>
      <c r="N28">
        <f t="shared" si="1"/>
        <v>9.2674628307177258</v>
      </c>
      <c r="P28">
        <v>30</v>
      </c>
      <c r="Q28">
        <v>33.345182715493699</v>
      </c>
      <c r="R28">
        <v>48.209920872194303</v>
      </c>
      <c r="S28">
        <f>Q28*0.006646*(1/$H$1^(3*0.4)-1/(2375.89/1000)^(3*0.4))</f>
        <v>3.4338632313893931</v>
      </c>
      <c r="T28">
        <f>R28*0.008942*(1/$H$1^(3*0.4)-1/(2375.89/1000)^(3*0.4))</f>
        <v>6.6797566234006736</v>
      </c>
      <c r="U28">
        <f t="shared" si="2"/>
        <v>10.113619854790066</v>
      </c>
      <c r="W28">
        <v>30</v>
      </c>
      <c r="X28">
        <v>35.467135587687501</v>
      </c>
      <c r="Y28">
        <v>53.1749238439998</v>
      </c>
      <c r="Z28">
        <f>X28*0.006646*(1/$H$1^(3*0.4)-1/(2375.89/1000)^(3*0.4))</f>
        <v>3.6523804309722205</v>
      </c>
      <c r="AA28">
        <f>Y28*0.008942*(1/$H$1^(3*0.4)-1/(2375.89/1000)^(3*0.4))</f>
        <v>7.3676858065669988</v>
      </c>
      <c r="AB28">
        <f t="shared" si="3"/>
        <v>11.020066237539218</v>
      </c>
    </row>
    <row r="29" spans="2:28" x14ac:dyDescent="0.35">
      <c r="B29">
        <v>35</v>
      </c>
      <c r="C29">
        <v>33.490403928972299</v>
      </c>
      <c r="D29">
        <v>45.472269870171097</v>
      </c>
      <c r="E29">
        <f>C29*0.006646*(1/$H$1^(3*0.4)-1/(2375.89/1000)^(3*0.4))</f>
        <v>3.4488180088046683</v>
      </c>
      <c r="F29">
        <f>D29*0.008942*(1/$H$1^(3*0.4)-1/(2375.89/1000)^(3*0.4))</f>
        <v>6.3004396263493216</v>
      </c>
      <c r="G29">
        <f t="shared" si="0"/>
        <v>9.7492576351539899</v>
      </c>
      <c r="I29">
        <v>35</v>
      </c>
      <c r="J29">
        <v>31.591311748879399</v>
      </c>
      <c r="K29">
        <v>41.120018366528399</v>
      </c>
      <c r="L29">
        <f>J29*0.006646*(1/$H$1^(3*0.4)-1/(2375.89/1000)^(3*0.4))</f>
        <v>3.2532508449993229</v>
      </c>
      <c r="M29">
        <f>K29*0.008942*(1/$H$1^(3*0.4)-1/(2375.89/1000)^(3*0.4))</f>
        <v>5.6974106173361481</v>
      </c>
      <c r="N29">
        <f t="shared" si="1"/>
        <v>8.9506614623354714</v>
      </c>
      <c r="P29">
        <v>35</v>
      </c>
      <c r="Q29">
        <v>33.478352585650001</v>
      </c>
      <c r="R29">
        <v>45.465528456167903</v>
      </c>
      <c r="S29">
        <f>Q29*0.006646*(1/$H$1^(3*0.4)-1/(2375.89/1000)^(3*0.4))</f>
        <v>3.4475769700292518</v>
      </c>
      <c r="T29">
        <f>R29*0.008942*(1/$H$1^(3*0.4)-1/(2375.89/1000)^(3*0.4))</f>
        <v>6.2995055653920691</v>
      </c>
      <c r="U29">
        <f t="shared" si="2"/>
        <v>9.7470825354213204</v>
      </c>
      <c r="W29">
        <v>35</v>
      </c>
      <c r="X29">
        <v>35.487699538719198</v>
      </c>
      <c r="Y29">
        <v>50.117468924021203</v>
      </c>
      <c r="Z29">
        <f>X29*0.006646*(1/$H$1^(3*0.4)-1/(2375.89/1000)^(3*0.4))</f>
        <v>3.6544980920431565</v>
      </c>
      <c r="AA29">
        <f>Y29*0.008942*(1/$H$1^(3*0.4)-1/(2375.89/1000)^(3*0.4))</f>
        <v>6.9440581717775105</v>
      </c>
      <c r="AB29">
        <f t="shared" si="3"/>
        <v>10.598556263820667</v>
      </c>
    </row>
    <row r="30" spans="2:28" x14ac:dyDescent="0.35">
      <c r="B30">
        <v>40</v>
      </c>
      <c r="C30">
        <v>33.684699374841202</v>
      </c>
      <c r="D30">
        <v>42.419878756283801</v>
      </c>
      <c r="E30">
        <f>C30*0.006646*(1/$H$1^(3*0.4)-1/(2375.89/1000)^(3*0.4))</f>
        <v>3.4688264158147049</v>
      </c>
      <c r="F30">
        <f>D30*0.008942*(1/$H$1^(3*0.4)-1/(2375.89/1000)^(3*0.4))</f>
        <v>5.8775136104728301</v>
      </c>
      <c r="G30">
        <f t="shared" si="0"/>
        <v>9.3463400262875354</v>
      </c>
      <c r="I30">
        <v>40</v>
      </c>
      <c r="J30">
        <v>31.891809248573502</v>
      </c>
      <c r="K30">
        <v>38.3926918495591</v>
      </c>
      <c r="L30">
        <f>J30*0.006646*(1/$H$1^(3*0.4)-1/(2375.89/1000)^(3*0.4))</f>
        <v>3.2841958640783329</v>
      </c>
      <c r="M30">
        <f>K30*0.008942*(1/$H$1^(3*0.4)-1/(2375.89/1000)^(3*0.4))</f>
        <v>5.3195241359582175</v>
      </c>
      <c r="N30">
        <f t="shared" si="1"/>
        <v>8.6037200000365495</v>
      </c>
      <c r="P30">
        <v>40</v>
      </c>
      <c r="Q30">
        <v>33.673332419855697</v>
      </c>
      <c r="R30">
        <v>42.413233977410798</v>
      </c>
      <c r="S30">
        <f>Q30*0.006646*(1/$H$1^(3*0.4)-1/(2375.89/1000)^(3*0.4))</f>
        <v>3.4676558548640992</v>
      </c>
      <c r="T30">
        <f>R30*0.008942*(1/$H$1^(3*0.4)-1/(2375.89/1000)^(3*0.4))</f>
        <v>5.8765929388582547</v>
      </c>
      <c r="U30">
        <f t="shared" si="2"/>
        <v>9.344248793722354</v>
      </c>
      <c r="W30">
        <v>40</v>
      </c>
      <c r="X30">
        <v>35.556246637577402</v>
      </c>
      <c r="Y30">
        <v>46.714919755611099</v>
      </c>
      <c r="Z30">
        <f>X30*0.006646*(1/$H$1^(3*0.4)-1/(2375.89/1000)^(3*0.4))</f>
        <v>3.6615570235954564</v>
      </c>
      <c r="AA30">
        <f>Y30*0.008942*(1/$H$1^(3*0.4)-1/(2375.89/1000)^(3*0.4))</f>
        <v>6.472615781229166</v>
      </c>
      <c r="AB30">
        <f t="shared" si="3"/>
        <v>10.134172804824622</v>
      </c>
    </row>
    <row r="31" spans="2:28" x14ac:dyDescent="0.35">
      <c r="B31">
        <v>45</v>
      </c>
      <c r="C31">
        <v>33.939601546359</v>
      </c>
      <c r="D31">
        <v>39.108956428074897</v>
      </c>
      <c r="E31">
        <f>C31*0.006646*(1/$H$1^(3*0.4)-1/(2375.89/1000)^(3*0.4))</f>
        <v>3.4950760603838913</v>
      </c>
      <c r="F31">
        <f>D31*0.008942*(1/$H$1^(3*0.4)-1/(2375.89/1000)^(3*0.4))</f>
        <v>5.4187666357567954</v>
      </c>
      <c r="G31">
        <f t="shared" si="0"/>
        <v>8.9138426961406871</v>
      </c>
      <c r="I31">
        <v>45</v>
      </c>
      <c r="J31">
        <v>32.268770816927699</v>
      </c>
      <c r="K31">
        <v>35.436154614507203</v>
      </c>
      <c r="L31">
        <f>J31*0.006646*(1/$H$1^(3*0.4)-1/(2375.89/1000)^(3*0.4))</f>
        <v>3.3230150986365201</v>
      </c>
      <c r="M31">
        <f>K31*0.008942*(1/$H$1^(3*0.4)-1/(2375.89/1000)^(3*0.4))</f>
        <v>4.9098792159733131</v>
      </c>
      <c r="N31">
        <f t="shared" si="1"/>
        <v>8.2328943146098332</v>
      </c>
      <c r="P31">
        <v>45</v>
      </c>
      <c r="Q31">
        <v>33.929255518937403</v>
      </c>
      <c r="R31">
        <v>39.101899343001897</v>
      </c>
      <c r="S31">
        <f>Q31*0.006646*(1/$H$1^(3*0.4)-1/(2375.89/1000)^(3*0.4))</f>
        <v>3.4940106338286649</v>
      </c>
      <c r="T31">
        <f>R31*0.008942*(1/$H$1^(3*0.4)-1/(2375.89/1000)^(3*0.4))</f>
        <v>5.4177888367912406</v>
      </c>
      <c r="U31">
        <f t="shared" si="2"/>
        <v>8.911799470619906</v>
      </c>
      <c r="W31">
        <v>45</v>
      </c>
      <c r="X31">
        <v>35.672421269955599</v>
      </c>
      <c r="Y31">
        <v>43.020483079042997</v>
      </c>
      <c r="Z31">
        <f>X31*0.006646*(1/$H$1^(3*0.4)-1/(2375.89/1000)^(3*0.4))</f>
        <v>3.6735206047204239</v>
      </c>
      <c r="AA31">
        <f>Y31*0.008942*(1/$H$1^(3*0.4)-1/(2375.89/1000)^(3*0.4))</f>
        <v>5.9607307290744034</v>
      </c>
      <c r="AB31">
        <f t="shared" si="3"/>
        <v>9.6342513337948272</v>
      </c>
    </row>
    <row r="32" spans="2:28" x14ac:dyDescent="0.35">
      <c r="B32">
        <v>50</v>
      </c>
      <c r="C32">
        <v>34.252103249324897</v>
      </c>
      <c r="D32">
        <v>35.5970520648278</v>
      </c>
      <c r="E32">
        <f>C32*0.006646*(1/$H$1^(3*0.4)-1/(2375.89/1000)^(3*0.4))</f>
        <v>3.5272572637894002</v>
      </c>
      <c r="F32">
        <f>D32*0.008942*(1/$H$1^(3*0.4)-1/(2375.89/1000)^(3*0.4))</f>
        <v>4.932172465786282</v>
      </c>
      <c r="G32">
        <f t="shared" si="0"/>
        <v>8.4594297295756817</v>
      </c>
      <c r="I32">
        <v>50</v>
      </c>
      <c r="J32">
        <v>32.7187869494174</v>
      </c>
      <c r="K32">
        <v>32.305030924690399</v>
      </c>
      <c r="L32">
        <f>J32*0.006646*(1/$H$1^(3*0.4)-1/(2375.89/1000)^(3*0.4))</f>
        <v>3.3693574403196691</v>
      </c>
      <c r="M32">
        <f>K32*0.008942*(1/$H$1^(3*0.4)-1/(2375.89/1000)^(3*0.4))</f>
        <v>4.4760443573518458</v>
      </c>
      <c r="N32">
        <f t="shared" si="1"/>
        <v>7.8454017976715154</v>
      </c>
      <c r="P32">
        <v>50</v>
      </c>
      <c r="Q32">
        <v>34.242777132808001</v>
      </c>
      <c r="R32">
        <v>35.590873781375201</v>
      </c>
      <c r="S32">
        <f>Q32*0.006646*(1/$H$1^(3*0.4)-1/(2375.89/1000)^(3*0.4))</f>
        <v>3.5262968669347106</v>
      </c>
      <c r="T32">
        <f>R32*0.008942*(1/$H$1^(3*0.4)-1/(2375.89/1000)^(3*0.4))</f>
        <v>4.9313164297450047</v>
      </c>
      <c r="U32">
        <f t="shared" si="2"/>
        <v>8.4576132966797157</v>
      </c>
      <c r="W32">
        <v>50</v>
      </c>
      <c r="X32">
        <v>35.832868635931497</v>
      </c>
      <c r="Y32">
        <v>39.099130320214101</v>
      </c>
      <c r="Z32">
        <f>X32*0.006646*(1/$H$1^(3*0.4)-1/(2375.89/1000)^(3*0.4))</f>
        <v>3.6900433605049323</v>
      </c>
      <c r="AA32">
        <f>Y32*0.008942*(1/$H$1^(3*0.4)-1/(2375.89/1000)^(3*0.4))</f>
        <v>5.4174051730562152</v>
      </c>
      <c r="AB32">
        <f t="shared" si="3"/>
        <v>9.107448533561147</v>
      </c>
    </row>
    <row r="33" spans="2:28" x14ac:dyDescent="0.35">
      <c r="B33">
        <v>55</v>
      </c>
      <c r="C33">
        <v>34.618265442910001</v>
      </c>
      <c r="D33">
        <v>31.9504570720648</v>
      </c>
      <c r="E33">
        <f>C33*0.006646*(1/$H$1^(3*0.4)-1/(2375.89/1000)^(3*0.4))</f>
        <v>3.5649643864045224</v>
      </c>
      <c r="F33">
        <f>D33*0.008942*(1/$H$1^(3*0.4)-1/(2375.89/1000)^(3*0.4))</f>
        <v>4.4269161489310225</v>
      </c>
      <c r="G33">
        <f t="shared" si="0"/>
        <v>7.9918805353355449</v>
      </c>
      <c r="I33">
        <v>55</v>
      </c>
      <c r="J33">
        <v>33.236818741304504</v>
      </c>
      <c r="K33">
        <v>29.058674074572899</v>
      </c>
      <c r="L33">
        <f>J33*0.006646*(1/$H$1^(3*0.4)-1/(2375.89/1000)^(3*0.4))</f>
        <v>3.4227039862969191</v>
      </c>
      <c r="M33">
        <f>K33*0.008942*(1/$H$1^(3*0.4)-1/(2375.89/1000)^(3*0.4))</f>
        <v>4.0262432940192241</v>
      </c>
      <c r="N33">
        <f t="shared" si="1"/>
        <v>7.4489472803161432</v>
      </c>
      <c r="P33">
        <v>55</v>
      </c>
      <c r="Q33">
        <v>34.609780121095397</v>
      </c>
      <c r="R33">
        <v>31.944618934995098</v>
      </c>
      <c r="S33">
        <f>Q33*0.006646*(1/$H$1^(3*0.4)-1/(2375.89/1000)^(3*0.4))</f>
        <v>3.5640905739910687</v>
      </c>
      <c r="T33">
        <f>R33*0.008942*(1/$H$1^(3*0.4)-1/(2375.89/1000)^(3*0.4))</f>
        <v>4.4261072420908087</v>
      </c>
      <c r="U33">
        <f t="shared" si="2"/>
        <v>7.9901978160818778</v>
      </c>
      <c r="W33">
        <v>55</v>
      </c>
      <c r="X33">
        <v>36.0341825603779</v>
      </c>
      <c r="Y33">
        <v>35.020534331016997</v>
      </c>
      <c r="Z33">
        <f>X33*0.006646*(1/$H$1^(3*0.4)-1/(2375.89/1000)^(3*0.4))</f>
        <v>3.7107745254537452</v>
      </c>
      <c r="AA33">
        <f>Y33*0.008942*(1/$H$1^(3*0.4)-1/(2375.89/1000)^(3*0.4))</f>
        <v>4.852292680023103</v>
      </c>
      <c r="AB33">
        <f t="shared" si="3"/>
        <v>8.5630672054768482</v>
      </c>
    </row>
    <row r="34" spans="2:28" x14ac:dyDescent="0.35">
      <c r="B34">
        <v>60</v>
      </c>
      <c r="C34">
        <v>35.032605744847501</v>
      </c>
      <c r="D34">
        <v>28.2473564798266</v>
      </c>
      <c r="E34">
        <f>C34*0.006646*(1/$H$1^(3*0.4)-1/(2375.89/1000)^(3*0.4))</f>
        <v>3.6076328563974869</v>
      </c>
      <c r="F34">
        <f>D34*0.008942*(1/$H$1^(3*0.4)-1/(2375.89/1000)^(3*0.4))</f>
        <v>3.9138306623628676</v>
      </c>
      <c r="G34">
        <f t="shared" si="0"/>
        <v>7.5214635187603545</v>
      </c>
      <c r="I34">
        <v>60</v>
      </c>
      <c r="J34">
        <v>33.817120146242402</v>
      </c>
      <c r="K34">
        <v>25.770365048976799</v>
      </c>
      <c r="L34">
        <f>J34*0.006646*(1/$H$1^(3*0.4)-1/(2375.89/1000)^(3*0.4))</f>
        <v>3.4824630127968388</v>
      </c>
      <c r="M34">
        <f>K34*0.008942*(1/$H$1^(3*0.4)-1/(2375.89/1000)^(3*0.4))</f>
        <v>3.5706295200048714</v>
      </c>
      <c r="N34">
        <f t="shared" si="1"/>
        <v>7.0530925328017098</v>
      </c>
      <c r="P34">
        <v>60</v>
      </c>
      <c r="Q34">
        <v>35.025224574481598</v>
      </c>
      <c r="R34">
        <v>28.241896752195402</v>
      </c>
      <c r="S34">
        <f>Q34*0.006646*(1/$H$1^(3*0.4)-1/(2375.89/1000)^(3*0.4))</f>
        <v>3.606872748715956</v>
      </c>
      <c r="T34">
        <f>R34*0.008942*(1/$H$1^(3*0.4)-1/(2375.89/1000)^(3*0.4))</f>
        <v>3.9130741862860208</v>
      </c>
      <c r="U34">
        <f t="shared" si="2"/>
        <v>7.5199469350019772</v>
      </c>
      <c r="W34">
        <v>60</v>
      </c>
      <c r="X34">
        <v>36.2716225090672</v>
      </c>
      <c r="Y34">
        <v>30.869793233129499</v>
      </c>
      <c r="Z34">
        <f>X34*0.006646*(1/$H$1^(3*0.4)-1/(2375.89/1000)^(3*0.4))</f>
        <v>3.7352259227192435</v>
      </c>
      <c r="AA34">
        <f>Y34*0.008942*(1/$H$1^(3*0.4)-1/(2375.89/1000)^(3*0.4))</f>
        <v>4.2771840750092602</v>
      </c>
      <c r="AB34">
        <f t="shared" si="3"/>
        <v>8.0124099977285042</v>
      </c>
    </row>
    <row r="35" spans="2:28" x14ac:dyDescent="0.35">
      <c r="B35">
        <v>65</v>
      </c>
      <c r="C35">
        <v>35.491312471127003</v>
      </c>
      <c r="D35">
        <v>24.582641575324899</v>
      </c>
      <c r="E35">
        <f>C35*0.006646*(1/$H$1^(3*0.4)-1/(2375.89/1000)^(3*0.4))</f>
        <v>3.6548701492562934</v>
      </c>
      <c r="F35">
        <f>D35*0.008942*(1/$H$1^(3*0.4)-1/(2375.89/1000)^(3*0.4))</f>
        <v>3.4060637294712759</v>
      </c>
      <c r="G35">
        <f t="shared" si="0"/>
        <v>7.0609338787275693</v>
      </c>
      <c r="I35">
        <v>65</v>
      </c>
      <c r="J35">
        <v>34.454489763879799</v>
      </c>
      <c r="K35">
        <v>22.5290044371988</v>
      </c>
      <c r="L35">
        <f>J35*0.006646*(1/$H$1^(3*0.4)-1/(2375.89/1000)^(3*0.4))</f>
        <v>3.5480988833057392</v>
      </c>
      <c r="M35">
        <f>K35*0.008942*(1/$H$1^(3*0.4)-1/(2375.89/1000)^(3*0.4))</f>
        <v>3.1215207136918965</v>
      </c>
      <c r="N35">
        <f t="shared" si="1"/>
        <v>6.6696195969976362</v>
      </c>
      <c r="P35">
        <v>65</v>
      </c>
      <c r="Q35">
        <v>35.485084578398002</v>
      </c>
      <c r="R35">
        <v>24.577696382514699</v>
      </c>
      <c r="S35">
        <f>Q35*0.006646*(1/$H$1^(3*0.4)-1/(2375.89/1000)^(3*0.4))</f>
        <v>3.6542288052866523</v>
      </c>
      <c r="T35">
        <f>R35*0.008942*(1/$H$1^(3*0.4)-1/(2375.89/1000)^(3*0.4))</f>
        <v>3.4053785450978049</v>
      </c>
      <c r="U35">
        <f t="shared" si="2"/>
        <v>7.0596073503844572</v>
      </c>
      <c r="W35">
        <v>65</v>
      </c>
      <c r="X35">
        <v>36.543075410744898</v>
      </c>
      <c r="Y35">
        <v>26.748577495634098</v>
      </c>
      <c r="Z35">
        <f>X35*0.006646*(1/$H$1^(3*0.4)-1/(2375.89/1000)^(3*0.4))</f>
        <v>3.7631799497245266</v>
      </c>
      <c r="AA35">
        <f>Y35*0.008942*(1/$H$1^(3*0.4)-1/(2375.89/1000)^(3*0.4))</f>
        <v>3.7061663753126091</v>
      </c>
      <c r="AB35">
        <f t="shared" si="3"/>
        <v>7.4693463250371357</v>
      </c>
    </row>
    <row r="36" spans="2:28" x14ac:dyDescent="0.35">
      <c r="B36">
        <v>70</v>
      </c>
      <c r="C36">
        <v>35.986738984905898</v>
      </c>
      <c r="D36">
        <v>21.073871848680199</v>
      </c>
      <c r="E36">
        <f>C36*0.006646*(1/$H$1^(3*0.4)-1/(2375.89/1000)^(3*0.4))</f>
        <v>3.7058888197501969</v>
      </c>
      <c r="F36">
        <f>D36*0.008942*(1/$H$1^(3*0.4)-1/(2375.89/1000)^(3*0.4))</f>
        <v>2.9199038810932483</v>
      </c>
      <c r="G36">
        <f t="shared" si="0"/>
        <v>6.6257927008434452</v>
      </c>
      <c r="I36">
        <v>70</v>
      </c>
      <c r="J36">
        <v>35.139256286522603</v>
      </c>
      <c r="K36">
        <v>19.4458713056104</v>
      </c>
      <c r="L36">
        <f>J36*0.006646*(1/$H$1^(3*0.4)-1/(2375.89/1000)^(3*0.4))</f>
        <v>3.618615653426688</v>
      </c>
      <c r="M36">
        <f>K36*0.008942*(1/$H$1^(3*0.4)-1/(2375.89/1000)^(3*0.4))</f>
        <v>2.6943352177614965</v>
      </c>
      <c r="N36">
        <f t="shared" si="1"/>
        <v>6.3129508711881845</v>
      </c>
      <c r="P36">
        <v>70</v>
      </c>
      <c r="Q36">
        <v>35.981528717319001</v>
      </c>
      <c r="R36">
        <v>21.069512833542301</v>
      </c>
      <c r="S36">
        <f>Q36*0.006646*(1/$H$1^(3*0.4)-1/(2375.89/1000)^(3*0.4))</f>
        <v>3.7053522700948833</v>
      </c>
      <c r="T36">
        <f>R36*0.008942*(1/$H$1^(3*0.4)-1/(2375.89/1000)^(3*0.4))</f>
        <v>2.9192999149445367</v>
      </c>
      <c r="U36">
        <f t="shared" si="2"/>
        <v>6.6246521850394195</v>
      </c>
      <c r="W36">
        <v>70</v>
      </c>
      <c r="X36">
        <v>36.8420642125472</v>
      </c>
      <c r="Y36">
        <v>22.781706929563502</v>
      </c>
      <c r="Z36">
        <f>X36*0.006646*(1/$H$1^(3*0.4)-1/(2375.89/1000)^(3*0.4))</f>
        <v>3.7939696041662478</v>
      </c>
      <c r="AA36">
        <f>Y36*0.008942*(1/$H$1^(3*0.4)-1/(2375.89/1000)^(3*0.4))</f>
        <v>3.1565340702082429</v>
      </c>
      <c r="AB36">
        <f t="shared" si="3"/>
        <v>6.9505036743744908</v>
      </c>
    </row>
    <row r="37" spans="2:28" x14ac:dyDescent="0.35">
      <c r="B37">
        <v>75</v>
      </c>
      <c r="C37">
        <v>36.495623594101602</v>
      </c>
      <c r="D37">
        <v>17.8736894624837</v>
      </c>
      <c r="E37">
        <f>C37*0.006646*(1/$H$1^(3*0.4)-1/(2375.89/1000)^(3*0.4))</f>
        <v>3.758293395351012</v>
      </c>
      <c r="F37">
        <f>D37*0.008942*(1/$H$1^(3*0.4)-1/(2375.89/1000)^(3*0.4))</f>
        <v>2.4765005503357531</v>
      </c>
      <c r="G37">
        <f t="shared" si="0"/>
        <v>6.2347939456867651</v>
      </c>
      <c r="I37">
        <v>75</v>
      </c>
      <c r="J37">
        <v>35.847956107977701</v>
      </c>
      <c r="K37">
        <v>16.6677048546773</v>
      </c>
      <c r="L37">
        <f>J37*0.006646*(1/$H$1^(3*0.4)-1/(2375.89/1000)^(3*0.4))</f>
        <v>3.6915970576598141</v>
      </c>
      <c r="M37">
        <f>K37*0.008942*(1/$H$1^(3*0.4)-1/(2375.89/1000)^(3*0.4))</f>
        <v>2.3094045766030877</v>
      </c>
      <c r="N37">
        <f t="shared" si="1"/>
        <v>6.0010016342629022</v>
      </c>
      <c r="P37">
        <v>75</v>
      </c>
      <c r="Q37">
        <v>36.492016102160399</v>
      </c>
      <c r="R37">
        <v>17.870087096390598</v>
      </c>
      <c r="S37">
        <f>Q37*0.006646*(1/$H$1^(3*0.4)-1/(2375.89/1000)^(3*0.4))</f>
        <v>3.7579218983932616</v>
      </c>
      <c r="T37">
        <f>R37*0.008942*(1/$H$1^(3*0.4)-1/(2375.89/1000)^(3*0.4))</f>
        <v>2.4760014221825646</v>
      </c>
      <c r="U37">
        <f t="shared" si="2"/>
        <v>6.2339233205758262</v>
      </c>
      <c r="W37">
        <v>75</v>
      </c>
      <c r="X37">
        <v>37.146400157414803</v>
      </c>
      <c r="Y37">
        <v>19.129513141945601</v>
      </c>
      <c r="Z37">
        <f>X37*0.006646*(1/$H$1^(3*0.4)-1/(2375.89/1000)^(3*0.4))</f>
        <v>3.8253099036028266</v>
      </c>
      <c r="AA37">
        <f>Y37*0.008942*(1/$H$1^(3*0.4)-1/(2375.89/1000)^(3*0.4))</f>
        <v>2.650502008727428</v>
      </c>
      <c r="AB37">
        <f t="shared" si="3"/>
        <v>6.4758119123302542</v>
      </c>
    </row>
    <row r="38" spans="2:28" x14ac:dyDescent="0.35">
      <c r="B38">
        <v>80</v>
      </c>
      <c r="C38">
        <v>36.960141465394798</v>
      </c>
      <c r="D38">
        <v>15.1894490445057</v>
      </c>
      <c r="E38">
        <f>C38*0.006646*(1/$H$1^(3*0.4)-1/(2375.89/1000)^(3*0.4))</f>
        <v>3.8061291157957471</v>
      </c>
      <c r="F38">
        <f>D38*0.008942*(1/$H$1^(3*0.4)-1/(2375.89/1000)^(3*0.4))</f>
        <v>2.1045838911418624</v>
      </c>
      <c r="G38">
        <f t="shared" si="0"/>
        <v>5.910713006937609</v>
      </c>
      <c r="I38">
        <v>80</v>
      </c>
      <c r="J38">
        <v>36.521235649092901</v>
      </c>
      <c r="K38">
        <v>14.3961390788382</v>
      </c>
      <c r="L38">
        <f>J38*0.006646*(1/$H$1^(3*0.4)-1/(2375.89/1000)^(3*0.4))</f>
        <v>3.7609309065821042</v>
      </c>
      <c r="M38">
        <f>K38*0.008942*(1/$H$1^(3*0.4)-1/(2375.89/1000)^(3*0.4))</f>
        <v>1.9946663181256084</v>
      </c>
      <c r="N38">
        <f t="shared" si="1"/>
        <v>5.7555972247077127</v>
      </c>
      <c r="P38">
        <v>80</v>
      </c>
      <c r="Q38">
        <v>36.957733294574297</v>
      </c>
      <c r="R38">
        <v>15.1867834827818</v>
      </c>
      <c r="S38">
        <f>Q38*0.006646*(1/$H$1^(3*0.4)-1/(2375.89/1000)^(3*0.4))</f>
        <v>3.8058811240751442</v>
      </c>
      <c r="T38">
        <f>R38*0.008942*(1/$H$1^(3*0.4)-1/(2375.89/1000)^(3*0.4))</f>
        <v>2.1042145625211517</v>
      </c>
      <c r="U38">
        <f t="shared" si="2"/>
        <v>5.9100956865962964</v>
      </c>
      <c r="W38">
        <v>80</v>
      </c>
      <c r="X38">
        <v>37.399206190553798</v>
      </c>
      <c r="Y38">
        <v>16.006789887593101</v>
      </c>
      <c r="Z38">
        <f>X38*0.006646*(1/$H$1^(3*0.4)-1/(2375.89/1000)^(3*0.4))</f>
        <v>3.8513436893306237</v>
      </c>
      <c r="AA38">
        <f>Y38*0.008942*(1/$H$1^(3*0.4)-1/(2375.89/1000)^(3*0.4))</f>
        <v>2.217831077849814</v>
      </c>
      <c r="AB38">
        <f t="shared" si="3"/>
        <v>6.0691747671804377</v>
      </c>
    </row>
    <row r="39" spans="2:28" x14ac:dyDescent="0.35">
      <c r="B39">
        <v>85</v>
      </c>
      <c r="C39">
        <v>37.285363728468802</v>
      </c>
      <c r="D39">
        <v>13.312949192606601</v>
      </c>
      <c r="E39">
        <f>C39*0.006646*(1/$H$1^(3*0.4)-1/(2375.89/1000)^(3*0.4))</f>
        <v>3.8396202734459397</v>
      </c>
      <c r="F39">
        <f>D39*0.008942*(1/$H$1^(3*0.4)-1/(2375.89/1000)^(3*0.4))</f>
        <v>1.8445842460944699</v>
      </c>
      <c r="G39">
        <f t="shared" si="0"/>
        <v>5.6842045195404101</v>
      </c>
      <c r="I39">
        <v>85</v>
      </c>
      <c r="J39">
        <v>37.063762500180097</v>
      </c>
      <c r="K39">
        <v>12.920317510823301</v>
      </c>
      <c r="L39">
        <f>J39*0.006646*(1/$H$1^(3*0.4)-1/(2375.89/1000)^(3*0.4))</f>
        <v>3.8167999363572558</v>
      </c>
      <c r="M39">
        <f>K39*0.008942*(1/$H$1^(3*0.4)-1/(2375.89/1000)^(3*0.4))</f>
        <v>1.7901829106535398</v>
      </c>
      <c r="N39">
        <f t="shared" si="1"/>
        <v>5.6069828470107961</v>
      </c>
      <c r="P39">
        <v>85</v>
      </c>
      <c r="Q39">
        <v>37.284196161251899</v>
      </c>
      <c r="R39">
        <v>13.311486181628901</v>
      </c>
      <c r="S39">
        <f>Q39*0.006646*(1/$H$1^(3*0.4)-1/(2375.89/1000)^(3*0.4))</f>
        <v>3.8395000382032509</v>
      </c>
      <c r="T39">
        <f>R39*0.008942*(1/$H$1^(3*0.4)-1/(2375.89/1000)^(3*0.4))</f>
        <v>1.8443815376665864</v>
      </c>
      <c r="U39">
        <f t="shared" si="2"/>
        <v>5.6838815758698376</v>
      </c>
      <c r="W39">
        <v>85</v>
      </c>
      <c r="X39">
        <v>37.506636123424101</v>
      </c>
      <c r="Y39">
        <v>13.7116141690743</v>
      </c>
      <c r="Z39">
        <f>X39*0.006646*(1/$H$1^(3*0.4)-1/(2375.89/1000)^(3*0.4))</f>
        <v>3.8624067475115149</v>
      </c>
      <c r="AA39">
        <f>Y39*0.008942*(1/$H$1^(3*0.4)-1/(2375.89/1000)^(3*0.4))</f>
        <v>1.8998215285645581</v>
      </c>
      <c r="AB39">
        <f t="shared" si="3"/>
        <v>5.7622282760760726</v>
      </c>
    </row>
    <row r="40" spans="2:28" x14ac:dyDescent="0.35">
      <c r="B40">
        <v>90</v>
      </c>
      <c r="C40">
        <v>37.398163608984802</v>
      </c>
      <c r="D40">
        <v>12.6235789096975</v>
      </c>
      <c r="E40">
        <f>C40*0.006646*(1/$H$1^(3*0.4)-1/(2375.89/1000)^(3*0.4))</f>
        <v>3.8512363250211807</v>
      </c>
      <c r="F40">
        <f>D40*0.008942*(1/$H$1^(3*0.4)-1/(2375.89/1000)^(3*0.4))</f>
        <v>1.7490681027378947</v>
      </c>
      <c r="G40">
        <f t="shared" si="0"/>
        <v>5.6003044277590757</v>
      </c>
      <c r="I40">
        <v>90</v>
      </c>
      <c r="J40">
        <v>37.393387746814099</v>
      </c>
      <c r="K40">
        <v>12.615784993000499</v>
      </c>
      <c r="L40">
        <f>J40*0.006646*(1/$H$1^(3*0.4)-1/(2375.89/1000)^(3*0.4))</f>
        <v>3.850744510127075</v>
      </c>
      <c r="M40">
        <f>K40*0.008942*(1/$H$1^(3*0.4)-1/(2375.89/1000)^(3*0.4))</f>
        <v>1.7479882115923142</v>
      </c>
      <c r="N40">
        <f t="shared" si="1"/>
        <v>5.5987327217193892</v>
      </c>
      <c r="P40">
        <v>90</v>
      </c>
      <c r="Q40">
        <v>37.398065839740198</v>
      </c>
      <c r="R40">
        <v>12.6235343586964</v>
      </c>
      <c r="S40">
        <f>Q40*0.006646*(1/$H$1^(3*0.4)-1/(2375.89/1000)^(3*0.4))</f>
        <v>3.8512262568138156</v>
      </c>
      <c r="T40">
        <f>R40*0.008942*(1/$H$1^(3*0.4)-1/(2375.89/1000)^(3*0.4))</f>
        <v>1.7490619299452559</v>
      </c>
      <c r="U40">
        <f t="shared" si="2"/>
        <v>5.6002881867590713</v>
      </c>
      <c r="W40">
        <v>90</v>
      </c>
      <c r="X40">
        <v>37.4034187060006</v>
      </c>
      <c r="Y40">
        <v>12.6312669397658</v>
      </c>
      <c r="Z40">
        <f>X40*0.006646*(1/$H$1^(3*0.4)-1/(2375.89/1000)^(3*0.4))</f>
        <v>3.8517774911792397</v>
      </c>
      <c r="AA40">
        <f>Y40*0.008942*(1/$H$1^(3*0.4)-1/(2375.89/1000)^(3*0.4))</f>
        <v>1.750133322693467</v>
      </c>
      <c r="AB40">
        <f t="shared" si="3"/>
        <v>5.6019108138727063</v>
      </c>
    </row>
  </sheetData>
  <mergeCells count="8">
    <mergeCell ref="Z2:AA2"/>
    <mergeCell ref="X1:AA1"/>
    <mergeCell ref="E2:F2"/>
    <mergeCell ref="L2:M2"/>
    <mergeCell ref="C1:F1"/>
    <mergeCell ref="J1:M1"/>
    <mergeCell ref="S2:T2"/>
    <mergeCell ref="Q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8163-77E6-40A7-A47A-9DA5AB836442}">
  <dimension ref="B1:AB40"/>
  <sheetViews>
    <sheetView tabSelected="1" topLeftCell="AC1" workbookViewId="0">
      <selection activeCell="AC10" sqref="AC10"/>
    </sheetView>
  </sheetViews>
  <sheetFormatPr defaultRowHeight="14.5" x14ac:dyDescent="0.35"/>
  <cols>
    <col min="5" max="6" width="10.26953125" customWidth="1"/>
    <col min="12" max="13" width="9.453125" customWidth="1"/>
    <col min="19" max="20" width="10" customWidth="1"/>
    <col min="26" max="27" width="9.81640625" customWidth="1"/>
  </cols>
  <sheetData>
    <row r="1" spans="2:28" x14ac:dyDescent="0.35">
      <c r="C1" s="3" t="s">
        <v>4</v>
      </c>
      <c r="D1" s="3"/>
      <c r="E1" s="3"/>
      <c r="F1" s="3"/>
      <c r="G1" t="s">
        <v>0</v>
      </c>
      <c r="H1">
        <v>1</v>
      </c>
      <c r="J1" s="3" t="s">
        <v>5</v>
      </c>
      <c r="K1" s="3"/>
      <c r="L1" s="3"/>
      <c r="M1" s="3"/>
      <c r="Q1" s="3" t="s">
        <v>6</v>
      </c>
      <c r="R1" s="3"/>
      <c r="S1" s="3"/>
      <c r="T1" s="3"/>
      <c r="U1" s="2"/>
      <c r="X1" s="3" t="s">
        <v>7</v>
      </c>
      <c r="Y1" s="3"/>
      <c r="Z1" s="3"/>
      <c r="AA1" s="3"/>
      <c r="AB1" s="2"/>
    </row>
    <row r="2" spans="2:28" x14ac:dyDescent="0.35">
      <c r="E2" s="3" t="s">
        <v>1</v>
      </c>
      <c r="F2" s="3"/>
      <c r="L2" s="3" t="s">
        <v>1</v>
      </c>
      <c r="M2" s="3"/>
      <c r="S2" s="3" t="s">
        <v>1</v>
      </c>
      <c r="T2" s="3"/>
      <c r="U2" s="2"/>
      <c r="Z2" s="3" t="s">
        <v>1</v>
      </c>
      <c r="AA2" s="3"/>
      <c r="AB2" s="2"/>
    </row>
    <row r="3" spans="2:28" x14ac:dyDescent="0.35">
      <c r="E3" t="s">
        <v>2</v>
      </c>
      <c r="F3" t="s">
        <v>3</v>
      </c>
      <c r="G3" t="s">
        <v>8</v>
      </c>
      <c r="L3" t="s">
        <v>2</v>
      </c>
      <c r="M3" t="s">
        <v>3</v>
      </c>
      <c r="N3" t="s">
        <v>8</v>
      </c>
      <c r="S3" t="s">
        <v>2</v>
      </c>
      <c r="T3" t="s">
        <v>3</v>
      </c>
      <c r="U3" t="s">
        <v>8</v>
      </c>
      <c r="Z3" t="s">
        <v>2</v>
      </c>
      <c r="AA3" t="s">
        <v>3</v>
      </c>
      <c r="AB3" t="s">
        <v>8</v>
      </c>
    </row>
    <row r="4" spans="2:28" x14ac:dyDescent="0.35">
      <c r="B4">
        <v>-90</v>
      </c>
      <c r="C4">
        <v>2129.1880195679601</v>
      </c>
      <c r="D4">
        <v>158.873927790077</v>
      </c>
      <c r="E4">
        <f>C4*0.00004106*((100/$H$1)^-1.2-(2375.89/$H$1)^-1.2)*31464400</f>
        <v>10706.363108009757</v>
      </c>
      <c r="F4">
        <f>D4*0.00004106*((100/$H$1)^-1.2-(2375.89/$H$1)^-1.2)*31464400</f>
        <v>798.87823136513498</v>
      </c>
      <c r="G4">
        <f>E4+F4</f>
        <v>11505.241339374892</v>
      </c>
      <c r="I4">
        <v>-90</v>
      </c>
      <c r="J4">
        <v>2128.7462269941402</v>
      </c>
      <c r="K4">
        <v>158.756114569994</v>
      </c>
      <c r="L4">
        <f>J4*0.00004106*((100/$H$1)^-1.2-(2375.89/$H$1)^-1.2)*31464400</f>
        <v>10704.141607761649</v>
      </c>
      <c r="M4">
        <f>K4*0.00004106*((100/$H$1)^-1.2-(2375.89/$H$1)^-1.2)*31464400</f>
        <v>798.28582191066687</v>
      </c>
      <c r="N4">
        <f>L4+M4</f>
        <v>11502.427429672316</v>
      </c>
      <c r="P4">
        <v>-90</v>
      </c>
      <c r="Q4">
        <v>2129.1936046047499</v>
      </c>
      <c r="R4">
        <v>158.87444177794401</v>
      </c>
      <c r="S4">
        <f>Q4*0.00004106*((100/$H$1)^-1.2-(2375.89/$H$1)^-1.2)*31464400</f>
        <v>10706.391191688273</v>
      </c>
      <c r="T4">
        <f>R4*0.00004106*((100/$H$1)^-1.2-(2375.89/$H$1)^-1.2)*31464400</f>
        <v>798.88081589063813</v>
      </c>
      <c r="U4">
        <f>S4+T4</f>
        <v>11505.272007578911</v>
      </c>
      <c r="W4">
        <v>-90</v>
      </c>
      <c r="X4">
        <v>2129.6767909448599</v>
      </c>
      <c r="Y4">
        <v>158.99204069138801</v>
      </c>
      <c r="Z4">
        <f>X4*0.00004106*((100/$H$1)^-1.2-(2375.89/$H$1)^-1.2)*31464400</f>
        <v>10708.820835457873</v>
      </c>
      <c r="AA4">
        <f>Y4*0.00004106*((100/$H$1)^-1.2-(2375.89/$H$1)^-1.2)*31464400</f>
        <v>799.47214773022563</v>
      </c>
      <c r="AB4">
        <f>Z4+AA4</f>
        <v>11508.292983188099</v>
      </c>
    </row>
    <row r="5" spans="2:28" x14ac:dyDescent="0.35">
      <c r="B5">
        <v>-85</v>
      </c>
      <c r="C5">
        <v>2138.5115269907701</v>
      </c>
      <c r="D5">
        <v>172.12038970598601</v>
      </c>
      <c r="E5">
        <f t="shared" ref="E5:E40" si="0">C5*0.00004106*((100/$H$1)^-1.2-(2375.89/$H$1)^-1.2)*31464400</f>
        <v>10753.245231613422</v>
      </c>
      <c r="F5">
        <f t="shared" ref="F5:F40" si="1">D5*0.00004106*((100/$H$1)^-1.2-(2375.89/$H$1)^-1.2)*31464400</f>
        <v>865.48645471824307</v>
      </c>
      <c r="G5">
        <f t="shared" ref="G5:G40" si="2">E5+F5</f>
        <v>11618.731686331665</v>
      </c>
      <c r="I5">
        <v>-85</v>
      </c>
      <c r="J5">
        <v>2117.83334805508</v>
      </c>
      <c r="K5">
        <v>165.905732650549</v>
      </c>
      <c r="L5">
        <f t="shared" ref="L5:L40" si="3">J5*0.00004106*((100/$H$1)^-1.2-(2375.89/$H$1)^-1.2)*31464400</f>
        <v>10649.267522710656</v>
      </c>
      <c r="M5">
        <f t="shared" ref="M5:M40" si="4">K5*0.00004106*((100/$H$1)^-1.2-(2375.89/$H$1)^-1.2)*31464400</f>
        <v>834.23680723959319</v>
      </c>
      <c r="N5">
        <f t="shared" ref="N5:N40" si="5">L5+M5</f>
        <v>11483.504329950249</v>
      </c>
      <c r="P5">
        <v>-85</v>
      </c>
      <c r="Q5">
        <v>2138.3800133147902</v>
      </c>
      <c r="R5">
        <v>172.135346304352</v>
      </c>
      <c r="S5">
        <f t="shared" ref="S5:S40" si="6">Q5*0.00004106*((100/$H$1)^-1.2-(2375.89/$H$1)^-1.2)*31464400</f>
        <v>10752.583931082059</v>
      </c>
      <c r="T5">
        <f t="shared" ref="T5:T40" si="7">R5*0.00004106*((100/$H$1)^-1.2-(2375.89/$H$1)^-1.2)*31464400</f>
        <v>865.56166215483177</v>
      </c>
      <c r="U5">
        <f t="shared" ref="U5:U40" si="8">S5+T5</f>
        <v>11618.145593236892</v>
      </c>
      <c r="W5">
        <v>-85</v>
      </c>
      <c r="X5">
        <v>2159.23286087624</v>
      </c>
      <c r="Y5">
        <v>178.53408474499699</v>
      </c>
      <c r="Z5">
        <f t="shared" ref="Z5:Z40" si="9">X5*0.00004106*((100/$H$1)^-1.2-(2375.89/$H$1)^-1.2)*31464400</f>
        <v>10857.439939934749</v>
      </c>
      <c r="AA5">
        <f t="shared" ref="AA5:AA40" si="10">Y5*0.00004106*((100/$H$1)^-1.2-(2375.89/$H$1)^-1.2)*31464400</f>
        <v>897.73694049996664</v>
      </c>
      <c r="AB5">
        <f t="shared" ref="AB5:AB40" si="11">Z5+AA5</f>
        <v>11755.176880434716</v>
      </c>
    </row>
    <row r="6" spans="2:28" x14ac:dyDescent="0.35">
      <c r="B6">
        <v>-80</v>
      </c>
      <c r="C6">
        <v>2164.6476805421698</v>
      </c>
      <c r="D6">
        <v>213.193736978109</v>
      </c>
      <c r="E6">
        <f t="shared" si="0"/>
        <v>10884.66770233762</v>
      </c>
      <c r="F6">
        <f t="shared" si="1"/>
        <v>1072.01878813141</v>
      </c>
      <c r="G6">
        <f t="shared" si="2"/>
        <v>11956.68649046903</v>
      </c>
      <c r="I6">
        <v>-80</v>
      </c>
      <c r="J6">
        <v>2123.9053448944301</v>
      </c>
      <c r="K6">
        <v>199.22661022435901</v>
      </c>
      <c r="L6">
        <f t="shared" si="3"/>
        <v>10679.799820636114</v>
      </c>
      <c r="M6">
        <f t="shared" si="4"/>
        <v>1001.7867892534586</v>
      </c>
      <c r="N6">
        <f t="shared" si="5"/>
        <v>11681.586609889571</v>
      </c>
      <c r="P6">
        <v>-80</v>
      </c>
      <c r="Q6">
        <v>2164.39657554015</v>
      </c>
      <c r="R6">
        <v>213.225504158505</v>
      </c>
      <c r="S6">
        <f t="shared" si="6"/>
        <v>10883.405051362155</v>
      </c>
      <c r="T6">
        <f t="shared" si="7"/>
        <v>1072.1785255360505</v>
      </c>
      <c r="U6">
        <f t="shared" si="8"/>
        <v>11955.583576898205</v>
      </c>
      <c r="W6">
        <v>-80</v>
      </c>
      <c r="X6">
        <v>2205.8017712628298</v>
      </c>
      <c r="Y6">
        <v>227.94180242495099</v>
      </c>
      <c r="Z6">
        <f t="shared" si="9"/>
        <v>11091.606044365661</v>
      </c>
      <c r="AA6">
        <f t="shared" si="10"/>
        <v>1146.1776422877574</v>
      </c>
      <c r="AB6">
        <f t="shared" si="11"/>
        <v>12237.783686653418</v>
      </c>
    </row>
    <row r="7" spans="2:28" x14ac:dyDescent="0.35">
      <c r="B7">
        <v>-75</v>
      </c>
      <c r="C7">
        <v>2204.9739564485399</v>
      </c>
      <c r="D7">
        <v>284.69153246989299</v>
      </c>
      <c r="E7">
        <f t="shared" si="0"/>
        <v>11087.443478210618</v>
      </c>
      <c r="F7">
        <f t="shared" si="1"/>
        <v>1431.536760674102</v>
      </c>
      <c r="G7">
        <f t="shared" si="2"/>
        <v>12518.98023888472</v>
      </c>
      <c r="I7">
        <v>-75</v>
      </c>
      <c r="J7">
        <v>2145.0545621399001</v>
      </c>
      <c r="K7">
        <v>260.19951391668002</v>
      </c>
      <c r="L7">
        <f t="shared" si="3"/>
        <v>10786.14608841482</v>
      </c>
      <c r="M7">
        <f t="shared" si="4"/>
        <v>1308.3816229084775</v>
      </c>
      <c r="N7">
        <f t="shared" si="5"/>
        <v>12094.527711323297</v>
      </c>
      <c r="P7">
        <v>-75</v>
      </c>
      <c r="Q7">
        <v>2204.5855667993801</v>
      </c>
      <c r="R7">
        <v>284.73846647894601</v>
      </c>
      <c r="S7">
        <f t="shared" si="6"/>
        <v>11085.490508076893</v>
      </c>
      <c r="T7">
        <f t="shared" si="7"/>
        <v>1431.7727626327915</v>
      </c>
      <c r="U7">
        <f t="shared" si="8"/>
        <v>12517.263270709685</v>
      </c>
      <c r="W7">
        <v>-75</v>
      </c>
      <c r="X7">
        <v>2265.9936441372001</v>
      </c>
      <c r="Y7">
        <v>310.980903730732</v>
      </c>
      <c r="Z7">
        <f t="shared" si="9"/>
        <v>11394.273559503632</v>
      </c>
      <c r="AA7">
        <f t="shared" si="10"/>
        <v>1563.729668023323</v>
      </c>
      <c r="AB7">
        <f t="shared" si="11"/>
        <v>12958.003227526955</v>
      </c>
    </row>
    <row r="8" spans="2:28" x14ac:dyDescent="0.35">
      <c r="B8">
        <v>-70</v>
      </c>
      <c r="C8">
        <v>2255.68844551456</v>
      </c>
      <c r="D8">
        <v>388.426491237611</v>
      </c>
      <c r="E8">
        <f t="shared" si="0"/>
        <v>11342.455121047204</v>
      </c>
      <c r="F8">
        <f t="shared" si="1"/>
        <v>1953.1553896324638</v>
      </c>
      <c r="G8">
        <f t="shared" si="2"/>
        <v>13295.610510679668</v>
      </c>
      <c r="I8">
        <v>-70</v>
      </c>
      <c r="J8">
        <v>2177.59811738697</v>
      </c>
      <c r="K8">
        <v>349.919997241761</v>
      </c>
      <c r="L8">
        <f t="shared" si="3"/>
        <v>10949.787399608844</v>
      </c>
      <c r="M8">
        <f t="shared" si="4"/>
        <v>1759.530165863066</v>
      </c>
      <c r="N8">
        <f t="shared" si="5"/>
        <v>12709.317565471909</v>
      </c>
      <c r="P8">
        <v>-70</v>
      </c>
      <c r="Q8">
        <v>2255.16643345489</v>
      </c>
      <c r="R8">
        <v>388.48757519896299</v>
      </c>
      <c r="S8">
        <f t="shared" si="6"/>
        <v>11339.830246866895</v>
      </c>
      <c r="T8">
        <f t="shared" si="7"/>
        <v>1953.4625429060593</v>
      </c>
      <c r="U8">
        <f t="shared" si="8"/>
        <v>13293.292789772955</v>
      </c>
      <c r="W8">
        <v>-70</v>
      </c>
      <c r="X8">
        <v>2335.7974489468702</v>
      </c>
      <c r="Y8">
        <v>430.22229269967801</v>
      </c>
      <c r="Z8">
        <f t="shared" si="9"/>
        <v>11745.273505842148</v>
      </c>
      <c r="AA8">
        <f t="shared" si="10"/>
        <v>2163.3204961099905</v>
      </c>
      <c r="AB8">
        <f t="shared" si="11"/>
        <v>13908.594001952139</v>
      </c>
    </row>
    <row r="9" spans="2:28" x14ac:dyDescent="0.35">
      <c r="B9">
        <v>-65</v>
      </c>
      <c r="C9">
        <v>2313.0761340211802</v>
      </c>
      <c r="D9">
        <v>524.59786287264205</v>
      </c>
      <c r="E9">
        <f t="shared" si="0"/>
        <v>11631.022136000587</v>
      </c>
      <c r="F9">
        <f t="shared" si="1"/>
        <v>2637.8765773536925</v>
      </c>
      <c r="G9">
        <f t="shared" si="2"/>
        <v>14268.89871335428</v>
      </c>
      <c r="I9">
        <v>-65</v>
      </c>
      <c r="J9">
        <v>2217.91732098391</v>
      </c>
      <c r="K9">
        <v>468.29165364859898</v>
      </c>
      <c r="L9">
        <f t="shared" si="3"/>
        <v>11152.527613233662</v>
      </c>
      <c r="M9">
        <f t="shared" si="4"/>
        <v>2354.7476494957868</v>
      </c>
      <c r="N9">
        <f t="shared" si="5"/>
        <v>13507.275262729449</v>
      </c>
      <c r="P9">
        <v>-65</v>
      </c>
      <c r="Q9">
        <v>2312.4230652567499</v>
      </c>
      <c r="R9">
        <v>524.66936522879496</v>
      </c>
      <c r="S9">
        <f t="shared" si="6"/>
        <v>11627.738259113139</v>
      </c>
      <c r="T9">
        <f t="shared" si="7"/>
        <v>2638.2361182589648</v>
      </c>
      <c r="U9">
        <f t="shared" si="8"/>
        <v>14265.974377372104</v>
      </c>
      <c r="W9">
        <v>-65</v>
      </c>
      <c r="X9">
        <v>2411.4267006484902</v>
      </c>
      <c r="Y9">
        <v>586.16543653897304</v>
      </c>
      <c r="Z9">
        <f t="shared" si="9"/>
        <v>12125.566003669048</v>
      </c>
      <c r="AA9">
        <f t="shared" si="10"/>
        <v>2947.4616366781529</v>
      </c>
      <c r="AB9">
        <f t="shared" si="11"/>
        <v>15073.027640347202</v>
      </c>
    </row>
    <row r="10" spans="2:28" x14ac:dyDescent="0.35">
      <c r="B10">
        <v>-60</v>
      </c>
      <c r="C10">
        <v>2373.9326087982099</v>
      </c>
      <c r="D10">
        <v>691.53894585169598</v>
      </c>
      <c r="E10">
        <f t="shared" si="0"/>
        <v>11937.03152100949</v>
      </c>
      <c r="F10">
        <f t="shared" si="1"/>
        <v>3477.3195178511737</v>
      </c>
      <c r="G10">
        <f t="shared" si="2"/>
        <v>15414.351038860665</v>
      </c>
      <c r="I10">
        <v>-60</v>
      </c>
      <c r="J10">
        <v>2262.7730562963602</v>
      </c>
      <c r="K10">
        <v>613.71030425789297</v>
      </c>
      <c r="L10">
        <f t="shared" si="3"/>
        <v>11378.07922507737</v>
      </c>
      <c r="M10">
        <f t="shared" si="4"/>
        <v>3085.9676553343611</v>
      </c>
      <c r="N10">
        <f t="shared" si="5"/>
        <v>14464.046880411732</v>
      </c>
      <c r="P10">
        <v>-60</v>
      </c>
      <c r="Q10">
        <v>2373.1671537406</v>
      </c>
      <c r="R10">
        <v>691.61637804618499</v>
      </c>
      <c r="S10">
        <f t="shared" si="6"/>
        <v>11933.182523309752</v>
      </c>
      <c r="T10">
        <f t="shared" si="7"/>
        <v>3477.7088762276212</v>
      </c>
      <c r="U10">
        <f t="shared" si="8"/>
        <v>15410.891399537373</v>
      </c>
      <c r="W10">
        <v>-60</v>
      </c>
      <c r="X10">
        <v>2489.67352679343</v>
      </c>
      <c r="Y10">
        <v>777.06259279728204</v>
      </c>
      <c r="Z10">
        <f t="shared" si="9"/>
        <v>12519.020656361967</v>
      </c>
      <c r="AA10">
        <f t="shared" si="10"/>
        <v>3907.3647792867851</v>
      </c>
      <c r="AB10">
        <f t="shared" si="11"/>
        <v>16426.38543564875</v>
      </c>
    </row>
    <row r="11" spans="2:28" x14ac:dyDescent="0.35">
      <c r="B11">
        <v>-55</v>
      </c>
      <c r="C11">
        <v>2435.6747134910702</v>
      </c>
      <c r="D11">
        <v>885.75119713243896</v>
      </c>
      <c r="E11">
        <f t="shared" si="0"/>
        <v>12247.494188382872</v>
      </c>
      <c r="F11">
        <f t="shared" si="1"/>
        <v>4453.8922127593414</v>
      </c>
      <c r="G11">
        <f t="shared" si="2"/>
        <v>16701.386401142212</v>
      </c>
      <c r="I11">
        <v>-55</v>
      </c>
      <c r="J11">
        <v>2309.6167524010102</v>
      </c>
      <c r="K11">
        <v>783.03526853126698</v>
      </c>
      <c r="L11">
        <f t="shared" si="3"/>
        <v>11613.627056085461</v>
      </c>
      <c r="M11">
        <f t="shared" si="4"/>
        <v>3937.3976531085236</v>
      </c>
      <c r="N11">
        <f t="shared" si="5"/>
        <v>15551.024709193985</v>
      </c>
      <c r="P11">
        <v>-55</v>
      </c>
      <c r="Q11">
        <v>2434.7936159115102</v>
      </c>
      <c r="R11">
        <v>885.82631314937396</v>
      </c>
      <c r="S11">
        <f t="shared" si="6"/>
        <v>12243.063696320331</v>
      </c>
      <c r="T11">
        <f t="shared" si="7"/>
        <v>4454.2699245185386</v>
      </c>
      <c r="U11">
        <f t="shared" si="8"/>
        <v>16697.333620838868</v>
      </c>
      <c r="W11">
        <v>-55</v>
      </c>
      <c r="X11">
        <v>2567.82321101964</v>
      </c>
      <c r="Y11">
        <v>999.00764515417802</v>
      </c>
      <c r="Z11">
        <f t="shared" si="9"/>
        <v>12911.986842726234</v>
      </c>
      <c r="AA11">
        <f t="shared" si="10"/>
        <v>5023.3884928906828</v>
      </c>
      <c r="AB11">
        <f t="shared" si="11"/>
        <v>17935.375335616918</v>
      </c>
    </row>
    <row r="12" spans="2:28" x14ac:dyDescent="0.35">
      <c r="B12">
        <v>-50</v>
      </c>
      <c r="C12">
        <v>2496.14081477543</v>
      </c>
      <c r="D12">
        <v>1102.0410906095401</v>
      </c>
      <c r="E12">
        <f t="shared" si="0"/>
        <v>12551.540627742141</v>
      </c>
      <c r="F12">
        <f t="shared" si="1"/>
        <v>5541.4796474418254</v>
      </c>
      <c r="G12">
        <f t="shared" si="2"/>
        <v>18093.020275183968</v>
      </c>
      <c r="I12">
        <v>-50</v>
      </c>
      <c r="J12">
        <v>2356.2413967153798</v>
      </c>
      <c r="K12">
        <v>971.68058308447803</v>
      </c>
      <c r="L12">
        <f t="shared" si="3"/>
        <v>11848.07341179656</v>
      </c>
      <c r="M12">
        <f t="shared" si="4"/>
        <v>4885.9776834626391</v>
      </c>
      <c r="N12">
        <f t="shared" si="5"/>
        <v>16734.051095259201</v>
      </c>
      <c r="P12">
        <v>-50</v>
      </c>
      <c r="Q12">
        <v>2495.1355820313902</v>
      </c>
      <c r="R12">
        <v>1102.10848303996</v>
      </c>
      <c r="S12">
        <f t="shared" si="6"/>
        <v>12546.485937096299</v>
      </c>
      <c r="T12">
        <f t="shared" si="7"/>
        <v>5541.8185220851992</v>
      </c>
      <c r="U12">
        <f t="shared" si="8"/>
        <v>18088.304459181498</v>
      </c>
      <c r="W12">
        <v>-50</v>
      </c>
      <c r="X12">
        <v>2643.6875858203598</v>
      </c>
      <c r="Y12">
        <v>1246.11966200957</v>
      </c>
      <c r="Z12">
        <f t="shared" si="9"/>
        <v>13293.461628472709</v>
      </c>
      <c r="AA12">
        <f t="shared" si="10"/>
        <v>6265.961227891933</v>
      </c>
      <c r="AB12">
        <f t="shared" si="11"/>
        <v>19559.422856364643</v>
      </c>
    </row>
    <row r="13" spans="2:28" x14ac:dyDescent="0.35">
      <c r="B13">
        <v>-45</v>
      </c>
      <c r="C13">
        <v>2553.5484697021702</v>
      </c>
      <c r="D13">
        <v>1333.78790235728</v>
      </c>
      <c r="E13">
        <f t="shared" si="0"/>
        <v>12840.208041411754</v>
      </c>
      <c r="F13">
        <f t="shared" si="1"/>
        <v>6706.7903165288817</v>
      </c>
      <c r="G13">
        <f t="shared" si="2"/>
        <v>19546.998357940636</v>
      </c>
      <c r="I13">
        <v>-45</v>
      </c>
      <c r="J13">
        <v>2400.92757138244</v>
      </c>
      <c r="K13">
        <v>1173.8387549460999</v>
      </c>
      <c r="L13">
        <f t="shared" si="3"/>
        <v>12072.772408548655</v>
      </c>
      <c r="M13">
        <f t="shared" si="4"/>
        <v>5902.5054740149944</v>
      </c>
      <c r="N13">
        <f t="shared" si="5"/>
        <v>17975.277882563649</v>
      </c>
      <c r="P13">
        <v>-45</v>
      </c>
      <c r="Q13">
        <v>2552.4241267622801</v>
      </c>
      <c r="R13">
        <v>1333.8382883623401</v>
      </c>
      <c r="S13">
        <f t="shared" si="6"/>
        <v>12834.554419626469</v>
      </c>
      <c r="T13">
        <f t="shared" si="7"/>
        <v>6707.0436764298292</v>
      </c>
      <c r="U13">
        <f t="shared" si="8"/>
        <v>19541.598096056299</v>
      </c>
      <c r="W13">
        <v>-45</v>
      </c>
      <c r="X13">
        <v>2715.4072893713501</v>
      </c>
      <c r="Y13">
        <v>1510.8657998564699</v>
      </c>
      <c r="Z13">
        <f t="shared" si="9"/>
        <v>13654.095438713446</v>
      </c>
      <c r="AA13">
        <f t="shared" si="10"/>
        <v>7597.2049964940425</v>
      </c>
      <c r="AB13">
        <f t="shared" si="11"/>
        <v>21251.300435207489</v>
      </c>
    </row>
    <row r="14" spans="2:28" x14ac:dyDescent="0.35">
      <c r="B14">
        <v>-40</v>
      </c>
      <c r="C14">
        <v>2606.53711643931</v>
      </c>
      <c r="D14">
        <v>1573.4681953792699</v>
      </c>
      <c r="E14">
        <f t="shared" si="0"/>
        <v>13106.655009625012</v>
      </c>
      <c r="F14">
        <f t="shared" si="1"/>
        <v>7911.9935317190084</v>
      </c>
      <c r="G14">
        <f t="shared" si="2"/>
        <v>21018.64854134402</v>
      </c>
      <c r="I14">
        <v>-40</v>
      </c>
      <c r="J14">
        <v>2442.2949078182901</v>
      </c>
      <c r="K14">
        <v>1382.92830851436</v>
      </c>
      <c r="L14">
        <f t="shared" si="3"/>
        <v>12280.783030730945</v>
      </c>
      <c r="M14">
        <f t="shared" si="4"/>
        <v>6953.886874821339</v>
      </c>
      <c r="N14">
        <f t="shared" si="5"/>
        <v>19234.669905552284</v>
      </c>
      <c r="P14">
        <v>-40</v>
      </c>
      <c r="Q14">
        <v>2605.3606995779501</v>
      </c>
      <c r="R14">
        <v>1573.49656446528</v>
      </c>
      <c r="S14">
        <f t="shared" si="6"/>
        <v>13100.739540456318</v>
      </c>
      <c r="T14">
        <f t="shared" si="7"/>
        <v>7912.1361822191402</v>
      </c>
      <c r="U14">
        <f t="shared" si="8"/>
        <v>21012.875722675457</v>
      </c>
      <c r="W14">
        <v>-40</v>
      </c>
      <c r="X14">
        <v>2781.6408966614699</v>
      </c>
      <c r="Y14">
        <v>1784.6740699458301</v>
      </c>
      <c r="Z14">
        <f t="shared" si="9"/>
        <v>13987.143080858847</v>
      </c>
      <c r="AA14">
        <f t="shared" si="10"/>
        <v>8974.0165953811775</v>
      </c>
      <c r="AB14">
        <f t="shared" si="11"/>
        <v>22961.159676240022</v>
      </c>
    </row>
    <row r="15" spans="2:28" x14ac:dyDescent="0.35">
      <c r="B15">
        <v>-35</v>
      </c>
      <c r="C15">
        <v>2654.1038726730098</v>
      </c>
      <c r="D15">
        <v>1812.55834843039</v>
      </c>
      <c r="E15">
        <f t="shared" si="0"/>
        <v>13345.83866058859</v>
      </c>
      <c r="F15">
        <f t="shared" si="1"/>
        <v>9114.2292998097619</v>
      </c>
      <c r="G15">
        <f t="shared" si="2"/>
        <v>22460.067960398352</v>
      </c>
      <c r="I15">
        <v>-35</v>
      </c>
      <c r="J15">
        <v>2479.3109771320901</v>
      </c>
      <c r="K15">
        <v>1591.5021298219399</v>
      </c>
      <c r="L15">
        <f t="shared" si="3"/>
        <v>12466.913835179683</v>
      </c>
      <c r="M15">
        <f t="shared" si="4"/>
        <v>8002.6749786531518</v>
      </c>
      <c r="N15">
        <f t="shared" si="5"/>
        <v>20469.588813832834</v>
      </c>
      <c r="P15">
        <v>-35</v>
      </c>
      <c r="Q15">
        <v>2652.8395055265901</v>
      </c>
      <c r="R15">
        <v>1812.5566826391901</v>
      </c>
      <c r="S15">
        <f t="shared" si="6"/>
        <v>13339.480944103714</v>
      </c>
      <c r="T15">
        <f t="shared" si="7"/>
        <v>9114.2209235812243</v>
      </c>
      <c r="U15">
        <f t="shared" si="8"/>
        <v>22453.70186768494</v>
      </c>
      <c r="W15">
        <v>-35</v>
      </c>
      <c r="X15">
        <v>2841.2293418168101</v>
      </c>
      <c r="Y15">
        <v>2057.8124481465102</v>
      </c>
      <c r="Z15">
        <f t="shared" si="9"/>
        <v>14286.776333071231</v>
      </c>
      <c r="AA15">
        <f t="shared" si="10"/>
        <v>10347.459724345787</v>
      </c>
      <c r="AB15">
        <f t="shared" si="11"/>
        <v>24634.236057417016</v>
      </c>
    </row>
    <row r="16" spans="2:28" x14ac:dyDescent="0.35">
      <c r="B16">
        <v>-30</v>
      </c>
      <c r="C16">
        <v>2695.5852692757599</v>
      </c>
      <c r="D16">
        <v>2042.4089786583099</v>
      </c>
      <c r="E16">
        <f t="shared" si="0"/>
        <v>13554.422820453683</v>
      </c>
      <c r="F16">
        <f t="shared" si="1"/>
        <v>10270.005250645863</v>
      </c>
      <c r="G16">
        <f t="shared" si="2"/>
        <v>23824.428071099544</v>
      </c>
      <c r="I16">
        <v>-30</v>
      </c>
      <c r="J16">
        <v>2511.4103644236702</v>
      </c>
      <c r="K16">
        <v>1792.00993860314</v>
      </c>
      <c r="L16">
        <f t="shared" si="3"/>
        <v>12628.32170180765</v>
      </c>
      <c r="M16">
        <f t="shared" si="4"/>
        <v>9010.9041190925727</v>
      </c>
      <c r="N16">
        <f t="shared" si="5"/>
        <v>21639.225820900225</v>
      </c>
      <c r="P16">
        <v>-30</v>
      </c>
      <c r="Q16">
        <v>2694.2309488210299</v>
      </c>
      <c r="R16">
        <v>2042.3734319945099</v>
      </c>
      <c r="S16">
        <f t="shared" si="6"/>
        <v>13547.612784693722</v>
      </c>
      <c r="T16">
        <f t="shared" si="7"/>
        <v>10269.826508568403</v>
      </c>
      <c r="U16">
        <f t="shared" si="8"/>
        <v>23817.439293262127</v>
      </c>
      <c r="W16">
        <v>-30</v>
      </c>
      <c r="X16">
        <v>2893.5072513978798</v>
      </c>
      <c r="Y16">
        <v>2320.40427495628</v>
      </c>
      <c r="Z16">
        <f t="shared" si="9"/>
        <v>14549.64944590051</v>
      </c>
      <c r="AA16">
        <f t="shared" si="10"/>
        <v>11667.870801800318</v>
      </c>
      <c r="AB16">
        <f t="shared" si="11"/>
        <v>26217.520247700828</v>
      </c>
    </row>
    <row r="17" spans="2:28" x14ac:dyDescent="0.35">
      <c r="B17">
        <v>-25</v>
      </c>
      <c r="C17">
        <v>2730.6133188738399</v>
      </c>
      <c r="D17">
        <v>2254.4300714904898</v>
      </c>
      <c r="E17">
        <f t="shared" si="0"/>
        <v>13730.557109448282</v>
      </c>
      <c r="F17">
        <f t="shared" si="1"/>
        <v>11336.12754024947</v>
      </c>
      <c r="G17">
        <f t="shared" si="2"/>
        <v>25066.684649697752</v>
      </c>
      <c r="I17">
        <v>-25</v>
      </c>
      <c r="J17">
        <v>2538.2525925340301</v>
      </c>
      <c r="K17">
        <v>1976.9538814848099</v>
      </c>
      <c r="L17">
        <f t="shared" si="3"/>
        <v>12763.2945826131</v>
      </c>
      <c r="M17">
        <f t="shared" si="4"/>
        <v>9940.8722519773128</v>
      </c>
      <c r="N17">
        <f t="shared" si="5"/>
        <v>22704.166834590411</v>
      </c>
      <c r="P17">
        <v>-25</v>
      </c>
      <c r="Q17">
        <v>2729.2149380455799</v>
      </c>
      <c r="R17">
        <v>2254.35271907366</v>
      </c>
      <c r="S17">
        <f t="shared" si="6"/>
        <v>13723.525521456504</v>
      </c>
      <c r="T17">
        <f t="shared" si="7"/>
        <v>11335.738583025282</v>
      </c>
      <c r="U17">
        <f t="shared" si="8"/>
        <v>25059.264104481786</v>
      </c>
      <c r="W17">
        <v>-25</v>
      </c>
      <c r="X17">
        <v>2938.0035630154198</v>
      </c>
      <c r="Y17">
        <v>2562.6365495708101</v>
      </c>
      <c r="Z17">
        <f t="shared" si="9"/>
        <v>14773.393739390009</v>
      </c>
      <c r="AA17">
        <f t="shared" si="10"/>
        <v>12885.906346180533</v>
      </c>
      <c r="AB17">
        <f t="shared" si="11"/>
        <v>27659.30008557054</v>
      </c>
    </row>
    <row r="18" spans="2:28" x14ac:dyDescent="0.35">
      <c r="B18">
        <v>-20</v>
      </c>
      <c r="C18">
        <v>2759.0707040065799</v>
      </c>
      <c r="D18">
        <v>2440.5051527898299</v>
      </c>
      <c r="E18">
        <f t="shared" si="0"/>
        <v>13873.651610983856</v>
      </c>
      <c r="F18">
        <f t="shared" si="1"/>
        <v>12271.783465153376</v>
      </c>
      <c r="G18">
        <f t="shared" si="2"/>
        <v>26145.435076137233</v>
      </c>
      <c r="I18">
        <v>-20</v>
      </c>
      <c r="J18">
        <v>2559.7576286355802</v>
      </c>
      <c r="K18">
        <v>2139.2571869478202</v>
      </c>
      <c r="L18">
        <f t="shared" si="3"/>
        <v>12871.430042252205</v>
      </c>
      <c r="M18">
        <f t="shared" si="4"/>
        <v>10756.994692056518</v>
      </c>
      <c r="N18">
        <f t="shared" si="5"/>
        <v>23628.424734308723</v>
      </c>
      <c r="P18">
        <v>-20</v>
      </c>
      <c r="Q18">
        <v>2757.6030602733799</v>
      </c>
      <c r="R18">
        <v>2440.3853405115301</v>
      </c>
      <c r="S18">
        <f t="shared" si="6"/>
        <v>13866.271742894976</v>
      </c>
      <c r="T18">
        <f t="shared" si="7"/>
        <v>12271.181003677691</v>
      </c>
      <c r="U18">
        <f t="shared" si="8"/>
        <v>26137.452746572668</v>
      </c>
      <c r="W18">
        <v>-20</v>
      </c>
      <c r="X18">
        <v>2974.44619373981</v>
      </c>
      <c r="Y18">
        <v>2775.2280265286499</v>
      </c>
      <c r="Z18">
        <f t="shared" si="9"/>
        <v>14956.641077605636</v>
      </c>
      <c r="AA18">
        <f t="shared" si="10"/>
        <v>13954.896743017618</v>
      </c>
      <c r="AB18">
        <f t="shared" si="11"/>
        <v>28911.537820623256</v>
      </c>
    </row>
    <row r="19" spans="2:28" x14ac:dyDescent="0.35">
      <c r="B19">
        <v>-15</v>
      </c>
      <c r="C19">
        <v>2781.01461652642</v>
      </c>
      <c r="D19">
        <v>2593.4227397699901</v>
      </c>
      <c r="E19">
        <f t="shared" si="0"/>
        <v>13983.993907337506</v>
      </c>
      <c r="F19">
        <f t="shared" si="1"/>
        <v>13040.710960876588</v>
      </c>
      <c r="G19">
        <f t="shared" si="2"/>
        <v>27024.704868214096</v>
      </c>
      <c r="I19">
        <v>-15</v>
      </c>
      <c r="J19">
        <v>2576.17058231587</v>
      </c>
      <c r="K19">
        <v>2272.6319191939901</v>
      </c>
      <c r="L19">
        <f t="shared" si="3"/>
        <v>12953.960584487635</v>
      </c>
      <c r="M19">
        <f t="shared" si="4"/>
        <v>11427.653318602248</v>
      </c>
      <c r="N19">
        <f t="shared" si="5"/>
        <v>24381.613903089885</v>
      </c>
      <c r="P19">
        <v>-15</v>
      </c>
      <c r="Q19">
        <v>2779.48973962635</v>
      </c>
      <c r="R19">
        <v>2593.26075011072</v>
      </c>
      <c r="S19">
        <f t="shared" si="6"/>
        <v>13976.326249226937</v>
      </c>
      <c r="T19">
        <f t="shared" si="7"/>
        <v>13039.896415568257</v>
      </c>
      <c r="U19">
        <f t="shared" si="8"/>
        <v>27016.222664795194</v>
      </c>
      <c r="W19">
        <v>-15</v>
      </c>
      <c r="X19">
        <v>3002.7847367536001</v>
      </c>
      <c r="Y19">
        <v>2949.9390430574699</v>
      </c>
      <c r="Z19">
        <f t="shared" si="9"/>
        <v>15099.137995993873</v>
      </c>
      <c r="AA19">
        <f t="shared" si="10"/>
        <v>14833.409849768328</v>
      </c>
      <c r="AB19">
        <f t="shared" si="11"/>
        <v>29932.547845762201</v>
      </c>
    </row>
    <row r="20" spans="2:28" x14ac:dyDescent="0.35">
      <c r="B20">
        <v>-10</v>
      </c>
      <c r="C20">
        <v>2796.5311437955902</v>
      </c>
      <c r="D20">
        <v>2707.1965801814399</v>
      </c>
      <c r="E20">
        <f t="shared" si="0"/>
        <v>14062.016878344446</v>
      </c>
      <c r="F20">
        <f t="shared" si="1"/>
        <v>13612.808885739467</v>
      </c>
      <c r="G20">
        <f t="shared" si="2"/>
        <v>27674.825764083915</v>
      </c>
      <c r="I20">
        <v>-10</v>
      </c>
      <c r="J20">
        <v>2587.6345502127501</v>
      </c>
      <c r="K20">
        <v>2371.8573167271702</v>
      </c>
      <c r="L20">
        <f t="shared" si="3"/>
        <v>13011.605753366366</v>
      </c>
      <c r="M20">
        <f t="shared" si="4"/>
        <v>11926.59616712645</v>
      </c>
      <c r="N20">
        <f t="shared" si="5"/>
        <v>24938.201920492815</v>
      </c>
      <c r="P20">
        <v>-10</v>
      </c>
      <c r="Q20">
        <v>2794.9553672114698</v>
      </c>
      <c r="R20">
        <v>2706.9896094403198</v>
      </c>
      <c r="S20">
        <f t="shared" si="6"/>
        <v>14054.093277360575</v>
      </c>
      <c r="T20">
        <f t="shared" si="7"/>
        <v>13611.768158529469</v>
      </c>
      <c r="U20">
        <f t="shared" si="8"/>
        <v>27665.861435890045</v>
      </c>
      <c r="W20">
        <v>-10</v>
      </c>
      <c r="X20">
        <v>3023.0292834844199</v>
      </c>
      <c r="Y20">
        <v>3079.9275394383599</v>
      </c>
      <c r="Z20">
        <f t="shared" si="9"/>
        <v>15200.935238071728</v>
      </c>
      <c r="AA20">
        <f t="shared" si="10"/>
        <v>15487.041200934966</v>
      </c>
      <c r="AB20">
        <f t="shared" si="11"/>
        <v>30687.976439006692</v>
      </c>
    </row>
    <row r="21" spans="2:28" x14ac:dyDescent="0.35">
      <c r="B21">
        <v>-5</v>
      </c>
      <c r="C21">
        <v>2805.8057344802601</v>
      </c>
      <c r="D21">
        <v>2777.34062174881</v>
      </c>
      <c r="E21">
        <f t="shared" si="0"/>
        <v>14108.653030077248</v>
      </c>
      <c r="F21">
        <f t="shared" si="1"/>
        <v>13965.519671251015</v>
      </c>
      <c r="G21">
        <f t="shared" si="2"/>
        <v>28074.172701328265</v>
      </c>
      <c r="I21">
        <v>-5</v>
      </c>
      <c r="J21">
        <v>2594.44590282322</v>
      </c>
      <c r="K21">
        <v>2433.0202051684801</v>
      </c>
      <c r="L21">
        <f t="shared" si="3"/>
        <v>13045.855811902378</v>
      </c>
      <c r="M21">
        <f t="shared" si="4"/>
        <v>12234.146315995044</v>
      </c>
      <c r="N21">
        <f t="shared" si="5"/>
        <v>25280.002127897424</v>
      </c>
      <c r="P21">
        <v>-5</v>
      </c>
      <c r="Q21">
        <v>2804.1772210279501</v>
      </c>
      <c r="R21">
        <v>2777.0889770404701</v>
      </c>
      <c r="S21">
        <f t="shared" si="6"/>
        <v>14100.464248162982</v>
      </c>
      <c r="T21">
        <f t="shared" si="7"/>
        <v>13964.254306427931</v>
      </c>
      <c r="U21">
        <f t="shared" si="8"/>
        <v>28064.718554590912</v>
      </c>
      <c r="W21">
        <v>-5</v>
      </c>
      <c r="X21">
        <v>3035.14814206152</v>
      </c>
      <c r="Y21">
        <v>3160.0573009761601</v>
      </c>
      <c r="Z21">
        <f t="shared" si="9"/>
        <v>15261.873445119963</v>
      </c>
      <c r="AA21">
        <f t="shared" si="10"/>
        <v>15889.963965339779</v>
      </c>
      <c r="AB21">
        <f t="shared" si="11"/>
        <v>31151.837410459742</v>
      </c>
    </row>
    <row r="22" spans="2:28" x14ac:dyDescent="0.35">
      <c r="B22">
        <v>0</v>
      </c>
      <c r="C22">
        <v>2808.8910033114498</v>
      </c>
      <c r="D22">
        <v>2801.07409111382</v>
      </c>
      <c r="E22">
        <f t="shared" si="0"/>
        <v>14124.166929314406</v>
      </c>
      <c r="F22">
        <f t="shared" si="1"/>
        <v>14084.860536641656</v>
      </c>
      <c r="G22">
        <f t="shared" si="2"/>
        <v>28209.02746595606</v>
      </c>
      <c r="I22">
        <v>0</v>
      </c>
      <c r="J22">
        <v>2596.687850883</v>
      </c>
      <c r="K22">
        <v>2453.7028491547899</v>
      </c>
      <c r="L22">
        <f t="shared" si="3"/>
        <v>13057.129175164198</v>
      </c>
      <c r="M22">
        <f t="shared" si="4"/>
        <v>12338.146476862032</v>
      </c>
      <c r="N22">
        <f t="shared" si="5"/>
        <v>25395.27565202623</v>
      </c>
      <c r="P22">
        <v>0</v>
      </c>
      <c r="Q22">
        <v>2807.2542339183301</v>
      </c>
      <c r="R22">
        <v>2800.7827284997002</v>
      </c>
      <c r="S22">
        <f t="shared" si="6"/>
        <v>14115.936633405467</v>
      </c>
      <c r="T22">
        <f t="shared" si="7"/>
        <v>14083.395455157919</v>
      </c>
      <c r="U22">
        <f t="shared" si="8"/>
        <v>28199.332088563388</v>
      </c>
      <c r="W22">
        <v>0</v>
      </c>
      <c r="X22">
        <v>3039.2312669503399</v>
      </c>
      <c r="Y22">
        <v>3187.1606617903199</v>
      </c>
      <c r="Z22">
        <f t="shared" si="9"/>
        <v>15282.40494223215</v>
      </c>
      <c r="AA22">
        <f t="shared" si="10"/>
        <v>16026.249920200013</v>
      </c>
      <c r="AB22">
        <f t="shared" si="11"/>
        <v>31308.654862432162</v>
      </c>
    </row>
    <row r="23" spans="2:28" x14ac:dyDescent="0.35">
      <c r="B23">
        <v>5</v>
      </c>
      <c r="C23">
        <v>2805.84259107464</v>
      </c>
      <c r="D23">
        <v>2777.4170246384901</v>
      </c>
      <c r="E23">
        <f t="shared" si="0"/>
        <v>14108.83835898138</v>
      </c>
      <c r="F23">
        <f t="shared" si="1"/>
        <v>13965.903853893366</v>
      </c>
      <c r="G23">
        <f t="shared" si="2"/>
        <v>28074.742212874746</v>
      </c>
      <c r="I23">
        <v>5</v>
      </c>
      <c r="J23">
        <v>2594.4505727443502</v>
      </c>
      <c r="K23">
        <v>2433.0477717558201</v>
      </c>
      <c r="L23">
        <f t="shared" si="3"/>
        <v>13045.879294033053</v>
      </c>
      <c r="M23">
        <f t="shared" si="4"/>
        <v>12234.284931228176</v>
      </c>
      <c r="N23">
        <f t="shared" si="5"/>
        <v>25280.164225261229</v>
      </c>
      <c r="P23">
        <v>5</v>
      </c>
      <c r="Q23">
        <v>2804.2385384413201</v>
      </c>
      <c r="R23">
        <v>2777.0925791761701</v>
      </c>
      <c r="S23">
        <f t="shared" si="6"/>
        <v>14100.772575321669</v>
      </c>
      <c r="T23">
        <f t="shared" si="7"/>
        <v>13964.272419329382</v>
      </c>
      <c r="U23">
        <f t="shared" si="8"/>
        <v>28065.044994651049</v>
      </c>
      <c r="W23">
        <v>5</v>
      </c>
      <c r="X23">
        <v>3035.2034191299899</v>
      </c>
      <c r="Y23">
        <v>3160.1121720824599</v>
      </c>
      <c r="Z23">
        <f t="shared" si="9"/>
        <v>15262.151399138651</v>
      </c>
      <c r="AA23">
        <f t="shared" si="10"/>
        <v>15890.239878027045</v>
      </c>
      <c r="AB23">
        <f t="shared" si="11"/>
        <v>31152.391277165698</v>
      </c>
    </row>
    <row r="24" spans="2:28" x14ac:dyDescent="0.35">
      <c r="B24">
        <v>10</v>
      </c>
      <c r="C24">
        <v>2796.6090686048601</v>
      </c>
      <c r="D24">
        <v>2707.3494324950202</v>
      </c>
      <c r="E24">
        <f t="shared" si="0"/>
        <v>14062.408713774428</v>
      </c>
      <c r="F24">
        <f t="shared" si="1"/>
        <v>13613.577485015836</v>
      </c>
      <c r="G24">
        <f t="shared" si="2"/>
        <v>27675.986198790262</v>
      </c>
      <c r="I24">
        <v>10</v>
      </c>
      <c r="J24">
        <v>2587.7226448825199</v>
      </c>
      <c r="K24">
        <v>2371.91088857669</v>
      </c>
      <c r="L24">
        <f t="shared" si="3"/>
        <v>13012.04872670351</v>
      </c>
      <c r="M24">
        <f t="shared" si="4"/>
        <v>11926.865546658955</v>
      </c>
      <c r="N24">
        <f t="shared" si="5"/>
        <v>24938.914273362465</v>
      </c>
      <c r="P24">
        <v>10</v>
      </c>
      <c r="Q24">
        <v>2795.0370053358802</v>
      </c>
      <c r="R24">
        <v>2706.9973880801499</v>
      </c>
      <c r="S24">
        <f t="shared" si="6"/>
        <v>14054.503784744311</v>
      </c>
      <c r="T24">
        <f t="shared" si="7"/>
        <v>13611.807272474194</v>
      </c>
      <c r="U24">
        <f t="shared" si="8"/>
        <v>27666.311057218503</v>
      </c>
      <c r="W24">
        <v>10</v>
      </c>
      <c r="X24">
        <v>3023.12565499629</v>
      </c>
      <c r="Y24">
        <v>3080.0290258546502</v>
      </c>
      <c r="Z24">
        <f t="shared" si="9"/>
        <v>15201.41983050315</v>
      </c>
      <c r="AA24">
        <f t="shared" si="10"/>
        <v>15487.551513041435</v>
      </c>
      <c r="AB24">
        <f t="shared" si="11"/>
        <v>30688.971343544585</v>
      </c>
    </row>
    <row r="25" spans="2:28" x14ac:dyDescent="0.35">
      <c r="B25">
        <v>15</v>
      </c>
      <c r="C25">
        <v>2781.1465543904301</v>
      </c>
      <c r="D25">
        <v>2593.6426192635799</v>
      </c>
      <c r="E25">
        <f t="shared" si="0"/>
        <v>13984.657340846808</v>
      </c>
      <c r="F25">
        <f t="shared" si="1"/>
        <v>13041.816598179044</v>
      </c>
      <c r="G25">
        <f t="shared" si="2"/>
        <v>27026.473939025855</v>
      </c>
      <c r="I25">
        <v>15</v>
      </c>
      <c r="J25">
        <v>2576.2889461546101</v>
      </c>
      <c r="K25">
        <v>2272.7103142844398</v>
      </c>
      <c r="L25">
        <f t="shared" si="3"/>
        <v>12954.555762661083</v>
      </c>
      <c r="M25">
        <f t="shared" si="4"/>
        <v>11428.047518783973</v>
      </c>
      <c r="N25">
        <f t="shared" si="5"/>
        <v>24382.603281445055</v>
      </c>
      <c r="P25">
        <v>15</v>
      </c>
      <c r="Q25">
        <v>2779.57895813608</v>
      </c>
      <c r="R25">
        <v>2593.26916968043</v>
      </c>
      <c r="S25">
        <f t="shared" si="6"/>
        <v>13976.774873656695</v>
      </c>
      <c r="T25">
        <f t="shared" si="7"/>
        <v>13039.938752350967</v>
      </c>
      <c r="U25">
        <f t="shared" si="8"/>
        <v>27016.713626007662</v>
      </c>
      <c r="W25">
        <v>15</v>
      </c>
      <c r="X25">
        <v>3002.9350526712401</v>
      </c>
      <c r="Y25">
        <v>2950.0884405817601</v>
      </c>
      <c r="Z25">
        <f t="shared" si="9"/>
        <v>15099.893841311608</v>
      </c>
      <c r="AA25">
        <f t="shared" si="10"/>
        <v>14834.161077056755</v>
      </c>
      <c r="AB25">
        <f t="shared" si="11"/>
        <v>29934.054918368362</v>
      </c>
    </row>
    <row r="26" spans="2:28" x14ac:dyDescent="0.35">
      <c r="B26">
        <v>20</v>
      </c>
      <c r="C26">
        <v>2759.2752824638201</v>
      </c>
      <c r="D26">
        <v>2440.7842844208599</v>
      </c>
      <c r="E26">
        <f t="shared" si="0"/>
        <v>13874.680308885198</v>
      </c>
      <c r="F26">
        <f t="shared" si="1"/>
        <v>12273.187044625582</v>
      </c>
      <c r="G26">
        <f t="shared" si="2"/>
        <v>26147.867353510781</v>
      </c>
      <c r="I26">
        <v>20</v>
      </c>
      <c r="J26">
        <v>2559.9069715210799</v>
      </c>
      <c r="K26">
        <v>2139.35828640718</v>
      </c>
      <c r="L26">
        <f t="shared" si="3"/>
        <v>12872.180994796114</v>
      </c>
      <c r="M26">
        <f t="shared" si="4"/>
        <v>10757.503058397104</v>
      </c>
      <c r="N26">
        <f t="shared" si="5"/>
        <v>23629.684053193218</v>
      </c>
      <c r="P26">
        <v>20</v>
      </c>
      <c r="Q26">
        <v>2757.7183028548302</v>
      </c>
      <c r="R26">
        <v>2440.39941499115</v>
      </c>
      <c r="S26">
        <f t="shared" si="6"/>
        <v>13866.851226205597</v>
      </c>
      <c r="T26">
        <f t="shared" si="7"/>
        <v>12271.251775487404</v>
      </c>
      <c r="U26">
        <f t="shared" si="8"/>
        <v>26138.103001693002</v>
      </c>
      <c r="W26">
        <v>20</v>
      </c>
      <c r="X26">
        <v>2974.6249597271099</v>
      </c>
      <c r="Y26">
        <v>2775.4154131943701</v>
      </c>
      <c r="Z26">
        <f t="shared" si="9"/>
        <v>14957.53998063994</v>
      </c>
      <c r="AA26">
        <f t="shared" si="10"/>
        <v>13955.83899408533</v>
      </c>
      <c r="AB26">
        <f t="shared" si="11"/>
        <v>28913.37897472527</v>
      </c>
    </row>
    <row r="27" spans="2:28" x14ac:dyDescent="0.35">
      <c r="B27">
        <v>25</v>
      </c>
      <c r="C27">
        <v>2730.8587637691599</v>
      </c>
      <c r="D27">
        <v>2254.75927563197</v>
      </c>
      <c r="E27">
        <f t="shared" si="0"/>
        <v>13731.791299265316</v>
      </c>
      <c r="F27">
        <f t="shared" si="1"/>
        <v>11337.782903253092</v>
      </c>
      <c r="G27">
        <f t="shared" si="2"/>
        <v>25069.574202518408</v>
      </c>
      <c r="I27">
        <v>25</v>
      </c>
      <c r="J27">
        <v>2538.3833022860299</v>
      </c>
      <c r="K27">
        <v>1977.0710962206001</v>
      </c>
      <c r="L27">
        <f t="shared" si="3"/>
        <v>12763.951840710462</v>
      </c>
      <c r="M27">
        <f t="shared" si="4"/>
        <v>9941.4616520262716</v>
      </c>
      <c r="N27">
        <f t="shared" si="5"/>
        <v>22705.413492736734</v>
      </c>
      <c r="P27">
        <v>25</v>
      </c>
      <c r="Q27">
        <v>2729.3391157469</v>
      </c>
      <c r="R27">
        <v>2254.3713236908902</v>
      </c>
      <c r="S27">
        <f t="shared" si="6"/>
        <v>13724.149933931136</v>
      </c>
      <c r="T27">
        <f t="shared" si="7"/>
        <v>11335.832134081236</v>
      </c>
      <c r="U27">
        <f t="shared" si="8"/>
        <v>25059.982068012374</v>
      </c>
      <c r="W27">
        <v>25</v>
      </c>
      <c r="X27">
        <v>2938.22971293502</v>
      </c>
      <c r="Y27">
        <v>2562.8557760486301</v>
      </c>
      <c r="Z27">
        <f t="shared" si="9"/>
        <v>14774.530906767353</v>
      </c>
      <c r="AA27">
        <f t="shared" si="10"/>
        <v>12887.008699872578</v>
      </c>
      <c r="AB27">
        <f t="shared" si="11"/>
        <v>27661.539606639933</v>
      </c>
    </row>
    <row r="28" spans="2:28" x14ac:dyDescent="0.35">
      <c r="B28">
        <v>30</v>
      </c>
      <c r="C28">
        <v>2695.86465618068</v>
      </c>
      <c r="D28">
        <v>2042.7744702861</v>
      </c>
      <c r="E28">
        <f t="shared" si="0"/>
        <v>13555.827683539615</v>
      </c>
      <c r="F28">
        <f t="shared" si="1"/>
        <v>10271.843080862873</v>
      </c>
      <c r="G28">
        <f t="shared" si="2"/>
        <v>23827.670764402486</v>
      </c>
      <c r="I28">
        <v>30</v>
      </c>
      <c r="J28">
        <v>2511.6035355797999</v>
      </c>
      <c r="K28">
        <v>1792.13996081658</v>
      </c>
      <c r="L28">
        <f t="shared" si="3"/>
        <v>12629.29303948216</v>
      </c>
      <c r="M28">
        <f t="shared" si="4"/>
        <v>9011.5579199858712</v>
      </c>
      <c r="N28">
        <f t="shared" si="5"/>
        <v>21640.850959468029</v>
      </c>
      <c r="P28">
        <v>30</v>
      </c>
      <c r="Q28">
        <v>2694.4265207562298</v>
      </c>
      <c r="R28">
        <v>2042.3919481374301</v>
      </c>
      <c r="S28">
        <f t="shared" si="6"/>
        <v>13548.596194393916</v>
      </c>
      <c r="T28">
        <f t="shared" si="7"/>
        <v>10269.919614742043</v>
      </c>
      <c r="U28">
        <f t="shared" si="8"/>
        <v>23818.515809135959</v>
      </c>
      <c r="W28">
        <v>30</v>
      </c>
      <c r="X28">
        <v>2893.79948621321</v>
      </c>
      <c r="Y28">
        <v>2320.65143610012</v>
      </c>
      <c r="Z28">
        <f t="shared" si="9"/>
        <v>14551.118913142</v>
      </c>
      <c r="AA28">
        <f t="shared" si="10"/>
        <v>11669.113621564387</v>
      </c>
      <c r="AB28">
        <f t="shared" si="11"/>
        <v>26220.232534706389</v>
      </c>
    </row>
    <row r="29" spans="2:28" x14ac:dyDescent="0.35">
      <c r="B29">
        <v>35</v>
      </c>
      <c r="C29">
        <v>2654.4196569106198</v>
      </c>
      <c r="D29">
        <v>1812.94438528204</v>
      </c>
      <c r="E29">
        <f t="shared" si="0"/>
        <v>13347.426543237076</v>
      </c>
      <c r="F29">
        <f t="shared" si="1"/>
        <v>9116.1704391872408</v>
      </c>
      <c r="G29">
        <f t="shared" si="2"/>
        <v>22463.596982424315</v>
      </c>
      <c r="I29">
        <v>35</v>
      </c>
      <c r="J29">
        <v>2479.5697165237898</v>
      </c>
      <c r="K29">
        <v>1591.64003960134</v>
      </c>
      <c r="L29">
        <f t="shared" si="3"/>
        <v>12468.214874755531</v>
      </c>
      <c r="M29">
        <f t="shared" si="4"/>
        <v>8003.3684412129805</v>
      </c>
      <c r="N29">
        <f t="shared" si="5"/>
        <v>20471.583315968513</v>
      </c>
      <c r="P29">
        <v>35</v>
      </c>
      <c r="Q29">
        <v>2653.06271707619</v>
      </c>
      <c r="R29">
        <v>1812.5753494522401</v>
      </c>
      <c r="S29">
        <f t="shared" si="6"/>
        <v>13340.603336244734</v>
      </c>
      <c r="T29">
        <f t="shared" si="7"/>
        <v>9114.3147873812977</v>
      </c>
      <c r="U29">
        <f t="shared" si="8"/>
        <v>22454.918123626034</v>
      </c>
      <c r="W29">
        <v>35</v>
      </c>
      <c r="X29">
        <v>2841.5525491199</v>
      </c>
      <c r="Y29">
        <v>2058.0721264798199</v>
      </c>
      <c r="Z29">
        <f t="shared" si="9"/>
        <v>14288.401541702053</v>
      </c>
      <c r="AA29">
        <f t="shared" si="10"/>
        <v>10348.765485275375</v>
      </c>
      <c r="AB29">
        <f t="shared" si="11"/>
        <v>24637.167026977426</v>
      </c>
    </row>
    <row r="30" spans="2:28" x14ac:dyDescent="0.35">
      <c r="B30">
        <v>40</v>
      </c>
      <c r="C30">
        <v>2606.8922717863102</v>
      </c>
      <c r="D30">
        <v>1573.86406400737</v>
      </c>
      <c r="E30">
        <f t="shared" si="0"/>
        <v>13108.440865110664</v>
      </c>
      <c r="F30">
        <f t="shared" si="1"/>
        <v>7913.9841089891015</v>
      </c>
      <c r="G30">
        <f t="shared" si="2"/>
        <v>21022.424974099766</v>
      </c>
      <c r="I30">
        <v>40</v>
      </c>
      <c r="J30">
        <v>2442.5389537429701</v>
      </c>
      <c r="K30">
        <v>1383.07080337148</v>
      </c>
      <c r="L30">
        <f t="shared" si="3"/>
        <v>12282.010185994191</v>
      </c>
      <c r="M30">
        <f t="shared" si="4"/>
        <v>6954.6033928870675</v>
      </c>
      <c r="N30">
        <f t="shared" si="5"/>
        <v>19236.613578881261</v>
      </c>
      <c r="P30">
        <v>40</v>
      </c>
      <c r="Q30">
        <v>2605.61903731751</v>
      </c>
      <c r="R30">
        <v>1573.5163763539199</v>
      </c>
      <c r="S30">
        <f t="shared" si="6"/>
        <v>13102.038560373212</v>
      </c>
      <c r="T30">
        <f t="shared" si="7"/>
        <v>7912.2358038926077</v>
      </c>
      <c r="U30">
        <f t="shared" si="8"/>
        <v>21014.274364265821</v>
      </c>
      <c r="W30">
        <v>40</v>
      </c>
      <c r="X30">
        <v>2781.9745339810502</v>
      </c>
      <c r="Y30">
        <v>1784.9419010218901</v>
      </c>
      <c r="Z30">
        <f t="shared" si="9"/>
        <v>13988.820735559595</v>
      </c>
      <c r="AA30">
        <f t="shared" si="10"/>
        <v>8975.3633513865461</v>
      </c>
      <c r="AB30">
        <f t="shared" si="11"/>
        <v>22964.184086946141</v>
      </c>
    </row>
    <row r="31" spans="2:28" x14ac:dyDescent="0.35">
      <c r="B31">
        <v>45</v>
      </c>
      <c r="C31">
        <v>2553.91600732405</v>
      </c>
      <c r="D31">
        <v>1334.2218044134399</v>
      </c>
      <c r="E31">
        <f t="shared" si="0"/>
        <v>12842.05615966131</v>
      </c>
      <c r="F31">
        <f t="shared" si="1"/>
        <v>6708.972140268198</v>
      </c>
      <c r="G31">
        <f t="shared" si="2"/>
        <v>19551.028299929509</v>
      </c>
      <c r="I31">
        <v>45</v>
      </c>
      <c r="J31">
        <v>2401.21627726418</v>
      </c>
      <c r="K31">
        <v>1173.9761526756099</v>
      </c>
      <c r="L31">
        <f t="shared" si="3"/>
        <v>12074.224130976601</v>
      </c>
      <c r="M31">
        <f t="shared" si="4"/>
        <v>5903.1963617942001</v>
      </c>
      <c r="N31">
        <f t="shared" si="5"/>
        <v>17977.420492770802</v>
      </c>
      <c r="P31">
        <v>45</v>
      </c>
      <c r="Q31">
        <v>2552.7342640484699</v>
      </c>
      <c r="R31">
        <v>1333.8585424211699</v>
      </c>
      <c r="S31">
        <f t="shared" si="6"/>
        <v>12836.11390726625</v>
      </c>
      <c r="T31">
        <f t="shared" si="7"/>
        <v>6707.1455215023398</v>
      </c>
      <c r="U31">
        <f t="shared" si="8"/>
        <v>19543.25942876859</v>
      </c>
      <c r="W31">
        <v>45</v>
      </c>
      <c r="X31">
        <v>2715.8046610215802</v>
      </c>
      <c r="Y31">
        <v>1511.12572094641</v>
      </c>
      <c r="Z31">
        <f t="shared" si="9"/>
        <v>13656.093573747596</v>
      </c>
      <c r="AA31">
        <f t="shared" si="10"/>
        <v>7598.5119780958339</v>
      </c>
      <c r="AB31">
        <f t="shared" si="11"/>
        <v>21254.60555184343</v>
      </c>
    </row>
    <row r="32" spans="2:28" x14ac:dyDescent="0.35">
      <c r="B32">
        <v>50</v>
      </c>
      <c r="C32">
        <v>2496.53642315866</v>
      </c>
      <c r="D32">
        <v>1102.4120618894201</v>
      </c>
      <c r="E32">
        <f t="shared" si="0"/>
        <v>12553.529896402544</v>
      </c>
      <c r="F32">
        <f t="shared" si="1"/>
        <v>5543.3450314232014</v>
      </c>
      <c r="G32">
        <f t="shared" si="2"/>
        <v>18096.874927825746</v>
      </c>
      <c r="I32">
        <v>50</v>
      </c>
      <c r="J32">
        <v>2356.5890374959299</v>
      </c>
      <c r="K32">
        <v>971.81438551390795</v>
      </c>
      <c r="L32">
        <f t="shared" si="3"/>
        <v>11849.821481198378</v>
      </c>
      <c r="M32">
        <f t="shared" si="4"/>
        <v>4886.650492712477</v>
      </c>
      <c r="N32">
        <f t="shared" si="5"/>
        <v>16736.471973910855</v>
      </c>
      <c r="P32">
        <v>50</v>
      </c>
      <c r="Q32">
        <v>2495.4686967309699</v>
      </c>
      <c r="R32">
        <v>1102.1283396802801</v>
      </c>
      <c r="S32">
        <f t="shared" si="6"/>
        <v>12548.160963865912</v>
      </c>
      <c r="T32">
        <f t="shared" si="7"/>
        <v>5541.9183687870491</v>
      </c>
      <c r="U32">
        <f t="shared" si="8"/>
        <v>18090.07933265296</v>
      </c>
      <c r="W32">
        <v>50</v>
      </c>
      <c r="X32">
        <v>2644.1146745173201</v>
      </c>
      <c r="Y32">
        <v>1246.3698990984501</v>
      </c>
      <c r="Z32">
        <f t="shared" si="9"/>
        <v>13295.609192063601</v>
      </c>
      <c r="AA32">
        <f t="shared" si="10"/>
        <v>6267.2195146716913</v>
      </c>
      <c r="AB32">
        <f t="shared" si="11"/>
        <v>19562.828706735294</v>
      </c>
    </row>
    <row r="33" spans="2:28" x14ac:dyDescent="0.35">
      <c r="B33">
        <v>55</v>
      </c>
      <c r="C33">
        <v>2436.13785492225</v>
      </c>
      <c r="D33">
        <v>886.09130650367604</v>
      </c>
      <c r="E33">
        <f t="shared" si="0"/>
        <v>12249.823038764802</v>
      </c>
      <c r="F33">
        <f t="shared" si="1"/>
        <v>4455.6024113850317</v>
      </c>
      <c r="G33">
        <f t="shared" si="2"/>
        <v>16705.425450149833</v>
      </c>
      <c r="I33">
        <v>55</v>
      </c>
      <c r="J33">
        <v>2309.9716440465099</v>
      </c>
      <c r="K33">
        <v>783.15854001826199</v>
      </c>
      <c r="L33">
        <f t="shared" si="3"/>
        <v>11615.411585580179</v>
      </c>
      <c r="M33">
        <f t="shared" si="4"/>
        <v>3938.0175087945895</v>
      </c>
      <c r="N33">
        <f t="shared" si="5"/>
        <v>15553.429094374769</v>
      </c>
      <c r="P33">
        <v>55</v>
      </c>
      <c r="Q33">
        <v>2435.1443429886099</v>
      </c>
      <c r="R33">
        <v>885.84644748973301</v>
      </c>
      <c r="S33">
        <f t="shared" si="6"/>
        <v>12244.82728478914</v>
      </c>
      <c r="T33">
        <f t="shared" si="7"/>
        <v>4454.3711676012745</v>
      </c>
      <c r="U33">
        <f t="shared" si="8"/>
        <v>16699.198452390414</v>
      </c>
      <c r="W33">
        <v>55</v>
      </c>
      <c r="X33">
        <v>2568.30199178869</v>
      </c>
      <c r="Y33">
        <v>999.23739974379203</v>
      </c>
      <c r="Z33">
        <f t="shared" si="9"/>
        <v>12914.394333617347</v>
      </c>
      <c r="AA33">
        <f t="shared" si="10"/>
        <v>5024.5437859129679</v>
      </c>
      <c r="AB33">
        <f t="shared" si="11"/>
        <v>17938.938119530314</v>
      </c>
    </row>
    <row r="34" spans="2:28" x14ac:dyDescent="0.35">
      <c r="B34">
        <v>60</v>
      </c>
      <c r="C34">
        <v>2374.4390140536698</v>
      </c>
      <c r="D34">
        <v>691.83943528000395</v>
      </c>
      <c r="E34">
        <f t="shared" si="0"/>
        <v>11939.577918272171</v>
      </c>
      <c r="F34">
        <f t="shared" si="1"/>
        <v>3478.8304924104978</v>
      </c>
      <c r="G34">
        <f t="shared" si="2"/>
        <v>15418.408410682669</v>
      </c>
      <c r="I34">
        <v>60</v>
      </c>
      <c r="J34">
        <v>2263.1827474678298</v>
      </c>
      <c r="K34">
        <v>613.82013543403605</v>
      </c>
      <c r="L34">
        <f t="shared" si="3"/>
        <v>11380.139307326372</v>
      </c>
      <c r="M34">
        <f t="shared" si="4"/>
        <v>3086.5199280512652</v>
      </c>
      <c r="N34">
        <f t="shared" si="5"/>
        <v>14466.659235377636</v>
      </c>
      <c r="P34">
        <v>60</v>
      </c>
      <c r="Q34">
        <v>2373.5686341694</v>
      </c>
      <c r="R34">
        <v>691.63333924393896</v>
      </c>
      <c r="S34">
        <f t="shared" si="6"/>
        <v>11935.201318837429</v>
      </c>
      <c r="T34">
        <f t="shared" si="7"/>
        <v>3477.7941635485299</v>
      </c>
      <c r="U34">
        <f t="shared" si="8"/>
        <v>15412.995482385959</v>
      </c>
      <c r="W34">
        <v>60</v>
      </c>
      <c r="X34">
        <v>2490.1596972827701</v>
      </c>
      <c r="Y34">
        <v>777.265757333843</v>
      </c>
      <c r="Z34">
        <f t="shared" si="9"/>
        <v>12521.465305563182</v>
      </c>
      <c r="AA34">
        <f t="shared" si="10"/>
        <v>3908.386367459882</v>
      </c>
      <c r="AB34">
        <f t="shared" si="11"/>
        <v>16429.851673023066</v>
      </c>
    </row>
    <row r="35" spans="2:28" x14ac:dyDescent="0.35">
      <c r="B35">
        <v>65</v>
      </c>
      <c r="C35">
        <v>2313.6081834198599</v>
      </c>
      <c r="D35">
        <v>524.85159186496503</v>
      </c>
      <c r="E35">
        <f t="shared" si="0"/>
        <v>11633.697481719853</v>
      </c>
      <c r="F35">
        <f t="shared" si="1"/>
        <v>2639.1524227453965</v>
      </c>
      <c r="G35">
        <f t="shared" si="2"/>
        <v>14272.849904465249</v>
      </c>
      <c r="I35">
        <v>65</v>
      </c>
      <c r="J35">
        <v>2218.3435615970998</v>
      </c>
      <c r="K35">
        <v>468.386785901064</v>
      </c>
      <c r="L35">
        <f t="shared" si="3"/>
        <v>11154.670912338413</v>
      </c>
      <c r="M35">
        <f t="shared" si="4"/>
        <v>2355.2260104619454</v>
      </c>
      <c r="N35">
        <f t="shared" si="5"/>
        <v>13509.896922800359</v>
      </c>
      <c r="P35">
        <v>65</v>
      </c>
      <c r="Q35">
        <v>2312.85725705199</v>
      </c>
      <c r="R35">
        <v>524.68688704946101</v>
      </c>
      <c r="S35">
        <f t="shared" si="6"/>
        <v>11629.921539770196</v>
      </c>
      <c r="T35">
        <f t="shared" si="7"/>
        <v>2638.3242246040313</v>
      </c>
      <c r="U35">
        <f t="shared" si="8"/>
        <v>14268.245764374227</v>
      </c>
      <c r="W35">
        <v>65</v>
      </c>
      <c r="X35">
        <v>2411.9540544686301</v>
      </c>
      <c r="Y35">
        <v>586.33735798710904</v>
      </c>
      <c r="Z35">
        <f t="shared" si="9"/>
        <v>12128.217738242474</v>
      </c>
      <c r="AA35">
        <f t="shared" si="10"/>
        <v>2948.3261227793723</v>
      </c>
      <c r="AB35">
        <f t="shared" si="11"/>
        <v>15076.543861021846</v>
      </c>
    </row>
    <row r="36" spans="2:28" x14ac:dyDescent="0.35">
      <c r="B36">
        <v>70</v>
      </c>
      <c r="C36">
        <v>2256.2536938458702</v>
      </c>
      <c r="D36">
        <v>388.63071633203703</v>
      </c>
      <c r="E36">
        <f t="shared" si="0"/>
        <v>11345.29740356316</v>
      </c>
      <c r="F36">
        <f t="shared" si="1"/>
        <v>1954.1823106918528</v>
      </c>
      <c r="G36">
        <f t="shared" si="2"/>
        <v>13299.479714255012</v>
      </c>
      <c r="I36">
        <v>70</v>
      </c>
      <c r="J36">
        <v>2178.0662991848799</v>
      </c>
      <c r="K36">
        <v>349.99746026207703</v>
      </c>
      <c r="L36">
        <f t="shared" si="3"/>
        <v>10952.141594862112</v>
      </c>
      <c r="M36">
        <f t="shared" si="4"/>
        <v>1759.9196792434366</v>
      </c>
      <c r="N36">
        <f t="shared" si="5"/>
        <v>12712.061274105548</v>
      </c>
      <c r="P36">
        <v>70</v>
      </c>
      <c r="Q36">
        <v>2255.60618537338</v>
      </c>
      <c r="R36">
        <v>388.50513549901399</v>
      </c>
      <c r="S36">
        <f t="shared" si="6"/>
        <v>11342.041485927761</v>
      </c>
      <c r="T36">
        <f t="shared" si="7"/>
        <v>1953.5508427400355</v>
      </c>
      <c r="U36">
        <f t="shared" si="8"/>
        <v>13295.592328667797</v>
      </c>
      <c r="W36">
        <v>70</v>
      </c>
      <c r="X36">
        <v>2336.33128492778</v>
      </c>
      <c r="Y36">
        <v>430.36174975222099</v>
      </c>
      <c r="Z36">
        <f t="shared" si="9"/>
        <v>11747.95783517296</v>
      </c>
      <c r="AA36">
        <f t="shared" si="10"/>
        <v>2164.0217389447125</v>
      </c>
      <c r="AB36">
        <f t="shared" si="11"/>
        <v>13911.979574117671</v>
      </c>
    </row>
    <row r="37" spans="2:28" x14ac:dyDescent="0.35">
      <c r="B37">
        <v>75</v>
      </c>
      <c r="C37">
        <v>2205.55485407687</v>
      </c>
      <c r="D37">
        <v>284.84454452620002</v>
      </c>
      <c r="E37">
        <f t="shared" si="0"/>
        <v>11090.364451314133</v>
      </c>
      <c r="F37">
        <f t="shared" si="1"/>
        <v>1432.3061631973508</v>
      </c>
      <c r="G37">
        <f t="shared" si="2"/>
        <v>12522.670614511484</v>
      </c>
      <c r="I37">
        <v>75</v>
      </c>
      <c r="J37">
        <v>2145.5462196778699</v>
      </c>
      <c r="K37">
        <v>260.26195661962998</v>
      </c>
      <c r="L37">
        <f t="shared" si="3"/>
        <v>10788.618328573002</v>
      </c>
      <c r="M37">
        <f t="shared" si="4"/>
        <v>1308.6956084490139</v>
      </c>
      <c r="N37">
        <f t="shared" si="5"/>
        <v>12097.313937022016</v>
      </c>
      <c r="P37">
        <v>75</v>
      </c>
      <c r="Q37">
        <v>2205.0787663256901</v>
      </c>
      <c r="R37">
        <v>284.75597102180001</v>
      </c>
      <c r="S37">
        <f t="shared" si="6"/>
        <v>11087.970501935984</v>
      </c>
      <c r="T37">
        <f t="shared" si="7"/>
        <v>1431.860782098481</v>
      </c>
      <c r="U37">
        <f t="shared" si="8"/>
        <v>12519.831284034466</v>
      </c>
      <c r="W37">
        <v>75</v>
      </c>
      <c r="X37">
        <v>2266.53008841873</v>
      </c>
      <c r="Y37">
        <v>311.08792373099101</v>
      </c>
      <c r="Z37">
        <f t="shared" si="9"/>
        <v>11396.971004357018</v>
      </c>
      <c r="AA37">
        <f t="shared" si="10"/>
        <v>1564.2678050840534</v>
      </c>
      <c r="AB37">
        <f t="shared" si="11"/>
        <v>12961.238809441071</v>
      </c>
    </row>
    <row r="38" spans="2:28" x14ac:dyDescent="0.35">
      <c r="B38">
        <v>80</v>
      </c>
      <c r="C38">
        <v>2165.23749929619</v>
      </c>
      <c r="D38">
        <v>213.301501635855</v>
      </c>
      <c r="E38">
        <f t="shared" si="0"/>
        <v>10887.633534237115</v>
      </c>
      <c r="F38">
        <f t="shared" si="1"/>
        <v>1072.5606696117845</v>
      </c>
      <c r="G38">
        <f t="shared" si="2"/>
        <v>11960.1942038489</v>
      </c>
      <c r="I38">
        <v>80</v>
      </c>
      <c r="J38">
        <v>2124.4311781571901</v>
      </c>
      <c r="K38">
        <v>199.275406924668</v>
      </c>
      <c r="L38">
        <f t="shared" si="3"/>
        <v>10682.443909271613</v>
      </c>
      <c r="M38">
        <f t="shared" si="4"/>
        <v>1002.0321575286787</v>
      </c>
      <c r="N38">
        <f t="shared" si="5"/>
        <v>11684.476066800291</v>
      </c>
      <c r="P38">
        <v>80</v>
      </c>
      <c r="Q38">
        <v>2164.9169734737902</v>
      </c>
      <c r="R38">
        <v>213.245939664362</v>
      </c>
      <c r="S38">
        <f t="shared" si="6"/>
        <v>10886.021809105952</v>
      </c>
      <c r="T38">
        <f t="shared" si="7"/>
        <v>1072.2812829928791</v>
      </c>
      <c r="U38">
        <f t="shared" si="8"/>
        <v>11958.303092098831</v>
      </c>
      <c r="W38">
        <v>80</v>
      </c>
      <c r="X38">
        <v>2206.3737222128598</v>
      </c>
      <c r="Y38">
        <v>228.019432647146</v>
      </c>
      <c r="Z38">
        <f t="shared" si="9"/>
        <v>11094.482030185003</v>
      </c>
      <c r="AA38">
        <f t="shared" si="10"/>
        <v>1146.5679964224496</v>
      </c>
      <c r="AB38">
        <f t="shared" si="11"/>
        <v>12241.050026607452</v>
      </c>
    </row>
    <row r="39" spans="2:28" x14ac:dyDescent="0.35">
      <c r="B39">
        <v>85</v>
      </c>
      <c r="C39">
        <v>2139.0786733055102</v>
      </c>
      <c r="D39">
        <v>172.189348759252</v>
      </c>
      <c r="E39">
        <f t="shared" si="0"/>
        <v>10756.097057908315</v>
      </c>
      <c r="F39">
        <f t="shared" si="1"/>
        <v>865.8332069341418</v>
      </c>
      <c r="G39">
        <f t="shared" si="2"/>
        <v>11621.930264842456</v>
      </c>
      <c r="I39">
        <v>85</v>
      </c>
      <c r="J39">
        <v>2118.3977952114601</v>
      </c>
      <c r="K39">
        <v>165.947446930746</v>
      </c>
      <c r="L39">
        <f t="shared" si="3"/>
        <v>10652.105776615877</v>
      </c>
      <c r="M39">
        <f t="shared" si="4"/>
        <v>834.44656242629992</v>
      </c>
      <c r="N39">
        <f t="shared" si="5"/>
        <v>11486.552339042177</v>
      </c>
      <c r="P39">
        <v>85</v>
      </c>
      <c r="Q39">
        <v>2138.92203035075</v>
      </c>
      <c r="R39">
        <v>172.1632029786</v>
      </c>
      <c r="S39">
        <f t="shared" si="6"/>
        <v>10755.309397853609</v>
      </c>
      <c r="T39">
        <f t="shared" si="7"/>
        <v>865.70173605471268</v>
      </c>
      <c r="U39">
        <f t="shared" si="8"/>
        <v>11621.011133908321</v>
      </c>
      <c r="W39">
        <v>85</v>
      </c>
      <c r="X39">
        <v>2159.80984702868</v>
      </c>
      <c r="Y39">
        <v>178.589178603948</v>
      </c>
      <c r="Z39">
        <f t="shared" si="9"/>
        <v>10860.341244657273</v>
      </c>
      <c r="AA39">
        <f t="shared" si="10"/>
        <v>898.01397327186351</v>
      </c>
      <c r="AB39">
        <f t="shared" si="11"/>
        <v>11758.355217929136</v>
      </c>
    </row>
    <row r="40" spans="2:28" x14ac:dyDescent="0.35">
      <c r="B40">
        <v>90</v>
      </c>
      <c r="C40">
        <v>2129.77567646341</v>
      </c>
      <c r="D40">
        <v>158.91730185347799</v>
      </c>
      <c r="E40">
        <f t="shared" si="0"/>
        <v>10709.318069266252</v>
      </c>
      <c r="F40">
        <f t="shared" si="1"/>
        <v>799.09633256990094</v>
      </c>
      <c r="G40">
        <f t="shared" si="2"/>
        <v>11508.414401836153</v>
      </c>
      <c r="I40">
        <v>90</v>
      </c>
      <c r="J40">
        <v>2129.3349961454701</v>
      </c>
      <c r="K40">
        <v>158.798420853138</v>
      </c>
      <c r="L40">
        <f t="shared" si="3"/>
        <v>10707.102161861616</v>
      </c>
      <c r="M40">
        <f t="shared" si="4"/>
        <v>798.49855391222195</v>
      </c>
      <c r="N40">
        <f t="shared" si="5"/>
        <v>11505.600715773839</v>
      </c>
      <c r="P40">
        <v>90</v>
      </c>
      <c r="Q40">
        <v>2129.76498433591</v>
      </c>
      <c r="R40">
        <v>158.916589265884</v>
      </c>
      <c r="S40">
        <f t="shared" si="6"/>
        <v>10709.264305202974</v>
      </c>
      <c r="T40">
        <f t="shared" si="7"/>
        <v>799.09274940981481</v>
      </c>
      <c r="U40">
        <f t="shared" si="8"/>
        <v>11508.357054612788</v>
      </c>
      <c r="W40">
        <v>90</v>
      </c>
      <c r="X40">
        <v>2130.2541549457801</v>
      </c>
      <c r="Y40">
        <v>159.034716002827</v>
      </c>
      <c r="Z40">
        <f t="shared" si="9"/>
        <v>10711.724040145546</v>
      </c>
      <c r="AA40">
        <f t="shared" si="10"/>
        <v>799.68673534569882</v>
      </c>
      <c r="AB40">
        <f t="shared" si="11"/>
        <v>11511.410775491244</v>
      </c>
    </row>
  </sheetData>
  <mergeCells count="8">
    <mergeCell ref="C1:F1"/>
    <mergeCell ref="J1:M1"/>
    <mergeCell ref="Q1:T1"/>
    <mergeCell ref="X1:AA1"/>
    <mergeCell ref="E2:F2"/>
    <mergeCell ref="L2:M2"/>
    <mergeCell ref="S2:T2"/>
    <mergeCell ref="Z2:A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HH11</vt:lpstr>
      <vt:lpstr>KG01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DeStefano, Anthony M. (MSFC-EV44)</dc:creator>
  <cp:lastModifiedBy>DeStefano, Anthony M. (MSFC-EV44)</cp:lastModifiedBy>
  <dcterms:created xsi:type="dcterms:W3CDTF">2021-02-23T17:26:38Z</dcterms:created>
  <dcterms:modified xsi:type="dcterms:W3CDTF">2021-02-28T22:02:38Z</dcterms:modified>
</cp:coreProperties>
</file>