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stefa\Documents\GitHub\MoonBEAM\Nov2021_study\"/>
    </mc:Choice>
  </mc:AlternateContent>
  <xr:revisionPtr revIDLastSave="0" documentId="13_ncr:1_{16CFD66A-1A50-4ED4-9577-707EE3A4CA30}" xr6:coauthVersionLast="45" xr6:coauthVersionMax="45" xr10:uidLastSave="{00000000-0000-0000-0000-000000000000}"/>
  <bookViews>
    <workbookView xWindow="20250" yWindow="-16320" windowWidth="29040" windowHeight="15840" xr2:uid="{C3ED6114-AB3A-4483-BC17-93A9EA692A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52" i="1" l="1"/>
  <c r="AG53" i="1"/>
  <c r="I53" i="1" s="1"/>
  <c r="AG54" i="1"/>
  <c r="I54" i="1" s="1"/>
  <c r="AG55" i="1"/>
  <c r="AG56" i="1"/>
  <c r="AG57" i="1"/>
  <c r="AG58" i="1"/>
  <c r="AG59" i="1"/>
  <c r="AG60" i="1"/>
  <c r="AG61" i="1"/>
  <c r="I61" i="1" s="1"/>
  <c r="AG62" i="1"/>
  <c r="I62" i="1" s="1"/>
  <c r="AG63" i="1"/>
  <c r="I63" i="1" s="1"/>
  <c r="AG64" i="1"/>
  <c r="AG65" i="1"/>
  <c r="I65" i="1" s="1"/>
  <c r="AG66" i="1"/>
  <c r="I66" i="1" s="1"/>
  <c r="AG67" i="1"/>
  <c r="AG68" i="1"/>
  <c r="AG69" i="1"/>
  <c r="AG70" i="1"/>
  <c r="AG71" i="1"/>
  <c r="AG72" i="1"/>
  <c r="AG73" i="1"/>
  <c r="I73" i="1" s="1"/>
  <c r="AG74" i="1"/>
  <c r="I74" i="1" s="1"/>
  <c r="AG75" i="1"/>
  <c r="I75" i="1" s="1"/>
  <c r="AG76" i="1"/>
  <c r="AG77" i="1"/>
  <c r="I77" i="1" s="1"/>
  <c r="AG78" i="1"/>
  <c r="I78" i="1" s="1"/>
  <c r="AG79" i="1"/>
  <c r="AG80" i="1"/>
  <c r="AG81" i="1"/>
  <c r="AG82" i="1"/>
  <c r="AG83" i="1"/>
  <c r="AG84" i="1"/>
  <c r="AG85" i="1"/>
  <c r="I85" i="1" s="1"/>
  <c r="AG86" i="1"/>
  <c r="I86" i="1" s="1"/>
  <c r="AG87" i="1"/>
  <c r="I87" i="1" s="1"/>
  <c r="AG88" i="1"/>
  <c r="AG89" i="1"/>
  <c r="I89" i="1" s="1"/>
  <c r="AG90" i="1"/>
  <c r="I90" i="1" s="1"/>
  <c r="AG91" i="1"/>
  <c r="AG92" i="1"/>
  <c r="AG93" i="1"/>
  <c r="AG94" i="1"/>
  <c r="AG95" i="1"/>
  <c r="AG96" i="1"/>
  <c r="AG97" i="1"/>
  <c r="I97" i="1" s="1"/>
  <c r="AG98" i="1"/>
  <c r="I98" i="1" s="1"/>
  <c r="AG99" i="1"/>
  <c r="I99" i="1" s="1"/>
  <c r="AG100" i="1"/>
  <c r="AG101" i="1"/>
  <c r="I101" i="1" s="1"/>
  <c r="AG102" i="1"/>
  <c r="I102" i="1" s="1"/>
  <c r="AG103" i="1"/>
  <c r="AG104" i="1"/>
  <c r="AG105" i="1"/>
  <c r="AG106" i="1"/>
  <c r="AG107" i="1"/>
  <c r="AG108" i="1"/>
  <c r="AG109" i="1"/>
  <c r="I109" i="1" s="1"/>
  <c r="AG110" i="1"/>
  <c r="I110" i="1" s="1"/>
  <c r="AG111" i="1"/>
  <c r="I111" i="1" s="1"/>
  <c r="AG112" i="1"/>
  <c r="AG113" i="1"/>
  <c r="I113" i="1" s="1"/>
  <c r="AG114" i="1"/>
  <c r="I114" i="1" s="1"/>
  <c r="AG115" i="1"/>
  <c r="AG116" i="1"/>
  <c r="AG117" i="1"/>
  <c r="AG118" i="1"/>
  <c r="AG119" i="1"/>
  <c r="AG120" i="1"/>
  <c r="AG121" i="1"/>
  <c r="I121" i="1" s="1"/>
  <c r="AG122" i="1"/>
  <c r="I122" i="1" s="1"/>
  <c r="AG123" i="1"/>
  <c r="I123" i="1" s="1"/>
  <c r="AG124" i="1"/>
  <c r="AG125" i="1"/>
  <c r="I125" i="1" s="1"/>
  <c r="AG126" i="1"/>
  <c r="I126" i="1" s="1"/>
  <c r="AG127" i="1"/>
  <c r="AG128" i="1"/>
  <c r="I128" i="1" s="1"/>
  <c r="AG129" i="1"/>
  <c r="AG130" i="1"/>
  <c r="AG131" i="1"/>
  <c r="AG132" i="1"/>
  <c r="AG2" i="1"/>
  <c r="I2" i="1" s="1"/>
  <c r="AG3" i="1"/>
  <c r="I3" i="1" s="1"/>
  <c r="AG4" i="1"/>
  <c r="AG5" i="1"/>
  <c r="AG6" i="1"/>
  <c r="AG7" i="1"/>
  <c r="AG8" i="1"/>
  <c r="AG9" i="1"/>
  <c r="AG10" i="1"/>
  <c r="AG11" i="1"/>
  <c r="I11" i="1" s="1"/>
  <c r="AG12" i="1"/>
  <c r="I12" i="1" s="1"/>
  <c r="AG13" i="1"/>
  <c r="I13" i="1" s="1"/>
  <c r="AG14" i="1"/>
  <c r="I14" i="1" s="1"/>
  <c r="AG15" i="1"/>
  <c r="I15" i="1" s="1"/>
  <c r="AG16" i="1"/>
  <c r="AG17" i="1"/>
  <c r="AG18" i="1"/>
  <c r="AG19" i="1"/>
  <c r="AG20" i="1"/>
  <c r="AG21" i="1"/>
  <c r="AG22" i="1"/>
  <c r="AG23" i="1"/>
  <c r="I23" i="1" s="1"/>
  <c r="AG24" i="1"/>
  <c r="I24" i="1" s="1"/>
  <c r="AG25" i="1"/>
  <c r="I25" i="1" s="1"/>
  <c r="AG26" i="1"/>
  <c r="I26" i="1" s="1"/>
  <c r="AG27" i="1"/>
  <c r="I27" i="1" s="1"/>
  <c r="AG28" i="1"/>
  <c r="AG29" i="1"/>
  <c r="AG30" i="1"/>
  <c r="AG31" i="1"/>
  <c r="AG32" i="1"/>
  <c r="AG33" i="1"/>
  <c r="AG34" i="1"/>
  <c r="AG35" i="1"/>
  <c r="I35" i="1" s="1"/>
  <c r="AG36" i="1"/>
  <c r="I36" i="1" s="1"/>
  <c r="AG37" i="1"/>
  <c r="I37" i="1" s="1"/>
  <c r="AG38" i="1"/>
  <c r="I38" i="1" s="1"/>
  <c r="AG39" i="1"/>
  <c r="I39" i="1" s="1"/>
  <c r="AG40" i="1"/>
  <c r="AG41" i="1"/>
  <c r="AG42" i="1"/>
  <c r="AG43" i="1"/>
  <c r="AG44" i="1"/>
  <c r="AG45" i="1"/>
  <c r="AG46" i="1"/>
  <c r="I46" i="1" s="1"/>
  <c r="AG47" i="1"/>
  <c r="I47" i="1" s="1"/>
  <c r="AG48" i="1"/>
  <c r="I48" i="1" s="1"/>
  <c r="AG49" i="1"/>
  <c r="I49" i="1" s="1"/>
  <c r="AG50" i="1"/>
  <c r="I50" i="1" s="1"/>
  <c r="AG51" i="1"/>
  <c r="I51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2" i="1"/>
  <c r="I4" i="1"/>
  <c r="I5" i="1"/>
  <c r="I6" i="1"/>
  <c r="I7" i="1"/>
  <c r="I8" i="1"/>
  <c r="I9" i="1"/>
  <c r="I10" i="1"/>
  <c r="I16" i="1"/>
  <c r="I17" i="1"/>
  <c r="I18" i="1"/>
  <c r="I19" i="1"/>
  <c r="I20" i="1"/>
  <c r="I21" i="1"/>
  <c r="I22" i="1"/>
  <c r="I28" i="1"/>
  <c r="I29" i="1"/>
  <c r="I30" i="1"/>
  <c r="I31" i="1"/>
  <c r="I32" i="1"/>
  <c r="I33" i="1"/>
  <c r="I34" i="1"/>
  <c r="I40" i="1"/>
  <c r="I41" i="1"/>
  <c r="I42" i="1"/>
  <c r="I43" i="1"/>
  <c r="I44" i="1"/>
  <c r="I45" i="1"/>
  <c r="I52" i="1"/>
  <c r="I55" i="1"/>
  <c r="I56" i="1"/>
  <c r="I57" i="1"/>
  <c r="I58" i="1"/>
  <c r="I59" i="1"/>
  <c r="I60" i="1"/>
  <c r="I64" i="1"/>
  <c r="I67" i="1"/>
  <c r="I68" i="1"/>
  <c r="I69" i="1"/>
  <c r="I70" i="1"/>
  <c r="I71" i="1"/>
  <c r="I72" i="1"/>
  <c r="I76" i="1"/>
  <c r="I79" i="1"/>
  <c r="I80" i="1"/>
  <c r="I81" i="1"/>
  <c r="I82" i="1"/>
  <c r="I83" i="1"/>
  <c r="I84" i="1"/>
  <c r="I88" i="1"/>
  <c r="I91" i="1"/>
  <c r="I92" i="1"/>
  <c r="I93" i="1"/>
  <c r="I94" i="1"/>
  <c r="I95" i="1"/>
  <c r="I96" i="1"/>
  <c r="I100" i="1"/>
  <c r="I103" i="1"/>
  <c r="I104" i="1"/>
  <c r="I105" i="1"/>
  <c r="I106" i="1"/>
  <c r="I107" i="1"/>
  <c r="I108" i="1"/>
  <c r="I112" i="1"/>
  <c r="I115" i="1"/>
  <c r="I116" i="1"/>
  <c r="I117" i="1"/>
  <c r="I118" i="1"/>
  <c r="I119" i="1"/>
  <c r="I120" i="1"/>
  <c r="I124" i="1"/>
  <c r="I127" i="1"/>
  <c r="I129" i="1"/>
  <c r="I130" i="1"/>
  <c r="I131" i="1"/>
  <c r="I132" i="1"/>
</calcChain>
</file>

<file path=xl/sharedStrings.xml><?xml version="1.0" encoding="utf-8"?>
<sst xmlns="http://schemas.openxmlformats.org/spreadsheetml/2006/main" count="2" uniqueCount="2">
  <si>
    <t>Electron Flux &gt; 40 keV (#/cm^2/sec)</t>
  </si>
  <si>
    <t>Proton Flux &gt; 100 keV (#/cm^2/sec)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</si>
</sst>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E+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2" borderId="0" xfId="0" applyFill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Radiation Belt Flux vs Distance for the MoonBEAM Science Orbit</a:t>
            </a:r>
            <a:br>
              <a:rPr lang="en-US"/>
            </a:br>
            <a:r>
              <a:rPr lang="en-US"/>
              <a:t>Rp18408_COM_8per90prop30inc_SciencePosition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Sheet1!$J$1</c:f>
              <c:strCache>
                <c:ptCount val="1"/>
                <c:pt idx="0">
                  <c:v>Electron Flux &gt; 40 keV (#/cm^2/sec)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Sheet1!$F$2:$F$132</c:f>
              <c:numCache>
                <c:formatCode>0.00E+00</c:formatCode>
                <c:ptCount val="131"/>
                <c:pt idx="0">
                  <c:v>49.945525517921553</c:v>
                </c:pt>
                <c:pt idx="1">
                  <c:v>47.663048012022152</c:v>
                </c:pt>
                <c:pt idx="2">
                  <c:v>45.425545431429157</c:v>
                </c:pt>
                <c:pt idx="3">
                  <c:v>43.240340450393909</c:v>
                </c:pt>
                <c:pt idx="4">
                  <c:v>41.112739980664827</c:v>
                </c:pt>
                <c:pt idx="5">
                  <c:v>39.04750253624421</c:v>
                </c:pt>
                <c:pt idx="6">
                  <c:v>37.048913072914161</c:v>
                </c:pt>
                <c:pt idx="7">
                  <c:v>35.12051838418013</c:v>
                </c:pt>
                <c:pt idx="8">
                  <c:v>33.264865603488857</c:v>
                </c:pt>
                <c:pt idx="9">
                  <c:v>31.483441573134058</c:v>
                </c:pt>
                <c:pt idx="10">
                  <c:v>29.776804871910304</c:v>
                </c:pt>
                <c:pt idx="11">
                  <c:v>28.144798152633818</c:v>
                </c:pt>
                <c:pt idx="12">
                  <c:v>26.586698088120723</c:v>
                </c:pt>
                <c:pt idx="13">
                  <c:v>25.101362119272149</c:v>
                </c:pt>
                <c:pt idx="14">
                  <c:v>23.687302588005448</c:v>
                </c:pt>
                <c:pt idx="15">
                  <c:v>22.342746349303255</c:v>
                </c:pt>
                <c:pt idx="16">
                  <c:v>21.065718538926724</c:v>
                </c:pt>
                <c:pt idx="17">
                  <c:v>19.8565702521101</c:v>
                </c:pt>
                <c:pt idx="18">
                  <c:v>18.715648202522619</c:v>
                </c:pt>
                <c:pt idx="19">
                  <c:v>17.639556673593315</c:v>
                </c:pt>
                <c:pt idx="20">
                  <c:v>16.624861752107822</c:v>
                </c:pt>
                <c:pt idx="21">
                  <c:v>15.668259746786655</c:v>
                </c:pt>
                <c:pt idx="22">
                  <c:v>14.766561816693784</c:v>
                </c:pt>
                <c:pt idx="23">
                  <c:v>13.916720042787373</c:v>
                </c:pt>
                <c:pt idx="24">
                  <c:v>13.115814130268195</c:v>
                </c:pt>
                <c:pt idx="25">
                  <c:v>12.361066304451233</c:v>
                </c:pt>
                <c:pt idx="26">
                  <c:v>11.649820635224366</c:v>
                </c:pt>
                <c:pt idx="27">
                  <c:v>10.979554571956402</c:v>
                </c:pt>
                <c:pt idx="28">
                  <c:v>10.347870278017345</c:v>
                </c:pt>
                <c:pt idx="29">
                  <c:v>9.7524808524812752</c:v>
                </c:pt>
                <c:pt idx="30">
                  <c:v>9.1912082350936775</c:v>
                </c:pt>
                <c:pt idx="31">
                  <c:v>8.6619814836815276</c:v>
                </c:pt>
                <c:pt idx="32">
                  <c:v>8.1628118509137106</c:v>
                </c:pt>
                <c:pt idx="33">
                  <c:v>7.6917903418770761</c:v>
                </c:pt>
                <c:pt idx="34">
                  <c:v>7.2470612387982962</c:v>
                </c:pt>
                <c:pt idx="35">
                  <c:v>6.8268042533007449</c:v>
                </c:pt>
                <c:pt idx="36">
                  <c:v>6.434288518127655</c:v>
                </c:pt>
                <c:pt idx="37">
                  <c:v>6.1138448780269927</c:v>
                </c:pt>
                <c:pt idx="38">
                  <c:v>5.8236940447039842</c:v>
                </c:pt>
                <c:pt idx="39">
                  <c:v>5.5659879078054884</c:v>
                </c:pt>
                <c:pt idx="40">
                  <c:v>5.3493553212137579</c:v>
                </c:pt>
                <c:pt idx="41">
                  <c:v>5.1634665703096339</c:v>
                </c:pt>
                <c:pt idx="42">
                  <c:v>4.9774658461675738</c:v>
                </c:pt>
                <c:pt idx="43">
                  <c:v>4.7668528383352005</c:v>
                </c:pt>
                <c:pt idx="44">
                  <c:v>4.5524608644215236</c:v>
                </c:pt>
                <c:pt idx="45">
                  <c:v>4.3409754766009305</c:v>
                </c:pt>
                <c:pt idx="46">
                  <c:v>4.1368285076168521</c:v>
                </c:pt>
                <c:pt idx="47">
                  <c:v>3.9464408391966779</c:v>
                </c:pt>
                <c:pt idx="48">
                  <c:v>3.7741052681863958</c:v>
                </c:pt>
                <c:pt idx="49">
                  <c:v>3.6186731327055517</c:v>
                </c:pt>
                <c:pt idx="50">
                  <c:v>3.4787905033315343</c:v>
                </c:pt>
                <c:pt idx="51">
                  <c:v>3.3531962122730352</c:v>
                </c:pt>
                <c:pt idx="52">
                  <c:v>3.2407645126464049</c:v>
                </c:pt>
                <c:pt idx="53">
                  <c:v>3.1405243167818049</c:v>
                </c:pt>
                <c:pt idx="54">
                  <c:v>3.0516704248144904</c:v>
                </c:pt>
                <c:pt idx="55">
                  <c:v>2.97357592017257</c:v>
                </c:pt>
                <c:pt idx="56">
                  <c:v>2.9058127245521987</c:v>
                </c:pt>
                <c:pt idx="57">
                  <c:v>2.8481973448453162</c:v>
                </c:pt>
                <c:pt idx="58">
                  <c:v>2.8008827274624575</c:v>
                </c:pt>
                <c:pt idx="59">
                  <c:v>2.7657180959429337</c:v>
                </c:pt>
                <c:pt idx="60">
                  <c:v>2.7424022926644689</c:v>
                </c:pt>
                <c:pt idx="61">
                  <c:v>2.7303036132126239</c:v>
                </c:pt>
                <c:pt idx="62">
                  <c:v>2.7289496656176708</c:v>
                </c:pt>
                <c:pt idx="63">
                  <c:v>2.7378099759300509</c:v>
                </c:pt>
                <c:pt idx="64">
                  <c:v>2.7568104258764166</c:v>
                </c:pt>
                <c:pt idx="65">
                  <c:v>2.7862534212258638</c:v>
                </c:pt>
                <c:pt idx="66">
                  <c:v>2.8269587323914771</c:v>
                </c:pt>
                <c:pt idx="67">
                  <c:v>2.8792075080460893</c:v>
                </c:pt>
                <c:pt idx="68">
                  <c:v>2.9436395045082091</c:v>
                </c:pt>
                <c:pt idx="69">
                  <c:v>3.0208296075218022</c:v>
                </c:pt>
                <c:pt idx="70">
                  <c:v>3.1103292564288276</c:v>
                </c:pt>
                <c:pt idx="71">
                  <c:v>3.2062029936112886</c:v>
                </c:pt>
                <c:pt idx="72">
                  <c:v>3.3099313169579574</c:v>
                </c:pt>
                <c:pt idx="73">
                  <c:v>3.422477393723216</c:v>
                </c:pt>
                <c:pt idx="74">
                  <c:v>3.544588085944552</c:v>
                </c:pt>
                <c:pt idx="75">
                  <c:v>3.6769814313258773</c:v>
                </c:pt>
                <c:pt idx="76">
                  <c:v>3.8203964890651654</c:v>
                </c:pt>
                <c:pt idx="77">
                  <c:v>3.975608225723362</c:v>
                </c:pt>
                <c:pt idx="78">
                  <c:v>4.1434272719056047</c:v>
                </c:pt>
                <c:pt idx="79">
                  <c:v>4.3246910241158503</c:v>
                </c:pt>
                <c:pt idx="80">
                  <c:v>4.5192075914843954</c:v>
                </c:pt>
                <c:pt idx="81">
                  <c:v>4.7207302028135425</c:v>
                </c:pt>
                <c:pt idx="82">
                  <c:v>4.9271000585091214</c:v>
                </c:pt>
                <c:pt idx="83">
                  <c:v>5.1343049033297046</c:v>
                </c:pt>
                <c:pt idx="84">
                  <c:v>5.2909803716083417</c:v>
                </c:pt>
                <c:pt idx="85">
                  <c:v>5.447312226478922</c:v>
                </c:pt>
                <c:pt idx="86">
                  <c:v>5.6609055163232753</c:v>
                </c:pt>
                <c:pt idx="87">
                  <c:v>5.900118676216767</c:v>
                </c:pt>
                <c:pt idx="88">
                  <c:v>6.1653521966355136</c:v>
                </c:pt>
                <c:pt idx="89">
                  <c:v>6.4550237014634408</c:v>
                </c:pt>
                <c:pt idx="90">
                  <c:v>6.7688627250250208</c:v>
                </c:pt>
                <c:pt idx="91">
                  <c:v>7.1070524637311223</c:v>
                </c:pt>
                <c:pt idx="92">
                  <c:v>7.4700797761806248</c:v>
                </c:pt>
                <c:pt idx="93">
                  <c:v>7.8586361106923022</c:v>
                </c:pt>
                <c:pt idx="94">
                  <c:v>8.273577826560766</c:v>
                </c:pt>
                <c:pt idx="95">
                  <c:v>8.7158859247884362</c:v>
                </c:pt>
                <c:pt idx="96">
                  <c:v>9.1866720619994133</c:v>
                </c:pt>
                <c:pt idx="97">
                  <c:v>9.6853023081840526</c:v>
                </c:pt>
                <c:pt idx="98">
                  <c:v>10.209652139264854</c:v>
                </c:pt>
                <c:pt idx="99">
                  <c:v>10.760081192353928</c:v>
                </c:pt>
                <c:pt idx="100">
                  <c:v>11.35122614661829</c:v>
                </c:pt>
                <c:pt idx="101">
                  <c:v>11.95854790700392</c:v>
                </c:pt>
                <c:pt idx="102">
                  <c:v>12.574549565077261</c:v>
                </c:pt>
                <c:pt idx="103">
                  <c:v>13.245172639441664</c:v>
                </c:pt>
                <c:pt idx="104">
                  <c:v>13.949502065138004</c:v>
                </c:pt>
                <c:pt idx="105">
                  <c:v>14.689826669257993</c:v>
                </c:pt>
                <c:pt idx="106">
                  <c:v>15.467997040200963</c:v>
                </c:pt>
                <c:pt idx="107">
                  <c:v>16.285942728397629</c:v>
                </c:pt>
                <c:pt idx="108">
                  <c:v>17.145654455037</c:v>
                </c:pt>
                <c:pt idx="109">
                  <c:v>18.047484973275598</c:v>
                </c:pt>
                <c:pt idx="110">
                  <c:v>18.992438694177139</c:v>
                </c:pt>
                <c:pt idx="111">
                  <c:v>19.982057963908936</c:v>
                </c:pt>
                <c:pt idx="112">
                  <c:v>21.01784727134434</c:v>
                </c:pt>
                <c:pt idx="113">
                  <c:v>22.101269874092175</c:v>
                </c:pt>
                <c:pt idx="114">
                  <c:v>23.233754052530394</c:v>
                </c:pt>
                <c:pt idx="115">
                  <c:v>24.416658070522153</c:v>
                </c:pt>
                <c:pt idx="116">
                  <c:v>25.651243069963385</c:v>
                </c:pt>
                <c:pt idx="117">
                  <c:v>26.938678592109181</c:v>
                </c:pt>
                <c:pt idx="118">
                  <c:v>28.279972328412217</c:v>
                </c:pt>
                <c:pt idx="119">
                  <c:v>29.675966871296492</c:v>
                </c:pt>
                <c:pt idx="120">
                  <c:v>31.127309316312775</c:v>
                </c:pt>
                <c:pt idx="121">
                  <c:v>32.634374296772236</c:v>
                </c:pt>
                <c:pt idx="122">
                  <c:v>34.197255662584155</c:v>
                </c:pt>
                <c:pt idx="123">
                  <c:v>35.815658361690872</c:v>
                </c:pt>
                <c:pt idx="124">
                  <c:v>37.488871202756499</c:v>
                </c:pt>
                <c:pt idx="125">
                  <c:v>39.215669317597133</c:v>
                </c:pt>
                <c:pt idx="126">
                  <c:v>40.994208114741511</c:v>
                </c:pt>
                <c:pt idx="127">
                  <c:v>42.821948726191437</c:v>
                </c:pt>
                <c:pt idx="128">
                  <c:v>44.695574260796676</c:v>
                </c:pt>
                <c:pt idx="129">
                  <c:v>46.610899070168855</c:v>
                </c:pt>
                <c:pt idx="130">
                  <c:v>48.562837101719083</c:v>
                </c:pt>
              </c:numCache>
            </c:numRef>
          </c:xVal>
          <c:yVal>
            <c:numRef>
              <c:f>Sheet1!$J$2:$J$132</c:f>
              <c:numCache>
                <c:formatCode>0.0E+00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754434.75967048726</c:v>
                </c:pt>
                <c:pt idx="27">
                  <c:v>1668820.4770188751</c:v>
                </c:pt>
                <c:pt idx="28">
                  <c:v>3816968.8987951796</c:v>
                </c:pt>
                <c:pt idx="29">
                  <c:v>8093888.1051359838</c:v>
                </c:pt>
                <c:pt idx="30">
                  <c:v>16271721.280689808</c:v>
                </c:pt>
                <c:pt idx="31">
                  <c:v>30591023.818849079</c:v>
                </c:pt>
                <c:pt idx="32">
                  <c:v>48790833.057745717</c:v>
                </c:pt>
                <c:pt idx="33">
                  <c:v>68794068.303096309</c:v>
                </c:pt>
                <c:pt idx="34">
                  <c:v>101205274.47311203</c:v>
                </c:pt>
                <c:pt idx="35">
                  <c:v>129577910.55200258</c:v>
                </c:pt>
                <c:pt idx="36">
                  <c:v>147461672.63160089</c:v>
                </c:pt>
                <c:pt idx="37">
                  <c:v>156487591.75292954</c:v>
                </c:pt>
                <c:pt idx="38">
                  <c:v>158437910.57849708</c:v>
                </c:pt>
                <c:pt idx="39">
                  <c:v>156697238.87584496</c:v>
                </c:pt>
                <c:pt idx="40">
                  <c:v>148867396.40815076</c:v>
                </c:pt>
                <c:pt idx="41">
                  <c:v>141481944.60574052</c:v>
                </c:pt>
                <c:pt idx="42">
                  <c:v>129972572.34904276</c:v>
                </c:pt>
                <c:pt idx="43">
                  <c:v>123915874.16808251</c:v>
                </c:pt>
                <c:pt idx="44">
                  <c:v>128652450.92057575</c:v>
                </c:pt>
                <c:pt idx="45">
                  <c:v>132831848.44629672</c:v>
                </c:pt>
                <c:pt idx="46">
                  <c:v>148264143.05835798</c:v>
                </c:pt>
                <c:pt idx="47">
                  <c:v>164153294.94495398</c:v>
                </c:pt>
                <c:pt idx="48">
                  <c:v>191664386.54901153</c:v>
                </c:pt>
                <c:pt idx="49">
                  <c:v>227564862.03285024</c:v>
                </c:pt>
                <c:pt idx="50">
                  <c:v>244772732.27828524</c:v>
                </c:pt>
                <c:pt idx="51">
                  <c:v>248375354.15072674</c:v>
                </c:pt>
                <c:pt idx="52">
                  <c:v>250789187.0873042</c:v>
                </c:pt>
                <c:pt idx="53">
                  <c:v>246024320.17660454</c:v>
                </c:pt>
                <c:pt idx="54">
                  <c:v>243381065.38455501</c:v>
                </c:pt>
                <c:pt idx="55">
                  <c:v>252576692.20766997</c:v>
                </c:pt>
                <c:pt idx="56">
                  <c:v>263103362.36860496</c:v>
                </c:pt>
                <c:pt idx="57">
                  <c:v>270347123.47389013</c:v>
                </c:pt>
                <c:pt idx="58">
                  <c:v>279702244.4677676</c:v>
                </c:pt>
                <c:pt idx="59">
                  <c:v>282652876.31456006</c:v>
                </c:pt>
                <c:pt idx="60">
                  <c:v>278847192.59162253</c:v>
                </c:pt>
                <c:pt idx="61">
                  <c:v>272168070.88670754</c:v>
                </c:pt>
                <c:pt idx="62">
                  <c:v>261449320.98984498</c:v>
                </c:pt>
                <c:pt idx="63">
                  <c:v>247412538.08008498</c:v>
                </c:pt>
                <c:pt idx="64">
                  <c:v>232872844.22759494</c:v>
                </c:pt>
                <c:pt idx="65">
                  <c:v>222042538.45589754</c:v>
                </c:pt>
                <c:pt idx="66">
                  <c:v>210019615.66112629</c:v>
                </c:pt>
                <c:pt idx="67">
                  <c:v>200342196.83637202</c:v>
                </c:pt>
                <c:pt idx="68">
                  <c:v>198267948.03908375</c:v>
                </c:pt>
                <c:pt idx="69">
                  <c:v>198200153.03508249</c:v>
                </c:pt>
                <c:pt idx="70">
                  <c:v>193314949.23612028</c:v>
                </c:pt>
                <c:pt idx="71">
                  <c:v>176402613.72671592</c:v>
                </c:pt>
                <c:pt idx="72">
                  <c:v>143816599.53868225</c:v>
                </c:pt>
                <c:pt idx="73">
                  <c:v>120663250.85484251</c:v>
                </c:pt>
                <c:pt idx="74">
                  <c:v>111616200.60684027</c:v>
                </c:pt>
                <c:pt idx="75">
                  <c:v>105174906.80270123</c:v>
                </c:pt>
                <c:pt idx="76">
                  <c:v>102675637.48270454</c:v>
                </c:pt>
                <c:pt idx="77">
                  <c:v>95435376.171136498</c:v>
                </c:pt>
                <c:pt idx="78">
                  <c:v>97803620.834259823</c:v>
                </c:pt>
                <c:pt idx="79">
                  <c:v>104327013.44055055</c:v>
                </c:pt>
                <c:pt idx="80">
                  <c:v>110326993.95437621</c:v>
                </c:pt>
                <c:pt idx="81">
                  <c:v>114215806.74029875</c:v>
                </c:pt>
                <c:pt idx="82">
                  <c:v>114175954.18952759</c:v>
                </c:pt>
                <c:pt idx="83">
                  <c:v>108839111.75831546</c:v>
                </c:pt>
                <c:pt idx="84">
                  <c:v>100356967.18182118</c:v>
                </c:pt>
                <c:pt idx="85">
                  <c:v>91856536.173285708</c:v>
                </c:pt>
                <c:pt idx="86">
                  <c:v>80012643.914453492</c:v>
                </c:pt>
                <c:pt idx="87">
                  <c:v>64152591.817625448</c:v>
                </c:pt>
                <c:pt idx="88">
                  <c:v>46695435.729483761</c:v>
                </c:pt>
                <c:pt idx="89">
                  <c:v>32419531.398517188</c:v>
                </c:pt>
                <c:pt idx="90">
                  <c:v>21141051.82803693</c:v>
                </c:pt>
                <c:pt idx="91">
                  <c:v>12408120.733754903</c:v>
                </c:pt>
                <c:pt idx="92">
                  <c:v>6413291.8448687708</c:v>
                </c:pt>
                <c:pt idx="93">
                  <c:v>3010804.5056809955</c:v>
                </c:pt>
                <c:pt idx="94">
                  <c:v>1364592.1829589405</c:v>
                </c:pt>
                <c:pt idx="95">
                  <c:v>692396.80018031364</c:v>
                </c:pt>
                <c:pt idx="96">
                  <c:v>460786.05218382942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F5-4123-85FE-21E28A0F47B6}"/>
            </c:ext>
          </c:extLst>
        </c:ser>
        <c:ser>
          <c:idx val="0"/>
          <c:order val="1"/>
          <c:tx>
            <c:strRef>
              <c:f>Sheet1!$AG$1</c:f>
              <c:strCache>
                <c:ptCount val="1"/>
                <c:pt idx="0">
                  <c:v>Proton Flux &gt; 100 keV (#/cm^2/sec)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Sheet1!$F$2:$F$132</c:f>
              <c:numCache>
                <c:formatCode>0.00E+00</c:formatCode>
                <c:ptCount val="131"/>
                <c:pt idx="0">
                  <c:v>49.945525517921553</c:v>
                </c:pt>
                <c:pt idx="1">
                  <c:v>47.663048012022152</c:v>
                </c:pt>
                <c:pt idx="2">
                  <c:v>45.425545431429157</c:v>
                </c:pt>
                <c:pt idx="3">
                  <c:v>43.240340450393909</c:v>
                </c:pt>
                <c:pt idx="4">
                  <c:v>41.112739980664827</c:v>
                </c:pt>
                <c:pt idx="5">
                  <c:v>39.04750253624421</c:v>
                </c:pt>
                <c:pt idx="6">
                  <c:v>37.048913072914161</c:v>
                </c:pt>
                <c:pt idx="7">
                  <c:v>35.12051838418013</c:v>
                </c:pt>
                <c:pt idx="8">
                  <c:v>33.264865603488857</c:v>
                </c:pt>
                <c:pt idx="9">
                  <c:v>31.483441573134058</c:v>
                </c:pt>
                <c:pt idx="10">
                  <c:v>29.776804871910304</c:v>
                </c:pt>
                <c:pt idx="11">
                  <c:v>28.144798152633818</c:v>
                </c:pt>
                <c:pt idx="12">
                  <c:v>26.586698088120723</c:v>
                </c:pt>
                <c:pt idx="13">
                  <c:v>25.101362119272149</c:v>
                </c:pt>
                <c:pt idx="14">
                  <c:v>23.687302588005448</c:v>
                </c:pt>
                <c:pt idx="15">
                  <c:v>22.342746349303255</c:v>
                </c:pt>
                <c:pt idx="16">
                  <c:v>21.065718538926724</c:v>
                </c:pt>
                <c:pt idx="17">
                  <c:v>19.8565702521101</c:v>
                </c:pt>
                <c:pt idx="18">
                  <c:v>18.715648202522619</c:v>
                </c:pt>
                <c:pt idx="19">
                  <c:v>17.639556673593315</c:v>
                </c:pt>
                <c:pt idx="20">
                  <c:v>16.624861752107822</c:v>
                </c:pt>
                <c:pt idx="21">
                  <c:v>15.668259746786655</c:v>
                </c:pt>
                <c:pt idx="22">
                  <c:v>14.766561816693784</c:v>
                </c:pt>
                <c:pt idx="23">
                  <c:v>13.916720042787373</c:v>
                </c:pt>
                <c:pt idx="24">
                  <c:v>13.115814130268195</c:v>
                </c:pt>
                <c:pt idx="25">
                  <c:v>12.361066304451233</c:v>
                </c:pt>
                <c:pt idx="26">
                  <c:v>11.649820635224366</c:v>
                </c:pt>
                <c:pt idx="27">
                  <c:v>10.979554571956402</c:v>
                </c:pt>
                <c:pt idx="28">
                  <c:v>10.347870278017345</c:v>
                </c:pt>
                <c:pt idx="29">
                  <c:v>9.7524808524812752</c:v>
                </c:pt>
                <c:pt idx="30">
                  <c:v>9.1912082350936775</c:v>
                </c:pt>
                <c:pt idx="31">
                  <c:v>8.6619814836815276</c:v>
                </c:pt>
                <c:pt idx="32">
                  <c:v>8.1628118509137106</c:v>
                </c:pt>
                <c:pt idx="33">
                  <c:v>7.6917903418770761</c:v>
                </c:pt>
                <c:pt idx="34">
                  <c:v>7.2470612387982962</c:v>
                </c:pt>
                <c:pt idx="35">
                  <c:v>6.8268042533007449</c:v>
                </c:pt>
                <c:pt idx="36">
                  <c:v>6.434288518127655</c:v>
                </c:pt>
                <c:pt idx="37">
                  <c:v>6.1138448780269927</c:v>
                </c:pt>
                <c:pt idx="38">
                  <c:v>5.8236940447039842</c:v>
                </c:pt>
                <c:pt idx="39">
                  <c:v>5.5659879078054884</c:v>
                </c:pt>
                <c:pt idx="40">
                  <c:v>5.3493553212137579</c:v>
                </c:pt>
                <c:pt idx="41">
                  <c:v>5.1634665703096339</c:v>
                </c:pt>
                <c:pt idx="42">
                  <c:v>4.9774658461675738</c:v>
                </c:pt>
                <c:pt idx="43">
                  <c:v>4.7668528383352005</c:v>
                </c:pt>
                <c:pt idx="44">
                  <c:v>4.5524608644215236</c:v>
                </c:pt>
                <c:pt idx="45">
                  <c:v>4.3409754766009305</c:v>
                </c:pt>
                <c:pt idx="46">
                  <c:v>4.1368285076168521</c:v>
                </c:pt>
                <c:pt idx="47">
                  <c:v>3.9464408391966779</c:v>
                </c:pt>
                <c:pt idx="48">
                  <c:v>3.7741052681863958</c:v>
                </c:pt>
                <c:pt idx="49">
                  <c:v>3.6186731327055517</c:v>
                </c:pt>
                <c:pt idx="50">
                  <c:v>3.4787905033315343</c:v>
                </c:pt>
                <c:pt idx="51">
                  <c:v>3.3531962122730352</c:v>
                </c:pt>
                <c:pt idx="52">
                  <c:v>3.2407645126464049</c:v>
                </c:pt>
                <c:pt idx="53">
                  <c:v>3.1405243167818049</c:v>
                </c:pt>
                <c:pt idx="54">
                  <c:v>3.0516704248144904</c:v>
                </c:pt>
                <c:pt idx="55">
                  <c:v>2.97357592017257</c:v>
                </c:pt>
                <c:pt idx="56">
                  <c:v>2.9058127245521987</c:v>
                </c:pt>
                <c:pt idx="57">
                  <c:v>2.8481973448453162</c:v>
                </c:pt>
                <c:pt idx="58">
                  <c:v>2.8008827274624575</c:v>
                </c:pt>
                <c:pt idx="59">
                  <c:v>2.7657180959429337</c:v>
                </c:pt>
                <c:pt idx="60">
                  <c:v>2.7424022926644689</c:v>
                </c:pt>
                <c:pt idx="61">
                  <c:v>2.7303036132126239</c:v>
                </c:pt>
                <c:pt idx="62">
                  <c:v>2.7289496656176708</c:v>
                </c:pt>
                <c:pt idx="63">
                  <c:v>2.7378099759300509</c:v>
                </c:pt>
                <c:pt idx="64">
                  <c:v>2.7568104258764166</c:v>
                </c:pt>
                <c:pt idx="65">
                  <c:v>2.7862534212258638</c:v>
                </c:pt>
                <c:pt idx="66">
                  <c:v>2.8269587323914771</c:v>
                </c:pt>
                <c:pt idx="67">
                  <c:v>2.8792075080460893</c:v>
                </c:pt>
                <c:pt idx="68">
                  <c:v>2.9436395045082091</c:v>
                </c:pt>
                <c:pt idx="69">
                  <c:v>3.0208296075218022</c:v>
                </c:pt>
                <c:pt idx="70">
                  <c:v>3.1103292564288276</c:v>
                </c:pt>
                <c:pt idx="71">
                  <c:v>3.2062029936112886</c:v>
                </c:pt>
                <c:pt idx="72">
                  <c:v>3.3099313169579574</c:v>
                </c:pt>
                <c:pt idx="73">
                  <c:v>3.422477393723216</c:v>
                </c:pt>
                <c:pt idx="74">
                  <c:v>3.544588085944552</c:v>
                </c:pt>
                <c:pt idx="75">
                  <c:v>3.6769814313258773</c:v>
                </c:pt>
                <c:pt idx="76">
                  <c:v>3.8203964890651654</c:v>
                </c:pt>
                <c:pt idx="77">
                  <c:v>3.975608225723362</c:v>
                </c:pt>
                <c:pt idx="78">
                  <c:v>4.1434272719056047</c:v>
                </c:pt>
                <c:pt idx="79">
                  <c:v>4.3246910241158503</c:v>
                </c:pt>
                <c:pt idx="80">
                  <c:v>4.5192075914843954</c:v>
                </c:pt>
                <c:pt idx="81">
                  <c:v>4.7207302028135425</c:v>
                </c:pt>
                <c:pt idx="82">
                  <c:v>4.9271000585091214</c:v>
                </c:pt>
                <c:pt idx="83">
                  <c:v>5.1343049033297046</c:v>
                </c:pt>
                <c:pt idx="84">
                  <c:v>5.2909803716083417</c:v>
                </c:pt>
                <c:pt idx="85">
                  <c:v>5.447312226478922</c:v>
                </c:pt>
                <c:pt idx="86">
                  <c:v>5.6609055163232753</c:v>
                </c:pt>
                <c:pt idx="87">
                  <c:v>5.900118676216767</c:v>
                </c:pt>
                <c:pt idx="88">
                  <c:v>6.1653521966355136</c:v>
                </c:pt>
                <c:pt idx="89">
                  <c:v>6.4550237014634408</c:v>
                </c:pt>
                <c:pt idx="90">
                  <c:v>6.7688627250250208</c:v>
                </c:pt>
                <c:pt idx="91">
                  <c:v>7.1070524637311223</c:v>
                </c:pt>
                <c:pt idx="92">
                  <c:v>7.4700797761806248</c:v>
                </c:pt>
                <c:pt idx="93">
                  <c:v>7.8586361106923022</c:v>
                </c:pt>
                <c:pt idx="94">
                  <c:v>8.273577826560766</c:v>
                </c:pt>
                <c:pt idx="95">
                  <c:v>8.7158859247884362</c:v>
                </c:pt>
                <c:pt idx="96">
                  <c:v>9.1866720619994133</c:v>
                </c:pt>
                <c:pt idx="97">
                  <c:v>9.6853023081840526</c:v>
                </c:pt>
                <c:pt idx="98">
                  <c:v>10.209652139264854</c:v>
                </c:pt>
                <c:pt idx="99">
                  <c:v>10.760081192353928</c:v>
                </c:pt>
                <c:pt idx="100">
                  <c:v>11.35122614661829</c:v>
                </c:pt>
                <c:pt idx="101">
                  <c:v>11.95854790700392</c:v>
                </c:pt>
                <c:pt idx="102">
                  <c:v>12.574549565077261</c:v>
                </c:pt>
                <c:pt idx="103">
                  <c:v>13.245172639441664</c:v>
                </c:pt>
                <c:pt idx="104">
                  <c:v>13.949502065138004</c:v>
                </c:pt>
                <c:pt idx="105">
                  <c:v>14.689826669257993</c:v>
                </c:pt>
                <c:pt idx="106">
                  <c:v>15.467997040200963</c:v>
                </c:pt>
                <c:pt idx="107">
                  <c:v>16.285942728397629</c:v>
                </c:pt>
                <c:pt idx="108">
                  <c:v>17.145654455037</c:v>
                </c:pt>
                <c:pt idx="109">
                  <c:v>18.047484973275598</c:v>
                </c:pt>
                <c:pt idx="110">
                  <c:v>18.992438694177139</c:v>
                </c:pt>
                <c:pt idx="111">
                  <c:v>19.982057963908936</c:v>
                </c:pt>
                <c:pt idx="112">
                  <c:v>21.01784727134434</c:v>
                </c:pt>
                <c:pt idx="113">
                  <c:v>22.101269874092175</c:v>
                </c:pt>
                <c:pt idx="114">
                  <c:v>23.233754052530394</c:v>
                </c:pt>
                <c:pt idx="115">
                  <c:v>24.416658070522153</c:v>
                </c:pt>
                <c:pt idx="116">
                  <c:v>25.651243069963385</c:v>
                </c:pt>
                <c:pt idx="117">
                  <c:v>26.938678592109181</c:v>
                </c:pt>
                <c:pt idx="118">
                  <c:v>28.279972328412217</c:v>
                </c:pt>
                <c:pt idx="119">
                  <c:v>29.675966871296492</c:v>
                </c:pt>
                <c:pt idx="120">
                  <c:v>31.127309316312775</c:v>
                </c:pt>
                <c:pt idx="121">
                  <c:v>32.634374296772236</c:v>
                </c:pt>
                <c:pt idx="122">
                  <c:v>34.197255662584155</c:v>
                </c:pt>
                <c:pt idx="123">
                  <c:v>35.815658361690872</c:v>
                </c:pt>
                <c:pt idx="124">
                  <c:v>37.488871202756499</c:v>
                </c:pt>
                <c:pt idx="125">
                  <c:v>39.215669317597133</c:v>
                </c:pt>
                <c:pt idx="126">
                  <c:v>40.994208114741511</c:v>
                </c:pt>
                <c:pt idx="127">
                  <c:v>42.821948726191437</c:v>
                </c:pt>
                <c:pt idx="128">
                  <c:v>44.695574260796676</c:v>
                </c:pt>
                <c:pt idx="129">
                  <c:v>46.610899070168855</c:v>
                </c:pt>
                <c:pt idx="130">
                  <c:v>48.562837101719083</c:v>
                </c:pt>
              </c:numCache>
            </c:numRef>
          </c:xVal>
          <c:yVal>
            <c:numRef>
              <c:f>Sheet1!$AG$2:$AG$132</c:f>
              <c:numCache>
                <c:formatCode>0.0E+00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319.21289782372003</c:v>
                </c:pt>
                <c:pt idx="27">
                  <c:v>833.41661916725343</c:v>
                </c:pt>
                <c:pt idx="28">
                  <c:v>2600.3602811526948</c:v>
                </c:pt>
                <c:pt idx="29">
                  <c:v>8512.4521031869499</c:v>
                </c:pt>
                <c:pt idx="30">
                  <c:v>26617.523133409002</c:v>
                </c:pt>
                <c:pt idx="31">
                  <c:v>67726.668501734326</c:v>
                </c:pt>
                <c:pt idx="32">
                  <c:v>156691.39922791254</c:v>
                </c:pt>
                <c:pt idx="33">
                  <c:v>363071.95375570899</c:v>
                </c:pt>
                <c:pt idx="34">
                  <c:v>767907.71601783216</c:v>
                </c:pt>
                <c:pt idx="35">
                  <c:v>1436815.764841964</c:v>
                </c:pt>
                <c:pt idx="36">
                  <c:v>2549461.2659115596</c:v>
                </c:pt>
                <c:pt idx="37">
                  <c:v>3887060.0149420607</c:v>
                </c:pt>
                <c:pt idx="38">
                  <c:v>5972372.0958503541</c:v>
                </c:pt>
                <c:pt idx="39">
                  <c:v>8753092.5251311492</c:v>
                </c:pt>
                <c:pt idx="40">
                  <c:v>13117702.368920768</c:v>
                </c:pt>
                <c:pt idx="41">
                  <c:v>18776298.065372128</c:v>
                </c:pt>
                <c:pt idx="42">
                  <c:v>25890444.84284338</c:v>
                </c:pt>
                <c:pt idx="43">
                  <c:v>37515165.009932354</c:v>
                </c:pt>
                <c:pt idx="44">
                  <c:v>54374827.273051366</c:v>
                </c:pt>
                <c:pt idx="45">
                  <c:v>79457115.846005395</c:v>
                </c:pt>
                <c:pt idx="46">
                  <c:v>109823652.1411984</c:v>
                </c:pt>
                <c:pt idx="47">
                  <c:v>141476012.20953363</c:v>
                </c:pt>
                <c:pt idx="48">
                  <c:v>175778848.81762806</c:v>
                </c:pt>
                <c:pt idx="49">
                  <c:v>203147458.09649125</c:v>
                </c:pt>
                <c:pt idx="50">
                  <c:v>217687316.92313638</c:v>
                </c:pt>
                <c:pt idx="51">
                  <c:v>242744443.80281568</c:v>
                </c:pt>
                <c:pt idx="52">
                  <c:v>250879708.18687826</c:v>
                </c:pt>
                <c:pt idx="53">
                  <c:v>257200135.30911964</c:v>
                </c:pt>
                <c:pt idx="54">
                  <c:v>244441875.86731136</c:v>
                </c:pt>
                <c:pt idx="55">
                  <c:v>235419566.89318201</c:v>
                </c:pt>
                <c:pt idx="56">
                  <c:v>233898443.21183693</c:v>
                </c:pt>
                <c:pt idx="57">
                  <c:v>229489280.85864994</c:v>
                </c:pt>
                <c:pt idx="58">
                  <c:v>224026117.211054</c:v>
                </c:pt>
                <c:pt idx="59">
                  <c:v>218579889.22420916</c:v>
                </c:pt>
                <c:pt idx="60">
                  <c:v>213295920.39958835</c:v>
                </c:pt>
                <c:pt idx="61">
                  <c:v>208628016.53349569</c:v>
                </c:pt>
                <c:pt idx="62">
                  <c:v>204696426.90510598</c:v>
                </c:pt>
                <c:pt idx="63">
                  <c:v>201650638.66958934</c:v>
                </c:pt>
                <c:pt idx="64">
                  <c:v>199315720.71011364</c:v>
                </c:pt>
                <c:pt idx="65">
                  <c:v>199427950.02573207</c:v>
                </c:pt>
                <c:pt idx="66">
                  <c:v>202347965.06664228</c:v>
                </c:pt>
                <c:pt idx="67">
                  <c:v>209769825.27540877</c:v>
                </c:pt>
                <c:pt idx="68">
                  <c:v>210632060.68066585</c:v>
                </c:pt>
                <c:pt idx="69">
                  <c:v>200994824.41405734</c:v>
                </c:pt>
                <c:pt idx="70">
                  <c:v>183107651.80118164</c:v>
                </c:pt>
                <c:pt idx="71">
                  <c:v>161307793.13971591</c:v>
                </c:pt>
                <c:pt idx="72">
                  <c:v>141734650.38485393</c:v>
                </c:pt>
                <c:pt idx="73">
                  <c:v>125463045.11791557</c:v>
                </c:pt>
                <c:pt idx="74">
                  <c:v>96798366.973475739</c:v>
                </c:pt>
                <c:pt idx="75">
                  <c:v>75584719.573706791</c:v>
                </c:pt>
                <c:pt idx="76">
                  <c:v>55911316.423837669</c:v>
                </c:pt>
                <c:pt idx="77">
                  <c:v>40389130.874901406</c:v>
                </c:pt>
                <c:pt idx="78">
                  <c:v>27714373.504501402</c:v>
                </c:pt>
                <c:pt idx="79">
                  <c:v>17637260.067797691</c:v>
                </c:pt>
                <c:pt idx="80">
                  <c:v>10958064.811145388</c:v>
                </c:pt>
                <c:pt idx="81">
                  <c:v>6555814.3510283176</c:v>
                </c:pt>
                <c:pt idx="82">
                  <c:v>4290479.9460161617</c:v>
                </c:pt>
                <c:pt idx="83">
                  <c:v>2637117.5075678956</c:v>
                </c:pt>
                <c:pt idx="84">
                  <c:v>1997048.1166363945</c:v>
                </c:pt>
                <c:pt idx="85">
                  <c:v>1470285.0671524403</c:v>
                </c:pt>
                <c:pt idx="86">
                  <c:v>976526.11663176015</c:v>
                </c:pt>
                <c:pt idx="87">
                  <c:v>588864.46673954779</c:v>
                </c:pt>
                <c:pt idx="88">
                  <c:v>297220.43783346523</c:v>
                </c:pt>
                <c:pt idx="89">
                  <c:v>150749.45564960959</c:v>
                </c:pt>
                <c:pt idx="90">
                  <c:v>67573.414426326082</c:v>
                </c:pt>
                <c:pt idx="91">
                  <c:v>23798.335432384847</c:v>
                </c:pt>
                <c:pt idx="92">
                  <c:v>6849.8982393211991</c:v>
                </c:pt>
                <c:pt idx="93">
                  <c:v>1963.8590162546466</c:v>
                </c:pt>
                <c:pt idx="94">
                  <c:v>682.45360668636295</c:v>
                </c:pt>
                <c:pt idx="95">
                  <c:v>303.33118217751763</c:v>
                </c:pt>
                <c:pt idx="96">
                  <c:v>182.83618718818002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F5-4123-85FE-21E28A0F4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448352"/>
        <c:axId val="1179363184"/>
      </c:scatterChart>
      <c:valAx>
        <c:axId val="878448352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(Earth Radii)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363184"/>
        <c:crosses val="autoZero"/>
        <c:crossBetween val="midCat"/>
      </c:valAx>
      <c:valAx>
        <c:axId val="1179363184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Flux at 95%</a:t>
                </a:r>
                <a:r>
                  <a:rPr lang="en-US" baseline="0"/>
                  <a:t> Confidence Level (#/cm^2/s)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4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209550</xdr:colOff>
      <xdr:row>4</xdr:row>
      <xdr:rowOff>52387</xdr:rowOff>
    </xdr:from>
    <xdr:to>
      <xdr:col>22</xdr:col>
      <xdr:colOff>152400</xdr:colOff>
      <xdr:row>31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0C0CC5-B7E1-430C-92D5-734202673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AD56E-D66D-4845-A952-AF7A635C47E6}">
  <dimension ref="A1:BG897"/>
  <sheetViews>
    <sheetView tabSelected="1" topLeftCell="H1" workbookViewId="0">
      <selection activeCell="Y17" sqref="Y17"/>
    </sheetView>
  </sheetViews>
  <sheetFormatPr defaultRowHeight="15" x14ac:dyDescent="0.25"/>
  <cols>
    <col min="6" max="6" width="9.5703125" style="1" bestFit="1" customWidth="1"/>
    <col min="9" max="10" width="9.140625" style="4"/>
  </cols>
  <sheetData>
    <row r="1" spans="1:59" x14ac:dyDescent="0.25">
      <c r="J1" s="4" t="s">
        <v>0</v>
      </c>
      <c r="K1" s="2">
        <v>0.04</v>
      </c>
      <c r="L1">
        <v>7.0000000000000007E-2</v>
      </c>
      <c r="M1">
        <v>0.1</v>
      </c>
      <c r="N1">
        <v>0.25</v>
      </c>
      <c r="O1">
        <v>0.5</v>
      </c>
      <c r="P1">
        <v>0.75</v>
      </c>
      <c r="Q1">
        <v>1</v>
      </c>
      <c r="R1">
        <v>1.5</v>
      </c>
      <c r="S1">
        <v>2</v>
      </c>
      <c r="T1">
        <v>2.5</v>
      </c>
      <c r="U1">
        <v>3</v>
      </c>
      <c r="V1">
        <v>3.5</v>
      </c>
      <c r="W1">
        <v>4</v>
      </c>
      <c r="X1">
        <v>4.5</v>
      </c>
      <c r="Y1">
        <v>5</v>
      </c>
      <c r="Z1">
        <v>5.5</v>
      </c>
      <c r="AA1">
        <v>6</v>
      </c>
      <c r="AB1">
        <v>6.5</v>
      </c>
      <c r="AC1">
        <v>7</v>
      </c>
      <c r="AD1">
        <v>8.5</v>
      </c>
      <c r="AE1">
        <v>10</v>
      </c>
      <c r="AG1" s="4" t="s">
        <v>1</v>
      </c>
      <c r="AH1">
        <v>0.1</v>
      </c>
      <c r="AI1">
        <v>0.2</v>
      </c>
      <c r="AJ1">
        <v>0.4</v>
      </c>
      <c r="AK1">
        <v>0.6</v>
      </c>
      <c r="AL1">
        <v>0.8</v>
      </c>
      <c r="AM1">
        <v>1</v>
      </c>
      <c r="AN1">
        <v>2</v>
      </c>
      <c r="AO1">
        <v>4</v>
      </c>
      <c r="AP1">
        <v>6</v>
      </c>
      <c r="AQ1">
        <v>8</v>
      </c>
      <c r="AR1">
        <v>10</v>
      </c>
      <c r="AS1">
        <v>15</v>
      </c>
      <c r="AT1">
        <v>20</v>
      </c>
      <c r="AU1">
        <v>30</v>
      </c>
      <c r="AV1">
        <v>50</v>
      </c>
      <c r="AW1">
        <v>60</v>
      </c>
      <c r="AX1">
        <v>80</v>
      </c>
      <c r="AY1">
        <v>100</v>
      </c>
      <c r="AZ1">
        <v>150</v>
      </c>
      <c r="BA1">
        <v>200</v>
      </c>
      <c r="BB1">
        <v>300</v>
      </c>
      <c r="BC1">
        <v>400</v>
      </c>
      <c r="BD1">
        <v>700</v>
      </c>
      <c r="BE1">
        <v>1200</v>
      </c>
      <c r="BF1">
        <v>2000</v>
      </c>
    </row>
    <row r="2" spans="1:59" x14ac:dyDescent="0.25">
      <c r="A2" s="1">
        <v>61429.469495729099</v>
      </c>
      <c r="B2" s="2">
        <f>(A2-$A$2)*24*60</f>
        <v>0</v>
      </c>
      <c r="C2" s="1">
        <v>-304181.640279999</v>
      </c>
      <c r="D2" s="1">
        <v>-80019.908148999893</v>
      </c>
      <c r="E2" s="1">
        <v>-48268.149154999897</v>
      </c>
      <c r="F2" s="1">
        <f>SQRT(C2^2+D2^2+E2^2)/6371.2</f>
        <v>49.945525517921553</v>
      </c>
      <c r="H2">
        <v>0</v>
      </c>
      <c r="I2" s="4">
        <f>SUM(K2:BF2)</f>
        <v>0</v>
      </c>
      <c r="J2" s="4">
        <f>(K2+L2)*(L$1-K$1)/2+(L2+M2)*(M$1-L$1)/2+(M2+N2)*(N$1-M$1)/2+(N2+O2)*(O$1-N$1)/2+(O2+P2)*(P$1-O$1)/2+(P2+Q2)*(Q$1-P$1)/2+(Q2+R2)*(R$1-Q$1)/2+(R2+S2)*(S$1-R$1)/2+(S2+T2)*(T$1-S$1)/2+(T2+U2)*(U$1-T$1)/2+(U2+V2)*(V$1-U$1)/2+(V2+W2)*(W$1-V$1)/2+(W2+X2)*(X$1-W$1)/2+(X2+Y2)*(Y$1-X$1)/2+(Y2+Z2)*(Z$1-Y$1)/2+(Z2+AA2)*(AA$1-Z$1)/2+(AA2+AB2)*(AB$1-AA$1)/2+(AB2+AC2)*(AC$1-AB$1)/2+(AC2+AD2)*(AD$1-AC$1)/2+(AD2+AE2)*(AE$1-AD$1)/2</f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/>
      <c r="AG2" s="4">
        <f t="shared" ref="AG2:AG65" si="0">(AH2+AI2)*(AI$1-AH$1)/2+(AI2+AJ2)*(AJ$1-AI$1)/2+(AJ2+AK2)*(AK$1-AJ$1)/2+(AK2+AL2)*(AL$1-AK$1)/2+(AL2+AM2)*(AM$1-AL$1)/2+(AM2+AN2)*(AN$1-AM$1)/2+(AN2+AO2)*(AO$1-AN$1)/2+(AO2+AP2)*(AP$1-AO$1)/2+(AP2+AQ2)*(AQ$1-AP$1)/2+(AQ2+AR2)*(AR$1-AQ$1)/2+(AR2+AS2)*(AS$1-AR$1)/2+(AS2+AT2)*(AT$1-AS$1)/2+(AT2+AU2)*(AU$1-AT$1)/2+(AU2+AV2)*(AV$1-AU$1)/2+(AV2+AW2)*(AW$1-AV$1)/2+(AW2+AX2)*(AX$1-AW$1)/2+(AX2+AY2)*(AY$1-AX$1)/2+(AY2+AZ2)*(AZ$1-AY$1)/2+(AZ2+BA2)*(BA$1-AZ$1)/2+(BA2+BB2)*(BB$1-BA$1)/2+(BB3+BC3)*(BC$1-BB$1)/2+(BC3+BD3)*(BD$1-BC$1)/2+(BD3+BE3)*(BE$1-BD$1)/2+(BE3+BF3)*(BF$1-BE$1)/2</f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/>
    </row>
    <row r="3" spans="1:59" x14ac:dyDescent="0.25">
      <c r="A3" s="1">
        <v>61429.660485856402</v>
      </c>
      <c r="B3" s="2">
        <f t="shared" ref="B3:B66" si="1">(A3-$A$2)*24*60</f>
        <v>275.02578331623226</v>
      </c>
      <c r="C3" s="1">
        <v>-288432.73637200001</v>
      </c>
      <c r="D3" s="1">
        <v>-81391.796843999895</v>
      </c>
      <c r="E3" s="1">
        <v>-48968.293302999897</v>
      </c>
      <c r="F3" s="1">
        <f t="shared" ref="F3:F66" si="2">SQRT(C3^2+D3^2+E3^2)/6371.2</f>
        <v>47.663048012022152</v>
      </c>
      <c r="H3">
        <v>275.02578999999997</v>
      </c>
      <c r="I3" s="4">
        <f t="shared" ref="I3:I66" si="3">SUM(K3:BF3)</f>
        <v>0</v>
      </c>
      <c r="J3" s="4">
        <f>(K3+L3)*(L$1-K$1)/2+(L3+M3)*(M$1-L$1)/2+(M3+N3)*(N$1-M$1)/2+(N3+O3)*(O$1-N$1)/2+(O3+P3)*(P$1-O$1)/2+(P3+Q3)*(Q$1-P$1)/2+(Q3+R3)*(R$1-Q$1)/2+(R3+S3)*(S$1-R$1)/2+(S3+T3)*(T$1-S$1)/2+(T3+U3)*(U$1-T$1)/2+(U3+V3)*(V$1-U$1)/2+(V3+W3)*(W$1-V$1)/2+(W3+X3)*(X$1-W$1)/2+(X3+Y3)*(Y$1-X$1)/2+(Y3+Z3)*(Z$1-Y$1)/2+(Z3+AA3)*(AA$1-Z$1)/2+(AA3+AB3)*(AB$1-AA$1)/2+(AB3+AC3)*(AC$1-AB$1)/2+(AC3+AD3)*(AD$1-AC$1)/2+(AD3+AE3)*(AE$1-AD$1)/2</f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/>
      <c r="AG3" s="4">
        <f t="shared" si="0"/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/>
    </row>
    <row r="4" spans="1:59" x14ac:dyDescent="0.25">
      <c r="A4" s="1">
        <v>61429.835544166599</v>
      </c>
      <c r="B4" s="2">
        <f t="shared" si="1"/>
        <v>527.10974999936298</v>
      </c>
      <c r="C4" s="1">
        <v>-273010.02026199899</v>
      </c>
      <c r="D4" s="1">
        <v>-82357.483670000001</v>
      </c>
      <c r="E4" s="1">
        <v>-49436.342914000001</v>
      </c>
      <c r="F4" s="1">
        <f t="shared" si="2"/>
        <v>45.425545431429157</v>
      </c>
      <c r="H4">
        <v>527.10974999999996</v>
      </c>
      <c r="I4" s="4">
        <f t="shared" si="3"/>
        <v>0</v>
      </c>
      <c r="J4" s="4">
        <f>(K4+L4)*(L$1-K$1)/2+(L4+M4)*(M$1-L$1)/2+(M4+N4)*(N$1-M$1)/2+(N4+O4)*(O$1-N$1)/2+(O4+P4)*(P$1-O$1)/2+(P4+Q4)*(Q$1-P$1)/2+(Q4+R4)*(R$1-Q$1)/2+(R4+S4)*(S$1-R$1)/2+(S4+T4)*(T$1-S$1)/2+(T4+U4)*(U$1-T$1)/2+(U4+V4)*(V$1-U$1)/2+(V4+W4)*(W$1-V$1)/2+(W4+X4)*(X$1-W$1)/2+(X4+Y4)*(Y$1-X$1)/2+(Y4+Z4)*(Z$1-Y$1)/2+(Z4+AA4)*(AA$1-Z$1)/2+(AA4+AB4)*(AB$1-AA$1)/2+(AB4+AC4)*(AC$1-AB$1)/2+(AC4+AD4)*(AD$1-AC$1)/2+(AD4+AE4)*(AE$1-AD$1)/2</f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/>
      <c r="AG4" s="4">
        <f t="shared" si="0"/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/>
    </row>
    <row r="5" spans="1:59" x14ac:dyDescent="0.25">
      <c r="A5" s="1">
        <v>61429.996065034698</v>
      </c>
      <c r="B5" s="2">
        <f t="shared" si="1"/>
        <v>758.25980006251484</v>
      </c>
      <c r="C5" s="1">
        <v>-257962.51550400001</v>
      </c>
      <c r="D5" s="1">
        <v>-82957.629170999906</v>
      </c>
      <c r="E5" s="1">
        <v>-49695.942067000004</v>
      </c>
      <c r="F5" s="1">
        <f t="shared" si="2"/>
        <v>43.240340450393909</v>
      </c>
      <c r="H5">
        <v>758.25978999999995</v>
      </c>
      <c r="I5" s="4">
        <f t="shared" si="3"/>
        <v>0</v>
      </c>
      <c r="J5" s="4">
        <f>(K5+L5)*(L$1-K$1)/2+(L5+M5)*(M$1-L$1)/2+(M5+N5)*(N$1-M$1)/2+(N5+O5)*(O$1-N$1)/2+(O5+P5)*(P$1-O$1)/2+(P5+Q5)*(Q$1-P$1)/2+(Q5+R5)*(R$1-Q$1)/2+(R5+S5)*(S$1-R$1)/2+(S5+T5)*(T$1-S$1)/2+(T5+U5)*(U$1-T$1)/2+(U5+V5)*(V$1-U$1)/2+(V5+W5)*(W$1-V$1)/2+(W5+X5)*(X$1-W$1)/2+(X5+Y5)*(Y$1-X$1)/2+(Y5+Z5)*(Z$1-Y$1)/2+(Z5+AA5)*(AA$1-Z$1)/2+(AA5+AB5)*(AB$1-AA$1)/2+(AB5+AC5)*(AC$1-AB$1)/2+(AC5+AD5)*(AD$1-AC$1)/2+(AD5+AE5)*(AE$1-AD$1)/2</f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/>
      <c r="AG5" s="4">
        <f t="shared" si="0"/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/>
    </row>
    <row r="6" spans="1:59" x14ac:dyDescent="0.25">
      <c r="A6" s="1">
        <v>61430.143323750002</v>
      </c>
      <c r="B6" s="2">
        <f t="shared" si="1"/>
        <v>970.31235010013916</v>
      </c>
      <c r="C6" s="1">
        <v>-243325.313086999</v>
      </c>
      <c r="D6" s="1">
        <v>-83229.370855999907</v>
      </c>
      <c r="E6" s="1">
        <v>-49768.584098999898</v>
      </c>
      <c r="F6" s="1">
        <f t="shared" si="2"/>
        <v>41.112739980664827</v>
      </c>
      <c r="H6">
        <v>970.31235000000004</v>
      </c>
      <c r="I6" s="4">
        <f t="shared" si="3"/>
        <v>0</v>
      </c>
      <c r="J6" s="4">
        <f>(K6+L6)*(L$1-K$1)/2+(L6+M6)*(M$1-L$1)/2+(M6+N6)*(N$1-M$1)/2+(N6+O6)*(O$1-N$1)/2+(O6+P6)*(P$1-O$1)/2+(P6+Q6)*(Q$1-P$1)/2+(Q6+R6)*(R$1-Q$1)/2+(R6+S6)*(S$1-R$1)/2+(S6+T6)*(T$1-S$1)/2+(T6+U6)*(U$1-T$1)/2+(U6+V6)*(V$1-U$1)/2+(V6+W6)*(W$1-V$1)/2+(W6+X6)*(X$1-W$1)/2+(X6+Y6)*(Y$1-X$1)/2+(Y6+Z6)*(Z$1-Y$1)/2+(Z6+AA6)*(AA$1-Z$1)/2+(AA6+AB6)*(AB$1-AA$1)/2+(AB6+AC6)*(AC$1-AB$1)/2+(AC6+AD6)*(AD$1-AC$1)/2+(AD6+AE6)*(AE$1-AD$1)/2</f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/>
      <c r="AG6" s="4">
        <f t="shared" si="0"/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/>
    </row>
    <row r="7" spans="1:59" x14ac:dyDescent="0.25">
      <c r="A7" s="1">
        <v>61430.278414259199</v>
      </c>
      <c r="B7" s="2">
        <f t="shared" si="1"/>
        <v>1164.8426833434496</v>
      </c>
      <c r="C7" s="1">
        <v>-229129.70782999901</v>
      </c>
      <c r="D7" s="1">
        <v>-83206.426949000001</v>
      </c>
      <c r="E7" s="1">
        <v>-49673.748906000001</v>
      </c>
      <c r="F7" s="1">
        <f t="shared" si="2"/>
        <v>39.04750253624421</v>
      </c>
      <c r="H7">
        <v>1164.8426999999999</v>
      </c>
      <c r="I7" s="4">
        <f t="shared" si="3"/>
        <v>0</v>
      </c>
      <c r="J7" s="4">
        <f>(K7+L7)*(L$1-K$1)/2+(L7+M7)*(M$1-L$1)/2+(M7+N7)*(N$1-M$1)/2+(N7+O7)*(O$1-N$1)/2+(O7+P7)*(P$1-O$1)/2+(P7+Q7)*(Q$1-P$1)/2+(Q7+R7)*(R$1-Q$1)/2+(R7+S7)*(S$1-R$1)/2+(S7+T7)*(T$1-S$1)/2+(T7+U7)*(U$1-T$1)/2+(U7+V7)*(V$1-U$1)/2+(V7+W7)*(W$1-V$1)/2+(W7+X7)*(X$1-W$1)/2+(X7+Y7)*(Y$1-X$1)/2+(Y7+Z7)*(Z$1-Y$1)/2+(Z7+AA7)*(AA$1-Z$1)/2+(AA7+AB7)*(AB$1-AA$1)/2+(AB7+AC7)*(AC$1-AB$1)/2+(AC7+AD7)*(AD$1-AC$1)/2+(AD7+AE7)*(AE$1-AD$1)/2</f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/>
      <c r="AG7" s="4">
        <f t="shared" si="0"/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/>
    </row>
    <row r="8" spans="1:59" x14ac:dyDescent="0.25">
      <c r="A8" s="1">
        <v>61430.402289398102</v>
      </c>
      <c r="B8" s="2">
        <f t="shared" si="1"/>
        <v>1343.2228833634872</v>
      </c>
      <c r="C8" s="1">
        <v>-215403.737884</v>
      </c>
      <c r="D8" s="1">
        <v>-82919.837530000004</v>
      </c>
      <c r="E8" s="1">
        <v>-49429.352359999903</v>
      </c>
      <c r="F8" s="1">
        <f t="shared" si="2"/>
        <v>37.048913072914161</v>
      </c>
      <c r="H8">
        <v>1343.2229</v>
      </c>
      <c r="I8" s="4">
        <f t="shared" si="3"/>
        <v>0</v>
      </c>
      <c r="J8" s="4">
        <f>(K8+L8)*(L$1-K$1)/2+(L8+M8)*(M$1-L$1)/2+(M8+N8)*(N$1-M$1)/2+(N8+O8)*(O$1-N$1)/2+(O8+P8)*(P$1-O$1)/2+(P8+Q8)*(Q$1-P$1)/2+(Q8+R8)*(R$1-Q$1)/2+(R8+S8)*(S$1-R$1)/2+(S8+T8)*(T$1-S$1)/2+(T8+U8)*(U$1-T$1)/2+(U8+V8)*(V$1-U$1)/2+(V8+W8)*(W$1-V$1)/2+(W8+X8)*(X$1-W$1)/2+(X8+Y8)*(Y$1-X$1)/2+(Y8+Z8)*(Z$1-Y$1)/2+(Z8+AA8)*(AA$1-Z$1)/2+(AA8+AB8)*(AB$1-AA$1)/2+(AB8+AC8)*(AC$1-AB$1)/2+(AC8+AD8)*(AD$1-AC$1)/2+(AD8+AE8)*(AE$1-AD$1)/2</f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/>
      <c r="AG8" s="4">
        <f t="shared" si="0"/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/>
    </row>
    <row r="9" spans="1:59" x14ac:dyDescent="0.25">
      <c r="A9" s="1">
        <v>61430.515808830998</v>
      </c>
      <c r="B9" s="2">
        <f t="shared" si="1"/>
        <v>1506.690866734134</v>
      </c>
      <c r="C9" s="1">
        <v>-202170.39917700001</v>
      </c>
      <c r="D9" s="1">
        <v>-82398.415301999907</v>
      </c>
      <c r="E9" s="1">
        <v>-49052.011789999902</v>
      </c>
      <c r="F9" s="1">
        <f t="shared" si="2"/>
        <v>35.12051838418013</v>
      </c>
      <c r="H9">
        <v>1506.6909000000001</v>
      </c>
      <c r="I9" s="4">
        <f t="shared" si="3"/>
        <v>0</v>
      </c>
      <c r="J9" s="4">
        <f>(K9+L9)*(L$1-K$1)/2+(L9+M9)*(M$1-L$1)/2+(M9+N9)*(N$1-M$1)/2+(N9+O9)*(O$1-N$1)/2+(O9+P9)*(P$1-O$1)/2+(P9+Q9)*(Q$1-P$1)/2+(Q9+R9)*(R$1-Q$1)/2+(R9+S9)*(S$1-R$1)/2+(S9+T9)*(T$1-S$1)/2+(T9+U9)*(U$1-T$1)/2+(U9+V9)*(V$1-U$1)/2+(V9+W9)*(W$1-V$1)/2+(W9+X9)*(X$1-W$1)/2+(X9+Y9)*(Y$1-X$1)/2+(Y9+Z9)*(Z$1-Y$1)/2+(Z9+AA9)*(AA$1-Z$1)/2+(AA9+AB9)*(AB$1-AA$1)/2+(AB9+AC9)*(AC$1-AB$1)/2+(AC9+AD9)*(AD$1-AC$1)/2+(AD9+AE9)*(AE$1-AD$1)/2</f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/>
      <c r="AG9" s="4">
        <f t="shared" si="0"/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/>
    </row>
    <row r="10" spans="1:59" x14ac:dyDescent="0.25">
      <c r="A10" s="1">
        <v>61430.619773333303</v>
      </c>
      <c r="B10" s="2">
        <f t="shared" si="1"/>
        <v>1656.3997500529513</v>
      </c>
      <c r="C10" s="1">
        <v>-189445.88559300001</v>
      </c>
      <c r="D10" s="1">
        <v>-81668.859664000003</v>
      </c>
      <c r="E10" s="1">
        <v>-48557.111968999903</v>
      </c>
      <c r="F10" s="1">
        <f t="shared" si="2"/>
        <v>33.264865603488857</v>
      </c>
      <c r="H10">
        <v>1656.3996999999999</v>
      </c>
      <c r="I10" s="4">
        <f t="shared" si="3"/>
        <v>0</v>
      </c>
      <c r="J10" s="4">
        <f>(K10+L10)*(L$1-K$1)/2+(L10+M10)*(M$1-L$1)/2+(M10+N10)*(N$1-M$1)/2+(N10+O10)*(O$1-N$1)/2+(O10+P10)*(P$1-O$1)/2+(P10+Q10)*(Q$1-P$1)/2+(Q10+R10)*(R$1-Q$1)/2+(R10+S10)*(S$1-R$1)/2+(S10+T10)*(T$1-S$1)/2+(T10+U10)*(U$1-T$1)/2+(U10+V10)*(V$1-U$1)/2+(V10+W10)*(W$1-V$1)/2+(W10+X10)*(X$1-W$1)/2+(X10+Y10)*(Y$1-X$1)/2+(Y10+Z10)*(Z$1-Y$1)/2+(Z10+AA10)*(AA$1-Z$1)/2+(AA10+AB10)*(AB$1-AA$1)/2+(AB10+AC10)*(AC$1-AB$1)/2+(AC10+AD10)*(AD$1-AC$1)/2+(AD10+AE10)*(AE$1-AD$1)/2</f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/>
      <c r="AG10" s="4">
        <f t="shared" si="0"/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/>
    </row>
    <row r="11" spans="1:59" x14ac:dyDescent="0.25">
      <c r="A11" s="1">
        <v>61430.714939131904</v>
      </c>
      <c r="B11" s="2">
        <f t="shared" si="1"/>
        <v>1793.4385000378825</v>
      </c>
      <c r="C11" s="1">
        <v>-177239.20329</v>
      </c>
      <c r="D11" s="1">
        <v>-80755.717460999906</v>
      </c>
      <c r="E11" s="1">
        <v>-47958.784592000004</v>
      </c>
      <c r="F11" s="1">
        <f t="shared" si="2"/>
        <v>31.483441573134058</v>
      </c>
      <c r="H11">
        <v>1793.4385</v>
      </c>
      <c r="I11" s="4">
        <f t="shared" si="3"/>
        <v>0</v>
      </c>
      <c r="J11" s="4">
        <f>(K11+L11)*(L$1-K$1)/2+(L11+M11)*(M$1-L$1)/2+(M11+N11)*(N$1-M$1)/2+(N11+O11)*(O$1-N$1)/2+(O11+P11)*(P$1-O$1)/2+(P11+Q11)*(Q$1-P$1)/2+(Q11+R11)*(R$1-Q$1)/2+(R11+S11)*(S$1-R$1)/2+(S11+T11)*(T$1-S$1)/2+(T11+U11)*(U$1-T$1)/2+(U11+V11)*(V$1-U$1)/2+(V11+W11)*(W$1-V$1)/2+(W11+X11)*(X$1-W$1)/2+(X11+Y11)*(Y$1-X$1)/2+(Y11+Z11)*(Z$1-Y$1)/2+(Z11+AA11)*(AA$1-Z$1)/2+(AA11+AB11)*(AB$1-AA$1)/2+(AB11+AC11)*(AC$1-AB$1)/2+(AC11+AD11)*(AD$1-AC$1)/2+(AD11+AE11)*(AE$1-AD$1)/2</f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/>
      <c r="AG11" s="4">
        <f t="shared" si="0"/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/>
    </row>
    <row r="12" spans="1:59" x14ac:dyDescent="0.25">
      <c r="A12" s="1">
        <v>61430.802018611103</v>
      </c>
      <c r="B12" s="2">
        <f t="shared" si="1"/>
        <v>1918.8329500844702</v>
      </c>
      <c r="C12" s="1">
        <v>-165553.09508900001</v>
      </c>
      <c r="D12" s="1">
        <v>-79681.378916999907</v>
      </c>
      <c r="E12" s="1">
        <v>-47269.910770000002</v>
      </c>
      <c r="F12" s="1">
        <f t="shared" si="2"/>
        <v>29.776804871910304</v>
      </c>
      <c r="H12">
        <v>1918.8329000000001</v>
      </c>
      <c r="I12" s="4">
        <f t="shared" si="3"/>
        <v>0</v>
      </c>
      <c r="J12" s="4">
        <f>(K12+L12)*(L$1-K$1)/2+(L12+M12)*(M$1-L$1)/2+(M12+N12)*(N$1-M$1)/2+(N12+O12)*(O$1-N$1)/2+(O12+P12)*(P$1-O$1)/2+(P12+Q12)*(Q$1-P$1)/2+(Q12+R12)*(R$1-Q$1)/2+(R12+S12)*(S$1-R$1)/2+(S12+T12)*(T$1-S$1)/2+(T12+U12)*(U$1-T$1)/2+(U12+V12)*(V$1-U$1)/2+(V12+W12)*(W$1-V$1)/2+(W12+X12)*(X$1-W$1)/2+(X12+Y12)*(Y$1-X$1)/2+(Y12+Z12)*(Z$1-Y$1)/2+(Z12+AA12)*(AA$1-Z$1)/2+(AA12+AB12)*(AB$1-AA$1)/2+(AB12+AC12)*(AC$1-AB$1)/2+(AC12+AD12)*(AD$1-AC$1)/2+(AD12+AE12)*(AE$1-AD$1)/2</f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/>
      <c r="AG12" s="4">
        <f t="shared" si="0"/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/>
    </row>
    <row r="13" spans="1:59" x14ac:dyDescent="0.25">
      <c r="A13" s="1">
        <v>61430.8816767592</v>
      </c>
      <c r="B13" s="2">
        <f t="shared" si="1"/>
        <v>2033.5406833444722</v>
      </c>
      <c r="C13" s="1">
        <v>-154385.502612999</v>
      </c>
      <c r="D13" s="1">
        <v>-78466.176697000003</v>
      </c>
      <c r="E13" s="1">
        <v>-46502.183187000002</v>
      </c>
      <c r="F13" s="1">
        <f t="shared" si="2"/>
        <v>28.144798152633818</v>
      </c>
      <c r="H13">
        <v>2033.5407</v>
      </c>
      <c r="I13" s="4">
        <f t="shared" si="3"/>
        <v>0</v>
      </c>
      <c r="J13" s="4">
        <f>(K13+L13)*(L$1-K$1)/2+(L13+M13)*(M$1-L$1)/2+(M13+N13)*(N$1-M$1)/2+(N13+O13)*(O$1-N$1)/2+(O13+P13)*(P$1-O$1)/2+(P13+Q13)*(Q$1-P$1)/2+(Q13+R13)*(R$1-Q$1)/2+(R13+S13)*(S$1-R$1)/2+(S13+T13)*(T$1-S$1)/2+(T13+U13)*(U$1-T$1)/2+(U13+V13)*(V$1-U$1)/2+(V13+W13)*(W$1-V$1)/2+(W13+X13)*(X$1-W$1)/2+(X13+Y13)*(Y$1-X$1)/2+(Y13+Z13)*(Z$1-Y$1)/2+(Z13+AA13)*(AA$1-Z$1)/2+(AA13+AB13)*(AB$1-AA$1)/2+(AB13+AC13)*(AC$1-AB$1)/2+(AC13+AD13)*(AD$1-AC$1)/2+(AD13+AE13)*(AE$1-AD$1)/2</f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/>
      <c r="AG13" s="4">
        <f t="shared" si="0"/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/>
    </row>
    <row r="14" spans="1:59" x14ac:dyDescent="0.25">
      <c r="A14" s="1">
        <v>61430.954531203701</v>
      </c>
      <c r="B14" s="2">
        <f t="shared" si="1"/>
        <v>2138.4510834258981</v>
      </c>
      <c r="C14" s="1">
        <v>-143730.59178099901</v>
      </c>
      <c r="D14" s="1">
        <v>-77128.516025999896</v>
      </c>
      <c r="E14" s="1">
        <v>-45666.182304000002</v>
      </c>
      <c r="F14" s="1">
        <f t="shared" si="2"/>
        <v>26.586698088120723</v>
      </c>
      <c r="H14">
        <v>2138.4511000000002</v>
      </c>
      <c r="I14" s="4">
        <f t="shared" si="3"/>
        <v>0</v>
      </c>
      <c r="J14" s="4">
        <f>(K14+L14)*(L$1-K$1)/2+(L14+M14)*(M$1-L$1)/2+(M14+N14)*(N$1-M$1)/2+(N14+O14)*(O$1-N$1)/2+(O14+P14)*(P$1-O$1)/2+(P14+Q14)*(Q$1-P$1)/2+(Q14+R14)*(R$1-Q$1)/2+(R14+S14)*(S$1-R$1)/2+(S14+T14)*(T$1-S$1)/2+(T14+U14)*(U$1-T$1)/2+(U14+V14)*(V$1-U$1)/2+(V14+W14)*(W$1-V$1)/2+(W14+X14)*(X$1-W$1)/2+(X14+Y14)*(Y$1-X$1)/2+(Y14+Z14)*(Z$1-Y$1)/2+(Z14+AA14)*(AA$1-Z$1)/2+(AA14+AB14)*(AB$1-AA$1)/2+(AB14+AC14)*(AC$1-AB$1)/2+(AC14+AD14)*(AD$1-AC$1)/2+(AD14+AE14)*(AE$1-AD$1)/2</f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/>
      <c r="AG14" s="4">
        <f t="shared" si="0"/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/>
    </row>
    <row r="15" spans="1:59" x14ac:dyDescent="0.25">
      <c r="A15" s="1">
        <v>61431.021152349502</v>
      </c>
      <c r="B15" s="2">
        <f t="shared" si="1"/>
        <v>2234.3855333793908</v>
      </c>
      <c r="C15" s="1">
        <v>-133579.75109400001</v>
      </c>
      <c r="D15" s="1">
        <v>-75685.045112000007</v>
      </c>
      <c r="E15" s="1">
        <v>-44771.475483000002</v>
      </c>
      <c r="F15" s="1">
        <f t="shared" si="2"/>
        <v>25.101362119272149</v>
      </c>
      <c r="H15">
        <v>2234.3854999999999</v>
      </c>
      <c r="I15" s="4">
        <f t="shared" si="3"/>
        <v>0</v>
      </c>
      <c r="J15" s="4">
        <f>(K15+L15)*(L$1-K$1)/2+(L15+M15)*(M$1-L$1)/2+(M15+N15)*(N$1-M$1)/2+(N15+O15)*(O$1-N$1)/2+(O15+P15)*(P$1-O$1)/2+(P15+Q15)*(Q$1-P$1)/2+(Q15+R15)*(R$1-Q$1)/2+(R15+S15)*(S$1-R$1)/2+(S15+T15)*(T$1-S$1)/2+(T15+U15)*(U$1-T$1)/2+(U15+V15)*(V$1-U$1)/2+(V15+W15)*(W$1-V$1)/2+(W15+X15)*(X$1-W$1)/2+(X15+Y15)*(Y$1-X$1)/2+(Y15+Z15)*(Z$1-Y$1)/2+(Z15+AA15)*(AA$1-Z$1)/2+(AA15+AB15)*(AB$1-AA$1)/2+(AB15+AC15)*(AC$1-AB$1)/2+(AC15+AD15)*(AD$1-AC$1)/2+(AD15+AE15)*(AE$1-AD$1)/2</f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/>
      <c r="AG15" s="4">
        <f t="shared" si="0"/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/>
    </row>
    <row r="16" spans="1:59" x14ac:dyDescent="0.25">
      <c r="A16" s="1">
        <v>61431.082066608702</v>
      </c>
      <c r="B16" s="2">
        <f t="shared" si="1"/>
        <v>2322.1020666277036</v>
      </c>
      <c r="C16" s="1">
        <v>-123922.090855</v>
      </c>
      <c r="D16" s="1">
        <v>-74150.787179999897</v>
      </c>
      <c r="E16" s="1">
        <v>-43826.691444999902</v>
      </c>
      <c r="F16" s="1">
        <f t="shared" si="2"/>
        <v>23.687302588005448</v>
      </c>
      <c r="H16">
        <v>2322.1021000000001</v>
      </c>
      <c r="I16" s="4">
        <f t="shared" si="3"/>
        <v>0</v>
      </c>
      <c r="J16" s="4">
        <f>(K16+L16)*(L$1-K$1)/2+(L16+M16)*(M$1-L$1)/2+(M16+N16)*(N$1-M$1)/2+(N16+O16)*(O$1-N$1)/2+(O16+P16)*(P$1-O$1)/2+(P16+Q16)*(Q$1-P$1)/2+(Q16+R16)*(R$1-Q$1)/2+(R16+S16)*(S$1-R$1)/2+(S16+T16)*(T$1-S$1)/2+(T16+U16)*(U$1-T$1)/2+(U16+V16)*(V$1-U$1)/2+(V16+W16)*(W$1-V$1)/2+(W16+X16)*(X$1-W$1)/2+(X16+Y16)*(Y$1-X$1)/2+(Y16+Z16)*(Z$1-Y$1)/2+(Z16+AA16)*(AA$1-Z$1)/2+(AA16+AB16)*(AB$1-AA$1)/2+(AB16+AC16)*(AC$1-AB$1)/2+(AC16+AD16)*(AD$1-AC$1)/2+(AD16+AE16)*(AE$1-AD$1)/2</f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/>
      <c r="AG16" s="4">
        <f t="shared" si="0"/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/>
    </row>
    <row r="17" spans="1:59" x14ac:dyDescent="0.25">
      <c r="A17" s="1">
        <v>61431.137759606398</v>
      </c>
      <c r="B17" s="2">
        <f t="shared" si="1"/>
        <v>2402.299983309349</v>
      </c>
      <c r="C17" s="1">
        <v>-114744.84296599901</v>
      </c>
      <c r="D17" s="1">
        <v>-72539.255136000007</v>
      </c>
      <c r="E17" s="1">
        <v>-42839.584783999897</v>
      </c>
      <c r="F17" s="1">
        <f t="shared" si="2"/>
        <v>22.342746349303255</v>
      </c>
      <c r="H17">
        <v>2402.3000000000002</v>
      </c>
      <c r="I17" s="4">
        <f t="shared" si="3"/>
        <v>0</v>
      </c>
      <c r="J17" s="4">
        <f>(K17+L17)*(L$1-K$1)/2+(L17+M17)*(M$1-L$1)/2+(M17+N17)*(N$1-M$1)/2+(N17+O17)*(O$1-N$1)/2+(O17+P17)*(P$1-O$1)/2+(P17+Q17)*(Q$1-P$1)/2+(Q17+R17)*(R$1-Q$1)/2+(R17+S17)*(S$1-R$1)/2+(S17+T17)*(T$1-S$1)/2+(T17+U17)*(U$1-T$1)/2+(U17+V17)*(V$1-U$1)/2+(V17+W17)*(W$1-V$1)/2+(W17+X17)*(X$1-W$1)/2+(X17+Y17)*(Y$1-X$1)/2+(Y17+Z17)*(Z$1-Y$1)/2+(Z17+AA17)*(AA$1-Z$1)/2+(AA17+AB17)*(AB$1-AA$1)/2+(AB17+AC17)*(AC$1-AB$1)/2+(AC17+AD17)*(AD$1-AC$1)/2+(AD17+AE17)*(AE$1-AD$1)/2</f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/>
      <c r="AG17" s="4">
        <f t="shared" si="0"/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/>
    </row>
    <row r="18" spans="1:59" x14ac:dyDescent="0.25">
      <c r="A18" s="1">
        <v>61431.188677881903</v>
      </c>
      <c r="B18" s="2">
        <f t="shared" si="1"/>
        <v>2475.6223000364844</v>
      </c>
      <c r="C18" s="1">
        <v>-106033.92591099899</v>
      </c>
      <c r="D18" s="1">
        <v>-70862.596598000004</v>
      </c>
      <c r="E18" s="1">
        <v>-41817.119831999902</v>
      </c>
      <c r="F18" s="1">
        <f t="shared" si="2"/>
        <v>21.065718538926724</v>
      </c>
      <c r="H18">
        <v>2475.6223</v>
      </c>
      <c r="I18" s="4">
        <f t="shared" si="3"/>
        <v>0</v>
      </c>
      <c r="J18" s="4">
        <f>(K18+L18)*(L$1-K$1)/2+(L18+M18)*(M$1-L$1)/2+(M18+N18)*(N$1-M$1)/2+(N18+O18)*(O$1-N$1)/2+(O18+P18)*(P$1-O$1)/2+(P18+Q18)*(Q$1-P$1)/2+(Q18+R18)*(R$1-Q$1)/2+(R18+S18)*(S$1-R$1)/2+(S18+T18)*(T$1-S$1)/2+(T18+U18)*(U$1-T$1)/2+(U18+V18)*(V$1-U$1)/2+(V18+W18)*(W$1-V$1)/2+(W18+X18)*(X$1-W$1)/2+(X18+Y18)*(Y$1-X$1)/2+(Y18+Z18)*(Z$1-Y$1)/2+(Z18+AA18)*(AA$1-Z$1)/2+(AA18+AB18)*(AB$1-AA$1)/2+(AB18+AC18)*(AC$1-AB$1)/2+(AC18+AD18)*(AD$1-AC$1)/2+(AD18+AE18)*(AE$1-AD$1)/2</f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/>
      <c r="AG18" s="4">
        <f t="shared" si="0"/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/>
    </row>
    <row r="19" spans="1:59" x14ac:dyDescent="0.25">
      <c r="A19" s="1">
        <v>61431.235138194403</v>
      </c>
      <c r="B19" s="2">
        <f t="shared" si="1"/>
        <v>2542.5251500366721</v>
      </c>
      <c r="C19" s="1">
        <v>-97791.164518999896</v>
      </c>
      <c r="D19" s="1">
        <v>-69135.393878000003</v>
      </c>
      <c r="E19" s="1">
        <v>-40767.771557</v>
      </c>
      <c r="F19" s="1">
        <f t="shared" si="2"/>
        <v>19.8565702521101</v>
      </c>
      <c r="H19">
        <v>2542.5250999999998</v>
      </c>
      <c r="I19" s="4">
        <f t="shared" si="3"/>
        <v>0</v>
      </c>
      <c r="J19" s="4">
        <f>(K19+L19)*(L$1-K$1)/2+(L19+M19)*(M$1-L$1)/2+(M19+N19)*(N$1-M$1)/2+(N19+O19)*(O$1-N$1)/2+(O19+P19)*(P$1-O$1)/2+(P19+Q19)*(Q$1-P$1)/2+(Q19+R19)*(R$1-Q$1)/2+(R19+S19)*(S$1-R$1)/2+(S19+T19)*(T$1-S$1)/2+(T19+U19)*(U$1-T$1)/2+(U19+V19)*(V$1-U$1)/2+(V19+W19)*(W$1-V$1)/2+(W19+X19)*(X$1-W$1)/2+(X19+Y19)*(Y$1-X$1)/2+(Y19+Z19)*(Z$1-Y$1)/2+(Z19+AA19)*(AA$1-Z$1)/2+(AA19+AB19)*(AB$1-AA$1)/2+(AB19+AC19)*(AC$1-AB$1)/2+(AC19+AD19)*(AD$1-AC$1)/2+(AD19+AE19)*(AE$1-AD$1)/2</f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/>
      <c r="AG19" s="4">
        <f t="shared" si="0"/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/>
    </row>
    <row r="20" spans="1:59" x14ac:dyDescent="0.25">
      <c r="A20" s="1">
        <v>61431.277432812502</v>
      </c>
      <c r="B20" s="2">
        <f t="shared" si="1"/>
        <v>2603.4294000989757</v>
      </c>
      <c r="C20" s="1">
        <v>-90018.360807999896</v>
      </c>
      <c r="D20" s="1">
        <v>-67372.421130000002</v>
      </c>
      <c r="E20" s="1">
        <v>-39700.132732999897</v>
      </c>
      <c r="F20" s="1">
        <f t="shared" si="2"/>
        <v>18.715648202522619</v>
      </c>
      <c r="H20">
        <v>2603.4294</v>
      </c>
      <c r="I20" s="4">
        <f t="shared" si="3"/>
        <v>0</v>
      </c>
      <c r="J20" s="4">
        <f>(K20+L20)*(L$1-K$1)/2+(L20+M20)*(M$1-L$1)/2+(M20+N20)*(N$1-M$1)/2+(N20+O20)*(O$1-N$1)/2+(O20+P20)*(P$1-O$1)/2+(P20+Q20)*(Q$1-P$1)/2+(Q20+R20)*(R$1-Q$1)/2+(R20+S20)*(S$1-R$1)/2+(S20+T20)*(T$1-S$1)/2+(T20+U20)*(U$1-T$1)/2+(U20+V20)*(V$1-U$1)/2+(V20+W20)*(W$1-V$1)/2+(W20+X20)*(X$1-W$1)/2+(X20+Y20)*(Y$1-X$1)/2+(Y20+Z20)*(Z$1-Y$1)/2+(Z20+AA20)*(AA$1-Z$1)/2+(AA20+AB20)*(AB$1-AA$1)/2+(AB20+AC20)*(AC$1-AB$1)/2+(AC20+AD20)*(AD$1-AC$1)/2+(AD20+AE20)*(AE$1-AD$1)/2</f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/>
      <c r="AG20" s="4">
        <f t="shared" si="0"/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/>
    </row>
    <row r="21" spans="1:59" x14ac:dyDescent="0.25">
      <c r="A21" s="1">
        <v>61431.3159633912</v>
      </c>
      <c r="B21" s="2">
        <f t="shared" si="1"/>
        <v>2658.9134334248956</v>
      </c>
      <c r="C21" s="1">
        <v>-82691.844156999898</v>
      </c>
      <c r="D21" s="1">
        <v>-65582.343557999906</v>
      </c>
      <c r="E21" s="1">
        <v>-38619.109235000004</v>
      </c>
      <c r="F21" s="1">
        <f t="shared" si="2"/>
        <v>17.639556673593315</v>
      </c>
      <c r="H21">
        <v>2658.9133999999999</v>
      </c>
      <c r="I21" s="4">
        <f t="shared" si="3"/>
        <v>0</v>
      </c>
      <c r="J21" s="4">
        <f>(K21+L21)*(L$1-K$1)/2+(L21+M21)*(M$1-L$1)/2+(M21+N21)*(N$1-M$1)/2+(N21+O21)*(O$1-N$1)/2+(O21+P21)*(P$1-O$1)/2+(P21+Q21)*(Q$1-P$1)/2+(Q21+R21)*(R$1-Q$1)/2+(R21+S21)*(S$1-R$1)/2+(S21+T21)*(T$1-S$1)/2+(T21+U21)*(U$1-T$1)/2+(U21+V21)*(V$1-U$1)/2+(V21+W21)*(W$1-V$1)/2+(W21+X21)*(X$1-W$1)/2+(X21+Y21)*(Y$1-X$1)/2+(Y21+Z21)*(Z$1-Y$1)/2+(Z21+AA21)*(AA$1-Z$1)/2+(AA21+AB21)*(AB$1-AA$1)/2+(AB21+AC21)*(AC$1-AB$1)/2+(AC21+AD21)*(AD$1-AC$1)/2+(AD21+AE21)*(AE$1-AD$1)/2</f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/>
      <c r="AG21" s="4">
        <f t="shared" si="0"/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/>
    </row>
    <row r="22" spans="1:59" x14ac:dyDescent="0.25">
      <c r="A22" s="1">
        <v>61431.3510953472</v>
      </c>
      <c r="B22" s="2">
        <f t="shared" si="1"/>
        <v>2709.5034500642214</v>
      </c>
      <c r="C22" s="1">
        <v>-75787.741704999906</v>
      </c>
      <c r="D22" s="1">
        <v>-63772.423077999898</v>
      </c>
      <c r="E22" s="1">
        <v>-37528.792685</v>
      </c>
      <c r="F22" s="1">
        <f t="shared" si="2"/>
        <v>16.624861752107822</v>
      </c>
      <c r="H22">
        <v>2709.5034999999998</v>
      </c>
      <c r="I22" s="4">
        <f t="shared" si="3"/>
        <v>0</v>
      </c>
      <c r="J22" s="4">
        <f>(K22+L22)*(L$1-K$1)/2+(L22+M22)*(M$1-L$1)/2+(M22+N22)*(N$1-M$1)/2+(N22+O22)*(O$1-N$1)/2+(O22+P22)*(P$1-O$1)/2+(P22+Q22)*(Q$1-P$1)/2+(Q22+R22)*(R$1-Q$1)/2+(R22+S22)*(S$1-R$1)/2+(S22+T22)*(T$1-S$1)/2+(T22+U22)*(U$1-T$1)/2+(U22+V22)*(V$1-U$1)/2+(V22+W22)*(W$1-V$1)/2+(W22+X22)*(X$1-W$1)/2+(X22+Y22)*(Y$1-X$1)/2+(Y22+Z22)*(Z$1-Y$1)/2+(Z22+AA22)*(AA$1-Z$1)/2+(AA22+AB22)*(AB$1-AA$1)/2+(AB22+AC22)*(AC$1-AB$1)/2+(AC22+AD22)*(AD$1-AC$1)/2+(AD22+AE22)*(AE$1-AD$1)/2</f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/>
      <c r="AG22" s="4">
        <f t="shared" si="0"/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/>
    </row>
    <row r="23" spans="1:59" x14ac:dyDescent="0.25">
      <c r="A23" s="1">
        <v>61431.383156435098</v>
      </c>
      <c r="B23" s="2">
        <f t="shared" si="1"/>
        <v>2755.6714166386519</v>
      </c>
      <c r="C23" s="1">
        <v>-69283.119909999907</v>
      </c>
      <c r="D23" s="1">
        <v>-61948.876329999897</v>
      </c>
      <c r="E23" s="1">
        <v>-36432.673884000003</v>
      </c>
      <c r="F23" s="1">
        <f t="shared" si="2"/>
        <v>15.668259746786655</v>
      </c>
      <c r="H23">
        <v>2755.6714000000002</v>
      </c>
      <c r="I23" s="4">
        <f t="shared" si="3"/>
        <v>0</v>
      </c>
      <c r="J23" s="4">
        <f>(K23+L23)*(L$1-K$1)/2+(L23+M23)*(M$1-L$1)/2+(M23+N23)*(N$1-M$1)/2+(N23+O23)*(O$1-N$1)/2+(O23+P23)*(P$1-O$1)/2+(P23+Q23)*(Q$1-P$1)/2+(Q23+R23)*(R$1-Q$1)/2+(R23+S23)*(S$1-R$1)/2+(S23+T23)*(T$1-S$1)/2+(T23+U23)*(U$1-T$1)/2+(U23+V23)*(V$1-U$1)/2+(V23+W23)*(W$1-V$1)/2+(W23+X23)*(X$1-W$1)/2+(X23+Y23)*(Y$1-X$1)/2+(Y23+Z23)*(Z$1-Y$1)/2+(Z23+AA23)*(AA$1-Z$1)/2+(AA23+AB23)*(AB$1-AA$1)/2+(AB23+AC23)*(AC$1-AB$1)/2+(AC23+AD23)*(AD$1-AC$1)/2+(AD23+AE23)*(AE$1-AD$1)/2</f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/>
      <c r="AG23" s="4">
        <f t="shared" si="0"/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/>
    </row>
    <row r="24" spans="1:59" x14ac:dyDescent="0.25">
      <c r="A24" s="1">
        <v>61431.412441631903</v>
      </c>
      <c r="B24" s="2">
        <f t="shared" si="1"/>
        <v>2797.8421000367962</v>
      </c>
      <c r="C24" s="1">
        <v>-63155.874443000001</v>
      </c>
      <c r="D24" s="1">
        <v>-60116.950925999903</v>
      </c>
      <c r="E24" s="1">
        <v>-35333.685850000002</v>
      </c>
      <c r="F24" s="1">
        <f t="shared" si="2"/>
        <v>14.766561816693784</v>
      </c>
      <c r="H24">
        <v>2797.8420999999998</v>
      </c>
      <c r="I24" s="4">
        <f t="shared" si="3"/>
        <v>0</v>
      </c>
      <c r="J24" s="4">
        <f>(K24+L24)*(L$1-K$1)/2+(L24+M24)*(M$1-L$1)/2+(M24+N24)*(N$1-M$1)/2+(N24+O24)*(O$1-N$1)/2+(O24+P24)*(P$1-O$1)/2+(P24+Q24)*(Q$1-P$1)/2+(Q24+R24)*(R$1-Q$1)/2+(R24+S24)*(S$1-R$1)/2+(S24+T24)*(T$1-S$1)/2+(T24+U24)*(U$1-T$1)/2+(U24+V24)*(V$1-U$1)/2+(V24+W24)*(W$1-V$1)/2+(W24+X24)*(X$1-W$1)/2+(X24+Y24)*(Y$1-X$1)/2+(Y24+Z24)*(Z$1-Y$1)/2+(Z24+AA24)*(AA$1-Z$1)/2+(AA24+AB24)*(AB$1-AA$1)/2+(AB24+AC24)*(AC$1-AB$1)/2+(AC24+AD24)*(AD$1-AC$1)/2+(AD24+AE24)*(AE$1-AD$1)/2</f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/>
      <c r="AG24" s="4">
        <f t="shared" si="0"/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/>
    </row>
    <row r="25" spans="1:59" x14ac:dyDescent="0.25">
      <c r="A25" s="1">
        <v>61431.439216018502</v>
      </c>
      <c r="B25" s="2">
        <f t="shared" si="1"/>
        <v>2836.397216739133</v>
      </c>
      <c r="C25" s="1">
        <v>-57384.902801999902</v>
      </c>
      <c r="D25" s="1">
        <v>-58281.066994000001</v>
      </c>
      <c r="E25" s="1">
        <v>-34234.286577999897</v>
      </c>
      <c r="F25" s="1">
        <f t="shared" si="2"/>
        <v>13.916720042787373</v>
      </c>
      <c r="H25">
        <v>2836.3971999999999</v>
      </c>
      <c r="I25" s="4">
        <f t="shared" si="3"/>
        <v>0</v>
      </c>
      <c r="J25" s="4">
        <f>(K25+L25)*(L$1-K$1)/2+(L25+M25)*(M$1-L$1)/2+(M25+N25)*(N$1-M$1)/2+(N25+O25)*(O$1-N$1)/2+(O25+P25)*(P$1-O$1)/2+(P25+Q25)*(Q$1-P$1)/2+(Q25+R25)*(R$1-Q$1)/2+(R25+S25)*(S$1-R$1)/2+(S25+T25)*(T$1-S$1)/2+(T25+U25)*(U$1-T$1)/2+(U25+V25)*(V$1-U$1)/2+(V25+W25)*(W$1-V$1)/2+(W25+X25)*(X$1-W$1)/2+(X25+Y25)*(Y$1-X$1)/2+(Y25+Z25)*(Z$1-Y$1)/2+(Z25+AA25)*(AA$1-Z$1)/2+(AA25+AB25)*(AB$1-AA$1)/2+(AB25+AC25)*(AC$1-AB$1)/2+(AC25+AD25)*(AD$1-AC$1)/2+(AD25+AE25)*(AE$1-AD$1)/2</f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/>
      <c r="AG25" s="4">
        <f t="shared" si="0"/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/>
    </row>
    <row r="26" spans="1:59" x14ac:dyDescent="0.25">
      <c r="A26" s="1">
        <v>61431.463718483697</v>
      </c>
      <c r="B26" s="2">
        <f t="shared" si="1"/>
        <v>2871.6807666211389</v>
      </c>
      <c r="C26" s="1">
        <v>-51950.009894000003</v>
      </c>
      <c r="D26" s="1">
        <v>-56444.873818</v>
      </c>
      <c r="E26" s="1">
        <v>-33136.491116999903</v>
      </c>
      <c r="F26" s="1">
        <f t="shared" si="2"/>
        <v>13.115814130268195</v>
      </c>
      <c r="H26">
        <v>2871.6808000000001</v>
      </c>
      <c r="I26" s="4">
        <f t="shared" si="3"/>
        <v>0</v>
      </c>
      <c r="J26" s="4">
        <f>(K26+L26)*(L$1-K$1)/2+(L26+M26)*(M$1-L$1)/2+(M26+N26)*(N$1-M$1)/2+(N26+O26)*(O$1-N$1)/2+(O26+P26)*(P$1-O$1)/2+(P26+Q26)*(Q$1-P$1)/2+(Q26+R26)*(R$1-Q$1)/2+(R26+S26)*(S$1-R$1)/2+(S26+T26)*(T$1-S$1)/2+(T26+U26)*(U$1-T$1)/2+(U26+V26)*(V$1-U$1)/2+(V26+W26)*(W$1-V$1)/2+(W26+X26)*(X$1-W$1)/2+(X26+Y26)*(Y$1-X$1)/2+(Y26+Z26)*(Z$1-Y$1)/2+(Z26+AA26)*(AA$1-Z$1)/2+(AA26+AB26)*(AB$1-AA$1)/2+(AB26+AC26)*(AC$1-AB$1)/2+(AC26+AD26)*(AD$1-AC$1)/2+(AD26+AE26)*(AE$1-AD$1)/2</f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/>
      <c r="AG26" s="4">
        <f t="shared" si="0"/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/>
    </row>
    <row r="27" spans="1:59" x14ac:dyDescent="0.25">
      <c r="A27" s="1">
        <v>61431.486164097201</v>
      </c>
      <c r="B27" s="2">
        <f t="shared" si="1"/>
        <v>2904.0024500666186</v>
      </c>
      <c r="C27" s="1">
        <v>-46832.005708999903</v>
      </c>
      <c r="D27" s="1">
        <v>-54611.356613000004</v>
      </c>
      <c r="E27" s="1">
        <v>-32041.933955</v>
      </c>
      <c r="F27" s="1">
        <f t="shared" si="2"/>
        <v>12.361066304451233</v>
      </c>
      <c r="H27">
        <v>2904.0025000000001</v>
      </c>
      <c r="I27" s="4">
        <f t="shared" si="3"/>
        <v>0</v>
      </c>
      <c r="J27" s="4">
        <f>(K27+L27)*(L$1-K$1)/2+(L27+M27)*(M$1-L$1)/2+(M27+N27)*(N$1-M$1)/2+(N27+O27)*(O$1-N$1)/2+(O27+P27)*(P$1-O$1)/2+(P27+Q27)*(Q$1-P$1)/2+(Q27+R27)*(R$1-Q$1)/2+(R27+S27)*(S$1-R$1)/2+(S27+T27)*(T$1-S$1)/2+(T27+U27)*(U$1-T$1)/2+(U27+V27)*(V$1-U$1)/2+(V27+W27)*(W$1-V$1)/2+(W27+X27)*(X$1-W$1)/2+(X27+Y27)*(Y$1-X$1)/2+(Y27+Z27)*(Z$1-Y$1)/2+(Z27+AA27)*(AA$1-Z$1)/2+(AA27+AB27)*(AB$1-AA$1)/2+(AB27+AC27)*(AC$1-AB$1)/2+(AC27+AD27)*(AD$1-AC$1)/2+(AD27+AE27)*(AE$1-AD$1)/2</f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/>
      <c r="AG27" s="4">
        <f t="shared" si="0"/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/>
    </row>
    <row r="28" spans="1:59" x14ac:dyDescent="0.25">
      <c r="A28" s="1">
        <v>61431.506747210602</v>
      </c>
      <c r="B28" s="2">
        <f t="shared" si="1"/>
        <v>2933.6421333637554</v>
      </c>
      <c r="C28" s="1">
        <v>-42012.562068999898</v>
      </c>
      <c r="D28" s="1">
        <v>-52782.853827999897</v>
      </c>
      <c r="E28" s="1">
        <v>-30951.878132000002</v>
      </c>
      <c r="F28" s="1">
        <f t="shared" si="2"/>
        <v>11.649820635224366</v>
      </c>
      <c r="H28" s="3">
        <v>2933.6421</v>
      </c>
      <c r="I28" s="4">
        <f t="shared" si="3"/>
        <v>26341279.209843785</v>
      </c>
      <c r="J28" s="4">
        <f>(K28+L28)*(L$1-K$1)/2+(L28+M28)*(M$1-L$1)/2+(M28+N28)*(N$1-M$1)/2+(N28+O28)*(O$1-N$1)/2+(O28+P28)*(P$1-O$1)/2+(P28+Q28)*(Q$1-P$1)/2+(Q28+R28)*(R$1-Q$1)/2+(R28+S28)*(S$1-R$1)/2+(S28+T28)*(T$1-S$1)/2+(T28+U28)*(U$1-T$1)/2+(U28+V28)*(V$1-U$1)/2+(V28+W28)*(W$1-V$1)/2+(W28+X28)*(X$1-W$1)/2+(X28+Y28)*(Y$1-X$1)/2+(Y28+Z28)*(Z$1-Y$1)/2+(Z28+AA28)*(AA$1-Z$1)/2+(AA28+AB28)*(AB$1-AA$1)/2+(AB28+AC28)*(AC$1-AB$1)/2+(AC28+AD28)*(AD$1-AC$1)/2+(AD28+AE28)*(AE$1-AD$1)/2</f>
        <v>754434.75967048726</v>
      </c>
      <c r="K28" s="1">
        <v>13398843.199999999</v>
      </c>
      <c r="L28" s="1">
        <v>10539223.4</v>
      </c>
      <c r="M28" s="1">
        <v>2209900.9500000002</v>
      </c>
      <c r="N28" s="1">
        <v>176566.883</v>
      </c>
      <c r="O28" s="1">
        <v>10356.2304</v>
      </c>
      <c r="P28" s="1">
        <v>1347.02694</v>
      </c>
      <c r="Q28" s="1">
        <v>275.613721</v>
      </c>
      <c r="R28" s="1">
        <v>58.7839113</v>
      </c>
      <c r="S28" s="1">
        <v>16.391349399999999</v>
      </c>
      <c r="T28" s="1">
        <v>6.2808644200000003</v>
      </c>
      <c r="U28" s="1">
        <v>1.90034645</v>
      </c>
      <c r="V28" s="1">
        <v>0.169899579</v>
      </c>
      <c r="W28" s="1">
        <v>2.9809075599999998E-2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/>
      <c r="AG28" s="4">
        <f t="shared" si="0"/>
        <v>319.21289782372003</v>
      </c>
      <c r="AH28" s="1">
        <v>3400.1120700000001</v>
      </c>
      <c r="AI28" s="1">
        <v>868.16947100000004</v>
      </c>
      <c r="AJ28" s="1">
        <v>85.348122200000006</v>
      </c>
      <c r="AK28" s="1">
        <v>8.5614548799999994</v>
      </c>
      <c r="AL28" s="1">
        <v>0.91848433399999996</v>
      </c>
      <c r="AM28" s="1">
        <v>2.7102318199999999E-2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/>
    </row>
    <row r="29" spans="1:59" x14ac:dyDescent="0.25">
      <c r="A29" s="1">
        <v>61431.525643263798</v>
      </c>
      <c r="B29" s="2">
        <f t="shared" si="1"/>
        <v>2960.8524499658961</v>
      </c>
      <c r="C29" s="1">
        <v>-37474.288398999903</v>
      </c>
      <c r="D29" s="1">
        <v>-50961.140176000001</v>
      </c>
      <c r="E29" s="1">
        <v>-29867.263822000001</v>
      </c>
      <c r="F29" s="1">
        <f t="shared" si="2"/>
        <v>10.979554571956402</v>
      </c>
      <c r="H29">
        <v>2960.8524000000002</v>
      </c>
      <c r="I29" s="4">
        <f t="shared" si="3"/>
        <v>57663389.8185715</v>
      </c>
      <c r="J29" s="4">
        <f>(K29+L29)*(L$1-K$1)/2+(L29+M29)*(M$1-L$1)/2+(M29+N29)*(N$1-M$1)/2+(N29+O29)*(O$1-N$1)/2+(O29+P29)*(P$1-O$1)/2+(P29+Q29)*(Q$1-P$1)/2+(Q29+R29)*(R$1-Q$1)/2+(R29+S29)*(S$1-R$1)/2+(S29+T29)*(T$1-S$1)/2+(T29+U29)*(U$1-T$1)/2+(U29+V29)*(V$1-U$1)/2+(V29+W29)*(W$1-V$1)/2+(W29+X29)*(X$1-W$1)/2+(X29+Y29)*(Y$1-X$1)/2+(Y29+Z29)*(Z$1-Y$1)/2+(Z29+AA29)*(AA$1-Z$1)/2+(AA29+AB29)*(AB$1-AA$1)/2+(AB29+AC29)*(AC$1-AB$1)/2+(AC29+AD29)*(AD$1-AC$1)/2+(AD29+AE29)*(AE$1-AD$1)/2</f>
        <v>1668820.4770188751</v>
      </c>
      <c r="K29" s="1">
        <v>28966564.800000001</v>
      </c>
      <c r="L29" s="1">
        <v>23260689.600000001</v>
      </c>
      <c r="M29" s="1">
        <v>4997222.95</v>
      </c>
      <c r="N29" s="1">
        <v>400880.81900000002</v>
      </c>
      <c r="O29" s="1">
        <v>22196.452300000001</v>
      </c>
      <c r="P29" s="1">
        <v>2697.0027100000002</v>
      </c>
      <c r="Q29" s="1">
        <v>636.68415300000004</v>
      </c>
      <c r="R29" s="1">
        <v>157.98611399999999</v>
      </c>
      <c r="S29" s="1">
        <v>40.614604499999999</v>
      </c>
      <c r="T29" s="1">
        <v>14.620468900000001</v>
      </c>
      <c r="U29" s="1">
        <v>7.4290833300000001</v>
      </c>
      <c r="V29" s="1">
        <v>3.2328294400000002</v>
      </c>
      <c r="W29" s="1">
        <v>2.0517178299999999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/>
      <c r="AG29" s="4">
        <f t="shared" si="0"/>
        <v>833.41661916725343</v>
      </c>
      <c r="AH29" s="1">
        <v>8972.7683199999992</v>
      </c>
      <c r="AI29" s="1">
        <v>2182.9180000000001</v>
      </c>
      <c r="AJ29" s="1">
        <v>251.91656900000001</v>
      </c>
      <c r="AK29" s="1">
        <v>30.184187600000001</v>
      </c>
      <c r="AL29" s="1">
        <v>4.2569663000000002</v>
      </c>
      <c r="AM29" s="1">
        <v>0.11492672900000001</v>
      </c>
      <c r="AN29" s="1">
        <v>1.69990228E-6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/>
    </row>
    <row r="30" spans="1:59" x14ac:dyDescent="0.25">
      <c r="A30" s="1">
        <v>61431.543010937501</v>
      </c>
      <c r="B30" s="2">
        <f t="shared" si="1"/>
        <v>2985.861900098389</v>
      </c>
      <c r="C30" s="1">
        <v>-33200.670830000003</v>
      </c>
      <c r="D30" s="1">
        <v>-49147.454625999897</v>
      </c>
      <c r="E30" s="1">
        <v>-28788.724199</v>
      </c>
      <c r="F30" s="1">
        <f t="shared" si="2"/>
        <v>10.347870278017345</v>
      </c>
      <c r="H30">
        <v>2985.8618999999999</v>
      </c>
      <c r="I30" s="4">
        <f t="shared" si="3"/>
        <v>127374583.87560636</v>
      </c>
      <c r="J30" s="4">
        <f>(K30+L30)*(L$1-K$1)/2+(L30+M30)*(M$1-L$1)/2+(M30+N30)*(N$1-M$1)/2+(N30+O30)*(O$1-N$1)/2+(O30+P30)*(P$1-O$1)/2+(P30+Q30)*(Q$1-P$1)/2+(Q30+R30)*(R$1-Q$1)/2+(R30+S30)*(S$1-R$1)/2+(S30+T30)*(T$1-S$1)/2+(T30+U30)*(U$1-T$1)/2+(U30+V30)*(V$1-U$1)/2+(V30+W30)*(W$1-V$1)/2+(W30+X30)*(X$1-W$1)/2+(X30+Y30)*(Y$1-X$1)/2+(Y30+Z30)*(Z$1-Y$1)/2+(Z30+AA30)*(AA$1-Z$1)/2+(AA30+AB30)*(AB$1-AA$1)/2+(AB30+AC30)*(AC$1-AB$1)/2+(AC30+AD30)*(AD$1-AC$1)/2+(AD30+AE30)*(AE$1-AD$1)/2</f>
        <v>3816968.8987951796</v>
      </c>
      <c r="K30" s="1">
        <v>62634144.100000001</v>
      </c>
      <c r="L30" s="1">
        <v>51257351.700000003</v>
      </c>
      <c r="M30" s="1">
        <v>12305341.699999999</v>
      </c>
      <c r="N30" s="1">
        <v>1068967.69</v>
      </c>
      <c r="O30" s="1">
        <v>61873.766100000001</v>
      </c>
      <c r="P30" s="1">
        <v>7844.2712799999999</v>
      </c>
      <c r="Q30" s="1">
        <v>1858.93461</v>
      </c>
      <c r="R30" s="1">
        <v>468.62715600000001</v>
      </c>
      <c r="S30" s="1">
        <v>120.707466</v>
      </c>
      <c r="T30" s="1">
        <v>37.625695200000003</v>
      </c>
      <c r="U30" s="1">
        <v>19.287477200000001</v>
      </c>
      <c r="V30" s="1">
        <v>11.479812600000001</v>
      </c>
      <c r="W30" s="1">
        <v>7.64334574</v>
      </c>
      <c r="X30" s="1">
        <v>3.2321516300000002</v>
      </c>
      <c r="Y30" s="1">
        <v>1.9678384900000001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/>
      <c r="AG30" s="4">
        <f t="shared" si="0"/>
        <v>2600.3602811526948</v>
      </c>
      <c r="AH30" s="1">
        <v>25431.710200000001</v>
      </c>
      <c r="AI30" s="1">
        <v>7426.2260100000003</v>
      </c>
      <c r="AJ30" s="1">
        <v>917.28956100000005</v>
      </c>
      <c r="AK30" s="1">
        <v>131.12854300000001</v>
      </c>
      <c r="AL30" s="1">
        <v>23.751662899999999</v>
      </c>
      <c r="AM30" s="1">
        <v>0.67522983000000003</v>
      </c>
      <c r="AN30" s="1">
        <v>1.18558313E-3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/>
    </row>
    <row r="31" spans="1:59" x14ac:dyDescent="0.25">
      <c r="A31" s="1">
        <v>61431.5589941898</v>
      </c>
      <c r="B31" s="2">
        <f t="shared" si="1"/>
        <v>3008.8777834083885</v>
      </c>
      <c r="C31" s="1">
        <v>-29175.977304</v>
      </c>
      <c r="D31" s="1">
        <v>-47342.499610999897</v>
      </c>
      <c r="E31" s="1">
        <v>-27716.584394000001</v>
      </c>
      <c r="F31" s="1">
        <f t="shared" si="2"/>
        <v>9.7524808524812752</v>
      </c>
      <c r="H31">
        <v>3008.8778000000002</v>
      </c>
      <c r="I31" s="4">
        <f t="shared" si="3"/>
        <v>265876818.81399837</v>
      </c>
      <c r="J31" s="4">
        <f>(K31+L31)*(L$1-K$1)/2+(L31+M31)*(M$1-L$1)/2+(M31+N31)*(N$1-M$1)/2+(N31+O31)*(O$1-N$1)/2+(O31+P31)*(P$1-O$1)/2+(P31+Q31)*(Q$1-P$1)/2+(Q31+R31)*(R$1-Q$1)/2+(R31+S31)*(S$1-R$1)/2+(S31+T31)*(T$1-S$1)/2+(T31+U31)*(U$1-T$1)/2+(U31+V31)*(V$1-U$1)/2+(V31+W31)*(W$1-V$1)/2+(W31+X31)*(X$1-W$1)/2+(X31+Y31)*(Y$1-X$1)/2+(Y31+Z31)*(Z$1-Y$1)/2+(Z31+AA31)*(AA$1-Z$1)/2+(AA31+AB31)*(AB$1-AA$1)/2+(AB31+AC31)*(AC$1-AB$1)/2+(AC31+AD31)*(AD$1-AC$1)/2+(AD31+AE31)*(AE$1-AD$1)/2</f>
        <v>8093888.1051359838</v>
      </c>
      <c r="K31" s="1">
        <v>130375235</v>
      </c>
      <c r="L31" s="1">
        <v>106101466</v>
      </c>
      <c r="M31" s="1">
        <v>26471533</v>
      </c>
      <c r="N31" s="1">
        <v>2619688.7400000002</v>
      </c>
      <c r="O31" s="1">
        <v>167560.245</v>
      </c>
      <c r="P31" s="1">
        <v>17908.395199999999</v>
      </c>
      <c r="Q31" s="1">
        <v>4343.7260399999996</v>
      </c>
      <c r="R31" s="1">
        <v>1192.94227</v>
      </c>
      <c r="S31" s="1">
        <v>309.63498099999998</v>
      </c>
      <c r="T31" s="1">
        <v>85.898602400000001</v>
      </c>
      <c r="U31" s="1">
        <v>40.469327</v>
      </c>
      <c r="V31" s="1">
        <v>23.893260099999999</v>
      </c>
      <c r="W31" s="1">
        <v>15.9077553</v>
      </c>
      <c r="X31" s="1">
        <v>10.4528541</v>
      </c>
      <c r="Y31" s="1">
        <v>6.5338097199999998</v>
      </c>
      <c r="Z31" s="1">
        <v>1.9167823500000001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/>
      <c r="AG31" s="4">
        <f t="shared" si="0"/>
        <v>8512.4521031869499</v>
      </c>
      <c r="AH31" s="1">
        <v>80105.399099999995</v>
      </c>
      <c r="AI31" s="1">
        <v>25006.034</v>
      </c>
      <c r="AJ31" s="1">
        <v>3225.8856599999999</v>
      </c>
      <c r="AK31" s="1">
        <v>432.60135100000002</v>
      </c>
      <c r="AL31" s="1">
        <v>109.12616300000001</v>
      </c>
      <c r="AM31" s="1">
        <v>4.5391059900000004</v>
      </c>
      <c r="AN31" s="1">
        <v>2.0633195300000001E-2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/>
    </row>
    <row r="32" spans="1:59" x14ac:dyDescent="0.25">
      <c r="A32" s="1">
        <v>61431.573723761503</v>
      </c>
      <c r="B32" s="2">
        <f t="shared" si="1"/>
        <v>3030.0883666612208</v>
      </c>
      <c r="C32" s="1">
        <v>-25385.2422789999</v>
      </c>
      <c r="D32" s="1">
        <v>-45546.459764999898</v>
      </c>
      <c r="E32" s="1">
        <v>-26650.8722659999</v>
      </c>
      <c r="F32" s="1">
        <f t="shared" si="2"/>
        <v>9.1912082350936775</v>
      </c>
      <c r="H32">
        <v>3030.0884000000001</v>
      </c>
      <c r="I32" s="4">
        <f t="shared" si="3"/>
        <v>552504177.83827567</v>
      </c>
      <c r="J32" s="4">
        <f>(K32+L32)*(L$1-K$1)/2+(L32+M32)*(M$1-L$1)/2+(M32+N32)*(N$1-M$1)/2+(N32+O32)*(O$1-N$1)/2+(O32+P32)*(P$1-O$1)/2+(P32+Q32)*(Q$1-P$1)/2+(Q32+R32)*(R$1-Q$1)/2+(R32+S32)*(S$1-R$1)/2+(S32+T32)*(T$1-S$1)/2+(T32+U32)*(U$1-T$1)/2+(U32+V32)*(V$1-U$1)/2+(V32+W32)*(W$1-V$1)/2+(W32+X32)*(X$1-W$1)/2+(X32+Y32)*(Y$1-X$1)/2+(Y32+Z32)*(Z$1-Y$1)/2+(Z32+AA32)*(AA$1-Z$1)/2+(AA32+AB32)*(AB$1-AA$1)/2+(AB32+AC32)*(AC$1-AB$1)/2+(AC32+AD32)*(AD$1-AC$1)/2+(AD32+AE32)*(AE$1-AD$1)/2</f>
        <v>16271721.280689808</v>
      </c>
      <c r="K32" s="1">
        <v>293056303</v>
      </c>
      <c r="L32" s="1">
        <v>202205860</v>
      </c>
      <c r="M32" s="1">
        <v>50813042.899999999</v>
      </c>
      <c r="N32" s="1">
        <v>5610594.7400000002</v>
      </c>
      <c r="O32" s="1">
        <v>395005.66700000002</v>
      </c>
      <c r="P32" s="1">
        <v>42626.785799999998</v>
      </c>
      <c r="Q32" s="1">
        <v>9026.3913300000004</v>
      </c>
      <c r="R32" s="1">
        <v>2200.6951800000002</v>
      </c>
      <c r="S32" s="1">
        <v>598.00923599999999</v>
      </c>
      <c r="T32" s="1">
        <v>209.05205699999999</v>
      </c>
      <c r="U32" s="1">
        <v>88.263983199999998</v>
      </c>
      <c r="V32" s="1">
        <v>52.027968600000001</v>
      </c>
      <c r="W32" s="1">
        <v>34.317346800000003</v>
      </c>
      <c r="X32" s="1">
        <v>21.679910199999998</v>
      </c>
      <c r="Y32" s="1">
        <v>12.846110100000001</v>
      </c>
      <c r="Z32" s="1">
        <v>7.4903163399999997</v>
      </c>
      <c r="AA32" s="1">
        <v>2.15592366</v>
      </c>
      <c r="AB32" s="1">
        <v>1.60744281</v>
      </c>
      <c r="AC32" s="1">
        <v>1.0440037</v>
      </c>
      <c r="AD32" s="1">
        <v>0</v>
      </c>
      <c r="AE32" s="1">
        <v>0</v>
      </c>
      <c r="AF32" s="1"/>
      <c r="AG32" s="4">
        <f t="shared" si="0"/>
        <v>26617.523133409002</v>
      </c>
      <c r="AH32" s="1">
        <v>252771.49799999999</v>
      </c>
      <c r="AI32" s="1">
        <v>77055.969200000007</v>
      </c>
      <c r="AJ32" s="1">
        <v>10008.794400000001</v>
      </c>
      <c r="AK32" s="1">
        <v>1595.41723</v>
      </c>
      <c r="AL32" s="1">
        <v>411.02810199999999</v>
      </c>
      <c r="AM32" s="1">
        <v>28.7744392</v>
      </c>
      <c r="AN32" s="1">
        <v>0.16016232599999999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/>
    </row>
    <row r="33" spans="1:59" x14ac:dyDescent="0.25">
      <c r="A33" s="1">
        <v>61431.587318518497</v>
      </c>
      <c r="B33" s="2">
        <f t="shared" si="1"/>
        <v>3049.664816732984</v>
      </c>
      <c r="C33" s="1">
        <v>-21814.254303000002</v>
      </c>
      <c r="D33" s="1">
        <v>-43759.013391</v>
      </c>
      <c r="E33" s="1">
        <v>-25591.324963999901</v>
      </c>
      <c r="F33" s="1">
        <f t="shared" si="2"/>
        <v>8.6619814836815276</v>
      </c>
      <c r="H33">
        <v>3049.6648</v>
      </c>
      <c r="I33" s="4">
        <f t="shared" si="3"/>
        <v>1080785230.8830359</v>
      </c>
      <c r="J33" s="4">
        <f>(K33+L33)*(L$1-K$1)/2+(L33+M33)*(M$1-L$1)/2+(M33+N33)*(N$1-M$1)/2+(N33+O33)*(O$1-N$1)/2+(O33+P33)*(P$1-O$1)/2+(P33+Q33)*(Q$1-P$1)/2+(Q33+R33)*(R$1-Q$1)/2+(R33+S33)*(S$1-R$1)/2+(S33+T33)*(T$1-S$1)/2+(T33+U33)*(U$1-T$1)/2+(U33+V33)*(V$1-U$1)/2+(V33+W33)*(W$1-V$1)/2+(W33+X33)*(X$1-W$1)/2+(X33+Y33)*(Y$1-X$1)/2+(Y33+Z33)*(Z$1-Y$1)/2+(Z33+AA33)*(AA$1-Z$1)/2+(AA33+AB33)*(AB$1-AA$1)/2+(AB33+AC33)*(AC$1-AB$1)/2+(AC33+AD33)*(AD$1-AC$1)/2+(AD33+AE33)*(AE$1-AD$1)/2</f>
        <v>30591023.818849079</v>
      </c>
      <c r="K33" s="1">
        <v>590232425</v>
      </c>
      <c r="L33" s="1">
        <v>392583556</v>
      </c>
      <c r="M33" s="1">
        <v>86349728.400000006</v>
      </c>
      <c r="N33" s="1">
        <v>9756709.9499999993</v>
      </c>
      <c r="O33" s="1">
        <v>811599.54200000002</v>
      </c>
      <c r="P33" s="1">
        <v>94190.295599999998</v>
      </c>
      <c r="Q33" s="1">
        <v>20168.193200000002</v>
      </c>
      <c r="R33" s="1">
        <v>4441.3187699999999</v>
      </c>
      <c r="S33" s="1">
        <v>1096.1399100000001</v>
      </c>
      <c r="T33" s="1">
        <v>400.52793400000002</v>
      </c>
      <c r="U33" s="1">
        <v>185.898079</v>
      </c>
      <c r="V33" s="1">
        <v>103.25053200000001</v>
      </c>
      <c r="W33" s="1">
        <v>67.288442099999997</v>
      </c>
      <c r="X33" s="1">
        <v>41.812420000000003</v>
      </c>
      <c r="Y33" s="1">
        <v>24.740809200000001</v>
      </c>
      <c r="Z33" s="1">
        <v>14.5804464</v>
      </c>
      <c r="AA33" s="1">
        <v>10.0540643</v>
      </c>
      <c r="AB33" s="1">
        <v>7.7077081600000001</v>
      </c>
      <c r="AC33" s="1">
        <v>5.0659089699999997</v>
      </c>
      <c r="AD33" s="1">
        <v>0.64035502300000002</v>
      </c>
      <c r="AE33" s="1">
        <v>0</v>
      </c>
      <c r="AF33" s="1"/>
      <c r="AG33" s="4">
        <f t="shared" si="0"/>
        <v>67726.668501734326</v>
      </c>
      <c r="AH33" s="1">
        <v>634050.46600000001</v>
      </c>
      <c r="AI33" s="1">
        <v>195091.22500000001</v>
      </c>
      <c r="AJ33" s="1">
        <v>27786.457600000002</v>
      </c>
      <c r="AK33" s="1">
        <v>4491.6782400000002</v>
      </c>
      <c r="AL33" s="1">
        <v>1201.9502600000001</v>
      </c>
      <c r="AM33" s="1">
        <v>105.114509</v>
      </c>
      <c r="AN33" s="1">
        <v>0.91593169799999996</v>
      </c>
      <c r="AO33" s="1">
        <v>8.1439366300000001E-4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/>
    </row>
    <row r="34" spans="1:59" x14ac:dyDescent="0.25">
      <c r="A34" s="1">
        <v>61431.599887245298</v>
      </c>
      <c r="B34" s="2">
        <f t="shared" si="1"/>
        <v>3067.7637833263725</v>
      </c>
      <c r="C34" s="1">
        <v>-18449.387632000002</v>
      </c>
      <c r="D34" s="1">
        <v>-41979.249759999897</v>
      </c>
      <c r="E34" s="1">
        <v>-24537.3398559999</v>
      </c>
      <c r="F34" s="1">
        <f t="shared" si="2"/>
        <v>8.1628118509137106</v>
      </c>
      <c r="H34">
        <v>3067.7638000000002</v>
      </c>
      <c r="I34" s="4">
        <f t="shared" si="3"/>
        <v>1699864977.5679762</v>
      </c>
      <c r="J34" s="4">
        <f>(K34+L34)*(L$1-K$1)/2+(L34+M34)*(M$1-L$1)/2+(M34+N34)*(N$1-M$1)/2+(N34+O34)*(O$1-N$1)/2+(O34+P34)*(P$1-O$1)/2+(P34+Q34)*(Q$1-P$1)/2+(Q34+R34)*(R$1-Q$1)/2+(R34+S34)*(S$1-R$1)/2+(S34+T34)*(T$1-S$1)/2+(T34+U34)*(U$1-T$1)/2+(U34+V34)*(V$1-U$1)/2+(V34+W34)*(W$1-V$1)/2+(W34+X34)*(X$1-W$1)/2+(X34+Y34)*(Y$1-X$1)/2+(Y34+Z34)*(Z$1-Y$1)/2+(Z34+AA34)*(AA$1-Z$1)/2+(AA34+AB34)*(AB$1-AA$1)/2+(AB34+AC34)*(AC$1-AB$1)/2+(AC34+AD34)*(AD$1-AC$1)/2+(AD34+AE34)*(AE$1-AD$1)/2</f>
        <v>48790833.057745717</v>
      </c>
      <c r="K34" s="1">
        <v>922944852</v>
      </c>
      <c r="L34" s="1">
        <v>614832422</v>
      </c>
      <c r="M34" s="1">
        <v>141597247</v>
      </c>
      <c r="N34" s="1">
        <v>16643627.4</v>
      </c>
      <c r="O34" s="1">
        <v>1432672.92</v>
      </c>
      <c r="P34" s="1">
        <v>191787.348</v>
      </c>
      <c r="Q34" s="1">
        <v>43526.827899999997</v>
      </c>
      <c r="R34" s="1">
        <v>9646.4020899999996</v>
      </c>
      <c r="S34" s="1">
        <v>2119.4488799999999</v>
      </c>
      <c r="T34" s="1">
        <v>805.51489800000002</v>
      </c>
      <c r="U34" s="1">
        <v>410.801849</v>
      </c>
      <c r="V34" s="1">
        <v>205.64614700000001</v>
      </c>
      <c r="W34" s="1">
        <v>131.53284600000001</v>
      </c>
      <c r="X34" s="1">
        <v>79.757079599999997</v>
      </c>
      <c r="Y34" s="1">
        <v>46.434152400000002</v>
      </c>
      <c r="Z34" s="1">
        <v>27.198672299999998</v>
      </c>
      <c r="AA34" s="1">
        <v>19.246245500000001</v>
      </c>
      <c r="AB34" s="1">
        <v>14.9913857</v>
      </c>
      <c r="AC34" s="1">
        <v>10.2945431</v>
      </c>
      <c r="AD34" s="1">
        <v>5.6196757000000002</v>
      </c>
      <c r="AE34" s="1">
        <v>9.2138439099999997E-2</v>
      </c>
      <c r="AF34" s="1"/>
      <c r="AG34" s="4">
        <f t="shared" si="0"/>
        <v>156691.39922791254</v>
      </c>
      <c r="AH34" s="1">
        <v>1486547.5</v>
      </c>
      <c r="AI34" s="1">
        <v>443734.54100000003</v>
      </c>
      <c r="AJ34" s="1">
        <v>62844.8894</v>
      </c>
      <c r="AK34" s="1">
        <v>11766.3737</v>
      </c>
      <c r="AL34" s="1">
        <v>3406.1161999999999</v>
      </c>
      <c r="AM34" s="1">
        <v>324.49268999999998</v>
      </c>
      <c r="AN34" s="1">
        <v>3.77381514</v>
      </c>
      <c r="AO34" s="1">
        <v>5.4406012800000004E-3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/>
    </row>
    <row r="35" spans="1:59" x14ac:dyDescent="0.25">
      <c r="A35" s="1">
        <v>61431.611529722199</v>
      </c>
      <c r="B35" s="2">
        <f t="shared" si="1"/>
        <v>3084.5289500628132</v>
      </c>
      <c r="C35" s="1">
        <v>-15277.586574000001</v>
      </c>
      <c r="D35" s="1">
        <v>-40205.633901000001</v>
      </c>
      <c r="E35" s="1">
        <v>-23487.9539269999</v>
      </c>
      <c r="F35" s="1">
        <f t="shared" si="2"/>
        <v>7.6917903418770761</v>
      </c>
      <c r="H35">
        <v>3084.5288999999998</v>
      </c>
      <c r="I35" s="4">
        <f t="shared" si="3"/>
        <v>2294083641.3102999</v>
      </c>
      <c r="J35" s="4">
        <f>(K35+L35)*(L$1-K$1)/2+(L35+M35)*(M$1-L$1)/2+(M35+N35)*(N$1-M$1)/2+(N35+O35)*(O$1-N$1)/2+(O35+P35)*(P$1-O$1)/2+(P35+Q35)*(Q$1-P$1)/2+(Q35+R35)*(R$1-Q$1)/2+(R35+S35)*(S$1-R$1)/2+(S35+T35)*(T$1-S$1)/2+(T35+U35)*(U$1-T$1)/2+(U35+V35)*(V$1-U$1)/2+(V35+W35)*(W$1-V$1)/2+(W35+X35)*(X$1-W$1)/2+(X35+Y35)*(Y$1-X$1)/2+(Y35+Z35)*(Z$1-Y$1)/2+(Z35+AA35)*(AA$1-Z$1)/2+(AA35+AB35)*(AB$1-AA$1)/2+(AB35+AC35)*(AC$1-AB$1)/2+(AC35+AD35)*(AD$1-AC$1)/2+(AD35+AE35)*(AE$1-AD$1)/2</f>
        <v>68794068.303096309</v>
      </c>
      <c r="K35" s="1">
        <v>1200636890</v>
      </c>
      <c r="L35" s="1">
        <v>844533208</v>
      </c>
      <c r="M35" s="1">
        <v>213559518</v>
      </c>
      <c r="N35" s="1">
        <v>27130649.399999999</v>
      </c>
      <c r="O35" s="1">
        <v>2617443.98</v>
      </c>
      <c r="P35" s="1">
        <v>380960.78200000001</v>
      </c>
      <c r="Q35" s="1">
        <v>98066.180900000007</v>
      </c>
      <c r="R35" s="1">
        <v>22649.778999999999</v>
      </c>
      <c r="S35" s="1">
        <v>4980.0038699999996</v>
      </c>
      <c r="T35" s="1">
        <v>1748.8112900000001</v>
      </c>
      <c r="U35" s="1">
        <v>828.63132199999995</v>
      </c>
      <c r="V35" s="1">
        <v>412.98569900000001</v>
      </c>
      <c r="W35" s="1">
        <v>256.11807199999998</v>
      </c>
      <c r="X35" s="1">
        <v>149.04996199999999</v>
      </c>
      <c r="Y35" s="1">
        <v>84.7176714</v>
      </c>
      <c r="Z35" s="1">
        <v>49.121894400000002</v>
      </c>
      <c r="AA35" s="1">
        <v>34.665497100000003</v>
      </c>
      <c r="AB35" s="1">
        <v>27.241912500000002</v>
      </c>
      <c r="AC35" s="1">
        <v>19.160829700000001</v>
      </c>
      <c r="AD35" s="1">
        <v>13.4858005</v>
      </c>
      <c r="AE35" s="1">
        <v>8.3361775399999996</v>
      </c>
      <c r="AF35" s="1"/>
      <c r="AG35" s="4">
        <f t="shared" si="0"/>
        <v>363071.95375570899</v>
      </c>
      <c r="AH35" s="1">
        <v>3559686.74</v>
      </c>
      <c r="AI35" s="1">
        <v>998307.07</v>
      </c>
      <c r="AJ35" s="1">
        <v>140420.731</v>
      </c>
      <c r="AK35" s="1">
        <v>25225.113000000001</v>
      </c>
      <c r="AL35" s="1">
        <v>7897.4100699999999</v>
      </c>
      <c r="AM35" s="1">
        <v>1019.85646</v>
      </c>
      <c r="AN35" s="1">
        <v>13.9533343</v>
      </c>
      <c r="AO35" s="1">
        <v>3.0782129500000002E-2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/>
    </row>
    <row r="36" spans="1:59" x14ac:dyDescent="0.25">
      <c r="A36" s="1">
        <v>61431.622338310102</v>
      </c>
      <c r="B36" s="2">
        <f t="shared" si="1"/>
        <v>3100.0933166441973</v>
      </c>
      <c r="C36" s="1">
        <v>-12286.188991000001</v>
      </c>
      <c r="D36" s="1">
        <v>-38435.853595</v>
      </c>
      <c r="E36" s="1">
        <v>-22441.753733000001</v>
      </c>
      <c r="F36" s="1">
        <f t="shared" si="2"/>
        <v>7.2470612387982962</v>
      </c>
      <c r="H36">
        <v>3100.0933</v>
      </c>
      <c r="I36" s="4">
        <f t="shared" si="3"/>
        <v>3445748873.7154989</v>
      </c>
      <c r="J36" s="4">
        <f>(K36+L36)*(L$1-K$1)/2+(L36+M36)*(M$1-L$1)/2+(M36+N36)*(N$1-M$1)/2+(N36+O36)*(O$1-N$1)/2+(O36+P36)*(P$1-O$1)/2+(P36+Q36)*(Q$1-P$1)/2+(Q36+R36)*(R$1-Q$1)/2+(R36+S36)*(S$1-R$1)/2+(S36+T36)*(T$1-S$1)/2+(T36+U36)*(U$1-T$1)/2+(U36+V36)*(V$1-U$1)/2+(V36+W36)*(W$1-V$1)/2+(W36+X36)*(X$1-W$1)/2+(X36+Y36)*(Y$1-X$1)/2+(Y36+Z36)*(Z$1-Y$1)/2+(Z36+AA36)*(AA$1-Z$1)/2+(AA36+AB36)*(AB$1-AA$1)/2+(AB36+AC36)*(AC$1-AB$1)/2+(AC36+AD36)*(AD$1-AC$1)/2+(AD36+AE36)*(AE$1-AD$1)/2</f>
        <v>101205274.47311203</v>
      </c>
      <c r="K36" s="1">
        <v>1844195030</v>
      </c>
      <c r="L36" s="1">
        <v>1245483590</v>
      </c>
      <c r="M36" s="1">
        <v>301059816</v>
      </c>
      <c r="N36" s="1">
        <v>38765627.5</v>
      </c>
      <c r="O36" s="1">
        <v>4185357.46</v>
      </c>
      <c r="P36" s="1">
        <v>690918.73400000005</v>
      </c>
      <c r="Q36" s="1">
        <v>200397.033</v>
      </c>
      <c r="R36" s="1">
        <v>51163.916799999999</v>
      </c>
      <c r="S36" s="1">
        <v>11590.358099999999</v>
      </c>
      <c r="T36" s="1">
        <v>3701.6008700000002</v>
      </c>
      <c r="U36" s="1">
        <v>1679.4612400000001</v>
      </c>
      <c r="V36" s="1">
        <v>815.75950799999998</v>
      </c>
      <c r="W36" s="1">
        <v>483.45350500000001</v>
      </c>
      <c r="X36" s="1">
        <v>274.24463700000001</v>
      </c>
      <c r="Y36" s="1">
        <v>155.16158799999999</v>
      </c>
      <c r="Z36" s="1">
        <v>90.770096499999994</v>
      </c>
      <c r="AA36" s="1">
        <v>62.093112099999999</v>
      </c>
      <c r="AB36" s="1">
        <v>47.924543499999999</v>
      </c>
      <c r="AC36" s="1">
        <v>32.879673199999999</v>
      </c>
      <c r="AD36" s="1">
        <v>23.5481327</v>
      </c>
      <c r="AE36" s="1">
        <v>18.4978196</v>
      </c>
      <c r="AF36" s="1"/>
      <c r="AG36" s="4">
        <f t="shared" si="0"/>
        <v>767907.71601783216</v>
      </c>
      <c r="AH36" s="1">
        <v>7997649.7599999998</v>
      </c>
      <c r="AI36" s="1">
        <v>1987334.81</v>
      </c>
      <c r="AJ36" s="1">
        <v>274913.163</v>
      </c>
      <c r="AK36" s="1">
        <v>51312.524899999997</v>
      </c>
      <c r="AL36" s="1">
        <v>16715.025300000001</v>
      </c>
      <c r="AM36" s="1">
        <v>2121.8515200000002</v>
      </c>
      <c r="AN36" s="1">
        <v>42.366608399999997</v>
      </c>
      <c r="AO36" s="1">
        <v>0.101526616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/>
    </row>
    <row r="37" spans="1:59" x14ac:dyDescent="0.25">
      <c r="A37" s="1">
        <v>61431.632399236099</v>
      </c>
      <c r="B37" s="2">
        <f t="shared" si="1"/>
        <v>3114.5810500800144</v>
      </c>
      <c r="C37" s="1">
        <v>-9462.8098499999905</v>
      </c>
      <c r="D37" s="1">
        <v>-36666.643592</v>
      </c>
      <c r="E37" s="1">
        <v>-21396.7724339999</v>
      </c>
      <c r="F37" s="1">
        <f t="shared" si="2"/>
        <v>6.8268042533007449</v>
      </c>
      <c r="H37">
        <v>3114.5810999999999</v>
      </c>
      <c r="I37" s="4">
        <f t="shared" si="3"/>
        <v>4457245793.6820183</v>
      </c>
      <c r="J37" s="4">
        <f>(K37+L37)*(L$1-K$1)/2+(L37+M37)*(M$1-L$1)/2+(M37+N37)*(N$1-M$1)/2+(N37+O37)*(O$1-N$1)/2+(O37+P37)*(P$1-O$1)/2+(P37+Q37)*(Q$1-P$1)/2+(Q37+R37)*(R$1-Q$1)/2+(R37+S37)*(S$1-R$1)/2+(S37+T37)*(T$1-S$1)/2+(T37+U37)*(U$1-T$1)/2+(U37+V37)*(V$1-U$1)/2+(V37+W37)*(W$1-V$1)/2+(W37+X37)*(X$1-W$1)/2+(X37+Y37)*(Y$1-X$1)/2+(Y37+Z37)*(Z$1-Y$1)/2+(Z37+AA37)*(AA$1-Z$1)/2+(AA37+AB37)*(AB$1-AA$1)/2+(AB37+AC37)*(AC$1-AB$1)/2+(AC37+AD37)*(AD$1-AC$1)/2+(AD37+AE37)*(AE$1-AD$1)/2</f>
        <v>129577910.55200258</v>
      </c>
      <c r="K37" s="1">
        <v>2422699070</v>
      </c>
      <c r="L37" s="1">
        <v>1581724600</v>
      </c>
      <c r="M37" s="1">
        <v>372615176</v>
      </c>
      <c r="N37" s="1">
        <v>51061218.5</v>
      </c>
      <c r="O37" s="1">
        <v>6066172.8099999996</v>
      </c>
      <c r="P37" s="1">
        <v>1238180.6399999999</v>
      </c>
      <c r="Q37" s="1">
        <v>371478.38900000002</v>
      </c>
      <c r="R37" s="1">
        <v>105516.088</v>
      </c>
      <c r="S37" s="1">
        <v>25497.437300000001</v>
      </c>
      <c r="T37" s="1">
        <v>7454.1524499999996</v>
      </c>
      <c r="U37" s="1">
        <v>3161.42677</v>
      </c>
      <c r="V37" s="1">
        <v>1487.0889999999999</v>
      </c>
      <c r="W37" s="1">
        <v>855.94805799999995</v>
      </c>
      <c r="X37" s="1">
        <v>482.497117</v>
      </c>
      <c r="Y37" s="1">
        <v>270.09377799999999</v>
      </c>
      <c r="Z37" s="1">
        <v>162.49265</v>
      </c>
      <c r="AA37" s="1">
        <v>111.84079800000001</v>
      </c>
      <c r="AB37" s="1">
        <v>86.371469399999995</v>
      </c>
      <c r="AC37" s="1">
        <v>59.333025300000003</v>
      </c>
      <c r="AD37" s="1">
        <v>39.659090399999997</v>
      </c>
      <c r="AE37" s="1">
        <v>30.217695299999999</v>
      </c>
      <c r="AF37" s="1"/>
      <c r="AG37" s="4">
        <f t="shared" si="0"/>
        <v>1436815.764841964</v>
      </c>
      <c r="AH37" s="1">
        <v>15783499.699999999</v>
      </c>
      <c r="AI37" s="1">
        <v>3502508.06</v>
      </c>
      <c r="AJ37" s="1">
        <v>475086.36300000001</v>
      </c>
      <c r="AK37" s="1">
        <v>91377.033599999995</v>
      </c>
      <c r="AL37" s="1">
        <v>30917.66</v>
      </c>
      <c r="AM37" s="1">
        <v>4365.5182100000002</v>
      </c>
      <c r="AN37" s="1">
        <v>112.28746700000001</v>
      </c>
      <c r="AO37" s="1">
        <v>0.308697732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/>
    </row>
    <row r="38" spans="1:59" x14ac:dyDescent="0.25">
      <c r="A38" s="1">
        <v>61431.641674699</v>
      </c>
      <c r="B38" s="2">
        <f t="shared" si="1"/>
        <v>3127.9377166565973</v>
      </c>
      <c r="C38" s="1">
        <v>-6829.2327219999897</v>
      </c>
      <c r="D38" s="1">
        <v>-34916.830106000001</v>
      </c>
      <c r="E38" s="1">
        <v>-20364.085756</v>
      </c>
      <c r="F38" s="1">
        <f t="shared" si="2"/>
        <v>6.434288518127655</v>
      </c>
      <c r="H38">
        <v>3127.9376999999999</v>
      </c>
      <c r="I38" s="4">
        <f t="shared" si="3"/>
        <v>5085562400.5498934</v>
      </c>
      <c r="J38" s="4">
        <f>(K38+L38)*(L$1-K$1)/2+(L38+M38)*(M$1-L$1)/2+(M38+N38)*(N$1-M$1)/2+(N38+O38)*(O$1-N$1)/2+(O38+P38)*(P$1-O$1)/2+(P38+Q38)*(Q$1-P$1)/2+(Q38+R38)*(R$1-Q$1)/2+(R38+S38)*(S$1-R$1)/2+(S38+T38)*(T$1-S$1)/2+(T38+U38)*(U$1-T$1)/2+(U38+V38)*(V$1-U$1)/2+(V38+W38)*(W$1-V$1)/2+(W38+X38)*(X$1-W$1)/2+(X38+Y38)*(Y$1-X$1)/2+(Y38+Z38)*(Z$1-Y$1)/2+(Z38+AA38)*(AA$1-Z$1)/2+(AA38+AB38)*(AB$1-AA$1)/2+(AB38+AC38)*(AC$1-AB$1)/2+(AC38+AD38)*(AD$1-AC$1)/2+(AD38+AE38)*(AE$1-AD$1)/2</f>
        <v>147461672.63160089</v>
      </c>
      <c r="K38" s="1">
        <v>2790236930</v>
      </c>
      <c r="L38" s="1">
        <v>1770494010</v>
      </c>
      <c r="M38" s="1">
        <v>414203084</v>
      </c>
      <c r="N38" s="1">
        <v>61434068.100000001</v>
      </c>
      <c r="O38" s="1">
        <v>8043178.7999999998</v>
      </c>
      <c r="P38" s="1">
        <v>2103426.85</v>
      </c>
      <c r="Q38" s="1">
        <v>676357.402</v>
      </c>
      <c r="R38" s="1">
        <v>198566.242</v>
      </c>
      <c r="S38" s="1">
        <v>51691.392800000001</v>
      </c>
      <c r="T38" s="1">
        <v>14239.521500000001</v>
      </c>
      <c r="U38" s="1">
        <v>5431.8719000000001</v>
      </c>
      <c r="V38" s="1">
        <v>2544.37014</v>
      </c>
      <c r="W38" s="1">
        <v>1352.3083300000001</v>
      </c>
      <c r="X38" s="1">
        <v>685.06312500000001</v>
      </c>
      <c r="Y38" s="1">
        <v>372.322903</v>
      </c>
      <c r="Z38" s="1">
        <v>222.33063200000001</v>
      </c>
      <c r="AA38" s="1">
        <v>157.08346299999999</v>
      </c>
      <c r="AB38" s="1">
        <v>124.73152899999999</v>
      </c>
      <c r="AC38" s="1">
        <v>88.552824200000003</v>
      </c>
      <c r="AD38" s="1">
        <v>67.392642699999996</v>
      </c>
      <c r="AE38" s="1">
        <v>51.336535400000002</v>
      </c>
      <c r="AF38" s="1"/>
      <c r="AG38" s="4">
        <f t="shared" si="0"/>
        <v>2549461.2659115596</v>
      </c>
      <c r="AH38" s="1">
        <v>28332622.5</v>
      </c>
      <c r="AI38" s="1">
        <v>6270911.4100000001</v>
      </c>
      <c r="AJ38" s="1">
        <v>735948.99800000002</v>
      </c>
      <c r="AK38" s="1">
        <v>146107.77900000001</v>
      </c>
      <c r="AL38" s="1">
        <v>52148.659099999997</v>
      </c>
      <c r="AM38" s="1">
        <v>8303.7935899999993</v>
      </c>
      <c r="AN38" s="1">
        <v>245.75579999999999</v>
      </c>
      <c r="AO38" s="1">
        <v>0.71616877999999995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/>
    </row>
    <row r="39" spans="1:59" x14ac:dyDescent="0.25">
      <c r="A39" s="1">
        <v>61431.649171411998</v>
      </c>
      <c r="B39" s="2">
        <f t="shared" si="1"/>
        <v>3138.7329833745025</v>
      </c>
      <c r="C39" s="1">
        <v>-4682.0358210000004</v>
      </c>
      <c r="D39" s="1">
        <v>-33408.405228000003</v>
      </c>
      <c r="E39" s="1">
        <v>-19474.508368999901</v>
      </c>
      <c r="F39" s="1">
        <f t="shared" si="2"/>
        <v>6.1138448780269927</v>
      </c>
      <c r="H39">
        <v>3138.7330000000002</v>
      </c>
      <c r="I39" s="4">
        <f t="shared" si="3"/>
        <v>5393364262.8364296</v>
      </c>
      <c r="J39" s="4">
        <f>(K39+L39)*(L$1-K$1)/2+(L39+M39)*(M$1-L$1)/2+(M39+N39)*(N$1-M$1)/2+(N39+O39)*(O$1-N$1)/2+(O39+P39)*(P$1-O$1)/2+(P39+Q39)*(Q$1-P$1)/2+(Q39+R39)*(R$1-Q$1)/2+(R39+S39)*(S$1-R$1)/2+(S39+T39)*(T$1-S$1)/2+(T39+U39)*(U$1-T$1)/2+(U39+V39)*(V$1-U$1)/2+(V39+W39)*(W$1-V$1)/2+(W39+X39)*(X$1-W$1)/2+(X39+Y39)*(Y$1-X$1)/2+(Y39+Z39)*(Z$1-Y$1)/2+(Z39+AA39)*(AA$1-Z$1)/2+(AA39+AB39)*(AB$1-AA$1)/2+(AB39+AC39)*(AC$1-AB$1)/2+(AC39+AD39)*(AD$1-AC$1)/2+(AD39+AE39)*(AE$1-AD$1)/2</f>
        <v>156487591.75292954</v>
      </c>
      <c r="K39" s="1">
        <v>2975579790</v>
      </c>
      <c r="L39" s="1">
        <v>1845969750</v>
      </c>
      <c r="M39" s="1">
        <v>431241913</v>
      </c>
      <c r="N39" s="1">
        <v>67377358.200000003</v>
      </c>
      <c r="O39" s="1">
        <v>10870480.9</v>
      </c>
      <c r="P39" s="1">
        <v>3245052.6</v>
      </c>
      <c r="Q39" s="1">
        <v>1125595.29</v>
      </c>
      <c r="R39" s="1">
        <v>333741.42</v>
      </c>
      <c r="S39" s="1">
        <v>93683.371799999994</v>
      </c>
      <c r="T39" s="1">
        <v>27265.359899999999</v>
      </c>
      <c r="U39" s="1">
        <v>9833.7392899999995</v>
      </c>
      <c r="V39" s="1">
        <v>3986.86195</v>
      </c>
      <c r="W39" s="1">
        <v>2014.8338000000001</v>
      </c>
      <c r="X39" s="1">
        <v>975.83038599999998</v>
      </c>
      <c r="Y39" s="1">
        <v>492.20162800000003</v>
      </c>
      <c r="Z39" s="1">
        <v>274.27050700000001</v>
      </c>
      <c r="AA39" s="1">
        <v>192.17913100000001</v>
      </c>
      <c r="AB39" s="1">
        <v>150.01550900000001</v>
      </c>
      <c r="AC39" s="1">
        <v>104.972538</v>
      </c>
      <c r="AD39" s="1">
        <v>78.367670899999993</v>
      </c>
      <c r="AE39" s="1">
        <v>65.890912900000004</v>
      </c>
      <c r="AF39" s="1"/>
      <c r="AG39" s="4">
        <f t="shared" si="0"/>
        <v>3887060.0149420607</v>
      </c>
      <c r="AH39" s="1">
        <v>42232601.200000003</v>
      </c>
      <c r="AI39" s="1">
        <v>10046919.1</v>
      </c>
      <c r="AJ39" s="1">
        <v>1023091.06</v>
      </c>
      <c r="AK39" s="1">
        <v>202625.01199999999</v>
      </c>
      <c r="AL39" s="1">
        <v>76566.349900000001</v>
      </c>
      <c r="AM39" s="1">
        <v>12184.6515</v>
      </c>
      <c r="AN39" s="1">
        <v>414.942927</v>
      </c>
      <c r="AO39" s="1">
        <v>1.2001357800000001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/>
    </row>
    <row r="40" spans="1:59" x14ac:dyDescent="0.25">
      <c r="A40" s="1">
        <v>61431.655911180504</v>
      </c>
      <c r="B40" s="2">
        <f t="shared" si="1"/>
        <v>3148.438250022009</v>
      </c>
      <c r="C40" s="1">
        <v>-2740.3142280000002</v>
      </c>
      <c r="D40" s="1">
        <v>-31971.7938179999</v>
      </c>
      <c r="E40" s="1">
        <v>-18627.826498999901</v>
      </c>
      <c r="F40" s="1">
        <f t="shared" si="2"/>
        <v>5.8236940447039842</v>
      </c>
      <c r="H40">
        <v>3148.4382000000001</v>
      </c>
      <c r="I40" s="4">
        <f t="shared" si="3"/>
        <v>5413298438.8154316</v>
      </c>
      <c r="J40" s="4">
        <f>(K40+L40)*(L$1-K$1)/2+(L40+M40)*(M$1-L$1)/2+(M40+N40)*(N$1-M$1)/2+(N40+O40)*(O$1-N$1)/2+(O40+P40)*(P$1-O$1)/2+(P40+Q40)*(Q$1-P$1)/2+(Q40+R40)*(R$1-Q$1)/2+(R40+S40)*(S$1-R$1)/2+(S40+T40)*(T$1-S$1)/2+(T40+U40)*(U$1-T$1)/2+(U40+V40)*(V$1-U$1)/2+(V40+W40)*(W$1-V$1)/2+(W40+X40)*(X$1-W$1)/2+(X40+Y40)*(Y$1-X$1)/2+(Y40+Z40)*(Z$1-Y$1)/2+(Z40+AA40)*(AA$1-Z$1)/2+(AA40+AB40)*(AB$1-AA$1)/2+(AB40+AC40)*(AC$1-AB$1)/2+(AC40+AD40)*(AD$1-AC$1)/2+(AD40+AE40)*(AE$1-AD$1)/2</f>
        <v>158437910.57849708</v>
      </c>
      <c r="K40" s="1">
        <v>2980482830</v>
      </c>
      <c r="L40" s="1">
        <v>1823663350</v>
      </c>
      <c r="M40" s="1">
        <v>421557826</v>
      </c>
      <c r="N40" s="1">
        <v>75699874.299999997</v>
      </c>
      <c r="O40" s="1">
        <v>14842225.699999999</v>
      </c>
      <c r="P40" s="1">
        <v>4682401.5599999996</v>
      </c>
      <c r="Q40" s="1">
        <v>1778485.56</v>
      </c>
      <c r="R40" s="1">
        <v>528560.75300000003</v>
      </c>
      <c r="S40" s="1">
        <v>183055.19500000001</v>
      </c>
      <c r="T40" s="1">
        <v>44302.174800000001</v>
      </c>
      <c r="U40" s="1">
        <v>15780.0317</v>
      </c>
      <c r="V40" s="1">
        <v>6763.5030500000003</v>
      </c>
      <c r="W40" s="1">
        <v>3130.4384500000001</v>
      </c>
      <c r="X40" s="1">
        <v>1383.1967</v>
      </c>
      <c r="Y40" s="1">
        <v>663.01034400000003</v>
      </c>
      <c r="Z40" s="1">
        <v>363.07058999999998</v>
      </c>
      <c r="AA40" s="1">
        <v>227.14044899999999</v>
      </c>
      <c r="AB40" s="1">
        <v>172.018405</v>
      </c>
      <c r="AC40" s="1">
        <v>117.890021</v>
      </c>
      <c r="AD40" s="1">
        <v>85.2639937</v>
      </c>
      <c r="AE40" s="1">
        <v>71.301655400000001</v>
      </c>
      <c r="AF40" s="1"/>
      <c r="AG40" s="4">
        <f t="shared" si="0"/>
        <v>5972372.0958503541</v>
      </c>
      <c r="AH40" s="1">
        <v>67023316.5</v>
      </c>
      <c r="AI40" s="1">
        <v>14970974.6</v>
      </c>
      <c r="AJ40" s="1">
        <v>1436476.99</v>
      </c>
      <c r="AK40" s="1">
        <v>282687.44400000002</v>
      </c>
      <c r="AL40" s="1">
        <v>103579.198</v>
      </c>
      <c r="AM40" s="1">
        <v>16706.1201</v>
      </c>
      <c r="AN40" s="1">
        <v>655.67251199999998</v>
      </c>
      <c r="AO40" s="1">
        <v>2.0818055700000002</v>
      </c>
      <c r="AP40" s="1">
        <v>5.0056072300000004E-3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/>
    </row>
    <row r="41" spans="1:59" x14ac:dyDescent="0.25">
      <c r="A41" s="1">
        <v>61431.661868356401</v>
      </c>
      <c r="B41" s="2">
        <f t="shared" si="1"/>
        <v>3157.0165833143983</v>
      </c>
      <c r="C41" s="1">
        <v>-1017.97122999999</v>
      </c>
      <c r="D41" s="1">
        <v>-30631.769910999901</v>
      </c>
      <c r="E41" s="1">
        <v>-17838.537559</v>
      </c>
      <c r="F41" s="1">
        <f t="shared" si="2"/>
        <v>5.5659879078054884</v>
      </c>
      <c r="H41">
        <v>3157.0165999999999</v>
      </c>
      <c r="I41" s="4">
        <f t="shared" si="3"/>
        <v>5266246726.5917234</v>
      </c>
      <c r="J41" s="4">
        <f>(K41+L41)*(L$1-K$1)/2+(L41+M41)*(M$1-L$1)/2+(M41+N41)*(N$1-M$1)/2+(N41+O41)*(O$1-N$1)/2+(O41+P41)*(P$1-O$1)/2+(P41+Q41)*(Q$1-P$1)/2+(Q41+R41)*(R$1-Q$1)/2+(R41+S41)*(S$1-R$1)/2+(S41+T41)*(T$1-S$1)/2+(T41+U41)*(U$1-T$1)/2+(U41+V41)*(V$1-U$1)/2+(V41+W41)*(W$1-V$1)/2+(W41+X41)*(X$1-W$1)/2+(X41+Y41)*(Y$1-X$1)/2+(Y41+Z41)*(Z$1-Y$1)/2+(Z41+AA41)*(AA$1-Z$1)/2+(AA41+AB41)*(AB$1-AA$1)/2+(AB41+AC41)*(AC$1-AB$1)/2+(AC41+AD41)*(AD$1-AC$1)/2+(AD41+AE41)*(AE$1-AD$1)/2</f>
        <v>156697238.87584496</v>
      </c>
      <c r="K41" s="1">
        <v>2871067870</v>
      </c>
      <c r="L41" s="1">
        <v>1740539210</v>
      </c>
      <c r="M41" s="1">
        <v>413256838</v>
      </c>
      <c r="N41" s="1">
        <v>81595482.400000006</v>
      </c>
      <c r="O41" s="1">
        <v>19091953.300000001</v>
      </c>
      <c r="P41" s="1">
        <v>6285293.9299999997</v>
      </c>
      <c r="Q41" s="1">
        <v>2549090.0299999998</v>
      </c>
      <c r="R41" s="1">
        <v>816554.304</v>
      </c>
      <c r="S41" s="1">
        <v>274317.76</v>
      </c>
      <c r="T41" s="1">
        <v>68204.167300000001</v>
      </c>
      <c r="U41" s="1">
        <v>25973.9107</v>
      </c>
      <c r="V41" s="1">
        <v>10797.0633</v>
      </c>
      <c r="W41" s="1">
        <v>4713.0719499999996</v>
      </c>
      <c r="X41" s="1">
        <v>2002.5416499999999</v>
      </c>
      <c r="Y41" s="1">
        <v>922.79645200000004</v>
      </c>
      <c r="Z41" s="1">
        <v>499.17217799999997</v>
      </c>
      <c r="AA41" s="1">
        <v>318.700558</v>
      </c>
      <c r="AB41" s="1">
        <v>230.959046</v>
      </c>
      <c r="AC41" s="1">
        <v>150.75678199999999</v>
      </c>
      <c r="AD41" s="1">
        <v>91.038732600000003</v>
      </c>
      <c r="AE41" s="1">
        <v>76.691529500000001</v>
      </c>
      <c r="AF41" s="1"/>
      <c r="AG41" s="4">
        <f t="shared" si="0"/>
        <v>8753092.5251311492</v>
      </c>
      <c r="AH41" s="1">
        <v>96766466.400000006</v>
      </c>
      <c r="AI41" s="1">
        <v>22452929</v>
      </c>
      <c r="AJ41" s="1">
        <v>2151189.0699999998</v>
      </c>
      <c r="AK41" s="1">
        <v>381425.54</v>
      </c>
      <c r="AL41" s="1">
        <v>127887.764</v>
      </c>
      <c r="AM41" s="1">
        <v>22212.018400000001</v>
      </c>
      <c r="AN41" s="1">
        <v>930.38148100000001</v>
      </c>
      <c r="AO41" s="1">
        <v>3.2880117100000001</v>
      </c>
      <c r="AP41" s="1">
        <v>1.0523115E-2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/>
    </row>
    <row r="42" spans="1:59" x14ac:dyDescent="0.25">
      <c r="A42" s="1">
        <v>61431.6668628935</v>
      </c>
      <c r="B42" s="2">
        <f t="shared" si="1"/>
        <v>3164.2087167373393</v>
      </c>
      <c r="C42" s="1">
        <v>428.007429</v>
      </c>
      <c r="D42" s="1">
        <v>-29452.625757000002</v>
      </c>
      <c r="E42" s="1">
        <v>-17144.3750919999</v>
      </c>
      <c r="F42" s="1">
        <f t="shared" si="2"/>
        <v>5.3493553212137579</v>
      </c>
      <c r="H42">
        <v>3164.2087000000001</v>
      </c>
      <c r="I42" s="4">
        <f t="shared" si="3"/>
        <v>4905683886.7384014</v>
      </c>
      <c r="J42" s="4">
        <f>(K42+L42)*(L$1-K$1)/2+(L42+M42)*(M$1-L$1)/2+(M42+N42)*(N$1-M$1)/2+(N42+O42)*(O$1-N$1)/2+(O42+P42)*(P$1-O$1)/2+(P42+Q42)*(Q$1-P$1)/2+(Q42+R42)*(R$1-Q$1)/2+(R42+S42)*(S$1-R$1)/2+(S42+T42)*(T$1-S$1)/2+(T42+U42)*(U$1-T$1)/2+(U42+V42)*(V$1-U$1)/2+(V42+W42)*(W$1-V$1)/2+(W42+X42)*(X$1-W$1)/2+(X42+Y42)*(Y$1-X$1)/2+(Y42+Z42)*(Z$1-Y$1)/2+(Z42+AA42)*(AA$1-Z$1)/2+(AA42+AB42)*(AB$1-AA$1)/2+(AB42+AC42)*(AC$1-AB$1)/2+(AC42+AD42)*(AD$1-AC$1)/2+(AD42+AE42)*(AE$1-AD$1)/2</f>
        <v>148867396.40815076</v>
      </c>
      <c r="K42" s="1">
        <v>2628555980</v>
      </c>
      <c r="L42" s="1">
        <v>1579409650</v>
      </c>
      <c r="M42" s="1">
        <v>391457576</v>
      </c>
      <c r="N42" s="1">
        <v>86537595.299999997</v>
      </c>
      <c r="O42" s="1">
        <v>20940651.399999999</v>
      </c>
      <c r="P42" s="1">
        <v>8124719.0700000003</v>
      </c>
      <c r="Q42" s="1">
        <v>3513719.62</v>
      </c>
      <c r="R42" s="1">
        <v>1328657.96</v>
      </c>
      <c r="S42" s="1">
        <v>371446.06199999998</v>
      </c>
      <c r="T42" s="1">
        <v>101273.052</v>
      </c>
      <c r="U42" s="1">
        <v>37264.344499999999</v>
      </c>
      <c r="V42" s="1">
        <v>16370.739100000001</v>
      </c>
      <c r="W42" s="1">
        <v>6830.0954000000002</v>
      </c>
      <c r="X42" s="1">
        <v>2800.1594599999999</v>
      </c>
      <c r="Y42" s="1">
        <v>1242.6010000000001</v>
      </c>
      <c r="Z42" s="1">
        <v>666.233113</v>
      </c>
      <c r="AA42" s="1">
        <v>425.78887800000001</v>
      </c>
      <c r="AB42" s="1">
        <v>298.312906</v>
      </c>
      <c r="AC42" s="1">
        <v>197.88109299999999</v>
      </c>
      <c r="AD42" s="1">
        <v>119.211044</v>
      </c>
      <c r="AE42" s="1">
        <v>85.948417599999999</v>
      </c>
      <c r="AF42" s="1"/>
      <c r="AG42" s="4">
        <f t="shared" si="0"/>
        <v>13117702.368920768</v>
      </c>
      <c r="AH42" s="1">
        <v>129317088</v>
      </c>
      <c r="AI42" s="1">
        <v>38595987.899999999</v>
      </c>
      <c r="AJ42" s="1">
        <v>3508229.31</v>
      </c>
      <c r="AK42" s="1">
        <v>546912.29200000002</v>
      </c>
      <c r="AL42" s="1">
        <v>159795.20499999999</v>
      </c>
      <c r="AM42" s="1">
        <v>29381.012200000001</v>
      </c>
      <c r="AN42" s="1">
        <v>1215.8550700000001</v>
      </c>
      <c r="AO42" s="1">
        <v>4.9990405200000003</v>
      </c>
      <c r="AP42" s="1">
        <v>1.7257363899999999E-2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/>
    </row>
    <row r="43" spans="1:59" x14ac:dyDescent="0.25">
      <c r="A43" s="1">
        <v>61431.671145358698</v>
      </c>
      <c r="B43" s="2">
        <f t="shared" si="1"/>
        <v>3170.3754666214809</v>
      </c>
      <c r="C43" s="1">
        <v>1667.26149299999</v>
      </c>
      <c r="D43" s="1">
        <v>-28397.762023999901</v>
      </c>
      <c r="E43" s="1">
        <v>-16523.662544999901</v>
      </c>
      <c r="F43" s="1">
        <f t="shared" si="2"/>
        <v>5.1634665703096339</v>
      </c>
      <c r="H43">
        <v>3170.3755000000001</v>
      </c>
      <c r="I43" s="4">
        <f t="shared" si="3"/>
        <v>4559898226.093132</v>
      </c>
      <c r="J43" s="4">
        <f>(K43+L43)*(L$1-K$1)/2+(L43+M43)*(M$1-L$1)/2+(M43+N43)*(N$1-M$1)/2+(N43+O43)*(O$1-N$1)/2+(O43+P43)*(P$1-O$1)/2+(P43+Q43)*(Q$1-P$1)/2+(Q43+R43)*(R$1-Q$1)/2+(R43+S43)*(S$1-R$1)/2+(S43+T43)*(T$1-S$1)/2+(T43+U43)*(U$1-T$1)/2+(U43+V43)*(V$1-U$1)/2+(V43+W43)*(W$1-V$1)/2+(W43+X43)*(X$1-W$1)/2+(X43+Y43)*(Y$1-X$1)/2+(Y43+Z43)*(Z$1-Y$1)/2+(Z43+AA43)*(AA$1-Z$1)/2+(AA43+AB43)*(AB$1-AA$1)/2+(AB43+AC43)*(AC$1-AB$1)/2+(AC43+AD43)*(AD$1-AC$1)/2+(AD43+AE43)*(AE$1-AD$1)/2</f>
        <v>141481944.60574052</v>
      </c>
      <c r="K43" s="1">
        <v>2389072860</v>
      </c>
      <c r="L43" s="1">
        <v>1409106860</v>
      </c>
      <c r="M43" s="1">
        <v>362097861</v>
      </c>
      <c r="N43" s="1">
        <v>98587471.400000006</v>
      </c>
      <c r="O43" s="1">
        <v>23002461.899999999</v>
      </c>
      <c r="P43" s="1">
        <v>9954532.5600000005</v>
      </c>
      <c r="Q43" s="1">
        <v>4497621.63</v>
      </c>
      <c r="R43" s="1">
        <v>1601974.46</v>
      </c>
      <c r="S43" s="1">
        <v>463442.51400000002</v>
      </c>
      <c r="T43" s="1">
        <v>127606.867</v>
      </c>
      <c r="U43" s="1">
        <v>48183.919000000002</v>
      </c>
      <c r="V43" s="1">
        <v>22299.546200000001</v>
      </c>
      <c r="W43" s="1">
        <v>9269.7654299999995</v>
      </c>
      <c r="X43" s="1">
        <v>3755.0998800000002</v>
      </c>
      <c r="Y43" s="1">
        <v>1606.9499800000001</v>
      </c>
      <c r="Z43" s="1">
        <v>844.47538999999995</v>
      </c>
      <c r="AA43" s="1">
        <v>535.34256100000005</v>
      </c>
      <c r="AB43" s="1">
        <v>373.16559699999999</v>
      </c>
      <c r="AC43" s="1">
        <v>242.11454800000001</v>
      </c>
      <c r="AD43" s="1">
        <v>147.137755</v>
      </c>
      <c r="AE43" s="1">
        <v>104.714388</v>
      </c>
      <c r="AF43" s="1"/>
      <c r="AG43" s="4">
        <f t="shared" si="0"/>
        <v>18776298.065372128</v>
      </c>
      <c r="AH43" s="1">
        <v>179235449</v>
      </c>
      <c r="AI43" s="1">
        <v>57216442.5</v>
      </c>
      <c r="AJ43" s="1">
        <v>5026896.5999999996</v>
      </c>
      <c r="AK43" s="1">
        <v>781982.53500000003</v>
      </c>
      <c r="AL43" s="1">
        <v>219477.174</v>
      </c>
      <c r="AM43" s="1">
        <v>40060.195299999999</v>
      </c>
      <c r="AN43" s="1">
        <v>1558.1241399999999</v>
      </c>
      <c r="AO43" s="1">
        <v>7.3104329899999998</v>
      </c>
      <c r="AP43" s="1">
        <v>2.71580729E-2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/>
    </row>
    <row r="44" spans="1:59" x14ac:dyDescent="0.25">
      <c r="A44" s="1">
        <v>61431.675433969896</v>
      </c>
      <c r="B44" s="2">
        <f t="shared" si="1"/>
        <v>3176.5510667476337</v>
      </c>
      <c r="C44" s="1">
        <v>2905.69502099999</v>
      </c>
      <c r="D44" s="1">
        <v>-27297.742762000002</v>
      </c>
      <c r="E44" s="1">
        <v>-15876.662695999899</v>
      </c>
      <c r="F44" s="1">
        <f t="shared" si="2"/>
        <v>4.9774658461675738</v>
      </c>
      <c r="H44">
        <v>3176.5511000000001</v>
      </c>
      <c r="I44" s="4">
        <f t="shared" si="3"/>
        <v>4051051418.9620528</v>
      </c>
      <c r="J44" s="4">
        <f>(K44+L44)*(L$1-K$1)/2+(L44+M44)*(M$1-L$1)/2+(M44+N44)*(N$1-M$1)/2+(N44+O44)*(O$1-N$1)/2+(O44+P44)*(P$1-O$1)/2+(P44+Q44)*(Q$1-P$1)/2+(Q44+R44)*(R$1-Q$1)/2+(R44+S44)*(S$1-R$1)/2+(S44+T44)*(T$1-S$1)/2+(T44+U44)*(U$1-T$1)/2+(U44+V44)*(V$1-U$1)/2+(V44+W44)*(W$1-V$1)/2+(W44+X44)*(X$1-W$1)/2+(X44+Y44)*(Y$1-X$1)/2+(Y44+Z44)*(Z$1-Y$1)/2+(Z44+AA44)*(AA$1-Z$1)/2+(AA44+AB44)*(AB$1-AA$1)/2+(AB44+AC44)*(AC$1-AB$1)/2+(AC44+AD44)*(AD$1-AC$1)/2+(AD44+AE44)*(AE$1-AD$1)/2</f>
        <v>129972572.34904276</v>
      </c>
      <c r="K44" s="1">
        <v>2002784890</v>
      </c>
      <c r="L44" s="1">
        <v>1206053010</v>
      </c>
      <c r="M44" s="1">
        <v>328017999</v>
      </c>
      <c r="N44" s="1">
        <v>104582075</v>
      </c>
      <c r="O44" s="1">
        <v>26251213.100000001</v>
      </c>
      <c r="P44" s="1">
        <v>12568715.4</v>
      </c>
      <c r="Q44" s="1">
        <v>5932755.8099999996</v>
      </c>
      <c r="R44" s="1">
        <v>1931264.71</v>
      </c>
      <c r="S44" s="1">
        <v>551195.20700000005</v>
      </c>
      <c r="T44" s="1">
        <v>161775.58799999999</v>
      </c>
      <c r="U44" s="1">
        <v>67619.280899999998</v>
      </c>
      <c r="V44" s="1">
        <v>28210.213</v>
      </c>
      <c r="W44" s="1">
        <v>12104.1235</v>
      </c>
      <c r="X44" s="1">
        <v>5052.0108</v>
      </c>
      <c r="Y44" s="1">
        <v>2093.0268000000001</v>
      </c>
      <c r="Z44" s="1">
        <v>1068.66365</v>
      </c>
      <c r="AA44" s="1">
        <v>665.279766</v>
      </c>
      <c r="AB44" s="1">
        <v>468.02729399999998</v>
      </c>
      <c r="AC44" s="1">
        <v>290.32973800000002</v>
      </c>
      <c r="AD44" s="1">
        <v>177.13634099999999</v>
      </c>
      <c r="AE44" s="1">
        <v>125.514251</v>
      </c>
      <c r="AF44" s="1"/>
      <c r="AG44" s="4">
        <f t="shared" si="0"/>
        <v>25890444.84284338</v>
      </c>
      <c r="AH44" s="1">
        <v>249992954</v>
      </c>
      <c r="AI44" s="1">
        <v>77538974.400000006</v>
      </c>
      <c r="AJ44" s="1">
        <v>7169285.4000000004</v>
      </c>
      <c r="AK44" s="1">
        <v>1118742.3700000001</v>
      </c>
      <c r="AL44" s="1">
        <v>331091.408</v>
      </c>
      <c r="AM44" s="1">
        <v>55129.631999999998</v>
      </c>
      <c r="AN44" s="1">
        <v>2019.21659</v>
      </c>
      <c r="AO44" s="1">
        <v>10.230155999999999</v>
      </c>
      <c r="AP44" s="1">
        <v>4.1423191800000002E-2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/>
    </row>
    <row r="45" spans="1:59" x14ac:dyDescent="0.25">
      <c r="A45" s="1">
        <v>61431.680304340203</v>
      </c>
      <c r="B45" s="2">
        <f t="shared" si="1"/>
        <v>3183.5643999895547</v>
      </c>
      <c r="C45" s="1">
        <v>4305.8669040000004</v>
      </c>
      <c r="D45" s="1">
        <v>-25991.487736999901</v>
      </c>
      <c r="E45" s="1">
        <v>-15108.7315099999</v>
      </c>
      <c r="F45" s="1">
        <f t="shared" si="2"/>
        <v>4.7668528383352005</v>
      </c>
      <c r="H45">
        <v>3183.5644000000002</v>
      </c>
      <c r="I45" s="4">
        <f t="shared" si="3"/>
        <v>3630969604.2218499</v>
      </c>
      <c r="J45" s="4">
        <f>(K45+L45)*(L$1-K$1)/2+(L45+M45)*(M$1-L$1)/2+(M45+N45)*(N$1-M$1)/2+(N45+O45)*(O$1-N$1)/2+(O45+P45)*(P$1-O$1)/2+(P45+Q45)*(Q$1-P$1)/2+(Q45+R45)*(R$1-Q$1)/2+(R45+S45)*(S$1-R$1)/2+(S45+T45)*(T$1-S$1)/2+(T45+U45)*(U$1-T$1)/2+(U45+V45)*(V$1-U$1)/2+(V45+W45)*(W$1-V$1)/2+(W45+X45)*(X$1-W$1)/2+(X45+Y45)*(Y$1-X$1)/2+(Y45+Z45)*(Z$1-Y$1)/2+(Z45+AA45)*(AA$1-Z$1)/2+(AA45+AB45)*(AB$1-AA$1)/2+(AB45+AC45)*(AC$1-AB$1)/2+(AC45+AD45)*(AD$1-AC$1)/2+(AD45+AE45)*(AE$1-AD$1)/2</f>
        <v>123915874.16808251</v>
      </c>
      <c r="K45" s="1">
        <v>1598371670</v>
      </c>
      <c r="L45" s="1">
        <v>1026845110</v>
      </c>
      <c r="M45" s="1">
        <v>303543173</v>
      </c>
      <c r="N45" s="1">
        <v>125679597</v>
      </c>
      <c r="O45" s="1">
        <v>30272425.199999999</v>
      </c>
      <c r="P45" s="1">
        <v>15784762.4</v>
      </c>
      <c r="Q45" s="1">
        <v>8507794.7100000009</v>
      </c>
      <c r="R45" s="1">
        <v>2754237.68</v>
      </c>
      <c r="S45" s="1">
        <v>765042.50199999998</v>
      </c>
      <c r="T45" s="1">
        <v>239680.489</v>
      </c>
      <c r="U45" s="1">
        <v>113975.53200000001</v>
      </c>
      <c r="V45" s="1">
        <v>45166.783799999997</v>
      </c>
      <c r="W45" s="1">
        <v>17893.8318</v>
      </c>
      <c r="X45" s="1">
        <v>7253.3467499999997</v>
      </c>
      <c r="Y45" s="1">
        <v>3037.2639199999999</v>
      </c>
      <c r="Z45" s="1">
        <v>1505.5878700000001</v>
      </c>
      <c r="AA45" s="1">
        <v>850.90267700000004</v>
      </c>
      <c r="AB45" s="1">
        <v>598.52997500000004</v>
      </c>
      <c r="AC45" s="1">
        <v>374.81221900000003</v>
      </c>
      <c r="AD45" s="1">
        <v>208.85375400000001</v>
      </c>
      <c r="AE45" s="1">
        <v>148.818782</v>
      </c>
      <c r="AF45" s="1"/>
      <c r="AG45" s="4">
        <f t="shared" si="0"/>
        <v>37515165.009932354</v>
      </c>
      <c r="AH45" s="1">
        <v>353054131</v>
      </c>
      <c r="AI45" s="1">
        <v>113344666</v>
      </c>
      <c r="AJ45" s="1">
        <v>11471636</v>
      </c>
      <c r="AK45" s="1">
        <v>2010796.41</v>
      </c>
      <c r="AL45" s="1">
        <v>524437.12100000004</v>
      </c>
      <c r="AM45" s="1">
        <v>91136.626099999994</v>
      </c>
      <c r="AN45" s="1">
        <v>3109.8849399999999</v>
      </c>
      <c r="AO45" s="1">
        <v>18.8430295</v>
      </c>
      <c r="AP45" s="1">
        <v>8.2301676200000007E-2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/>
    </row>
    <row r="46" spans="1:59" x14ac:dyDescent="0.25">
      <c r="A46" s="1">
        <v>61431.685292395799</v>
      </c>
      <c r="B46" s="2">
        <f t="shared" si="1"/>
        <v>3190.747200048063</v>
      </c>
      <c r="C46" s="1">
        <v>5728.483784</v>
      </c>
      <c r="D46" s="1">
        <v>-24585.708152999901</v>
      </c>
      <c r="E46" s="1">
        <v>-14282.734049000001</v>
      </c>
      <c r="F46" s="1">
        <f t="shared" si="2"/>
        <v>4.5524608644215236</v>
      </c>
      <c r="H46">
        <v>3190.7471999999998</v>
      </c>
      <c r="I46" s="4">
        <f t="shared" si="3"/>
        <v>3462037881.8790169</v>
      </c>
      <c r="J46" s="4">
        <f>(K46+L46)*(L$1-K$1)/2+(L46+M46)*(M$1-L$1)/2+(M46+N46)*(N$1-M$1)/2+(N46+O46)*(O$1-N$1)/2+(O46+P46)*(P$1-O$1)/2+(P46+Q46)*(Q$1-P$1)/2+(Q46+R46)*(R$1-Q$1)/2+(R46+S46)*(S$1-R$1)/2+(S46+T46)*(T$1-S$1)/2+(T46+U46)*(U$1-T$1)/2+(U46+V46)*(V$1-U$1)/2+(V46+W46)*(W$1-V$1)/2+(W46+X46)*(X$1-W$1)/2+(X46+Y46)*(Y$1-X$1)/2+(Y46+Z46)*(Z$1-Y$1)/2+(Z46+AA46)*(AA$1-Z$1)/2+(AA46+AB46)*(AB$1-AA$1)/2+(AB46+AC46)*(AC$1-AB$1)/2+(AC46+AD46)*(AD$1-AC$1)/2+(AD46+AE46)*(AE$1-AD$1)/2</f>
        <v>128652450.92057575</v>
      </c>
      <c r="K46" s="1">
        <v>1229336560</v>
      </c>
      <c r="L46" s="1">
        <v>937251679</v>
      </c>
      <c r="M46" s="1">
        <v>329933163</v>
      </c>
      <c r="N46" s="1">
        <v>157167881</v>
      </c>
      <c r="O46" s="1">
        <v>36454640</v>
      </c>
      <c r="P46" s="1">
        <v>19338806.699999999</v>
      </c>
      <c r="Q46" s="1">
        <v>11302159.6</v>
      </c>
      <c r="R46" s="1">
        <v>3836622.03</v>
      </c>
      <c r="S46" s="1">
        <v>1041091.07</v>
      </c>
      <c r="T46" s="1">
        <v>417073.07400000002</v>
      </c>
      <c r="U46" s="1">
        <v>161024.696</v>
      </c>
      <c r="V46" s="1">
        <v>62274.686099999999</v>
      </c>
      <c r="W46" s="1">
        <v>22998.043000000001</v>
      </c>
      <c r="X46" s="1">
        <v>10237.420400000001</v>
      </c>
      <c r="Y46" s="1">
        <v>3890.57816</v>
      </c>
      <c r="Z46" s="1">
        <v>1821.80017</v>
      </c>
      <c r="AA46" s="1">
        <v>1127.3108299999999</v>
      </c>
      <c r="AB46" s="1">
        <v>888.93375600000002</v>
      </c>
      <c r="AC46" s="1">
        <v>538.40676699999995</v>
      </c>
      <c r="AD46" s="1">
        <v>276.44861500000002</v>
      </c>
      <c r="AE46" s="1">
        <v>189.13957099999999</v>
      </c>
      <c r="AF46" s="1"/>
      <c r="AG46" s="4">
        <f t="shared" si="0"/>
        <v>54374827.273051366</v>
      </c>
      <c r="AH46" s="1">
        <v>491375547</v>
      </c>
      <c r="AI46" s="1">
        <v>164974273</v>
      </c>
      <c r="AJ46" s="1">
        <v>19987324.899999999</v>
      </c>
      <c r="AK46" s="1">
        <v>3814597.11</v>
      </c>
      <c r="AL46" s="1">
        <v>1012119.07</v>
      </c>
      <c r="AM46" s="1">
        <v>149214.30600000001</v>
      </c>
      <c r="AN46" s="1">
        <v>5000.7834800000001</v>
      </c>
      <c r="AO46" s="1">
        <v>35.309930399999999</v>
      </c>
      <c r="AP46" s="1">
        <v>0.18828009400000001</v>
      </c>
      <c r="AQ46" s="1">
        <v>9.0518501100000004E-4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/>
    </row>
    <row r="47" spans="1:59" x14ac:dyDescent="0.25">
      <c r="A47" s="1">
        <v>61431.690262974502</v>
      </c>
      <c r="B47" s="2">
        <f t="shared" si="1"/>
        <v>3197.9048333794344</v>
      </c>
      <c r="C47" s="1">
        <v>7128.7039560000003</v>
      </c>
      <c r="D47" s="1">
        <v>-23110.625731</v>
      </c>
      <c r="E47" s="1">
        <v>-13416.502521</v>
      </c>
      <c r="F47" s="1">
        <f t="shared" si="2"/>
        <v>4.3409754766009305</v>
      </c>
      <c r="H47">
        <v>3197.9047999999998</v>
      </c>
      <c r="I47" s="4">
        <f t="shared" si="3"/>
        <v>3366512331.4813313</v>
      </c>
      <c r="J47" s="4">
        <f>(K47+L47)*(L$1-K$1)/2+(L47+M47)*(M$1-L$1)/2+(M47+N47)*(N$1-M$1)/2+(N47+O47)*(O$1-N$1)/2+(O47+P47)*(P$1-O$1)/2+(P47+Q47)*(Q$1-P$1)/2+(Q47+R47)*(R$1-Q$1)/2+(R47+S47)*(S$1-R$1)/2+(S47+T47)*(T$1-S$1)/2+(T47+U47)*(U$1-T$1)/2+(U47+V47)*(V$1-U$1)/2+(V47+W47)*(W$1-V$1)/2+(W47+X47)*(X$1-W$1)/2+(X47+Y47)*(Y$1-X$1)/2+(Y47+Z47)*(Z$1-Y$1)/2+(Z47+AA47)*(AA$1-Z$1)/2+(AA47+AB47)*(AB$1-AA$1)/2+(AB47+AC47)*(AC$1-AB$1)/2+(AC47+AD47)*(AD$1-AC$1)/2+(AD47+AE47)*(AE$1-AD$1)/2</f>
        <v>132831848.44629672</v>
      </c>
      <c r="K47" s="1">
        <v>939091775</v>
      </c>
      <c r="L47" s="1">
        <v>776835961</v>
      </c>
      <c r="M47" s="1">
        <v>327533672</v>
      </c>
      <c r="N47" s="1">
        <v>196892599</v>
      </c>
      <c r="O47" s="1">
        <v>47359126.200000003</v>
      </c>
      <c r="P47" s="1">
        <v>22985121.199999999</v>
      </c>
      <c r="Q47" s="1">
        <v>13994155.1</v>
      </c>
      <c r="R47" s="1">
        <v>5200702.21</v>
      </c>
      <c r="S47" s="1">
        <v>1381933.13</v>
      </c>
      <c r="T47" s="1">
        <v>558710.62</v>
      </c>
      <c r="U47" s="1">
        <v>221303.592</v>
      </c>
      <c r="V47" s="1">
        <v>79401.570699999997</v>
      </c>
      <c r="W47" s="1">
        <v>31280.043399999999</v>
      </c>
      <c r="X47" s="1">
        <v>13635.025600000001</v>
      </c>
      <c r="Y47" s="1">
        <v>5320.2289000000001</v>
      </c>
      <c r="Z47" s="1">
        <v>2418.5405000000001</v>
      </c>
      <c r="AA47" s="1">
        <v>1306.1007400000001</v>
      </c>
      <c r="AB47" s="1">
        <v>936.07248800000002</v>
      </c>
      <c r="AC47" s="1">
        <v>654.65394600000002</v>
      </c>
      <c r="AD47" s="1">
        <v>415.39728400000001</v>
      </c>
      <c r="AE47" s="1">
        <v>295.175681</v>
      </c>
      <c r="AF47" s="1"/>
      <c r="AG47" s="4">
        <f t="shared" si="0"/>
        <v>79457115.846005395</v>
      </c>
      <c r="AH47" s="1">
        <v>662073550</v>
      </c>
      <c r="AI47" s="1">
        <v>246403521</v>
      </c>
      <c r="AJ47" s="1">
        <v>36718764.399999999</v>
      </c>
      <c r="AK47" s="1">
        <v>7352451.6299999999</v>
      </c>
      <c r="AL47" s="1">
        <v>2048133.89</v>
      </c>
      <c r="AM47" s="1">
        <v>259002.462</v>
      </c>
      <c r="AN47" s="1">
        <v>9004.0987399999995</v>
      </c>
      <c r="AO47" s="1">
        <v>65.822979200000006</v>
      </c>
      <c r="AP47" s="1">
        <v>0.46546085799999998</v>
      </c>
      <c r="AQ47" s="1">
        <v>4.9076408299999997E-3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/>
    </row>
    <row r="48" spans="1:59" x14ac:dyDescent="0.25">
      <c r="A48" s="1">
        <v>61431.695134305497</v>
      </c>
      <c r="B48" s="2">
        <f t="shared" si="1"/>
        <v>3204.9195500125643</v>
      </c>
      <c r="C48" s="1">
        <v>8476.8309090000002</v>
      </c>
      <c r="D48" s="1">
        <v>-21587.097293999901</v>
      </c>
      <c r="E48" s="1">
        <v>-12522.336740000001</v>
      </c>
      <c r="F48" s="1">
        <f t="shared" si="2"/>
        <v>4.1368285076168521</v>
      </c>
      <c r="H48">
        <v>3204.9196000000002</v>
      </c>
      <c r="I48" s="4">
        <f t="shared" si="3"/>
        <v>3511312265.8012209</v>
      </c>
      <c r="J48" s="4">
        <f>(K48+L48)*(L$1-K$1)/2+(L48+M48)*(M$1-L$1)/2+(M48+N48)*(N$1-M$1)/2+(N48+O48)*(O$1-N$1)/2+(O48+P48)*(P$1-O$1)/2+(P48+Q48)*(Q$1-P$1)/2+(Q48+R48)*(R$1-Q$1)/2+(R48+S48)*(S$1-R$1)/2+(S48+T48)*(T$1-S$1)/2+(T48+U48)*(U$1-T$1)/2+(U48+V48)*(V$1-U$1)/2+(V48+W48)*(W$1-V$1)/2+(W48+X48)*(X$1-W$1)/2+(X48+Y48)*(Y$1-X$1)/2+(Y48+Z48)*(Z$1-Y$1)/2+(Z48+AA48)*(AA$1-Z$1)/2+(AA48+AB48)*(AB$1-AA$1)/2+(AB48+AC48)*(AC$1-AB$1)/2+(AC48+AD48)*(AD$1-AC$1)/2+(AD48+AE48)*(AE$1-AD$1)/2</f>
        <v>148264143.05835798</v>
      </c>
      <c r="K48" s="1">
        <v>743212725</v>
      </c>
      <c r="L48" s="1">
        <v>676008776</v>
      </c>
      <c r="M48" s="1">
        <v>367146042</v>
      </c>
      <c r="N48" s="1">
        <v>239568996</v>
      </c>
      <c r="O48" s="1">
        <v>73558231.5</v>
      </c>
      <c r="P48" s="1">
        <v>27961766.800000001</v>
      </c>
      <c r="Q48" s="1">
        <v>15564043.199999999</v>
      </c>
      <c r="R48" s="1">
        <v>6388099.2199999997</v>
      </c>
      <c r="S48" s="1">
        <v>1749202.17</v>
      </c>
      <c r="T48" s="1">
        <v>688371.94200000004</v>
      </c>
      <c r="U48" s="1">
        <v>286807.261</v>
      </c>
      <c r="V48" s="1">
        <v>120352.31600000001</v>
      </c>
      <c r="W48" s="1">
        <v>52927.8292</v>
      </c>
      <c r="X48" s="1">
        <v>21712.878100000002</v>
      </c>
      <c r="Y48" s="1">
        <v>7519.0010899999997</v>
      </c>
      <c r="Z48" s="1">
        <v>3200.50927</v>
      </c>
      <c r="AA48" s="1">
        <v>1766.3937100000001</v>
      </c>
      <c r="AB48" s="1">
        <v>1211.0461299999999</v>
      </c>
      <c r="AC48" s="1">
        <v>759.43287699999996</v>
      </c>
      <c r="AD48" s="1">
        <v>438.89206100000001</v>
      </c>
      <c r="AE48" s="1">
        <v>302.79218600000002</v>
      </c>
      <c r="AF48" s="1"/>
      <c r="AG48" s="4">
        <f t="shared" si="0"/>
        <v>109823652.1411984</v>
      </c>
      <c r="AH48" s="1">
        <v>820782774</v>
      </c>
      <c r="AI48" s="1">
        <v>342171027</v>
      </c>
      <c r="AJ48" s="1">
        <v>66611117</v>
      </c>
      <c r="AK48" s="1">
        <v>14836897.1</v>
      </c>
      <c r="AL48" s="1">
        <v>4233823.7</v>
      </c>
      <c r="AM48" s="1">
        <v>491307.48599999998</v>
      </c>
      <c r="AN48" s="1">
        <v>18246.082399999999</v>
      </c>
      <c r="AO48" s="1">
        <v>167.693926</v>
      </c>
      <c r="AP48" s="1">
        <v>1.3928324400000001</v>
      </c>
      <c r="AQ48" s="1">
        <v>2.1240755900000002E-2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/>
    </row>
    <row r="49" spans="1:59" x14ac:dyDescent="0.25">
      <c r="A49" s="1">
        <v>61431.699773530003</v>
      </c>
      <c r="B49" s="2">
        <f t="shared" si="1"/>
        <v>3211.6000333009288</v>
      </c>
      <c r="C49" s="1">
        <v>9730.3155609999903</v>
      </c>
      <c r="D49" s="1">
        <v>-20058.8551149999</v>
      </c>
      <c r="E49" s="1">
        <v>-11625.923398999899</v>
      </c>
      <c r="F49" s="1">
        <f t="shared" si="2"/>
        <v>3.9464408391966779</v>
      </c>
      <c r="H49">
        <v>3211.6</v>
      </c>
      <c r="I49" s="4">
        <f t="shared" si="3"/>
        <v>3767310549.3854756</v>
      </c>
      <c r="J49" s="4">
        <f>(K49+L49)*(L$1-K$1)/2+(L49+M49)*(M$1-L$1)/2+(M49+N49)*(N$1-M$1)/2+(N49+O49)*(O$1-N$1)/2+(O49+P49)*(P$1-O$1)/2+(P49+Q49)*(Q$1-P$1)/2+(Q49+R49)*(R$1-Q$1)/2+(R49+S49)*(S$1-R$1)/2+(S49+T49)*(T$1-S$1)/2+(T49+U49)*(U$1-T$1)/2+(U49+V49)*(V$1-U$1)/2+(V49+W49)*(W$1-V$1)/2+(W49+X49)*(X$1-W$1)/2+(X49+Y49)*(Y$1-X$1)/2+(Y49+Z49)*(Z$1-Y$1)/2+(Z49+AA49)*(AA$1-Z$1)/2+(AA49+AB49)*(AB$1-AA$1)/2+(AB49+AC49)*(AC$1-AB$1)/2+(AC49+AD49)*(AD$1-AC$1)/2+(AD49+AE49)*(AE$1-AD$1)/2</f>
        <v>164153294.94495398</v>
      </c>
      <c r="K49" s="1">
        <v>664908254</v>
      </c>
      <c r="L49" s="1">
        <v>613372389</v>
      </c>
      <c r="M49" s="1">
        <v>369572299</v>
      </c>
      <c r="N49" s="1">
        <v>295957493</v>
      </c>
      <c r="O49" s="1">
        <v>91076309.299999997</v>
      </c>
      <c r="P49" s="1">
        <v>36147158.299999997</v>
      </c>
      <c r="Q49" s="1">
        <v>17847487.699999999</v>
      </c>
      <c r="R49" s="1">
        <v>6171736.3700000001</v>
      </c>
      <c r="S49" s="1">
        <v>2116703.7999999998</v>
      </c>
      <c r="T49" s="1">
        <v>810116.85699999996</v>
      </c>
      <c r="U49" s="1">
        <v>315504.61700000003</v>
      </c>
      <c r="V49" s="1">
        <v>135622.20600000001</v>
      </c>
      <c r="W49" s="1">
        <v>59250.553999999996</v>
      </c>
      <c r="X49" s="1">
        <v>23975.7955</v>
      </c>
      <c r="Y49" s="1">
        <v>8904.8045199999997</v>
      </c>
      <c r="Z49" s="1">
        <v>3788.1582899999999</v>
      </c>
      <c r="AA49" s="1">
        <v>2088.7338800000002</v>
      </c>
      <c r="AB49" s="1">
        <v>1418.9649400000001</v>
      </c>
      <c r="AC49" s="1">
        <v>958.03212299999996</v>
      </c>
      <c r="AD49" s="1">
        <v>645.07390299999997</v>
      </c>
      <c r="AE49" s="1">
        <v>450.79188199999999</v>
      </c>
      <c r="AF49" s="1"/>
      <c r="AG49" s="4">
        <f t="shared" si="0"/>
        <v>141476012.20953363</v>
      </c>
      <c r="AH49" s="1">
        <v>949955221</v>
      </c>
      <c r="AI49" s="1">
        <v>438133587</v>
      </c>
      <c r="AJ49" s="1">
        <v>102440724</v>
      </c>
      <c r="AK49" s="1">
        <v>27332321.100000001</v>
      </c>
      <c r="AL49" s="1">
        <v>8489933.9299999997</v>
      </c>
      <c r="AM49" s="1">
        <v>911053.75100000005</v>
      </c>
      <c r="AN49" s="1">
        <v>38595.249100000001</v>
      </c>
      <c r="AO49" s="1">
        <v>540.21350399999994</v>
      </c>
      <c r="AP49" s="1">
        <v>5.7771540200000002</v>
      </c>
      <c r="AQ49" s="1">
        <v>9.2363043199999995E-2</v>
      </c>
      <c r="AR49" s="1">
        <v>3.7832997999999998E-3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/>
    </row>
    <row r="50" spans="1:59" x14ac:dyDescent="0.25">
      <c r="A50" s="1">
        <v>61431.704088448998</v>
      </c>
      <c r="B50" s="2">
        <f t="shared" si="1"/>
        <v>3217.8135166538414</v>
      </c>
      <c r="C50" s="1">
        <v>10861.059107999899</v>
      </c>
      <c r="D50" s="1">
        <v>-18565.035549</v>
      </c>
      <c r="E50" s="1">
        <v>-10750.197340999899</v>
      </c>
      <c r="F50" s="1">
        <f t="shared" si="2"/>
        <v>3.7741052681863958</v>
      </c>
      <c r="H50">
        <v>3217.8135000000002</v>
      </c>
      <c r="I50" s="4">
        <f t="shared" si="3"/>
        <v>4302513509.4890375</v>
      </c>
      <c r="J50" s="4">
        <f>(K50+L50)*(L$1-K$1)/2+(L50+M50)*(M$1-L$1)/2+(M50+N50)*(N$1-M$1)/2+(N50+O50)*(O$1-N$1)/2+(O50+P50)*(P$1-O$1)/2+(P50+Q50)*(Q$1-P$1)/2+(Q50+R50)*(R$1-Q$1)/2+(R50+S50)*(S$1-R$1)/2+(S50+T50)*(T$1-S$1)/2+(T50+U50)*(U$1-T$1)/2+(U50+V50)*(V$1-U$1)/2+(V50+W50)*(W$1-V$1)/2+(W50+X50)*(X$1-W$1)/2+(X50+Y50)*(Y$1-X$1)/2+(Y50+Z50)*(Z$1-Y$1)/2+(Z50+AA50)*(AA$1-Z$1)/2+(AA50+AB50)*(AB$1-AA$1)/2+(AB50+AC50)*(AC$1-AB$1)/2+(AC50+AD50)*(AD$1-AC$1)/2+(AD50+AE50)*(AE$1-AD$1)/2</f>
        <v>191664386.54901153</v>
      </c>
      <c r="K50" s="1">
        <v>707563155</v>
      </c>
      <c r="L50" s="1">
        <v>652225179</v>
      </c>
      <c r="M50" s="1">
        <v>379298196</v>
      </c>
      <c r="N50" s="1">
        <v>355627426</v>
      </c>
      <c r="O50" s="1">
        <v>116682170</v>
      </c>
      <c r="P50" s="1">
        <v>48587599.200000003</v>
      </c>
      <c r="Q50" s="1">
        <v>23707090.800000001</v>
      </c>
      <c r="R50" s="1">
        <v>8465497.5299999993</v>
      </c>
      <c r="S50" s="1">
        <v>2210992.1800000002</v>
      </c>
      <c r="T50" s="1">
        <v>846331.87899999996</v>
      </c>
      <c r="U50" s="1">
        <v>285849.70899999997</v>
      </c>
      <c r="V50" s="1">
        <v>122501.825</v>
      </c>
      <c r="W50" s="1">
        <v>53792.874600000003</v>
      </c>
      <c r="X50" s="1">
        <v>22605.851299999998</v>
      </c>
      <c r="Y50" s="1">
        <v>8843.4039300000004</v>
      </c>
      <c r="Z50" s="1">
        <v>3981.9715200000001</v>
      </c>
      <c r="AA50" s="1">
        <v>2299.8217399999999</v>
      </c>
      <c r="AB50" s="1">
        <v>1637.3545999999999</v>
      </c>
      <c r="AC50" s="1">
        <v>981.58395700000005</v>
      </c>
      <c r="AD50" s="1">
        <v>537.185337</v>
      </c>
      <c r="AE50" s="1">
        <v>406.80227200000002</v>
      </c>
      <c r="AF50" s="1"/>
      <c r="AG50" s="4">
        <f t="shared" si="0"/>
        <v>175778848.81762806</v>
      </c>
      <c r="AH50" s="1">
        <v>1098653600</v>
      </c>
      <c r="AI50" s="1">
        <v>527993155</v>
      </c>
      <c r="AJ50" s="1">
        <v>142290226</v>
      </c>
      <c r="AK50" s="1">
        <v>44666959.799999997</v>
      </c>
      <c r="AL50" s="1">
        <v>15657568</v>
      </c>
      <c r="AM50" s="1">
        <v>1678355.77</v>
      </c>
      <c r="AN50" s="1">
        <v>76417.918300000005</v>
      </c>
      <c r="AO50" s="1">
        <v>1281.0902900000001</v>
      </c>
      <c r="AP50" s="1">
        <v>20.431263099999999</v>
      </c>
      <c r="AQ50" s="1">
        <v>0.65832175800000003</v>
      </c>
      <c r="AR50" s="1">
        <v>3.0979516700000001E-2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/>
    </row>
    <row r="51" spans="1:59" x14ac:dyDescent="0.25">
      <c r="A51" s="1">
        <v>61431.708113587898</v>
      </c>
      <c r="B51" s="2">
        <f t="shared" si="1"/>
        <v>3223.6097166698892</v>
      </c>
      <c r="C51" s="1">
        <v>11876.924252000001</v>
      </c>
      <c r="D51" s="1">
        <v>-17104.9577629999</v>
      </c>
      <c r="E51" s="1">
        <v>-9894.7207820000003</v>
      </c>
      <c r="F51" s="1">
        <f t="shared" si="2"/>
        <v>3.6186731327055517</v>
      </c>
      <c r="H51">
        <v>3223.6097</v>
      </c>
      <c r="I51" s="4">
        <f t="shared" si="3"/>
        <v>4995345850.4740181</v>
      </c>
      <c r="J51" s="4">
        <f>(K51+L51)*(L$1-K$1)/2+(L51+M51)*(M$1-L$1)/2+(M51+N51)*(N$1-M$1)/2+(N51+O51)*(O$1-N$1)/2+(O51+P51)*(P$1-O$1)/2+(P51+Q51)*(Q$1-P$1)/2+(Q51+R51)*(R$1-Q$1)/2+(R51+S51)*(S$1-R$1)/2+(S51+T51)*(T$1-S$1)/2+(T51+U51)*(U$1-T$1)/2+(U51+V51)*(V$1-U$1)/2+(V51+W51)*(W$1-V$1)/2+(W51+X51)*(X$1-W$1)/2+(X51+Y51)*(Y$1-X$1)/2+(Y51+Z51)*(Z$1-Y$1)/2+(Z51+AA51)*(AA$1-Z$1)/2+(AA51+AB51)*(AB$1-AA$1)/2+(AB51+AC51)*(AC$1-AB$1)/2+(AC51+AD51)*(AD$1-AC$1)/2+(AD51+AE51)*(AE$1-AD$1)/2</f>
        <v>227564862.03285024</v>
      </c>
      <c r="K51" s="1">
        <v>894089405</v>
      </c>
      <c r="L51" s="1">
        <v>798572808</v>
      </c>
      <c r="M51" s="1">
        <v>428824395</v>
      </c>
      <c r="N51" s="1">
        <v>418481912</v>
      </c>
      <c r="O51" s="1">
        <v>142681553</v>
      </c>
      <c r="P51" s="1">
        <v>61218999.399999999</v>
      </c>
      <c r="Q51" s="1">
        <v>29800199.600000001</v>
      </c>
      <c r="R51" s="1">
        <v>8045322.1699999999</v>
      </c>
      <c r="S51" s="1">
        <v>2250957.0299999998</v>
      </c>
      <c r="T51" s="1">
        <v>768856.55700000003</v>
      </c>
      <c r="U51" s="1">
        <v>250331.264</v>
      </c>
      <c r="V51" s="1">
        <v>108505.98</v>
      </c>
      <c r="W51" s="1">
        <v>46333.555399999997</v>
      </c>
      <c r="X51" s="1">
        <v>19903.604899999998</v>
      </c>
      <c r="Y51" s="1">
        <v>8104.5658800000001</v>
      </c>
      <c r="Z51" s="1">
        <v>3899.5190600000001</v>
      </c>
      <c r="AA51" s="1">
        <v>2298.9508700000001</v>
      </c>
      <c r="AB51" s="1">
        <v>1676.9263000000001</v>
      </c>
      <c r="AC51" s="1">
        <v>1017.1228</v>
      </c>
      <c r="AD51" s="1">
        <v>692.50839299999996</v>
      </c>
      <c r="AE51" s="1">
        <v>526.49434099999996</v>
      </c>
      <c r="AF51" s="1"/>
      <c r="AG51" s="4">
        <f t="shared" si="0"/>
        <v>203147458.09649125</v>
      </c>
      <c r="AH51" s="1">
        <v>1146078760</v>
      </c>
      <c r="AI51" s="1">
        <v>554205101</v>
      </c>
      <c r="AJ51" s="1">
        <v>209593934</v>
      </c>
      <c r="AK51" s="1">
        <v>67486096.299999997</v>
      </c>
      <c r="AL51" s="1">
        <v>26555319.300000001</v>
      </c>
      <c r="AM51" s="1">
        <v>2964441.97</v>
      </c>
      <c r="AN51" s="1">
        <v>134127.28700000001</v>
      </c>
      <c r="AO51" s="1">
        <v>2842.0543899999998</v>
      </c>
      <c r="AP51" s="1">
        <v>68.626531200000002</v>
      </c>
      <c r="AQ51" s="1">
        <v>3.3434433100000001</v>
      </c>
      <c r="AR51" s="1">
        <v>0.24721776100000001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/>
    </row>
    <row r="52" spans="1:59" x14ac:dyDescent="0.25">
      <c r="A52" s="1">
        <v>61431.711887731399</v>
      </c>
      <c r="B52" s="2">
        <f t="shared" si="1"/>
        <v>3229.0444833110087</v>
      </c>
      <c r="C52" s="1">
        <v>12787.0758459999</v>
      </c>
      <c r="D52" s="1">
        <v>-15674.8977869999</v>
      </c>
      <c r="E52" s="1">
        <v>-9057.2772989999903</v>
      </c>
      <c r="F52" s="1">
        <f t="shared" si="2"/>
        <v>3.4787905033315343</v>
      </c>
      <c r="H52">
        <v>3229.0445</v>
      </c>
      <c r="I52" s="4">
        <f t="shared" si="3"/>
        <v>5541348680.6860065</v>
      </c>
      <c r="J52" s="4">
        <f>(K52+L52)*(L$1-K$1)/2+(L52+M52)*(M$1-L$1)/2+(M52+N52)*(N$1-M$1)/2+(N52+O52)*(O$1-N$1)/2+(O52+P52)*(P$1-O$1)/2+(P52+Q52)*(Q$1-P$1)/2+(Q52+R52)*(R$1-Q$1)/2+(R52+S52)*(S$1-R$1)/2+(S52+T52)*(T$1-S$1)/2+(T52+U52)*(U$1-T$1)/2+(U52+V52)*(V$1-U$1)/2+(V52+W52)*(W$1-V$1)/2+(W52+X52)*(X$1-W$1)/2+(X52+Y52)*(Y$1-X$1)/2+(Y52+Z52)*(Z$1-Y$1)/2+(Z52+AA52)*(AA$1-Z$1)/2+(AA52+AB52)*(AB$1-AA$1)/2+(AB52+AC52)*(AC$1-AB$1)/2+(AC52+AD52)*(AD$1-AC$1)/2+(AD52+AE52)*(AE$1-AD$1)/2</f>
        <v>244772732.27828524</v>
      </c>
      <c r="K52" s="1">
        <v>1153603830</v>
      </c>
      <c r="L52" s="1">
        <v>980050780</v>
      </c>
      <c r="M52" s="1">
        <v>514047691</v>
      </c>
      <c r="N52" s="1">
        <v>438538099</v>
      </c>
      <c r="O52" s="1">
        <v>133856241</v>
      </c>
      <c r="P52" s="1">
        <v>53496812.799999997</v>
      </c>
      <c r="Q52" s="1">
        <v>29076132.699999999</v>
      </c>
      <c r="R52" s="1">
        <v>8826657.8000000007</v>
      </c>
      <c r="S52" s="1">
        <v>2683134.7400000002</v>
      </c>
      <c r="T52" s="1">
        <v>705162.98199999996</v>
      </c>
      <c r="U52" s="1">
        <v>273284.24</v>
      </c>
      <c r="V52" s="1">
        <v>120599.19</v>
      </c>
      <c r="W52" s="1">
        <v>51682.215499999998</v>
      </c>
      <c r="X52" s="1">
        <v>22702.8318</v>
      </c>
      <c r="Y52" s="1">
        <v>9566.1731600000003</v>
      </c>
      <c r="Z52" s="1">
        <v>4747.9387100000004</v>
      </c>
      <c r="AA52" s="1">
        <v>2852.3331499999999</v>
      </c>
      <c r="AB52" s="1">
        <v>1722.4805799999999</v>
      </c>
      <c r="AC52" s="1">
        <v>1020.47403</v>
      </c>
      <c r="AD52" s="1">
        <v>649.781294</v>
      </c>
      <c r="AE52" s="1">
        <v>499.48981900000001</v>
      </c>
      <c r="AF52" s="1"/>
      <c r="AG52" s="4">
        <f t="shared" si="0"/>
        <v>217687316.92313638</v>
      </c>
      <c r="AH52" s="1">
        <v>1056253520</v>
      </c>
      <c r="AI52" s="1">
        <v>558430851</v>
      </c>
      <c r="AJ52" s="1">
        <v>252423026</v>
      </c>
      <c r="AK52" s="1">
        <v>94604224.799999997</v>
      </c>
      <c r="AL52" s="1">
        <v>41139002.700000003</v>
      </c>
      <c r="AM52" s="1">
        <v>5201951.28</v>
      </c>
      <c r="AN52" s="1">
        <v>228497.01500000001</v>
      </c>
      <c r="AO52" s="1">
        <v>6183.6463100000001</v>
      </c>
      <c r="AP52" s="1">
        <v>219.41185999999999</v>
      </c>
      <c r="AQ52" s="1">
        <v>17.1174572</v>
      </c>
      <c r="AR52" s="1">
        <v>1.4530781699999999</v>
      </c>
      <c r="AS52" s="1">
        <v>0.169121682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/>
    </row>
    <row r="53" spans="1:59" x14ac:dyDescent="0.25">
      <c r="A53" s="1">
        <v>61431.715447604103</v>
      </c>
      <c r="B53" s="2">
        <f t="shared" si="1"/>
        <v>3234.1707000054885</v>
      </c>
      <c r="C53" s="1">
        <v>13600.008471999899</v>
      </c>
      <c r="D53" s="1">
        <v>-14270.190171</v>
      </c>
      <c r="E53" s="1">
        <v>-8235.10589599999</v>
      </c>
      <c r="F53" s="1">
        <f t="shared" si="2"/>
        <v>3.3531962122730352</v>
      </c>
      <c r="H53">
        <v>3234.1707000000001</v>
      </c>
      <c r="I53" s="4">
        <f t="shared" si="3"/>
        <v>6059836963.9057035</v>
      </c>
      <c r="J53" s="4">
        <f>(K53+L53)*(L$1-K$1)/2+(L53+M53)*(M$1-L$1)/2+(M53+N53)*(N$1-M$1)/2+(N53+O53)*(O$1-N$1)/2+(O53+P53)*(P$1-O$1)/2+(P53+Q53)*(Q$1-P$1)/2+(Q53+R53)*(R$1-Q$1)/2+(R53+S53)*(S$1-R$1)/2+(S53+T53)*(T$1-S$1)/2+(T53+U53)*(U$1-T$1)/2+(U53+V53)*(V$1-U$1)/2+(V53+W53)*(W$1-V$1)/2+(W53+X53)*(X$1-W$1)/2+(X53+Y53)*(Y$1-X$1)/2+(Y53+Z53)*(Z$1-Y$1)/2+(Z53+AA53)*(AA$1-Z$1)/2+(AA53+AB53)*(AB$1-AA$1)/2+(AB53+AC53)*(AC$1-AB$1)/2+(AC53+AD53)*(AD$1-AC$1)/2+(AD53+AE53)*(AE$1-AD$1)/2</f>
        <v>248375354.15072674</v>
      </c>
      <c r="K53" s="1">
        <v>1413596920</v>
      </c>
      <c r="L53" s="1">
        <v>1154150690</v>
      </c>
      <c r="M53" s="1">
        <v>584345966</v>
      </c>
      <c r="N53" s="1">
        <v>425767193</v>
      </c>
      <c r="O53" s="1">
        <v>114380312</v>
      </c>
      <c r="P53" s="1">
        <v>45626889.299999997</v>
      </c>
      <c r="Q53" s="1">
        <v>21993874.5</v>
      </c>
      <c r="R53" s="1">
        <v>8487050.8699999992</v>
      </c>
      <c r="S53" s="1">
        <v>3237146.43</v>
      </c>
      <c r="T53" s="1">
        <v>844420.53200000001</v>
      </c>
      <c r="U53" s="1">
        <v>300831.03399999999</v>
      </c>
      <c r="V53" s="1">
        <v>125277.129</v>
      </c>
      <c r="W53" s="1">
        <v>56495.101600000002</v>
      </c>
      <c r="X53" s="1">
        <v>27689.933799999999</v>
      </c>
      <c r="Y53" s="1">
        <v>12434.9179</v>
      </c>
      <c r="Z53" s="1">
        <v>5304.5165299999999</v>
      </c>
      <c r="AA53" s="1">
        <v>2640.7030100000002</v>
      </c>
      <c r="AB53" s="1">
        <v>1666.25108</v>
      </c>
      <c r="AC53" s="1">
        <v>994.58890299999996</v>
      </c>
      <c r="AD53" s="1">
        <v>637.63839399999995</v>
      </c>
      <c r="AE53" s="1">
        <v>494.78969699999999</v>
      </c>
      <c r="AF53" s="1"/>
      <c r="AG53" s="4">
        <f t="shared" si="0"/>
        <v>242744443.80281568</v>
      </c>
      <c r="AH53" s="1">
        <v>933255344</v>
      </c>
      <c r="AI53" s="1">
        <v>601396618</v>
      </c>
      <c r="AJ53" s="1">
        <v>311634943</v>
      </c>
      <c r="AK53" s="1">
        <v>128480214</v>
      </c>
      <c r="AL53" s="1">
        <v>60306577.200000003</v>
      </c>
      <c r="AM53" s="1">
        <v>8666108.2599999998</v>
      </c>
      <c r="AN53" s="1">
        <v>374822.163</v>
      </c>
      <c r="AO53" s="1">
        <v>12333.6569</v>
      </c>
      <c r="AP53" s="1">
        <v>570.88595799999996</v>
      </c>
      <c r="AQ53" s="1">
        <v>53.849265199999998</v>
      </c>
      <c r="AR53" s="1">
        <v>5.03948558</v>
      </c>
      <c r="AS53" s="1">
        <v>0.74384249700000005</v>
      </c>
      <c r="AT53" s="1">
        <v>4.2502122699999999E-2</v>
      </c>
      <c r="AU53" s="1">
        <v>1.4940072400000001E-2</v>
      </c>
      <c r="AV53" s="1">
        <v>6.8878704799999997E-3</v>
      </c>
      <c r="AW53" s="1">
        <v>2.7543066399999998E-3</v>
      </c>
      <c r="AX53" s="1">
        <v>1.16988571E-3</v>
      </c>
      <c r="AY53" s="1">
        <v>2.4148960900000001E-4</v>
      </c>
      <c r="AZ53" s="1">
        <v>2.6154186500000001E-5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/>
    </row>
    <row r="54" spans="1:59" x14ac:dyDescent="0.25">
      <c r="A54" s="1">
        <v>61431.718827627301</v>
      </c>
      <c r="B54" s="2">
        <f t="shared" si="1"/>
        <v>3239.0379334101453</v>
      </c>
      <c r="C54" s="1">
        <v>14323.261264000001</v>
      </c>
      <c r="D54" s="1">
        <v>-12885.448699</v>
      </c>
      <c r="E54" s="1">
        <v>-7425.0310159999899</v>
      </c>
      <c r="F54" s="1">
        <f t="shared" si="2"/>
        <v>3.2407645126464049</v>
      </c>
      <c r="H54">
        <v>3239.0378999999998</v>
      </c>
      <c r="I54" s="4">
        <f t="shared" si="3"/>
        <v>6417998855.6214228</v>
      </c>
      <c r="J54" s="4">
        <f>(K54+L54)*(L$1-K$1)/2+(L54+M54)*(M$1-L$1)/2+(M54+N54)*(N$1-M$1)/2+(N54+O54)*(O$1-N$1)/2+(O54+P54)*(P$1-O$1)/2+(P54+Q54)*(Q$1-P$1)/2+(Q54+R54)*(R$1-Q$1)/2+(R54+S54)*(S$1-R$1)/2+(S54+T54)*(T$1-S$1)/2+(T54+U54)*(U$1-T$1)/2+(U54+V54)*(V$1-U$1)/2+(V54+W54)*(W$1-V$1)/2+(W54+X54)*(X$1-W$1)/2+(X54+Y54)*(Y$1-X$1)/2+(Y54+Z54)*(Z$1-Y$1)/2+(Z54+AA54)*(AA$1-Z$1)/2+(AA54+AB54)*(AB$1-AA$1)/2+(AB54+AC54)*(AC$1-AB$1)/2+(AC54+AD54)*(AD$1-AC$1)/2+(AD54+AE54)*(AE$1-AD$1)/2</f>
        <v>250789187.0873042</v>
      </c>
      <c r="K54" s="1">
        <v>1634327170</v>
      </c>
      <c r="L54" s="1">
        <v>1285362330</v>
      </c>
      <c r="M54" s="1">
        <v>663095224</v>
      </c>
      <c r="N54" s="1">
        <v>393557240</v>
      </c>
      <c r="O54" s="1">
        <v>106377355</v>
      </c>
      <c r="P54" s="1">
        <v>33001193.300000001</v>
      </c>
      <c r="Q54" s="1">
        <v>20048674</v>
      </c>
      <c r="R54" s="1">
        <v>8816377.1300000008</v>
      </c>
      <c r="S54" s="1">
        <v>3450779.49</v>
      </c>
      <c r="T54" s="1">
        <v>987050.54200000002</v>
      </c>
      <c r="U54" s="1">
        <v>361070.74200000003</v>
      </c>
      <c r="V54" s="1">
        <v>159954.89799999999</v>
      </c>
      <c r="W54" s="1">
        <v>71511.266900000002</v>
      </c>
      <c r="X54" s="1">
        <v>34508.930500000002</v>
      </c>
      <c r="Y54" s="1">
        <v>17114.914100000002</v>
      </c>
      <c r="Z54" s="1">
        <v>8657.4056600000004</v>
      </c>
      <c r="AA54" s="1">
        <v>4573.2182000000003</v>
      </c>
      <c r="AB54" s="1">
        <v>2829.9063000000001</v>
      </c>
      <c r="AC54" s="1">
        <v>1565.51791</v>
      </c>
      <c r="AD54" s="1">
        <v>815.59153000000003</v>
      </c>
      <c r="AE54" s="1">
        <v>664.70035900000005</v>
      </c>
      <c r="AF54" s="1"/>
      <c r="AG54" s="4">
        <f t="shared" si="0"/>
        <v>250879708.18687826</v>
      </c>
      <c r="AH54" s="1">
        <v>873423288</v>
      </c>
      <c r="AI54" s="1">
        <v>558741683</v>
      </c>
      <c r="AJ54" s="1">
        <v>338393868</v>
      </c>
      <c r="AK54" s="1">
        <v>153532624</v>
      </c>
      <c r="AL54" s="1">
        <v>78993130</v>
      </c>
      <c r="AM54" s="1">
        <v>13691439.9</v>
      </c>
      <c r="AN54" s="1">
        <v>628965.80099999998</v>
      </c>
      <c r="AO54" s="1">
        <v>25631.973999999998</v>
      </c>
      <c r="AP54" s="1">
        <v>1613.36248</v>
      </c>
      <c r="AQ54" s="1">
        <v>209.24550099999999</v>
      </c>
      <c r="AR54" s="1">
        <v>25.829218000000001</v>
      </c>
      <c r="AS54" s="1">
        <v>4.9217708</v>
      </c>
      <c r="AT54" s="1">
        <v>1.7342102800000001</v>
      </c>
      <c r="AU54" s="1">
        <v>0.64118801400000003</v>
      </c>
      <c r="AV54" s="1">
        <v>0.30580522999999998</v>
      </c>
      <c r="AW54" s="1">
        <v>0.11218288899999999</v>
      </c>
      <c r="AX54" s="1">
        <v>4.4482702899999997E-2</v>
      </c>
      <c r="AY54" s="1">
        <v>8.4009425300000003E-3</v>
      </c>
      <c r="AZ54" s="1">
        <v>8.4786121899999998E-4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/>
    </row>
    <row r="55" spans="1:59" x14ac:dyDescent="0.25">
      <c r="A55" s="1">
        <v>61431.722060266198</v>
      </c>
      <c r="B55" s="2">
        <f t="shared" si="1"/>
        <v>3243.6929334222805</v>
      </c>
      <c r="C55" s="1">
        <v>14963.286892</v>
      </c>
      <c r="D55" s="1">
        <v>-11514.597663</v>
      </c>
      <c r="E55" s="1">
        <v>-6623.4814479999905</v>
      </c>
      <c r="F55" s="1">
        <f t="shared" si="2"/>
        <v>3.1405243167818049</v>
      </c>
      <c r="H55">
        <v>3243.6929</v>
      </c>
      <c r="I55" s="4">
        <f t="shared" si="3"/>
        <v>6399365755.4008369</v>
      </c>
      <c r="J55" s="4">
        <f>(K55+L55)*(L$1-K$1)/2+(L55+M55)*(M$1-L$1)/2+(M55+N55)*(N$1-M$1)/2+(N55+O55)*(O$1-N$1)/2+(O55+P55)*(P$1-O$1)/2+(P55+Q55)*(Q$1-P$1)/2+(Q55+R55)*(R$1-Q$1)/2+(R55+S55)*(S$1-R$1)/2+(S55+T55)*(T$1-S$1)/2+(T55+U55)*(U$1-T$1)/2+(U55+V55)*(V$1-U$1)/2+(V55+W55)*(W$1-V$1)/2+(W55+X55)*(X$1-W$1)/2+(X55+Y55)*(Y$1-X$1)/2+(Y55+Z55)*(Z$1-Y$1)/2+(Z55+AA55)*(AA$1-Z$1)/2+(AA55+AB55)*(AB$1-AA$1)/2+(AB55+AC55)*(AC$1-AB$1)/2+(AC55+AD55)*(AD$1-AC$1)/2+(AD55+AE55)*(AE$1-AD$1)/2</f>
        <v>246024320.17660454</v>
      </c>
      <c r="K55" s="1">
        <v>1693960560</v>
      </c>
      <c r="L55" s="1">
        <v>1313742900</v>
      </c>
      <c r="M55" s="1">
        <v>705433197</v>
      </c>
      <c r="N55" s="1">
        <v>376616123</v>
      </c>
      <c r="O55" s="1">
        <v>90183030.5</v>
      </c>
      <c r="P55" s="1">
        <v>28893871.199999999</v>
      </c>
      <c r="Q55" s="1">
        <v>18320587.300000001</v>
      </c>
      <c r="R55" s="1">
        <v>6983492.9199999999</v>
      </c>
      <c r="S55" s="1">
        <v>2771718.2</v>
      </c>
      <c r="T55" s="1">
        <v>997368.43900000001</v>
      </c>
      <c r="U55" s="1">
        <v>399179.81900000002</v>
      </c>
      <c r="V55" s="1">
        <v>177322.587</v>
      </c>
      <c r="W55" s="1">
        <v>80823.508199999997</v>
      </c>
      <c r="X55" s="1">
        <v>40718.813199999997</v>
      </c>
      <c r="Y55" s="1">
        <v>20998.220300000001</v>
      </c>
      <c r="Z55" s="1">
        <v>11151.3961</v>
      </c>
      <c r="AA55" s="1">
        <v>6053.0910100000001</v>
      </c>
      <c r="AB55" s="1">
        <v>3779.5070900000001</v>
      </c>
      <c r="AC55" s="1">
        <v>2132.2738100000001</v>
      </c>
      <c r="AD55" s="1">
        <v>1201.57602</v>
      </c>
      <c r="AE55" s="1">
        <v>971.861086</v>
      </c>
      <c r="AF55" s="1"/>
      <c r="AG55" s="4">
        <f t="shared" si="0"/>
        <v>257200135.30911964</v>
      </c>
      <c r="AH55" s="1">
        <v>687522815</v>
      </c>
      <c r="AI55" s="1">
        <v>580465750</v>
      </c>
      <c r="AJ55" s="1">
        <v>336508653</v>
      </c>
      <c r="AK55" s="1">
        <v>183199264</v>
      </c>
      <c r="AL55" s="1">
        <v>96637891.700000003</v>
      </c>
      <c r="AM55" s="1">
        <v>18127561.399999999</v>
      </c>
      <c r="AN55" s="1">
        <v>1009642.89</v>
      </c>
      <c r="AO55" s="1">
        <v>42693.768199999999</v>
      </c>
      <c r="AP55" s="1">
        <v>3471.9454599999999</v>
      </c>
      <c r="AQ55" s="1">
        <v>584.00745300000005</v>
      </c>
      <c r="AR55" s="1">
        <v>87.125816900000004</v>
      </c>
      <c r="AS55" s="1">
        <v>15.824372199999999</v>
      </c>
      <c r="AT55" s="1">
        <v>5.2017188499999998</v>
      </c>
      <c r="AU55" s="1">
        <v>1.8197029199999999</v>
      </c>
      <c r="AV55" s="1">
        <v>0.75504041399999999</v>
      </c>
      <c r="AW55" s="1">
        <v>0.292181409</v>
      </c>
      <c r="AX55" s="1">
        <v>0.116169024</v>
      </c>
      <c r="AY55" s="1">
        <v>2.7087478000000002E-2</v>
      </c>
      <c r="AZ55" s="1">
        <v>6.0398641100000003E-3</v>
      </c>
      <c r="BA55" s="1">
        <v>6.5967405499999996E-4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/>
    </row>
    <row r="56" spans="1:59" x14ac:dyDescent="0.25">
      <c r="A56" s="1">
        <v>61431.7251767013</v>
      </c>
      <c r="B56" s="2">
        <f t="shared" si="1"/>
        <v>3248.1805999693461</v>
      </c>
      <c r="C56" s="1">
        <v>15525.370827999899</v>
      </c>
      <c r="D56" s="1">
        <v>-10150.769958000001</v>
      </c>
      <c r="E56" s="1">
        <v>-5826.4314350000004</v>
      </c>
      <c r="F56" s="1">
        <f t="shared" si="2"/>
        <v>3.0516704248144904</v>
      </c>
      <c r="H56">
        <v>3248.1806000000001</v>
      </c>
      <c r="I56" s="4">
        <f t="shared" si="3"/>
        <v>6263826595.056406</v>
      </c>
      <c r="J56" s="4">
        <f>(K56+L56)*(L$1-K$1)/2+(L56+M56)*(M$1-L$1)/2+(M56+N56)*(N$1-M$1)/2+(N56+O56)*(O$1-N$1)/2+(O56+P56)*(P$1-O$1)/2+(P56+Q56)*(Q$1-P$1)/2+(Q56+R56)*(R$1-Q$1)/2+(R56+S56)*(S$1-R$1)/2+(S56+T56)*(T$1-S$1)/2+(T56+U56)*(U$1-T$1)/2+(U56+V56)*(V$1-U$1)/2+(V56+W56)*(W$1-V$1)/2+(W56+X56)*(X$1-W$1)/2+(X56+Y56)*(Y$1-X$1)/2+(Y56+Z56)*(Z$1-Y$1)/2+(Z56+AA56)*(AA$1-Z$1)/2+(AA56+AB56)*(AB$1-AA$1)/2+(AB56+AC56)*(AC$1-AB$1)/2+(AC56+AD56)*(AD$1-AC$1)/2+(AD56+AE56)*(AE$1-AD$1)/2</f>
        <v>243381065.38455501</v>
      </c>
      <c r="K56" s="1">
        <v>1734306320</v>
      </c>
      <c r="L56" s="1">
        <v>1361506050</v>
      </c>
      <c r="M56" s="1">
        <v>754409667</v>
      </c>
      <c r="N56" s="1">
        <v>364463582</v>
      </c>
      <c r="O56" s="1">
        <v>76589852.400000006</v>
      </c>
      <c r="P56" s="1">
        <v>29595449.300000001</v>
      </c>
      <c r="Q56" s="1">
        <v>13504599.699999999</v>
      </c>
      <c r="R56" s="1">
        <v>4996813.04</v>
      </c>
      <c r="S56" s="1">
        <v>2070759.77</v>
      </c>
      <c r="T56" s="1">
        <v>625024.25399999996</v>
      </c>
      <c r="U56" s="1">
        <v>262819.05499999999</v>
      </c>
      <c r="V56" s="1">
        <v>129111.906</v>
      </c>
      <c r="W56" s="1">
        <v>65848.027799999996</v>
      </c>
      <c r="X56" s="1">
        <v>36566.3125</v>
      </c>
      <c r="Y56" s="1">
        <v>20464.3397</v>
      </c>
      <c r="Z56" s="1">
        <v>11873.6623</v>
      </c>
      <c r="AA56" s="1">
        <v>7070.9347600000001</v>
      </c>
      <c r="AB56" s="1">
        <v>4456.55771</v>
      </c>
      <c r="AC56" s="1">
        <v>2563.2900300000001</v>
      </c>
      <c r="AD56" s="1">
        <v>1610.2641799999999</v>
      </c>
      <c r="AE56" s="1">
        <v>1026.30116</v>
      </c>
      <c r="AF56" s="1"/>
      <c r="AG56" s="4">
        <f t="shared" si="0"/>
        <v>244441875.86731136</v>
      </c>
      <c r="AH56" s="1">
        <v>515758968</v>
      </c>
      <c r="AI56" s="1">
        <v>499069380</v>
      </c>
      <c r="AJ56" s="1">
        <v>324492324</v>
      </c>
      <c r="AK56" s="1">
        <v>199263501</v>
      </c>
      <c r="AL56" s="1">
        <v>113110053</v>
      </c>
      <c r="AM56" s="1">
        <v>23595960.899999999</v>
      </c>
      <c r="AN56" s="1">
        <v>1407453.03</v>
      </c>
      <c r="AO56" s="1">
        <v>67996.962299999999</v>
      </c>
      <c r="AP56" s="1">
        <v>6190.1443900000004</v>
      </c>
      <c r="AQ56" s="1">
        <v>1142.0074500000001</v>
      </c>
      <c r="AR56" s="1">
        <v>174.459835</v>
      </c>
      <c r="AS56" s="1">
        <v>32.450963899999998</v>
      </c>
      <c r="AT56" s="1">
        <v>9.6062321199999996</v>
      </c>
      <c r="AU56" s="1">
        <v>3.3983543699999998</v>
      </c>
      <c r="AV56" s="1">
        <v>1.2881352100000001</v>
      </c>
      <c r="AW56" s="1">
        <v>0.54952641000000002</v>
      </c>
      <c r="AX56" s="1">
        <v>0.19594676799999999</v>
      </c>
      <c r="AY56" s="1">
        <v>6.3707859199999994E-2</v>
      </c>
      <c r="AZ56" s="1">
        <v>1.5032479600000001E-2</v>
      </c>
      <c r="BA56" s="1">
        <v>2.08096123E-3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/>
    </row>
    <row r="57" spans="1:59" x14ac:dyDescent="0.25">
      <c r="A57" s="1">
        <v>61431.728207731401</v>
      </c>
      <c r="B57" s="2">
        <f t="shared" si="1"/>
        <v>3252.5452833145391</v>
      </c>
      <c r="C57" s="1">
        <v>16013.5385079999</v>
      </c>
      <c r="D57" s="1">
        <v>-8786.0892430000004</v>
      </c>
      <c r="E57" s="1">
        <v>-5029.2743479999899</v>
      </c>
      <c r="F57" s="1">
        <f t="shared" si="2"/>
        <v>2.97357592017257</v>
      </c>
      <c r="H57">
        <v>3252.5453000000002</v>
      </c>
      <c r="I57" s="4">
        <f t="shared" si="3"/>
        <v>6518059401.1003389</v>
      </c>
      <c r="J57" s="4">
        <f>(K57+L57)*(L$1-K$1)/2+(L57+M57)*(M$1-L$1)/2+(M57+N57)*(N$1-M$1)/2+(N57+O57)*(O$1-N$1)/2+(O57+P57)*(P$1-O$1)/2+(P57+Q57)*(Q$1-P$1)/2+(Q57+R57)*(R$1-Q$1)/2+(R57+S57)*(S$1-R$1)/2+(S57+T57)*(T$1-S$1)/2+(T57+U57)*(U$1-T$1)/2+(U57+V57)*(V$1-U$1)/2+(V57+W57)*(W$1-V$1)/2+(W57+X57)*(X$1-W$1)/2+(X57+Y57)*(Y$1-X$1)/2+(Y57+Z57)*(Z$1-Y$1)/2+(Z57+AA57)*(AA$1-Z$1)/2+(AA57+AB57)*(AB$1-AA$1)/2+(AB57+AC57)*(AC$1-AB$1)/2+(AC57+AD57)*(AD$1-AC$1)/2+(AD57+AE57)*(AE$1-AD$1)/2</f>
        <v>252576692.20766997</v>
      </c>
      <c r="K57" s="1">
        <v>1987924020</v>
      </c>
      <c r="L57" s="1">
        <v>1433179520</v>
      </c>
      <c r="M57" s="1">
        <v>863867955</v>
      </c>
      <c r="N57" s="1">
        <v>357105846</v>
      </c>
      <c r="O57" s="1">
        <v>66800159.100000001</v>
      </c>
      <c r="P57" s="1">
        <v>23936599.5</v>
      </c>
      <c r="Q57" s="1">
        <v>12854843.199999999</v>
      </c>
      <c r="R57" s="1">
        <v>3635502.02</v>
      </c>
      <c r="S57" s="1">
        <v>1480510.6</v>
      </c>
      <c r="T57" s="1">
        <v>621919.11399999994</v>
      </c>
      <c r="U57" s="1">
        <v>230183.27</v>
      </c>
      <c r="V57" s="1">
        <v>96431.997600000002</v>
      </c>
      <c r="W57" s="1">
        <v>43141.499900000003</v>
      </c>
      <c r="X57" s="1">
        <v>24166.1414</v>
      </c>
      <c r="Y57" s="1">
        <v>13894.847</v>
      </c>
      <c r="Z57" s="1">
        <v>8835.0702700000002</v>
      </c>
      <c r="AA57" s="1">
        <v>5928.1951300000001</v>
      </c>
      <c r="AB57" s="1">
        <v>4269.3109400000003</v>
      </c>
      <c r="AC57" s="1">
        <v>2911.1539600000001</v>
      </c>
      <c r="AD57" s="1">
        <v>1564.2565300000001</v>
      </c>
      <c r="AE57" s="1">
        <v>1008.98106</v>
      </c>
      <c r="AF57" s="1"/>
      <c r="AG57" s="4">
        <f t="shared" si="0"/>
        <v>235419566.89318201</v>
      </c>
      <c r="AH57" s="1">
        <v>427028262</v>
      </c>
      <c r="AI57" s="1">
        <v>422901914</v>
      </c>
      <c r="AJ57" s="1">
        <v>321203744</v>
      </c>
      <c r="AK57" s="1">
        <v>206294103</v>
      </c>
      <c r="AL57" s="1">
        <v>122321979</v>
      </c>
      <c r="AM57" s="1">
        <v>28853967.5</v>
      </c>
      <c r="AN57" s="1">
        <v>2075512.32</v>
      </c>
      <c r="AO57" s="1">
        <v>106609.51</v>
      </c>
      <c r="AP57" s="1">
        <v>11692.6844</v>
      </c>
      <c r="AQ57" s="1">
        <v>2402.9265500000001</v>
      </c>
      <c r="AR57" s="1">
        <v>337.545141</v>
      </c>
      <c r="AS57" s="1">
        <v>70.984250900000006</v>
      </c>
      <c r="AT57" s="1">
        <v>19.479544000000001</v>
      </c>
      <c r="AU57" s="1">
        <v>5.7240635400000004</v>
      </c>
      <c r="AV57" s="1">
        <v>2.2867411400000002</v>
      </c>
      <c r="AW57" s="1">
        <v>1.11038521</v>
      </c>
      <c r="AX57" s="1">
        <v>0.60391885700000003</v>
      </c>
      <c r="AY57" s="1">
        <v>0.209683649</v>
      </c>
      <c r="AZ57" s="1">
        <v>5.3682562099999998E-2</v>
      </c>
      <c r="BA57" s="1">
        <v>1.0077368499999999E-2</v>
      </c>
      <c r="BB57" s="1">
        <v>9.2804182399999996E-4</v>
      </c>
      <c r="BC57" s="1">
        <v>0</v>
      </c>
      <c r="BD57" s="1">
        <v>0</v>
      </c>
      <c r="BE57" s="1">
        <v>0</v>
      </c>
      <c r="BF57" s="1">
        <v>0</v>
      </c>
      <c r="BG57" s="1"/>
    </row>
    <row r="58" spans="1:59" x14ac:dyDescent="0.25">
      <c r="A58" s="1">
        <v>61431.731184918899</v>
      </c>
      <c r="B58" s="2">
        <f t="shared" si="1"/>
        <v>3256.8324333115015</v>
      </c>
      <c r="C58" s="1">
        <v>16430.4019999999</v>
      </c>
      <c r="D58" s="1">
        <v>-7411.3257210000002</v>
      </c>
      <c r="E58" s="1">
        <v>-4226.6231129999896</v>
      </c>
      <c r="F58" s="1">
        <f t="shared" si="2"/>
        <v>2.9058127245521987</v>
      </c>
      <c r="H58">
        <v>3256.8323999999998</v>
      </c>
      <c r="I58" s="4">
        <f t="shared" si="3"/>
        <v>6725999714.7345037</v>
      </c>
      <c r="J58" s="4">
        <f>(K58+L58)*(L$1-K$1)/2+(L58+M58)*(M$1-L$1)/2+(M58+N58)*(N$1-M$1)/2+(N58+O58)*(O$1-N$1)/2+(O58+P58)*(P$1-O$1)/2+(P58+Q58)*(Q$1-P$1)/2+(Q58+R58)*(R$1-Q$1)/2+(R58+S58)*(S$1-R$1)/2+(S58+T58)*(T$1-S$1)/2+(T58+U58)*(U$1-T$1)/2+(U58+V58)*(V$1-U$1)/2+(V58+W58)*(W$1-V$1)/2+(W58+X58)*(X$1-W$1)/2+(X58+Y58)*(Y$1-X$1)/2+(Y58+Z58)*(Z$1-Y$1)/2+(Z58+AA58)*(AA$1-Z$1)/2+(AA58+AB58)*(AB$1-AA$1)/2+(AB58+AC58)*(AC$1-AB$1)/2+(AC58+AD58)*(AD$1-AC$1)/2+(AD58+AE58)*(AE$1-AD$1)/2</f>
        <v>263103362.36860496</v>
      </c>
      <c r="K58" s="1">
        <v>2106834880</v>
      </c>
      <c r="L58" s="1">
        <v>1518555390</v>
      </c>
      <c r="M58" s="1">
        <v>965259160</v>
      </c>
      <c r="N58" s="1">
        <v>350730511</v>
      </c>
      <c r="O58" s="1">
        <v>66790210</v>
      </c>
      <c r="P58" s="1">
        <v>25135389.5</v>
      </c>
      <c r="Q58" s="1">
        <v>9878456.2799999993</v>
      </c>
      <c r="R58" s="1">
        <v>2459248.0099999998</v>
      </c>
      <c r="S58" s="1">
        <v>1006905.45</v>
      </c>
      <c r="T58" s="1">
        <v>551939.397</v>
      </c>
      <c r="U58" s="1">
        <v>235797.177</v>
      </c>
      <c r="V58" s="1">
        <v>100965.93700000001</v>
      </c>
      <c r="W58" s="1">
        <v>46198.517599999999</v>
      </c>
      <c r="X58" s="1">
        <v>25149.626400000001</v>
      </c>
      <c r="Y58" s="1">
        <v>15166.6608</v>
      </c>
      <c r="Z58" s="1">
        <v>10554.377200000001</v>
      </c>
      <c r="AA58" s="1">
        <v>7128.8569699999998</v>
      </c>
      <c r="AB58" s="1">
        <v>5134.83428</v>
      </c>
      <c r="AC58" s="1">
        <v>3263.73911</v>
      </c>
      <c r="AD58" s="1">
        <v>1789.0796499999999</v>
      </c>
      <c r="AE58" s="1">
        <v>1184.1438599999999</v>
      </c>
      <c r="AF58" s="1"/>
      <c r="AG58" s="4">
        <f t="shared" si="0"/>
        <v>233898443.21183693</v>
      </c>
      <c r="AH58" s="1">
        <v>357321936</v>
      </c>
      <c r="AI58" s="1">
        <v>389818804</v>
      </c>
      <c r="AJ58" s="1">
        <v>316212017</v>
      </c>
      <c r="AK58" s="1">
        <v>211314042</v>
      </c>
      <c r="AL58" s="1">
        <v>131453851</v>
      </c>
      <c r="AM58" s="1">
        <v>35344841</v>
      </c>
      <c r="AN58" s="1">
        <v>2815048.04</v>
      </c>
      <c r="AO58" s="1">
        <v>144838.853</v>
      </c>
      <c r="AP58" s="1">
        <v>17138.741699999999</v>
      </c>
      <c r="AQ58" s="1">
        <v>3679.49305</v>
      </c>
      <c r="AR58" s="1">
        <v>501.27986199999998</v>
      </c>
      <c r="AS58" s="1">
        <v>107.150723</v>
      </c>
      <c r="AT58" s="1">
        <v>29.263148300000001</v>
      </c>
      <c r="AU58" s="1">
        <v>8.5909161199999993</v>
      </c>
      <c r="AV58" s="1">
        <v>3.3519157700000002</v>
      </c>
      <c r="AW58" s="1">
        <v>1.7223968199999999</v>
      </c>
      <c r="AX58" s="1">
        <v>1.00125628</v>
      </c>
      <c r="AY58" s="1">
        <v>0.33507862500000002</v>
      </c>
      <c r="AZ58" s="1">
        <v>9.0681534899999999E-2</v>
      </c>
      <c r="BA58" s="1">
        <v>1.9590597099999999E-2</v>
      </c>
      <c r="BB58" s="1">
        <v>2.47935834E-3</v>
      </c>
      <c r="BC58" s="1">
        <v>0</v>
      </c>
      <c r="BD58" s="1">
        <v>0</v>
      </c>
      <c r="BE58" s="1">
        <v>0</v>
      </c>
      <c r="BF58" s="1">
        <v>0</v>
      </c>
      <c r="BG58" s="1"/>
    </row>
    <row r="59" spans="1:59" x14ac:dyDescent="0.25">
      <c r="A59" s="1">
        <v>61431.734141539302</v>
      </c>
      <c r="B59" s="2">
        <f t="shared" si="1"/>
        <v>3261.0899666917976</v>
      </c>
      <c r="C59" s="1">
        <v>16776.8368899999</v>
      </c>
      <c r="D59" s="1">
        <v>-6015.6440309999898</v>
      </c>
      <c r="E59" s="1">
        <v>-3412.165191</v>
      </c>
      <c r="F59" s="1">
        <f t="shared" si="2"/>
        <v>2.8481973448453162</v>
      </c>
      <c r="H59">
        <v>3261.09</v>
      </c>
      <c r="I59" s="4">
        <f t="shared" si="3"/>
        <v>6948813771.8906593</v>
      </c>
      <c r="J59" s="4">
        <f>(K59+L59)*(L$1-K$1)/2+(L59+M59)*(M$1-L$1)/2+(M59+N59)*(N$1-M$1)/2+(N59+O59)*(O$1-N$1)/2+(O59+P59)*(P$1-O$1)/2+(P59+Q59)*(Q$1-P$1)/2+(Q59+R59)*(R$1-Q$1)/2+(R59+S59)*(S$1-R$1)/2+(S59+T59)*(T$1-S$1)/2+(T59+U59)*(U$1-T$1)/2+(U59+V59)*(V$1-U$1)/2+(V59+W59)*(W$1-V$1)/2+(W59+X59)*(X$1-W$1)/2+(X59+Y59)*(Y$1-X$1)/2+(Y59+Z59)*(Z$1-Y$1)/2+(Z59+AA59)*(AA$1-Z$1)/2+(AA59+AB59)*(AB$1-AA$1)/2+(AB59+AC59)*(AC$1-AB$1)/2+(AC59+AD59)*(AD$1-AC$1)/2+(AD59+AE59)*(AE$1-AD$1)/2</f>
        <v>270347123.47389013</v>
      </c>
      <c r="K59" s="1">
        <v>2271346640</v>
      </c>
      <c r="L59" s="1">
        <v>1601744940</v>
      </c>
      <c r="M59" s="1">
        <v>1028369340</v>
      </c>
      <c r="N59" s="1">
        <v>342571687</v>
      </c>
      <c r="O59" s="1">
        <v>64257942.5</v>
      </c>
      <c r="P59" s="1">
        <v>24606306.199999999</v>
      </c>
      <c r="Q59" s="1">
        <v>8495236</v>
      </c>
      <c r="R59" s="1">
        <v>1929293.04</v>
      </c>
      <c r="S59" s="1">
        <v>737177.63399999996</v>
      </c>
      <c r="T59" s="1">
        <v>404508.11300000001</v>
      </c>
      <c r="U59" s="1">
        <v>226348.185</v>
      </c>
      <c r="V59" s="1">
        <v>96261.476599999995</v>
      </c>
      <c r="W59" s="1">
        <v>43581.811399999999</v>
      </c>
      <c r="X59" s="1">
        <v>23826.925800000001</v>
      </c>
      <c r="Y59" s="1">
        <v>14476.8832</v>
      </c>
      <c r="Z59" s="1">
        <v>10143.463599999999</v>
      </c>
      <c r="AA59" s="1">
        <v>6882.6258200000002</v>
      </c>
      <c r="AB59" s="1">
        <v>4986.4506799999999</v>
      </c>
      <c r="AC59" s="1">
        <v>3051.3298799999998</v>
      </c>
      <c r="AD59" s="1">
        <v>1708.79252</v>
      </c>
      <c r="AE59" s="1">
        <v>1152.23424</v>
      </c>
      <c r="AF59" s="1"/>
      <c r="AG59" s="4">
        <f t="shared" si="0"/>
        <v>229489280.85864994</v>
      </c>
      <c r="AH59" s="1">
        <v>322899421</v>
      </c>
      <c r="AI59" s="1">
        <v>360908719</v>
      </c>
      <c r="AJ59" s="1">
        <v>299853184</v>
      </c>
      <c r="AK59" s="1">
        <v>211487095</v>
      </c>
      <c r="AL59" s="1">
        <v>135471742</v>
      </c>
      <c r="AM59" s="1">
        <v>39983979.299999997</v>
      </c>
      <c r="AN59" s="1">
        <v>3593743.49</v>
      </c>
      <c r="AO59" s="1">
        <v>198116.41500000001</v>
      </c>
      <c r="AP59" s="1">
        <v>26176.375400000001</v>
      </c>
      <c r="AQ59" s="1">
        <v>5747.4110799999999</v>
      </c>
      <c r="AR59" s="1">
        <v>825.50723000000005</v>
      </c>
      <c r="AS59" s="1">
        <v>185.348871</v>
      </c>
      <c r="AT59" s="1">
        <v>42.115847000000002</v>
      </c>
      <c r="AU59" s="1">
        <v>12.897200099999999</v>
      </c>
      <c r="AV59" s="1">
        <v>5.4454552300000003</v>
      </c>
      <c r="AW59" s="1">
        <v>2.6223620799999998</v>
      </c>
      <c r="AX59" s="1">
        <v>1.52053551</v>
      </c>
      <c r="AY59" s="1">
        <v>0.66456029800000005</v>
      </c>
      <c r="AZ59" s="1">
        <v>0.19984360300000001</v>
      </c>
      <c r="BA59" s="1">
        <v>4.49695939E-2</v>
      </c>
      <c r="BB59" s="1">
        <v>7.8166633400000001E-3</v>
      </c>
      <c r="BC59" s="1">
        <v>1.00559516E-4</v>
      </c>
      <c r="BD59" s="1">
        <v>0</v>
      </c>
      <c r="BE59" s="1">
        <v>0</v>
      </c>
      <c r="BF59" s="1">
        <v>0</v>
      </c>
      <c r="BG59" s="1"/>
    </row>
    <row r="60" spans="1:59" x14ac:dyDescent="0.25">
      <c r="A60" s="1">
        <v>61431.7371118171</v>
      </c>
      <c r="B60" s="2">
        <f t="shared" si="1"/>
        <v>3265.3671667200979</v>
      </c>
      <c r="C60" s="1">
        <v>17051.373633999901</v>
      </c>
      <c r="D60" s="1">
        <v>-4587.2327420000001</v>
      </c>
      <c r="E60" s="1">
        <v>-2579.0323979999898</v>
      </c>
      <c r="F60" s="1">
        <f t="shared" si="2"/>
        <v>2.8008827274624575</v>
      </c>
      <c r="H60">
        <v>3265.3672000000001</v>
      </c>
      <c r="I60" s="4">
        <f t="shared" si="3"/>
        <v>7396310078.4981699</v>
      </c>
      <c r="J60" s="4">
        <f>(K60+L60)*(L$1-K$1)/2+(L60+M60)*(M$1-L$1)/2+(M60+N60)*(N$1-M$1)/2+(N60+O60)*(O$1-N$1)/2+(O60+P60)*(P$1-O$1)/2+(P60+Q60)*(Q$1-P$1)/2+(Q60+R60)*(R$1-Q$1)/2+(R60+S60)*(S$1-R$1)/2+(S60+T60)*(T$1-S$1)/2+(T60+U60)*(U$1-T$1)/2+(U60+V60)*(V$1-U$1)/2+(V60+W60)*(W$1-V$1)/2+(W60+X60)*(X$1-W$1)/2+(X60+Y60)*(Y$1-X$1)/2+(Y60+Z60)*(Z$1-Y$1)/2+(Z60+AA60)*(AA$1-Z$1)/2+(AA60+AB60)*(AB$1-AA$1)/2+(AB60+AC60)*(AC$1-AB$1)/2+(AC60+AD60)*(AD$1-AC$1)/2+(AD60+AE60)*(AE$1-AD$1)/2</f>
        <v>279702244.4677676</v>
      </c>
      <c r="K60" s="1">
        <v>2551017790</v>
      </c>
      <c r="L60" s="1">
        <v>1807775870</v>
      </c>
      <c r="M60" s="1">
        <v>1068299150</v>
      </c>
      <c r="N60" s="1">
        <v>334835925</v>
      </c>
      <c r="O60" s="1">
        <v>57667062</v>
      </c>
      <c r="P60" s="1">
        <v>22534710.300000001</v>
      </c>
      <c r="Q60" s="1">
        <v>6809184.9299999997</v>
      </c>
      <c r="R60" s="1">
        <v>1639528.47</v>
      </c>
      <c r="S60" s="1">
        <v>634625.09</v>
      </c>
      <c r="T60" s="1">
        <v>313607.34100000001</v>
      </c>
      <c r="U60" s="1">
        <v>188525.93799999999</v>
      </c>
      <c r="V60" s="1">
        <v>89149.815400000007</v>
      </c>
      <c r="W60" s="1">
        <v>39556.451200000003</v>
      </c>
      <c r="X60" s="1">
        <v>21531.272700000001</v>
      </c>
      <c r="Y60" s="1">
        <v>13121.473400000001</v>
      </c>
      <c r="Z60" s="1">
        <v>9198.3245700000007</v>
      </c>
      <c r="AA60" s="1">
        <v>6273.6243100000002</v>
      </c>
      <c r="AB60" s="1">
        <v>4477.9152700000004</v>
      </c>
      <c r="AC60" s="1">
        <v>2716.2618200000002</v>
      </c>
      <c r="AD60" s="1">
        <v>1552.7915800000001</v>
      </c>
      <c r="AE60" s="1">
        <v>1149.71587</v>
      </c>
      <c r="AF60" s="1"/>
      <c r="AG60" s="4">
        <f t="shared" si="0"/>
        <v>224026117.211054</v>
      </c>
      <c r="AH60" s="1">
        <v>308239517</v>
      </c>
      <c r="AI60" s="1">
        <v>335860835</v>
      </c>
      <c r="AJ60" s="1">
        <v>282335902</v>
      </c>
      <c r="AK60" s="1">
        <v>210044631</v>
      </c>
      <c r="AL60" s="1">
        <v>137139730</v>
      </c>
      <c r="AM60" s="1">
        <v>42187871.100000001</v>
      </c>
      <c r="AN60" s="1">
        <v>4253051.16</v>
      </c>
      <c r="AO60" s="1">
        <v>273828.45799999998</v>
      </c>
      <c r="AP60" s="1">
        <v>34707.348700000002</v>
      </c>
      <c r="AQ60" s="1">
        <v>7706.8803699999999</v>
      </c>
      <c r="AR60" s="1">
        <v>1122.1034</v>
      </c>
      <c r="AS60" s="1">
        <v>268.73269699999997</v>
      </c>
      <c r="AT60" s="1">
        <v>52.751811799999999</v>
      </c>
      <c r="AU60" s="1">
        <v>16.752604000000002</v>
      </c>
      <c r="AV60" s="1">
        <v>7.5182017400000003</v>
      </c>
      <c r="AW60" s="1">
        <v>3.3169092199999999</v>
      </c>
      <c r="AX60" s="1">
        <v>2.0531596900000002</v>
      </c>
      <c r="AY60" s="1">
        <v>1.0153894400000001</v>
      </c>
      <c r="AZ60" s="1">
        <v>0.29883691299999998</v>
      </c>
      <c r="BA60" s="1">
        <v>6.8095629599999999E-2</v>
      </c>
      <c r="BB60" s="1">
        <v>1.34252114E-2</v>
      </c>
      <c r="BC60" s="1">
        <v>3.9801104500000002E-4</v>
      </c>
      <c r="BD60" s="1">
        <v>0</v>
      </c>
      <c r="BE60" s="1">
        <v>0</v>
      </c>
      <c r="BF60" s="1">
        <v>0</v>
      </c>
      <c r="BG60" s="1"/>
    </row>
    <row r="61" spans="1:59" x14ac:dyDescent="0.25">
      <c r="A61" s="1">
        <v>61431.740003553197</v>
      </c>
      <c r="B61" s="2">
        <f t="shared" si="1"/>
        <v>3269.5312667009421</v>
      </c>
      <c r="C61" s="1">
        <v>17243.080081</v>
      </c>
      <c r="D61" s="1">
        <v>-3176.2514099999898</v>
      </c>
      <c r="E61" s="1">
        <v>-1756.4888820000001</v>
      </c>
      <c r="F61" s="1">
        <f t="shared" si="2"/>
        <v>2.7657180959429337</v>
      </c>
      <c r="H61">
        <v>3269.5313000000001</v>
      </c>
      <c r="I61" s="4">
        <f t="shared" si="3"/>
        <v>7555596052.602293</v>
      </c>
      <c r="J61" s="4">
        <f>(K61+L61)*(L$1-K$1)/2+(L61+M61)*(M$1-L$1)/2+(M61+N61)*(N$1-M$1)/2+(N61+O61)*(O$1-N$1)/2+(O61+P61)*(P$1-O$1)/2+(P61+Q61)*(Q$1-P$1)/2+(Q61+R61)*(R$1-Q$1)/2+(R61+S61)*(S$1-R$1)/2+(S61+T61)*(T$1-S$1)/2+(T61+U61)*(U$1-T$1)/2+(U61+V61)*(V$1-U$1)/2+(V61+W61)*(W$1-V$1)/2+(W61+X61)*(X$1-W$1)/2+(X61+Y61)*(Y$1-X$1)/2+(Y61+Z61)*(Z$1-Y$1)/2+(Z61+AA61)*(AA$1-Z$1)/2+(AA61+AB61)*(AB$1-AA$1)/2+(AB61+AC61)*(AC$1-AB$1)/2+(AC61+AD61)*(AD$1-AC$1)/2+(AD61+AE61)*(AE$1-AD$1)/2</f>
        <v>282652876.31456006</v>
      </c>
      <c r="K61" s="1">
        <v>2645838980</v>
      </c>
      <c r="L61" s="1">
        <v>1921162690</v>
      </c>
      <c r="M61" s="1">
        <v>1081654730</v>
      </c>
      <c r="N61" s="1">
        <v>327126090</v>
      </c>
      <c r="O61" s="1">
        <v>55061450.299999997</v>
      </c>
      <c r="P61" s="1">
        <v>20803870.600000001</v>
      </c>
      <c r="Q61" s="1">
        <v>5951277.6200000001</v>
      </c>
      <c r="R61" s="1">
        <v>1538238.98</v>
      </c>
      <c r="S61" s="1">
        <v>589119.29200000002</v>
      </c>
      <c r="T61" s="1">
        <v>254523.21900000001</v>
      </c>
      <c r="U61" s="1">
        <v>153418.139</v>
      </c>
      <c r="V61" s="1">
        <v>83416.236600000004</v>
      </c>
      <c r="W61" s="1">
        <v>36396.720099999999</v>
      </c>
      <c r="X61" s="1">
        <v>19744.222399999999</v>
      </c>
      <c r="Y61" s="1">
        <v>12051.2659</v>
      </c>
      <c r="Z61" s="1">
        <v>8463.6122599999999</v>
      </c>
      <c r="AA61" s="1">
        <v>5799.34674</v>
      </c>
      <c r="AB61" s="1">
        <v>4105.0373099999997</v>
      </c>
      <c r="AC61" s="1">
        <v>2528.33626</v>
      </c>
      <c r="AD61" s="1">
        <v>1477.54188</v>
      </c>
      <c r="AE61" s="1">
        <v>1100.2630999999999</v>
      </c>
      <c r="AF61" s="1"/>
      <c r="AG61" s="4">
        <f t="shared" si="0"/>
        <v>218579889.22420916</v>
      </c>
      <c r="AH61" s="1">
        <v>299036072</v>
      </c>
      <c r="AI61" s="1">
        <v>316891492</v>
      </c>
      <c r="AJ61" s="1">
        <v>267892553</v>
      </c>
      <c r="AK61" s="1">
        <v>207934212</v>
      </c>
      <c r="AL61" s="1">
        <v>136806551</v>
      </c>
      <c r="AM61" s="1">
        <v>43151986.600000001</v>
      </c>
      <c r="AN61" s="1">
        <v>4629819.08</v>
      </c>
      <c r="AO61" s="1">
        <v>313255.69300000003</v>
      </c>
      <c r="AP61" s="1">
        <v>40070.993799999997</v>
      </c>
      <c r="AQ61" s="1">
        <v>8961.0148800000006</v>
      </c>
      <c r="AR61" s="1">
        <v>1303.03451</v>
      </c>
      <c r="AS61" s="1">
        <v>320.65067299999998</v>
      </c>
      <c r="AT61" s="1">
        <v>60.059568499999997</v>
      </c>
      <c r="AU61" s="1">
        <v>19.003826499999999</v>
      </c>
      <c r="AV61" s="1">
        <v>8.5143451799999994</v>
      </c>
      <c r="AW61" s="1">
        <v>3.8857244400000002</v>
      </c>
      <c r="AX61" s="1">
        <v>2.4343011099999998</v>
      </c>
      <c r="AY61" s="1">
        <v>1.22626971</v>
      </c>
      <c r="AZ61" s="1">
        <v>0.35621036</v>
      </c>
      <c r="BA61" s="1">
        <v>8.1179933499999996E-2</v>
      </c>
      <c r="BB61" s="1">
        <v>1.67622901E-2</v>
      </c>
      <c r="BC61" s="1">
        <v>4.8499481499999998E-4</v>
      </c>
      <c r="BD61" s="1">
        <v>0</v>
      </c>
      <c r="BE61" s="1">
        <v>0</v>
      </c>
      <c r="BF61" s="1">
        <v>0</v>
      </c>
      <c r="BG61" s="1"/>
    </row>
    <row r="62" spans="1:59" x14ac:dyDescent="0.25">
      <c r="A62" s="1">
        <v>61431.7428130439</v>
      </c>
      <c r="B62" s="2">
        <f t="shared" si="1"/>
        <v>3273.5769333131611</v>
      </c>
      <c r="C62" s="1">
        <v>17354.335434000001</v>
      </c>
      <c r="D62" s="1">
        <v>-1791.5584550000001</v>
      </c>
      <c r="E62" s="1">
        <v>-949.68105800000001</v>
      </c>
      <c r="F62" s="1">
        <f t="shared" si="2"/>
        <v>2.7424022926644689</v>
      </c>
      <c r="H62">
        <v>3273.5769</v>
      </c>
      <c r="I62" s="4">
        <f t="shared" si="3"/>
        <v>7508363022.233016</v>
      </c>
      <c r="J62" s="4">
        <f>(K62+L62)*(L$1-K$1)/2+(L62+M62)*(M$1-L$1)/2+(M62+N62)*(N$1-M$1)/2+(N62+O62)*(O$1-N$1)/2+(O62+P62)*(P$1-O$1)/2+(P62+Q62)*(Q$1-P$1)/2+(Q62+R62)*(R$1-Q$1)/2+(R62+S62)*(S$1-R$1)/2+(S62+T62)*(T$1-S$1)/2+(T62+U62)*(U$1-T$1)/2+(U62+V62)*(V$1-U$1)/2+(V62+W62)*(W$1-V$1)/2+(W62+X62)*(X$1-W$1)/2+(X62+Y62)*(Y$1-X$1)/2+(Y62+Z62)*(Z$1-Y$1)/2+(Z62+AA62)*(AA$1-Z$1)/2+(AA62+AB62)*(AB$1-AA$1)/2+(AB62+AC62)*(AC$1-AB$1)/2+(AC62+AD62)*(AD$1-AC$1)/2+(AD62+AE62)*(AE$1-AD$1)/2</f>
        <v>278847192.59162253</v>
      </c>
      <c r="K62" s="1">
        <v>2641072480</v>
      </c>
      <c r="L62" s="1">
        <v>1944419510</v>
      </c>
      <c r="M62" s="1">
        <v>1068310190</v>
      </c>
      <c r="N62" s="1">
        <v>318684731</v>
      </c>
      <c r="O62" s="1">
        <v>53300517.700000003</v>
      </c>
      <c r="P62" s="1">
        <v>17500758.100000001</v>
      </c>
      <c r="Q62" s="1">
        <v>5430323.4699999997</v>
      </c>
      <c r="R62" s="1">
        <v>1465231.01</v>
      </c>
      <c r="S62" s="1">
        <v>557898.74300000002</v>
      </c>
      <c r="T62" s="1">
        <v>224689.45499999999</v>
      </c>
      <c r="U62" s="1">
        <v>135923.231</v>
      </c>
      <c r="V62" s="1">
        <v>77734.575400000002</v>
      </c>
      <c r="W62" s="1">
        <v>34306.3649</v>
      </c>
      <c r="X62" s="1">
        <v>18555.273000000001</v>
      </c>
      <c r="Y62" s="1">
        <v>11333.7291</v>
      </c>
      <c r="Z62" s="1">
        <v>7972.9960799999999</v>
      </c>
      <c r="AA62" s="1">
        <v>5481.9336400000002</v>
      </c>
      <c r="AB62" s="1">
        <v>3964.0042100000001</v>
      </c>
      <c r="AC62" s="1">
        <v>2463.4229399999999</v>
      </c>
      <c r="AD62" s="1">
        <v>1456.4112600000001</v>
      </c>
      <c r="AE62" s="1">
        <v>1030.4571699999999</v>
      </c>
      <c r="AF62" s="1"/>
      <c r="AG62" s="4">
        <f t="shared" si="0"/>
        <v>213295920.39958835</v>
      </c>
      <c r="AH62" s="1">
        <v>294787098</v>
      </c>
      <c r="AI62" s="1">
        <v>303928167</v>
      </c>
      <c r="AJ62" s="1">
        <v>257035002</v>
      </c>
      <c r="AK62" s="1">
        <v>205363005</v>
      </c>
      <c r="AL62" s="1">
        <v>134707075</v>
      </c>
      <c r="AM62" s="1">
        <v>42903182.899999999</v>
      </c>
      <c r="AN62" s="1">
        <v>4707130.66</v>
      </c>
      <c r="AO62" s="1">
        <v>317021.47899999999</v>
      </c>
      <c r="AP62" s="1">
        <v>41633.737099999998</v>
      </c>
      <c r="AQ62" s="1">
        <v>9443.7191700000003</v>
      </c>
      <c r="AR62" s="1">
        <v>1347.5030200000001</v>
      </c>
      <c r="AS62" s="1">
        <v>341.97407800000002</v>
      </c>
      <c r="AT62" s="1">
        <v>63.790208200000002</v>
      </c>
      <c r="AU62" s="1">
        <v>19.882974099999998</v>
      </c>
      <c r="AV62" s="1">
        <v>8.8566650899999999</v>
      </c>
      <c r="AW62" s="1">
        <v>4.1148191000000001</v>
      </c>
      <c r="AX62" s="1">
        <v>2.5820763699999998</v>
      </c>
      <c r="AY62" s="1">
        <v>1.2865359199999999</v>
      </c>
      <c r="AZ62" s="1">
        <v>0.37090053000000001</v>
      </c>
      <c r="BA62" s="1">
        <v>8.2527472000000004E-2</v>
      </c>
      <c r="BB62" s="1">
        <v>1.74134289E-2</v>
      </c>
      <c r="BC62" s="1">
        <v>2.41163053E-4</v>
      </c>
      <c r="BD62" s="1">
        <v>0</v>
      </c>
      <c r="BE62" s="1">
        <v>0</v>
      </c>
      <c r="BF62" s="1">
        <v>0</v>
      </c>
      <c r="BG62" s="1"/>
    </row>
    <row r="63" spans="1:59" x14ac:dyDescent="0.25">
      <c r="A63" s="1">
        <v>61431.745562476797</v>
      </c>
      <c r="B63" s="2">
        <f t="shared" si="1"/>
        <v>3277.536116684787</v>
      </c>
      <c r="C63" s="1">
        <v>17389.323914000001</v>
      </c>
      <c r="D63" s="1">
        <v>-428.81448699999902</v>
      </c>
      <c r="E63" s="1">
        <v>-156.061474</v>
      </c>
      <c r="F63" s="1">
        <f t="shared" si="2"/>
        <v>2.7303036132126239</v>
      </c>
      <c r="H63">
        <v>3277.5360999999998</v>
      </c>
      <c r="I63" s="4">
        <f t="shared" si="3"/>
        <v>7394100766.7758179</v>
      </c>
      <c r="J63" s="4">
        <f>(K63+L63)*(L$1-K$1)/2+(L63+M63)*(M$1-L$1)/2+(M63+N63)*(N$1-M$1)/2+(N63+O63)*(O$1-N$1)/2+(O63+P63)*(P$1-O$1)/2+(P63+Q63)*(Q$1-P$1)/2+(Q63+R63)*(R$1-Q$1)/2+(R63+S63)*(S$1-R$1)/2+(S63+T63)*(T$1-S$1)/2+(T63+U63)*(U$1-T$1)/2+(U63+V63)*(V$1-U$1)/2+(V63+W63)*(W$1-V$1)/2+(W63+X63)*(X$1-W$1)/2+(X63+Y63)*(Y$1-X$1)/2+(Y63+Z63)*(Z$1-Y$1)/2+(Z63+AA63)*(AA$1-Z$1)/2+(AA63+AB63)*(AB$1-AA$1)/2+(AB63+AC63)*(AC$1-AB$1)/2+(AC63+AD63)*(AD$1-AC$1)/2+(AD63+AE63)*(AE$1-AD$1)/2</f>
        <v>272168070.88670754</v>
      </c>
      <c r="K63" s="1">
        <v>2647528810</v>
      </c>
      <c r="L63" s="1">
        <v>1893541970</v>
      </c>
      <c r="M63" s="1">
        <v>1033919910</v>
      </c>
      <c r="N63" s="1">
        <v>310802026</v>
      </c>
      <c r="O63" s="1">
        <v>52558607.100000001</v>
      </c>
      <c r="P63" s="1">
        <v>16332952.300000001</v>
      </c>
      <c r="Q63" s="1">
        <v>5257849.03</v>
      </c>
      <c r="R63" s="1">
        <v>1414996.39</v>
      </c>
      <c r="S63" s="1">
        <v>538118.29099999997</v>
      </c>
      <c r="T63" s="1">
        <v>224503.663</v>
      </c>
      <c r="U63" s="1">
        <v>136426.90700000001</v>
      </c>
      <c r="V63" s="1">
        <v>77857.191500000001</v>
      </c>
      <c r="W63" s="1">
        <v>33418.0383</v>
      </c>
      <c r="X63" s="1">
        <v>18019.101299999998</v>
      </c>
      <c r="Y63" s="1">
        <v>10997.034799999999</v>
      </c>
      <c r="Z63" s="1">
        <v>7740.3131899999998</v>
      </c>
      <c r="AA63" s="1">
        <v>5325.5145499999999</v>
      </c>
      <c r="AB63" s="1">
        <v>3924.5475099999999</v>
      </c>
      <c r="AC63" s="1">
        <v>2448.6982400000002</v>
      </c>
      <c r="AD63" s="1">
        <v>1471.47308</v>
      </c>
      <c r="AE63" s="1">
        <v>1039.86203</v>
      </c>
      <c r="AF63" s="1"/>
      <c r="AG63" s="4">
        <f t="shared" si="0"/>
        <v>208628016.53349569</v>
      </c>
      <c r="AH63" s="1">
        <v>295732972</v>
      </c>
      <c r="AI63" s="1">
        <v>297089306</v>
      </c>
      <c r="AJ63" s="1">
        <v>250025208</v>
      </c>
      <c r="AK63" s="1">
        <v>202091618</v>
      </c>
      <c r="AL63" s="1">
        <v>131486656</v>
      </c>
      <c r="AM63" s="1">
        <v>41740611.799999997</v>
      </c>
      <c r="AN63" s="1">
        <v>4533628.5</v>
      </c>
      <c r="AO63" s="1">
        <v>303441.95699999999</v>
      </c>
      <c r="AP63" s="1">
        <v>39970.056299999997</v>
      </c>
      <c r="AQ63" s="1">
        <v>9221.3371000000006</v>
      </c>
      <c r="AR63" s="1">
        <v>1272.44083</v>
      </c>
      <c r="AS63" s="1">
        <v>331.69582500000001</v>
      </c>
      <c r="AT63" s="1">
        <v>64.2756337</v>
      </c>
      <c r="AU63" s="1">
        <v>19.736503500000001</v>
      </c>
      <c r="AV63" s="1">
        <v>8.8085383900000007</v>
      </c>
      <c r="AW63" s="1">
        <v>4.04339329</v>
      </c>
      <c r="AX63" s="1">
        <v>2.5026941200000001</v>
      </c>
      <c r="AY63" s="1">
        <v>1.1996076499999999</v>
      </c>
      <c r="AZ63" s="1">
        <v>0.34288814200000001</v>
      </c>
      <c r="BA63" s="1">
        <v>7.4684201500000005E-2</v>
      </c>
      <c r="BB63" s="1">
        <v>1.5771157300000001E-2</v>
      </c>
      <c r="BC63" s="1">
        <v>5.2758355299999998E-5</v>
      </c>
      <c r="BD63" s="1">
        <v>0</v>
      </c>
      <c r="BE63" s="1">
        <v>0</v>
      </c>
      <c r="BF63" s="1">
        <v>0</v>
      </c>
      <c r="BG63" s="1"/>
    </row>
    <row r="64" spans="1:59" x14ac:dyDescent="0.25">
      <c r="A64" s="1">
        <v>61431.748276029997</v>
      </c>
      <c r="B64" s="2">
        <f t="shared" si="1"/>
        <v>3281.4436332928017</v>
      </c>
      <c r="C64" s="1">
        <v>17351.078402999901</v>
      </c>
      <c r="D64" s="1">
        <v>917.95848399999898</v>
      </c>
      <c r="E64" s="1">
        <v>627.865273</v>
      </c>
      <c r="F64" s="1">
        <f t="shared" si="2"/>
        <v>2.7289496656176708</v>
      </c>
      <c r="H64">
        <v>3281.4436000000001</v>
      </c>
      <c r="I64" s="4">
        <f t="shared" si="3"/>
        <v>7103473382.518712</v>
      </c>
      <c r="J64" s="4">
        <f>(K64+L64)*(L$1-K$1)/2+(L64+M64)*(M$1-L$1)/2+(M64+N64)*(N$1-M$1)/2+(N64+O64)*(O$1-N$1)/2+(O64+P64)*(P$1-O$1)/2+(P64+Q64)*(Q$1-P$1)/2+(Q64+R64)*(R$1-Q$1)/2+(R64+S64)*(S$1-R$1)/2+(S64+T64)*(T$1-S$1)/2+(T64+U64)*(U$1-T$1)/2+(U64+V64)*(V$1-U$1)/2+(V64+W64)*(W$1-V$1)/2+(W64+X64)*(X$1-W$1)/2+(X64+Y64)*(Y$1-X$1)/2+(Y64+Z64)*(Z$1-Y$1)/2+(Z64+AA64)*(AA$1-Z$1)/2+(AA64+AB64)*(AB$1-AA$1)/2+(AB64+AC64)*(AC$1-AB$1)/2+(AC64+AD64)*(AD$1-AC$1)/2+(AD64+AE64)*(AE$1-AD$1)/2</f>
        <v>261449320.98984498</v>
      </c>
      <c r="K64" s="1">
        <v>2533215190</v>
      </c>
      <c r="L64" s="1">
        <v>1785881150</v>
      </c>
      <c r="M64" s="1">
        <v>983879009</v>
      </c>
      <c r="N64" s="1">
        <v>303605160</v>
      </c>
      <c r="O64" s="1">
        <v>51302376.899999999</v>
      </c>
      <c r="P64" s="1">
        <v>17972837.699999999</v>
      </c>
      <c r="Q64" s="1">
        <v>5429969.4000000004</v>
      </c>
      <c r="R64" s="1">
        <v>1393151.94</v>
      </c>
      <c r="S64" s="1">
        <v>530823.946</v>
      </c>
      <c r="T64" s="1">
        <v>252351.21400000001</v>
      </c>
      <c r="U64" s="1">
        <v>154080.68599999999</v>
      </c>
      <c r="V64" s="1">
        <v>78002.493700000006</v>
      </c>
      <c r="W64" s="1">
        <v>33605.661899999999</v>
      </c>
      <c r="X64" s="1">
        <v>18065.582600000002</v>
      </c>
      <c r="Y64" s="1">
        <v>10994.2366</v>
      </c>
      <c r="Z64" s="1">
        <v>7727.9820399999999</v>
      </c>
      <c r="AA64" s="1">
        <v>5303.4016300000003</v>
      </c>
      <c r="AB64" s="1">
        <v>3894.3921399999999</v>
      </c>
      <c r="AC64" s="1">
        <v>2478.3582700000002</v>
      </c>
      <c r="AD64" s="1">
        <v>1435.5624499999999</v>
      </c>
      <c r="AE64" s="1">
        <v>1121.5794599999999</v>
      </c>
      <c r="AF64" s="1"/>
      <c r="AG64" s="4">
        <f t="shared" si="0"/>
        <v>204696426.90510598</v>
      </c>
      <c r="AH64" s="1">
        <v>301751092</v>
      </c>
      <c r="AI64" s="1">
        <v>296252226</v>
      </c>
      <c r="AJ64" s="1">
        <v>246753416</v>
      </c>
      <c r="AK64" s="1">
        <v>199283929</v>
      </c>
      <c r="AL64" s="1">
        <v>126982513</v>
      </c>
      <c r="AM64" s="1">
        <v>39511195.299999997</v>
      </c>
      <c r="AN64" s="1">
        <v>4141519.38</v>
      </c>
      <c r="AO64" s="1">
        <v>275910.109</v>
      </c>
      <c r="AP64" s="1">
        <v>36506.130400000002</v>
      </c>
      <c r="AQ64" s="1">
        <v>8398.6155600000002</v>
      </c>
      <c r="AR64" s="1">
        <v>1129.57772</v>
      </c>
      <c r="AS64" s="1">
        <v>295.680294</v>
      </c>
      <c r="AT64" s="1">
        <v>61.162528299999998</v>
      </c>
      <c r="AU64" s="1">
        <v>18.075541699999999</v>
      </c>
      <c r="AV64" s="1">
        <v>8.2929859199999996</v>
      </c>
      <c r="AW64" s="1">
        <v>3.6627702000000002</v>
      </c>
      <c r="AX64" s="1">
        <v>2.2169064299999999</v>
      </c>
      <c r="AY64" s="1">
        <v>1.01303356</v>
      </c>
      <c r="AZ64" s="1">
        <v>0.28664873899999999</v>
      </c>
      <c r="BA64" s="1">
        <v>6.1179656499999999E-2</v>
      </c>
      <c r="BB64" s="1">
        <v>1.2249101E-2</v>
      </c>
      <c r="BC64" s="1">
        <v>0</v>
      </c>
      <c r="BD64" s="1">
        <v>0</v>
      </c>
      <c r="BE64" s="1">
        <v>0</v>
      </c>
      <c r="BF64" s="1">
        <v>0</v>
      </c>
      <c r="BG64" s="1"/>
    </row>
    <row r="65" spans="1:59" x14ac:dyDescent="0.25">
      <c r="A65" s="1">
        <v>61431.7509279398</v>
      </c>
      <c r="B65" s="2">
        <f t="shared" si="1"/>
        <v>3285.2623834088445</v>
      </c>
      <c r="C65" s="1">
        <v>17243.887463999901</v>
      </c>
      <c r="D65" s="1">
        <v>2230.488288</v>
      </c>
      <c r="E65" s="1">
        <v>1391.4822730000001</v>
      </c>
      <c r="F65" s="1">
        <f t="shared" si="2"/>
        <v>2.7378099759300509</v>
      </c>
      <c r="H65">
        <v>3285.2624000000001</v>
      </c>
      <c r="I65" s="4">
        <f t="shared" si="3"/>
        <v>6665166173.3598099</v>
      </c>
      <c r="J65" s="4">
        <f>(K65+L65)*(L$1-K$1)/2+(L65+M65)*(M$1-L$1)/2+(M65+N65)*(N$1-M$1)/2+(N65+O65)*(O$1-N$1)/2+(O65+P65)*(P$1-O$1)/2+(P65+Q65)*(Q$1-P$1)/2+(Q65+R65)*(R$1-Q$1)/2+(R65+S65)*(S$1-R$1)/2+(S65+T65)*(T$1-S$1)/2+(T65+U65)*(U$1-T$1)/2+(U65+V65)*(V$1-U$1)/2+(V65+W65)*(W$1-V$1)/2+(W65+X65)*(X$1-W$1)/2+(X65+Y65)*(Y$1-X$1)/2+(Y65+Z65)*(Z$1-Y$1)/2+(Z65+AA65)*(AA$1-Z$1)/2+(AA65+AB65)*(AB$1-AA$1)/2+(AB65+AC65)*(AC$1-AB$1)/2+(AC65+AD65)*(AD$1-AC$1)/2+(AD65+AE65)*(AE$1-AD$1)/2</f>
        <v>247412538.08008498</v>
      </c>
      <c r="K65" s="1">
        <v>2321337920</v>
      </c>
      <c r="L65" s="1">
        <v>1623199220</v>
      </c>
      <c r="M65" s="1">
        <v>921948639</v>
      </c>
      <c r="N65" s="1">
        <v>298181923</v>
      </c>
      <c r="O65" s="1">
        <v>51164274</v>
      </c>
      <c r="P65" s="1">
        <v>19591695.800000001</v>
      </c>
      <c r="Q65" s="1">
        <v>5915734.0499999998</v>
      </c>
      <c r="R65" s="1">
        <v>1520268.84</v>
      </c>
      <c r="S65" s="1">
        <v>560140.15599999996</v>
      </c>
      <c r="T65" s="1">
        <v>311121.88299999997</v>
      </c>
      <c r="U65" s="1">
        <v>190813.07699999999</v>
      </c>
      <c r="V65" s="1">
        <v>79547.199699999997</v>
      </c>
      <c r="W65" s="1">
        <v>34636.655100000004</v>
      </c>
      <c r="X65" s="1">
        <v>18568.2546</v>
      </c>
      <c r="Y65" s="1">
        <v>11242.361000000001</v>
      </c>
      <c r="Z65" s="1">
        <v>7880.6685399999997</v>
      </c>
      <c r="AA65" s="1">
        <v>5379.5972400000001</v>
      </c>
      <c r="AB65" s="1">
        <v>3925.9672799999998</v>
      </c>
      <c r="AC65" s="1">
        <v>2582.0715799999998</v>
      </c>
      <c r="AD65" s="1">
        <v>1463.9210800000001</v>
      </c>
      <c r="AE65" s="1">
        <v>1063.42454</v>
      </c>
      <c r="AF65" s="1"/>
      <c r="AG65" s="4">
        <f t="shared" si="0"/>
        <v>201650638.66958934</v>
      </c>
      <c r="AH65" s="1">
        <v>312878963</v>
      </c>
      <c r="AI65" s="1">
        <v>301825842</v>
      </c>
      <c r="AJ65" s="1">
        <v>246919311</v>
      </c>
      <c r="AK65" s="1">
        <v>195725747</v>
      </c>
      <c r="AL65" s="1">
        <v>121660215</v>
      </c>
      <c r="AM65" s="1">
        <v>36551094.799999997</v>
      </c>
      <c r="AN65" s="1">
        <v>3588831.87</v>
      </c>
      <c r="AO65" s="1">
        <v>237895.51199999999</v>
      </c>
      <c r="AP65" s="1">
        <v>31216.468700000001</v>
      </c>
      <c r="AQ65" s="1">
        <v>7090.3704299999999</v>
      </c>
      <c r="AR65" s="1">
        <v>964.15970500000003</v>
      </c>
      <c r="AS65" s="1">
        <v>240.04165</v>
      </c>
      <c r="AT65" s="1">
        <v>54.968215399999998</v>
      </c>
      <c r="AU65" s="1">
        <v>15.904476300000001</v>
      </c>
      <c r="AV65" s="1">
        <v>6.8252817700000001</v>
      </c>
      <c r="AW65" s="1">
        <v>3.04588715</v>
      </c>
      <c r="AX65" s="1">
        <v>1.7732891</v>
      </c>
      <c r="AY65" s="1">
        <v>0.75929485100000005</v>
      </c>
      <c r="AZ65" s="1">
        <v>0.21217524700000001</v>
      </c>
      <c r="BA65" s="1">
        <v>4.4344252000000001E-2</v>
      </c>
      <c r="BB65" s="1">
        <v>8.1119389200000006E-3</v>
      </c>
      <c r="BC65" s="1">
        <v>0</v>
      </c>
      <c r="BD65" s="1">
        <v>0</v>
      </c>
      <c r="BE65" s="1">
        <v>0</v>
      </c>
      <c r="BF65" s="1">
        <v>0</v>
      </c>
      <c r="BG65" s="1"/>
    </row>
    <row r="66" spans="1:59" x14ac:dyDescent="0.25">
      <c r="A66" s="1">
        <v>61431.753602823999</v>
      </c>
      <c r="B66" s="2">
        <f t="shared" si="1"/>
        <v>3289.1142166557256</v>
      </c>
      <c r="C66" s="1">
        <v>17066.964740999902</v>
      </c>
      <c r="D66" s="1">
        <v>3545.4876530000001</v>
      </c>
      <c r="E66" s="1">
        <v>2156.159259</v>
      </c>
      <c r="F66" s="1">
        <f t="shared" si="2"/>
        <v>2.7568104258764166</v>
      </c>
      <c r="H66">
        <v>3289.1142</v>
      </c>
      <c r="I66" s="4">
        <f t="shared" si="3"/>
        <v>6149605821.7998781</v>
      </c>
      <c r="J66" s="4">
        <f t="shared" ref="J66:J129" si="4">(K66+L66)*(L$1-K$1)/2+(L66+M66)*(M$1-L$1)/2+(M66+N66)*(N$1-M$1)/2+(N66+O66)*(O$1-N$1)/2+(O66+P66)*(P$1-O$1)/2+(P66+Q66)*(Q$1-P$1)/2+(Q66+R66)*(R$1-Q$1)/2+(R66+S66)*(S$1-R$1)/2+(S66+T66)*(T$1-S$1)/2+(T66+U66)*(U$1-T$1)/2+(U66+V66)*(V$1-U$1)/2+(V66+W66)*(W$1-V$1)/2+(W66+X66)*(X$1-W$1)/2+(X66+Y66)*(Y$1-X$1)/2+(Y66+Z66)*(Z$1-Y$1)/2+(Z66+AA66)*(AA$1-Z$1)/2+(AA66+AB66)*(AB$1-AA$1)/2+(AB66+AC66)*(AC$1-AB$1)/2+(AC66+AD66)*(AD$1-AC$1)/2+(AD66+AE66)*(AE$1-AD$1)/2</f>
        <v>232872844.22759494</v>
      </c>
      <c r="K66" s="1">
        <v>2058973580</v>
      </c>
      <c r="L66" s="1">
        <v>1418372220</v>
      </c>
      <c r="M66" s="1">
        <v>854078008</v>
      </c>
      <c r="N66" s="1">
        <v>295377992</v>
      </c>
      <c r="O66" s="1">
        <v>56535819.100000001</v>
      </c>
      <c r="P66" s="1">
        <v>20845333.100000001</v>
      </c>
      <c r="Q66" s="1">
        <v>6701035.9199999999</v>
      </c>
      <c r="R66" s="1">
        <v>1775318.69</v>
      </c>
      <c r="S66" s="1">
        <v>720981.353</v>
      </c>
      <c r="T66" s="1">
        <v>402008.93199999997</v>
      </c>
      <c r="U66" s="1">
        <v>195599.12299999999</v>
      </c>
      <c r="V66" s="1">
        <v>82068.657699999996</v>
      </c>
      <c r="W66" s="1">
        <v>36275.608500000002</v>
      </c>
      <c r="X66" s="1">
        <v>19404.7196</v>
      </c>
      <c r="Y66" s="1">
        <v>11670.399100000001</v>
      </c>
      <c r="Z66" s="1">
        <v>8149.9709800000001</v>
      </c>
      <c r="AA66" s="1">
        <v>5527.0687200000002</v>
      </c>
      <c r="AB66" s="1">
        <v>3995.3180200000002</v>
      </c>
      <c r="AC66" s="1">
        <v>2709.4676199999999</v>
      </c>
      <c r="AD66" s="1">
        <v>1535.45553</v>
      </c>
      <c r="AE66" s="1">
        <v>1020.95516</v>
      </c>
      <c r="AF66" s="1"/>
      <c r="AG66" s="4">
        <f t="shared" ref="AG66:AG129" si="5">(AH66+AI66)*(AI$1-AH$1)/2+(AI66+AJ66)*(AJ$1-AI$1)/2+(AJ66+AK66)*(AK$1-AJ$1)/2+(AK66+AL66)*(AL$1-AK$1)/2+(AL66+AM66)*(AM$1-AL$1)/2+(AM66+AN66)*(AN$1-AM$1)/2+(AN66+AO66)*(AO$1-AN$1)/2+(AO66+AP66)*(AP$1-AO$1)/2+(AP66+AQ66)*(AQ$1-AP$1)/2+(AQ66+AR66)*(AR$1-AQ$1)/2+(AR66+AS66)*(AS$1-AR$1)/2+(AS66+AT66)*(AT$1-AS$1)/2+(AT66+AU66)*(AU$1-AT$1)/2+(AU66+AV66)*(AV$1-AU$1)/2+(AV66+AW66)*(AW$1-AV$1)/2+(AW66+AX66)*(AX$1-AW$1)/2+(AX66+AY66)*(AY$1-AX$1)/2+(AY66+AZ66)*(AZ$1-AY$1)/2+(AZ66+BA66)*(BA$1-AZ$1)/2+(BA66+BB66)*(BB$1-BA$1)/2+(BB67+BC67)*(BC$1-BB$1)/2+(BC67+BD67)*(BD$1-BC$1)/2+(BD67+BE67)*(BE$1-BD$1)/2+(BE67+BF67)*(BF$1-BE$1)/2</f>
        <v>199315720.71011364</v>
      </c>
      <c r="AH66" s="1">
        <v>328951900</v>
      </c>
      <c r="AI66" s="1">
        <v>314057526</v>
      </c>
      <c r="AJ66" s="1">
        <v>250247638</v>
      </c>
      <c r="AK66" s="1">
        <v>191843414</v>
      </c>
      <c r="AL66" s="1">
        <v>115539306</v>
      </c>
      <c r="AM66" s="1">
        <v>32367145</v>
      </c>
      <c r="AN66" s="1">
        <v>2909847.92</v>
      </c>
      <c r="AO66" s="1">
        <v>192516.34400000001</v>
      </c>
      <c r="AP66" s="1">
        <v>24199.932000000001</v>
      </c>
      <c r="AQ66" s="1">
        <v>5358.0005300000003</v>
      </c>
      <c r="AR66" s="1">
        <v>746.341227</v>
      </c>
      <c r="AS66" s="1">
        <v>182.62755100000001</v>
      </c>
      <c r="AT66" s="1">
        <v>44.810183899999998</v>
      </c>
      <c r="AU66" s="1">
        <v>13.1791713</v>
      </c>
      <c r="AV66" s="1">
        <v>4.9408192900000003</v>
      </c>
      <c r="AW66" s="1">
        <v>2.2787842299999999</v>
      </c>
      <c r="AX66" s="1">
        <v>1.2293500100000001</v>
      </c>
      <c r="AY66" s="1">
        <v>0.48276614699999998</v>
      </c>
      <c r="AZ66" s="1">
        <v>0.13395353900000001</v>
      </c>
      <c r="BA66" s="1">
        <v>2.6748575300000001E-2</v>
      </c>
      <c r="BB66" s="1">
        <v>3.7507601100000001E-3</v>
      </c>
      <c r="BC66" s="1">
        <v>0</v>
      </c>
      <c r="BD66" s="1">
        <v>0</v>
      </c>
      <c r="BE66" s="1">
        <v>0</v>
      </c>
      <c r="BF66" s="1">
        <v>0</v>
      </c>
      <c r="BG66" s="1"/>
    </row>
    <row r="67" spans="1:59" x14ac:dyDescent="0.25">
      <c r="A67" s="1">
        <v>61431.7563266203</v>
      </c>
      <c r="B67" s="2">
        <f t="shared" ref="B67:B130" si="6">(A67-$A$2)*24*60</f>
        <v>3293.0364833283238</v>
      </c>
      <c r="C67" s="1">
        <v>16817.977829999902</v>
      </c>
      <c r="D67" s="1">
        <v>4870.2250510000003</v>
      </c>
      <c r="E67" s="1">
        <v>2926.1142540000001</v>
      </c>
      <c r="F67" s="1">
        <f t="shared" ref="F67:F130" si="7">SQRT(C67^2+D67^2+E67^2)/6371.2</f>
        <v>2.7862534212258638</v>
      </c>
      <c r="H67">
        <v>3293.0365000000002</v>
      </c>
      <c r="I67" s="4">
        <f t="shared" ref="I67:I130" si="8">SUM(K67:BF67)</f>
        <v>5795805982.4729252</v>
      </c>
      <c r="J67" s="4">
        <f t="shared" si="4"/>
        <v>222042538.45589754</v>
      </c>
      <c r="K67" s="1">
        <v>1865551380</v>
      </c>
      <c r="L67" s="1">
        <v>1278154740</v>
      </c>
      <c r="M67" s="1">
        <v>783962247</v>
      </c>
      <c r="N67" s="1">
        <v>295888718</v>
      </c>
      <c r="O67" s="1">
        <v>61132300.200000003</v>
      </c>
      <c r="P67" s="1">
        <v>22651582.5</v>
      </c>
      <c r="Q67" s="1">
        <v>8113463.3399999999</v>
      </c>
      <c r="R67" s="1">
        <v>2134710.33</v>
      </c>
      <c r="S67" s="1">
        <v>941719.00800000003</v>
      </c>
      <c r="T67" s="1">
        <v>519441.22499999998</v>
      </c>
      <c r="U67" s="1">
        <v>200436.23800000001</v>
      </c>
      <c r="V67" s="1">
        <v>85622.424599999998</v>
      </c>
      <c r="W67" s="1">
        <v>38480.833899999998</v>
      </c>
      <c r="X67" s="1">
        <v>20517.390100000001</v>
      </c>
      <c r="Y67" s="1">
        <v>12255.9689</v>
      </c>
      <c r="Z67" s="1">
        <v>8504.2226800000008</v>
      </c>
      <c r="AA67" s="1">
        <v>5726.0398599999999</v>
      </c>
      <c r="AB67" s="1">
        <v>4101.1360500000001</v>
      </c>
      <c r="AC67" s="1">
        <v>2749.7882599999998</v>
      </c>
      <c r="AD67" s="1">
        <v>1635.5993000000001</v>
      </c>
      <c r="AE67" s="1">
        <v>1066.27019</v>
      </c>
      <c r="AF67" s="1"/>
      <c r="AG67" s="4">
        <f t="shared" si="5"/>
        <v>199427950.02573207</v>
      </c>
      <c r="AH67" s="1">
        <v>351085624</v>
      </c>
      <c r="AI67" s="1">
        <v>339285098</v>
      </c>
      <c r="AJ67" s="1">
        <v>262172699</v>
      </c>
      <c r="AK67" s="1">
        <v>187039861</v>
      </c>
      <c r="AL67" s="1">
        <v>108478622</v>
      </c>
      <c r="AM67" s="1">
        <v>26616948.699999999</v>
      </c>
      <c r="AN67" s="1">
        <v>2128909.4</v>
      </c>
      <c r="AO67" s="1">
        <v>119441.531</v>
      </c>
      <c r="AP67" s="1">
        <v>15461.9979</v>
      </c>
      <c r="AQ67" s="1">
        <v>3347.86465</v>
      </c>
      <c r="AR67" s="1">
        <v>459.00063899999998</v>
      </c>
      <c r="AS67" s="1">
        <v>121.17655499999999</v>
      </c>
      <c r="AT67" s="1">
        <v>28.035737399999999</v>
      </c>
      <c r="AU67" s="1">
        <v>8.0210721899999999</v>
      </c>
      <c r="AV67" s="1">
        <v>2.9186760500000002</v>
      </c>
      <c r="AW67" s="1">
        <v>1.3156372599999999</v>
      </c>
      <c r="AX67" s="1">
        <v>0.675214341</v>
      </c>
      <c r="AY67" s="1">
        <v>0.22545111000000001</v>
      </c>
      <c r="AZ67" s="1">
        <v>5.9631034200000002E-2</v>
      </c>
      <c r="BA67" s="1">
        <v>9.9513471499999995E-3</v>
      </c>
      <c r="BB67" s="1">
        <v>2.3658249200000001E-4</v>
      </c>
      <c r="BC67" s="1">
        <v>0</v>
      </c>
      <c r="BD67" s="1">
        <v>0</v>
      </c>
      <c r="BE67" s="1">
        <v>0</v>
      </c>
      <c r="BF67" s="1">
        <v>0</v>
      </c>
      <c r="BG67" s="1"/>
    </row>
    <row r="68" spans="1:59" x14ac:dyDescent="0.25">
      <c r="A68" s="1">
        <v>61431.759143622599</v>
      </c>
      <c r="B68" s="2">
        <f t="shared" si="6"/>
        <v>3297.0929666399024</v>
      </c>
      <c r="C68" s="1">
        <v>16490.755318999902</v>
      </c>
      <c r="D68" s="1">
        <v>6220.0762850000001</v>
      </c>
      <c r="E68" s="1">
        <v>3710.2647870000001</v>
      </c>
      <c r="F68" s="1">
        <f t="shared" si="7"/>
        <v>2.8269587323914771</v>
      </c>
      <c r="H68">
        <v>3297.0929999999998</v>
      </c>
      <c r="I68" s="4">
        <f t="shared" si="8"/>
        <v>5609331658.3889532</v>
      </c>
      <c r="J68" s="4">
        <f t="shared" si="4"/>
        <v>210019615.66112629</v>
      </c>
      <c r="K68" s="1">
        <v>1780649650</v>
      </c>
      <c r="L68" s="1">
        <v>1213313440</v>
      </c>
      <c r="M68" s="1">
        <v>678083495</v>
      </c>
      <c r="N68" s="1">
        <v>291479623</v>
      </c>
      <c r="O68" s="1">
        <v>60908193</v>
      </c>
      <c r="P68" s="1">
        <v>21394512.5</v>
      </c>
      <c r="Q68" s="1">
        <v>11282272.4</v>
      </c>
      <c r="R68" s="1">
        <v>3228122.95</v>
      </c>
      <c r="S68" s="1">
        <v>1458381.71</v>
      </c>
      <c r="T68" s="1">
        <v>505329.69900000002</v>
      </c>
      <c r="U68" s="1">
        <v>188693.00399999999</v>
      </c>
      <c r="V68" s="1">
        <v>78809.519100000005</v>
      </c>
      <c r="W68" s="1">
        <v>39939.827299999997</v>
      </c>
      <c r="X68" s="1">
        <v>22495.5164</v>
      </c>
      <c r="Y68" s="1">
        <v>12991.748600000001</v>
      </c>
      <c r="Z68" s="1">
        <v>7928.9664599999996</v>
      </c>
      <c r="AA68" s="1">
        <v>4969.5463099999997</v>
      </c>
      <c r="AB68" s="1">
        <v>3408.9214299999999</v>
      </c>
      <c r="AC68" s="1">
        <v>2185.0676600000002</v>
      </c>
      <c r="AD68" s="1">
        <v>1405.81558</v>
      </c>
      <c r="AE68" s="1">
        <v>894.054395</v>
      </c>
      <c r="AF68" s="1"/>
      <c r="AG68" s="4">
        <f t="shared" si="5"/>
        <v>202347965.06664228</v>
      </c>
      <c r="AH68" s="1">
        <v>380424755</v>
      </c>
      <c r="AI68" s="1">
        <v>400493123</v>
      </c>
      <c r="AJ68" s="1">
        <v>269657549</v>
      </c>
      <c r="AK68" s="1">
        <v>175941672</v>
      </c>
      <c r="AL68" s="1">
        <v>95068244.400000006</v>
      </c>
      <c r="AM68" s="1">
        <v>21141035.100000001</v>
      </c>
      <c r="AN68" s="1">
        <v>1494715.27</v>
      </c>
      <c r="AO68" s="1">
        <v>83508.382199999993</v>
      </c>
      <c r="AP68" s="1">
        <v>9921.6437499999993</v>
      </c>
      <c r="AQ68" s="1">
        <v>2042.9484600000001</v>
      </c>
      <c r="AR68" s="1">
        <v>285.43812300000002</v>
      </c>
      <c r="AS68" s="1">
        <v>72.8570773</v>
      </c>
      <c r="AT68" s="1">
        <v>17.7444521</v>
      </c>
      <c r="AU68" s="1">
        <v>5.2535811900000002</v>
      </c>
      <c r="AV68" s="1">
        <v>1.80607696</v>
      </c>
      <c r="AW68" s="1">
        <v>0.73333503799999999</v>
      </c>
      <c r="AX68" s="1">
        <v>0.36211342499999999</v>
      </c>
      <c r="AY68" s="1">
        <v>0.10685258</v>
      </c>
      <c r="AZ68" s="1">
        <v>2.6416961199999998E-2</v>
      </c>
      <c r="BA68" s="1">
        <v>3.6367980100000001E-3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/>
    </row>
    <row r="69" spans="1:59" x14ac:dyDescent="0.25">
      <c r="A69" s="1">
        <v>61431.762047974502</v>
      </c>
      <c r="B69" s="2">
        <f t="shared" si="6"/>
        <v>3301.2752333795652</v>
      </c>
      <c r="C69" s="1">
        <v>16083.7056929999</v>
      </c>
      <c r="D69" s="1">
        <v>7585.4886880000004</v>
      </c>
      <c r="E69" s="1">
        <v>4503.0390610000004</v>
      </c>
      <c r="F69" s="1">
        <f t="shared" si="7"/>
        <v>2.8792075080460893</v>
      </c>
      <c r="H69">
        <v>3301.2752</v>
      </c>
      <c r="I69" s="4">
        <f t="shared" si="8"/>
        <v>5394906773.9074411</v>
      </c>
      <c r="J69" s="4">
        <f t="shared" si="4"/>
        <v>200342196.83637202</v>
      </c>
      <c r="K69" s="1">
        <v>1563801930</v>
      </c>
      <c r="L69" s="1">
        <v>1130335980</v>
      </c>
      <c r="M69" s="1">
        <v>620934932</v>
      </c>
      <c r="N69" s="1">
        <v>287168067</v>
      </c>
      <c r="O69" s="1">
        <v>61838656.799999997</v>
      </c>
      <c r="P69" s="1">
        <v>24777956.199999999</v>
      </c>
      <c r="Q69" s="1">
        <v>11695072.800000001</v>
      </c>
      <c r="R69" s="1">
        <v>4539017.93</v>
      </c>
      <c r="S69" s="1">
        <v>1661498.01</v>
      </c>
      <c r="T69" s="1">
        <v>541627.89500000002</v>
      </c>
      <c r="U69" s="1">
        <v>235314.22399999999</v>
      </c>
      <c r="V69" s="1">
        <v>116510.70299999999</v>
      </c>
      <c r="W69" s="1">
        <v>59990.486900000004</v>
      </c>
      <c r="X69" s="1">
        <v>33480.0861</v>
      </c>
      <c r="Y69" s="1">
        <v>18536.596399999999</v>
      </c>
      <c r="Z69" s="1">
        <v>10439.944</v>
      </c>
      <c r="AA69" s="1">
        <v>5852.9544500000002</v>
      </c>
      <c r="AB69" s="1">
        <v>3747.3206599999999</v>
      </c>
      <c r="AC69" s="1">
        <v>2148.5690199999999</v>
      </c>
      <c r="AD69" s="1">
        <v>1128.61582</v>
      </c>
      <c r="AE69" s="1">
        <v>901.45115599999997</v>
      </c>
      <c r="AF69" s="1"/>
      <c r="AG69" s="4">
        <f t="shared" si="5"/>
        <v>209769825.27540877</v>
      </c>
      <c r="AH69" s="1">
        <v>465468514</v>
      </c>
      <c r="AI69" s="1">
        <v>474691564</v>
      </c>
      <c r="AJ69" s="1">
        <v>277404847</v>
      </c>
      <c r="AK69" s="1">
        <v>159968448</v>
      </c>
      <c r="AL69" s="1">
        <v>82593699.5</v>
      </c>
      <c r="AM69" s="1">
        <v>16187844.5</v>
      </c>
      <c r="AN69" s="1">
        <v>984764.44900000002</v>
      </c>
      <c r="AO69" s="1">
        <v>48557.271800000002</v>
      </c>
      <c r="AP69" s="1">
        <v>4808.6175300000004</v>
      </c>
      <c r="AQ69" s="1">
        <v>904.90993200000003</v>
      </c>
      <c r="AR69" s="1">
        <v>157.42663999999999</v>
      </c>
      <c r="AS69" s="1">
        <v>34.644719899999998</v>
      </c>
      <c r="AT69" s="1">
        <v>10.038309099999999</v>
      </c>
      <c r="AU69" s="1">
        <v>3.3109635800000001</v>
      </c>
      <c r="AV69" s="1">
        <v>0.935217144</v>
      </c>
      <c r="AW69" s="1">
        <v>0.303920309</v>
      </c>
      <c r="AX69" s="1">
        <v>0.102445645</v>
      </c>
      <c r="AY69" s="1">
        <v>3.0352387799999998E-2</v>
      </c>
      <c r="AZ69" s="1">
        <v>4.6300357999999996E-3</v>
      </c>
      <c r="BA69" s="1">
        <v>6.6176449299999994E-5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/>
    </row>
    <row r="70" spans="1:59" x14ac:dyDescent="0.25">
      <c r="A70" s="1">
        <v>61431.7650615046</v>
      </c>
      <c r="B70" s="2">
        <f t="shared" si="6"/>
        <v>3305.6147167214658</v>
      </c>
      <c r="C70" s="1">
        <v>15592.324826</v>
      </c>
      <c r="D70" s="1">
        <v>8969.6575720000001</v>
      </c>
      <c r="E70" s="1">
        <v>5306.27179599999</v>
      </c>
      <c r="F70" s="1">
        <f t="shared" si="7"/>
        <v>2.9436395045082091</v>
      </c>
      <c r="H70">
        <v>3305.6147000000001</v>
      </c>
      <c r="I70" s="4">
        <f t="shared" si="8"/>
        <v>5360015328.9755363</v>
      </c>
      <c r="J70" s="4">
        <f t="shared" si="4"/>
        <v>198267948.03908375</v>
      </c>
      <c r="K70" s="1">
        <v>1447160120</v>
      </c>
      <c r="L70" s="1">
        <v>1085162580</v>
      </c>
      <c r="M70" s="1">
        <v>563387068</v>
      </c>
      <c r="N70" s="1">
        <v>291413652</v>
      </c>
      <c r="O70" s="1">
        <v>71622861.400000006</v>
      </c>
      <c r="P70" s="1">
        <v>23447765.100000001</v>
      </c>
      <c r="Q70" s="1">
        <v>16302845.1</v>
      </c>
      <c r="R70" s="1">
        <v>6451299.1299999999</v>
      </c>
      <c r="S70" s="1">
        <v>2368746.12</v>
      </c>
      <c r="T70" s="1">
        <v>863517.05099999998</v>
      </c>
      <c r="U70" s="1">
        <v>323126.38900000002</v>
      </c>
      <c r="V70" s="1">
        <v>138305.58300000001</v>
      </c>
      <c r="W70" s="1">
        <v>60940.232400000001</v>
      </c>
      <c r="X70" s="1">
        <v>30364.169099999999</v>
      </c>
      <c r="Y70" s="1">
        <v>15297.413</v>
      </c>
      <c r="Z70" s="1">
        <v>8173.7185900000004</v>
      </c>
      <c r="AA70" s="1">
        <v>4483.7233200000001</v>
      </c>
      <c r="AB70" s="1">
        <v>2861.03737</v>
      </c>
      <c r="AC70" s="1">
        <v>1626.43039</v>
      </c>
      <c r="AD70" s="1">
        <v>826.05325200000004</v>
      </c>
      <c r="AE70" s="1">
        <v>607.98390099999995</v>
      </c>
      <c r="AF70" s="1"/>
      <c r="AG70" s="4">
        <f t="shared" si="5"/>
        <v>210632060.68066585</v>
      </c>
      <c r="AH70" s="1">
        <v>645578087</v>
      </c>
      <c r="AI70" s="1">
        <v>523423894</v>
      </c>
      <c r="AJ70" s="1">
        <v>270420710</v>
      </c>
      <c r="AK70" s="1">
        <v>124895736</v>
      </c>
      <c r="AL70" s="1">
        <v>64070549.899999999</v>
      </c>
      <c r="AM70" s="1">
        <v>11549800.6</v>
      </c>
      <c r="AN70" s="1">
        <v>645532.15700000001</v>
      </c>
      <c r="AO70" s="1">
        <v>28811.560399999998</v>
      </c>
      <c r="AP70" s="1">
        <v>2547.9115999999999</v>
      </c>
      <c r="AQ70" s="1">
        <v>438.79426100000001</v>
      </c>
      <c r="AR70" s="1">
        <v>70.652327200000002</v>
      </c>
      <c r="AS70" s="1">
        <v>15.9230424</v>
      </c>
      <c r="AT70" s="1">
        <v>4.9161270899999998</v>
      </c>
      <c r="AU70" s="1">
        <v>1.56496981</v>
      </c>
      <c r="AV70" s="1">
        <v>0.47080952500000001</v>
      </c>
      <c r="AW70" s="1">
        <v>0.15164118100000001</v>
      </c>
      <c r="AX70" s="1">
        <v>4.7603395999999999E-2</v>
      </c>
      <c r="AY70" s="1">
        <v>9.8869772299999999E-3</v>
      </c>
      <c r="AZ70" s="1">
        <v>8.7827162800000001E-4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/>
    </row>
    <row r="71" spans="1:59" x14ac:dyDescent="0.25">
      <c r="A71" s="1">
        <v>61431.768200509199</v>
      </c>
      <c r="B71" s="2">
        <f t="shared" si="6"/>
        <v>3310.1348833437078</v>
      </c>
      <c r="C71" s="1">
        <v>15012.6723309999</v>
      </c>
      <c r="D71" s="1">
        <v>10372.437808000001</v>
      </c>
      <c r="E71" s="1">
        <v>6119.8559169999899</v>
      </c>
      <c r="F71" s="1">
        <f t="shared" si="7"/>
        <v>3.0208296075218022</v>
      </c>
      <c r="H71">
        <v>3310.1349</v>
      </c>
      <c r="I71" s="4">
        <f t="shared" si="8"/>
        <v>5095019201.941844</v>
      </c>
      <c r="J71" s="4">
        <f t="shared" si="4"/>
        <v>198200153.03508249</v>
      </c>
      <c r="K71" s="1">
        <v>1233453900</v>
      </c>
      <c r="L71" s="1">
        <v>984583896</v>
      </c>
      <c r="M71" s="1">
        <v>502267834</v>
      </c>
      <c r="N71" s="1">
        <v>322024581</v>
      </c>
      <c r="O71" s="1">
        <v>87287206.5</v>
      </c>
      <c r="P71" s="1">
        <v>26276749.600000001</v>
      </c>
      <c r="Q71" s="1">
        <v>16718176.800000001</v>
      </c>
      <c r="R71" s="1">
        <v>7898712.25</v>
      </c>
      <c r="S71" s="1">
        <v>2666729.61</v>
      </c>
      <c r="T71" s="1">
        <v>741326.39199999999</v>
      </c>
      <c r="U71" s="1">
        <v>269415.56900000002</v>
      </c>
      <c r="V71" s="1">
        <v>111233.061</v>
      </c>
      <c r="W71" s="1">
        <v>47463.441899999998</v>
      </c>
      <c r="X71" s="1">
        <v>22764.077700000002</v>
      </c>
      <c r="Y71" s="1">
        <v>10844.457399999999</v>
      </c>
      <c r="Z71" s="1">
        <v>5435.6849499999998</v>
      </c>
      <c r="AA71" s="1">
        <v>2882.9150300000001</v>
      </c>
      <c r="AB71" s="1">
        <v>1825.46569</v>
      </c>
      <c r="AC71" s="1">
        <v>1030.8810000000001</v>
      </c>
      <c r="AD71" s="1">
        <v>552.02864399999999</v>
      </c>
      <c r="AE71" s="1">
        <v>434.24504200000001</v>
      </c>
      <c r="AF71" s="1"/>
      <c r="AG71" s="4">
        <f t="shared" si="5"/>
        <v>200994824.41405734</v>
      </c>
      <c r="AH71" s="1">
        <v>804008006</v>
      </c>
      <c r="AI71" s="1">
        <v>477311355</v>
      </c>
      <c r="AJ71" s="1">
        <v>268597914</v>
      </c>
      <c r="AK71" s="1">
        <v>103155077</v>
      </c>
      <c r="AL71" s="1">
        <v>48571875.399999999</v>
      </c>
      <c r="AM71" s="1">
        <v>7617342.4299999997</v>
      </c>
      <c r="AN71" s="1">
        <v>354682.61200000002</v>
      </c>
      <c r="AO71" s="1">
        <v>13885.8591</v>
      </c>
      <c r="AP71" s="1">
        <v>1066.56828</v>
      </c>
      <c r="AQ71" s="1">
        <v>154.39503199999999</v>
      </c>
      <c r="AR71" s="1">
        <v>17.978788699999999</v>
      </c>
      <c r="AS71" s="1">
        <v>4.1911293900000004</v>
      </c>
      <c r="AT71" s="1">
        <v>1.48631282</v>
      </c>
      <c r="AU71" s="1">
        <v>0.40552496500000002</v>
      </c>
      <c r="AV71" s="1">
        <v>0.15546242199999999</v>
      </c>
      <c r="AW71" s="1">
        <v>4.9109070400000003E-2</v>
      </c>
      <c r="AX71" s="1">
        <v>1.57390224E-2</v>
      </c>
      <c r="AY71" s="1">
        <v>1.95007247E-3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/>
    </row>
    <row r="72" spans="1:59" x14ac:dyDescent="0.25">
      <c r="A72" s="1">
        <v>61431.771446608698</v>
      </c>
      <c r="B72" s="2">
        <f t="shared" si="6"/>
        <v>3314.8092666221783</v>
      </c>
      <c r="C72" s="1">
        <v>14348.380379</v>
      </c>
      <c r="D72" s="1">
        <v>11778.283121</v>
      </c>
      <c r="E72" s="1">
        <v>6934.7587480000002</v>
      </c>
      <c r="F72" s="1">
        <f t="shared" si="7"/>
        <v>3.1103292564288276</v>
      </c>
      <c r="H72">
        <v>3314.8092999999999</v>
      </c>
      <c r="I72" s="4">
        <f t="shared" si="8"/>
        <v>4818815241.4403477</v>
      </c>
      <c r="J72" s="4">
        <f t="shared" si="4"/>
        <v>193314949.23612028</v>
      </c>
      <c r="K72" s="1">
        <v>1196932700</v>
      </c>
      <c r="L72" s="1">
        <v>841198681</v>
      </c>
      <c r="M72" s="1">
        <v>432314699</v>
      </c>
      <c r="N72" s="1">
        <v>336252645</v>
      </c>
      <c r="O72" s="1">
        <v>92062184.299999997</v>
      </c>
      <c r="P72" s="1">
        <v>38298953.100000001</v>
      </c>
      <c r="Q72" s="1">
        <v>17596117.699999999</v>
      </c>
      <c r="R72" s="1">
        <v>6306085.9100000001</v>
      </c>
      <c r="S72" s="1">
        <v>2260114.88</v>
      </c>
      <c r="T72" s="1">
        <v>599751.09699999995</v>
      </c>
      <c r="U72" s="1">
        <v>217703.666</v>
      </c>
      <c r="V72" s="1">
        <v>92522.923299999995</v>
      </c>
      <c r="W72" s="1">
        <v>39635.374799999998</v>
      </c>
      <c r="X72" s="1">
        <v>17965.828600000001</v>
      </c>
      <c r="Y72" s="1">
        <v>8277.2651299999998</v>
      </c>
      <c r="Z72" s="1">
        <v>4200.7793300000003</v>
      </c>
      <c r="AA72" s="1">
        <v>2554.8277899999998</v>
      </c>
      <c r="AB72" s="1">
        <v>1589.0156999999999</v>
      </c>
      <c r="AC72" s="1">
        <v>923.61335799999995</v>
      </c>
      <c r="AD72" s="1">
        <v>572.03644499999996</v>
      </c>
      <c r="AE72" s="1">
        <v>447.27569299999999</v>
      </c>
      <c r="AF72" s="1"/>
      <c r="AG72" s="4">
        <f t="shared" si="5"/>
        <v>183107651.80118164</v>
      </c>
      <c r="AH72" s="1">
        <v>861392327</v>
      </c>
      <c r="AI72" s="1">
        <v>478879379</v>
      </c>
      <c r="AJ72" s="1">
        <v>216447132</v>
      </c>
      <c r="AK72" s="1">
        <v>77275795.700000003</v>
      </c>
      <c r="AL72" s="1">
        <v>33046067.399999999</v>
      </c>
      <c r="AM72" s="1">
        <v>4265171.96</v>
      </c>
      <c r="AN72" s="1">
        <v>187123</v>
      </c>
      <c r="AO72" s="1">
        <v>5914.2246599999999</v>
      </c>
      <c r="AP72" s="1">
        <v>326.97470299999998</v>
      </c>
      <c r="AQ72" s="1">
        <v>25.1670908</v>
      </c>
      <c r="AR72" s="1">
        <v>2.6170442199999999</v>
      </c>
      <c r="AS72" s="1">
        <v>2.5238610599999998E-3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/>
    </row>
    <row r="73" spans="1:59" x14ac:dyDescent="0.25">
      <c r="A73" s="1">
        <v>61431.7746197222</v>
      </c>
      <c r="B73" s="2">
        <f t="shared" si="6"/>
        <v>3319.3785500654485</v>
      </c>
      <c r="C73" s="1">
        <v>13643.053889999899</v>
      </c>
      <c r="D73" s="1">
        <v>13106.742989</v>
      </c>
      <c r="E73" s="1">
        <v>7704.3770869999898</v>
      </c>
      <c r="F73" s="1">
        <f t="shared" si="7"/>
        <v>3.2062029936112886</v>
      </c>
      <c r="H73">
        <v>3319.3784999999998</v>
      </c>
      <c r="I73" s="4">
        <f t="shared" si="8"/>
        <v>4240922617.4221687</v>
      </c>
      <c r="J73" s="4">
        <f t="shared" si="4"/>
        <v>176402613.72671592</v>
      </c>
      <c r="K73" s="1">
        <v>976924091</v>
      </c>
      <c r="L73" s="1">
        <v>680774134</v>
      </c>
      <c r="M73" s="1">
        <v>352430965</v>
      </c>
      <c r="N73" s="1">
        <v>293330625</v>
      </c>
      <c r="O73" s="1">
        <v>103713054</v>
      </c>
      <c r="P73" s="1">
        <v>47400219.600000001</v>
      </c>
      <c r="Q73" s="1">
        <v>22332034.399999999</v>
      </c>
      <c r="R73" s="1">
        <v>6325127.6299999999</v>
      </c>
      <c r="S73" s="1">
        <v>2220935.9700000002</v>
      </c>
      <c r="T73" s="1">
        <v>657981.20799999998</v>
      </c>
      <c r="U73" s="1">
        <v>211687.66099999999</v>
      </c>
      <c r="V73" s="1">
        <v>88421.644799999995</v>
      </c>
      <c r="W73" s="1">
        <v>38085.625</v>
      </c>
      <c r="X73" s="1">
        <v>16527.114099999999</v>
      </c>
      <c r="Y73" s="1">
        <v>6666.4146899999996</v>
      </c>
      <c r="Z73" s="1">
        <v>3111.7780499999999</v>
      </c>
      <c r="AA73" s="1">
        <v>1767.6055100000001</v>
      </c>
      <c r="AB73" s="1">
        <v>1254.72135</v>
      </c>
      <c r="AC73" s="1">
        <v>850.05947300000003</v>
      </c>
      <c r="AD73" s="1">
        <v>551.76851699999997</v>
      </c>
      <c r="AE73" s="1">
        <v>431.72429</v>
      </c>
      <c r="AF73" s="1"/>
      <c r="AG73" s="4">
        <f t="shared" si="5"/>
        <v>161307793.13971591</v>
      </c>
      <c r="AH73" s="1">
        <v>910225261</v>
      </c>
      <c r="AI73" s="1">
        <v>437653350</v>
      </c>
      <c r="AJ73" s="1">
        <v>167817982</v>
      </c>
      <c r="AK73" s="1">
        <v>53578961.5</v>
      </c>
      <c r="AL73" s="1">
        <v>21371515.399999999</v>
      </c>
      <c r="AM73" s="1">
        <v>2378137.7599999998</v>
      </c>
      <c r="AN73" s="1">
        <v>108465.985</v>
      </c>
      <c r="AO73" s="1">
        <v>2535.68559</v>
      </c>
      <c r="AP73" s="1">
        <v>84.6118685</v>
      </c>
      <c r="AQ73" s="1">
        <v>5.9146336799999997</v>
      </c>
      <c r="AR73" s="1">
        <v>0.50058044700000004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/>
    </row>
    <row r="74" spans="1:59" x14ac:dyDescent="0.25">
      <c r="A74" s="1">
        <v>61431.777811550899</v>
      </c>
      <c r="B74" s="2">
        <f t="shared" si="6"/>
        <v>3323.9747833914589</v>
      </c>
      <c r="C74" s="1">
        <v>12885.1558789999</v>
      </c>
      <c r="D74" s="1">
        <v>14396.626784</v>
      </c>
      <c r="E74" s="1">
        <v>8451.2440270000006</v>
      </c>
      <c r="F74" s="1">
        <f t="shared" si="7"/>
        <v>3.3099313169579574</v>
      </c>
      <c r="H74">
        <v>3323.9748</v>
      </c>
      <c r="I74" s="4">
        <f t="shared" si="8"/>
        <v>3552095609.4126391</v>
      </c>
      <c r="J74" s="4">
        <f t="shared" si="4"/>
        <v>143816599.53868225</v>
      </c>
      <c r="K74" s="1">
        <v>680388715</v>
      </c>
      <c r="L74" s="1">
        <v>550354846</v>
      </c>
      <c r="M74" s="1">
        <v>296809716</v>
      </c>
      <c r="N74" s="1">
        <v>245320146</v>
      </c>
      <c r="O74" s="1">
        <v>81890477.700000003</v>
      </c>
      <c r="P74" s="1">
        <v>36163316.100000001</v>
      </c>
      <c r="Q74" s="1">
        <v>19535835.199999999</v>
      </c>
      <c r="R74" s="1">
        <v>5508926.0199999996</v>
      </c>
      <c r="S74" s="1">
        <v>2302858.59</v>
      </c>
      <c r="T74" s="1">
        <v>734877.74399999995</v>
      </c>
      <c r="U74" s="1">
        <v>241350.28599999999</v>
      </c>
      <c r="V74" s="1">
        <v>99721.998600000006</v>
      </c>
      <c r="W74" s="1">
        <v>43744.152099999999</v>
      </c>
      <c r="X74" s="1">
        <v>18865.1361</v>
      </c>
      <c r="Y74" s="1">
        <v>7490.0476500000004</v>
      </c>
      <c r="Z74" s="1">
        <v>3179.5195600000002</v>
      </c>
      <c r="AA74" s="1">
        <v>1717.8025600000001</v>
      </c>
      <c r="AB74" s="1">
        <v>1216.9041099999999</v>
      </c>
      <c r="AC74" s="1">
        <v>845.72851600000001</v>
      </c>
      <c r="AD74" s="1">
        <v>504.10988099999997</v>
      </c>
      <c r="AE74" s="1">
        <v>342.86667299999999</v>
      </c>
      <c r="AF74" s="1"/>
      <c r="AG74" s="4">
        <f t="shared" si="5"/>
        <v>141734650.38485393</v>
      </c>
      <c r="AH74" s="1">
        <v>912152023</v>
      </c>
      <c r="AI74" s="1">
        <v>405775698</v>
      </c>
      <c r="AJ74" s="1">
        <v>121372910</v>
      </c>
      <c r="AK74" s="1">
        <v>36777392.100000001</v>
      </c>
      <c r="AL74" s="1">
        <v>13360139.699999999</v>
      </c>
      <c r="AM74" s="1">
        <v>1425774.87</v>
      </c>
      <c r="AN74" s="1">
        <v>67031.639200000005</v>
      </c>
      <c r="AO74" s="1">
        <v>1267.44292</v>
      </c>
      <c r="AP74" s="1">
        <v>27.659690600000001</v>
      </c>
      <c r="AQ74" s="1">
        <v>1.5979686399999999</v>
      </c>
      <c r="AR74" s="1">
        <v>0.112255854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/>
    </row>
    <row r="75" spans="1:59" x14ac:dyDescent="0.25">
      <c r="A75" s="1">
        <v>61431.781074166604</v>
      </c>
      <c r="B75" s="2">
        <f t="shared" si="6"/>
        <v>3328.6729500058573</v>
      </c>
      <c r="C75" s="1">
        <v>12067.396661999899</v>
      </c>
      <c r="D75" s="1">
        <v>15667.078899</v>
      </c>
      <c r="E75" s="1">
        <v>9186.46613599999</v>
      </c>
      <c r="F75" s="1">
        <f t="shared" si="7"/>
        <v>3.422477393723216</v>
      </c>
      <c r="H75">
        <v>3328.6729999999998</v>
      </c>
      <c r="I75" s="4">
        <f t="shared" si="8"/>
        <v>3082635322.7338452</v>
      </c>
      <c r="J75" s="4">
        <f t="shared" si="4"/>
        <v>120663250.85484251</v>
      </c>
      <c r="K75" s="1">
        <v>527940694</v>
      </c>
      <c r="L75" s="1">
        <v>453949023</v>
      </c>
      <c r="M75" s="1">
        <v>287457676</v>
      </c>
      <c r="N75" s="1">
        <v>202566964</v>
      </c>
      <c r="O75" s="1">
        <v>62222675.399999999</v>
      </c>
      <c r="P75" s="1">
        <v>26944274.399999999</v>
      </c>
      <c r="Q75" s="1">
        <v>14364148.4</v>
      </c>
      <c r="R75" s="1">
        <v>6665067.9299999997</v>
      </c>
      <c r="S75" s="1">
        <v>2240950.12</v>
      </c>
      <c r="T75" s="1">
        <v>765861.25899999996</v>
      </c>
      <c r="U75" s="1">
        <v>258311.33600000001</v>
      </c>
      <c r="V75" s="1">
        <v>109064.48699999999</v>
      </c>
      <c r="W75" s="1">
        <v>48682.327400000002</v>
      </c>
      <c r="X75" s="1">
        <v>20575.875400000001</v>
      </c>
      <c r="Y75" s="1">
        <v>7803.8164299999999</v>
      </c>
      <c r="Z75" s="1">
        <v>3096.8266100000001</v>
      </c>
      <c r="AA75" s="1">
        <v>1603.39348</v>
      </c>
      <c r="AB75" s="1">
        <v>1122.9228900000001</v>
      </c>
      <c r="AC75" s="1">
        <v>794.963482</v>
      </c>
      <c r="AD75" s="1">
        <v>458.42837200000002</v>
      </c>
      <c r="AE75" s="1">
        <v>320.34893</v>
      </c>
      <c r="AF75" s="1"/>
      <c r="AG75" s="4">
        <f t="shared" si="5"/>
        <v>125463045.11791557</v>
      </c>
      <c r="AH75" s="1">
        <v>866161345</v>
      </c>
      <c r="AI75" s="1">
        <v>386415657</v>
      </c>
      <c r="AJ75" s="1">
        <v>85960436.099999994</v>
      </c>
      <c r="AK75" s="1">
        <v>24222486.800000001</v>
      </c>
      <c r="AL75" s="1">
        <v>7963711.9900000002</v>
      </c>
      <c r="AM75" s="1">
        <v>840216.15899999999</v>
      </c>
      <c r="AN75" s="1">
        <v>38676.085700000003</v>
      </c>
      <c r="AO75" s="1">
        <v>569.72907699999996</v>
      </c>
      <c r="AP75" s="1">
        <v>9.19508847</v>
      </c>
      <c r="AQ75" s="1">
        <v>0.30640630299999999</v>
      </c>
      <c r="AR75" s="1">
        <v>1.5663432599999999E-2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/>
    </row>
    <row r="76" spans="1:59" x14ac:dyDescent="0.25">
      <c r="A76" s="1">
        <v>61431.7844432407</v>
      </c>
      <c r="B76" s="2">
        <f t="shared" si="6"/>
        <v>3333.524416704895</v>
      </c>
      <c r="C76" s="1">
        <v>11184.269828</v>
      </c>
      <c r="D76" s="1">
        <v>16928.810402999901</v>
      </c>
      <c r="E76" s="1">
        <v>9916.2495350000008</v>
      </c>
      <c r="F76" s="1">
        <f t="shared" si="7"/>
        <v>3.544588085944552</v>
      </c>
      <c r="H76">
        <v>3333.5243999999998</v>
      </c>
      <c r="I76" s="4">
        <f t="shared" si="8"/>
        <v>2772113943.7463126</v>
      </c>
      <c r="J76" s="4">
        <f t="shared" si="4"/>
        <v>111616200.60684027</v>
      </c>
      <c r="K76" s="1">
        <v>524254369</v>
      </c>
      <c r="L76" s="1">
        <v>493207051</v>
      </c>
      <c r="M76" s="1">
        <v>286645906</v>
      </c>
      <c r="N76" s="1">
        <v>168909156</v>
      </c>
      <c r="O76" s="1">
        <v>57523802.200000003</v>
      </c>
      <c r="P76" s="1">
        <v>26856470.100000001</v>
      </c>
      <c r="Q76" s="1">
        <v>11411220.5</v>
      </c>
      <c r="R76" s="1">
        <v>5303782.97</v>
      </c>
      <c r="S76" s="1">
        <v>1840493.29</v>
      </c>
      <c r="T76" s="1">
        <v>498450.93699999998</v>
      </c>
      <c r="U76" s="1">
        <v>180958.802</v>
      </c>
      <c r="V76" s="1">
        <v>91056.243900000001</v>
      </c>
      <c r="W76" s="1">
        <v>51550.388400000003</v>
      </c>
      <c r="X76" s="1">
        <v>21234.9781</v>
      </c>
      <c r="Y76" s="1">
        <v>7763.5481799999998</v>
      </c>
      <c r="Z76" s="1">
        <v>2941.51539</v>
      </c>
      <c r="AA76" s="1">
        <v>1478.28745</v>
      </c>
      <c r="AB76" s="1">
        <v>1020.44119</v>
      </c>
      <c r="AC76" s="1">
        <v>687.24660700000004</v>
      </c>
      <c r="AD76" s="1">
        <v>431.37314600000002</v>
      </c>
      <c r="AE76" s="1">
        <v>313.37627900000001</v>
      </c>
      <c r="AF76" s="1"/>
      <c r="AG76" s="4">
        <f t="shared" si="5"/>
        <v>96798366.973475739</v>
      </c>
      <c r="AH76" s="1">
        <v>723492256</v>
      </c>
      <c r="AI76" s="1">
        <v>291988763</v>
      </c>
      <c r="AJ76" s="1">
        <v>62729094.799999997</v>
      </c>
      <c r="AK76" s="1">
        <v>15292614.6</v>
      </c>
      <c r="AL76" s="1">
        <v>4495538.8899999997</v>
      </c>
      <c r="AM76" s="1">
        <v>487657.63900000002</v>
      </c>
      <c r="AN76" s="1">
        <v>19263.625599999999</v>
      </c>
      <c r="AO76" s="1">
        <v>247.24745899999999</v>
      </c>
      <c r="AP76" s="1">
        <v>2.7284752600000002</v>
      </c>
      <c r="AQ76" s="1">
        <v>4.3002520799999999E-2</v>
      </c>
      <c r="AR76" s="1">
        <v>1.6577617299999999E-3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/>
    </row>
    <row r="77" spans="1:59" x14ac:dyDescent="0.25">
      <c r="A77" s="1">
        <v>61431.787948692101</v>
      </c>
      <c r="B77" s="2">
        <f t="shared" si="6"/>
        <v>3338.5722667223308</v>
      </c>
      <c r="C77" s="1">
        <v>10230.592452999899</v>
      </c>
      <c r="D77" s="1">
        <v>18188.976717000001</v>
      </c>
      <c r="E77" s="1">
        <v>10644.731894</v>
      </c>
      <c r="F77" s="1">
        <f t="shared" si="7"/>
        <v>3.6769814313258773</v>
      </c>
      <c r="H77">
        <v>3338.5722999999998</v>
      </c>
      <c r="I77" s="4">
        <f t="shared" si="8"/>
        <v>2533274799.2172861</v>
      </c>
      <c r="J77" s="4">
        <f t="shared" si="4"/>
        <v>105174906.80270123</v>
      </c>
      <c r="K77" s="1">
        <v>530774477</v>
      </c>
      <c r="L77" s="1">
        <v>500894136</v>
      </c>
      <c r="M77" s="1">
        <v>287130765</v>
      </c>
      <c r="N77" s="1">
        <v>152850584</v>
      </c>
      <c r="O77" s="1">
        <v>52129216.299999997</v>
      </c>
      <c r="P77" s="1">
        <v>19964379</v>
      </c>
      <c r="Q77" s="1">
        <v>11606178.9</v>
      </c>
      <c r="R77" s="1">
        <v>4576886.9800000004</v>
      </c>
      <c r="S77" s="1">
        <v>1317650.8</v>
      </c>
      <c r="T77" s="1">
        <v>530014.48300000001</v>
      </c>
      <c r="U77" s="1">
        <v>207852.592</v>
      </c>
      <c r="V77" s="1">
        <v>92160.573099999994</v>
      </c>
      <c r="W77" s="1">
        <v>42037.353600000002</v>
      </c>
      <c r="X77" s="1">
        <v>17515.2834</v>
      </c>
      <c r="Y77" s="1">
        <v>6493.1253200000001</v>
      </c>
      <c r="Z77" s="1">
        <v>2577.94308</v>
      </c>
      <c r="AA77" s="1">
        <v>1305.22831</v>
      </c>
      <c r="AB77" s="1">
        <v>886.152782</v>
      </c>
      <c r="AC77" s="1">
        <v>544.67621699999995</v>
      </c>
      <c r="AD77" s="1">
        <v>307.26307500000001</v>
      </c>
      <c r="AE77" s="1">
        <v>224.23610099999999</v>
      </c>
      <c r="AF77" s="1"/>
      <c r="AG77" s="4">
        <f t="shared" si="5"/>
        <v>75584719.573706791</v>
      </c>
      <c r="AH77" s="1">
        <v>613710727</v>
      </c>
      <c r="AI77" s="1">
        <v>231819383</v>
      </c>
      <c r="AJ77" s="1">
        <v>38607190</v>
      </c>
      <c r="AK77" s="1">
        <v>8699188.2200000007</v>
      </c>
      <c r="AL77" s="1">
        <v>2420374.0499999998</v>
      </c>
      <c r="AM77" s="1">
        <v>277399.88900000002</v>
      </c>
      <c r="AN77" s="1">
        <v>9527.6057600000004</v>
      </c>
      <c r="AO77" s="1">
        <v>96.219467899999998</v>
      </c>
      <c r="AP77" s="1">
        <v>0.76146543099999997</v>
      </c>
      <c r="AQ77" s="1">
        <v>7.9000541700000003E-3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/>
    </row>
    <row r="78" spans="1:59" x14ac:dyDescent="0.25">
      <c r="A78" s="1">
        <v>61431.791618287003</v>
      </c>
      <c r="B78" s="2">
        <f t="shared" si="6"/>
        <v>3343.8564833812416</v>
      </c>
      <c r="C78" s="1">
        <v>9201.1056709999903</v>
      </c>
      <c r="D78" s="1">
        <v>19452.795081</v>
      </c>
      <c r="E78" s="1">
        <v>11374.921996999899</v>
      </c>
      <c r="F78" s="1">
        <f t="shared" si="7"/>
        <v>3.8203964890651654</v>
      </c>
      <c r="H78">
        <v>3343.8564999999999</v>
      </c>
      <c r="I78" s="4">
        <f t="shared" si="8"/>
        <v>2459669120.1693606</v>
      </c>
      <c r="J78" s="4">
        <f t="shared" si="4"/>
        <v>102675637.48270454</v>
      </c>
      <c r="K78" s="1">
        <v>655246490</v>
      </c>
      <c r="L78" s="1">
        <v>544754612</v>
      </c>
      <c r="M78" s="1">
        <v>289750634</v>
      </c>
      <c r="N78" s="1">
        <v>149696248</v>
      </c>
      <c r="O78" s="1">
        <v>35806500.700000003</v>
      </c>
      <c r="P78" s="1">
        <v>18294223.899999999</v>
      </c>
      <c r="Q78" s="1">
        <v>11047418.199999999</v>
      </c>
      <c r="R78" s="1">
        <v>3851775.02</v>
      </c>
      <c r="S78" s="1">
        <v>1159571.1399999999</v>
      </c>
      <c r="T78" s="1">
        <v>382936.63799999998</v>
      </c>
      <c r="U78" s="1">
        <v>141141.79399999999</v>
      </c>
      <c r="V78" s="1">
        <v>57261.8226</v>
      </c>
      <c r="W78" s="1">
        <v>25488.091</v>
      </c>
      <c r="X78" s="1">
        <v>10951.781800000001</v>
      </c>
      <c r="Y78" s="1">
        <v>4259.8093799999997</v>
      </c>
      <c r="Z78" s="1">
        <v>1976.01125</v>
      </c>
      <c r="AA78" s="1">
        <v>1039.2268999999999</v>
      </c>
      <c r="AB78" s="1">
        <v>717.786473</v>
      </c>
      <c r="AC78" s="1">
        <v>453.77531800000003</v>
      </c>
      <c r="AD78" s="1">
        <v>257.26414499999998</v>
      </c>
      <c r="AE78" s="1">
        <v>177.20729</v>
      </c>
      <c r="AF78" s="1"/>
      <c r="AG78" s="4">
        <f t="shared" si="5"/>
        <v>55911316.423837669</v>
      </c>
      <c r="AH78" s="1">
        <v>496219547</v>
      </c>
      <c r="AI78" s="1">
        <v>168578034</v>
      </c>
      <c r="AJ78" s="1">
        <v>22686390</v>
      </c>
      <c r="AK78" s="1">
        <v>4634137.38</v>
      </c>
      <c r="AL78" s="1">
        <v>1246554.46</v>
      </c>
      <c r="AM78" s="1">
        <v>153680.72700000001</v>
      </c>
      <c r="AN78" s="1">
        <v>5285.70219</v>
      </c>
      <c r="AO78" s="1">
        <v>40.037412000000003</v>
      </c>
      <c r="AP78" s="1">
        <v>0.26991942899999999</v>
      </c>
      <c r="AQ78" s="1">
        <v>8.4490343700000003E-4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/>
    </row>
    <row r="79" spans="1:59" x14ac:dyDescent="0.25">
      <c r="A79" s="1">
        <v>61431.795479259199</v>
      </c>
      <c r="B79" s="2">
        <f t="shared" si="6"/>
        <v>3349.416283343453</v>
      </c>
      <c r="C79" s="1">
        <v>8090.3478880000002</v>
      </c>
      <c r="D79" s="1">
        <v>20724.240110999901</v>
      </c>
      <c r="E79" s="1">
        <v>12109.10403</v>
      </c>
      <c r="F79" s="1">
        <f t="shared" si="7"/>
        <v>3.975608225723362</v>
      </c>
      <c r="H79">
        <v>3349.4162999999999</v>
      </c>
      <c r="I79" s="4">
        <f t="shared" si="8"/>
        <v>2489712880.6259785</v>
      </c>
      <c r="J79" s="4">
        <f t="shared" si="4"/>
        <v>95435376.171136498</v>
      </c>
      <c r="K79" s="1">
        <v>853751050</v>
      </c>
      <c r="L79" s="1">
        <v>645228513</v>
      </c>
      <c r="M79" s="1">
        <v>273196061</v>
      </c>
      <c r="N79" s="1">
        <v>110214963</v>
      </c>
      <c r="O79" s="1">
        <v>28239102.399999999</v>
      </c>
      <c r="P79" s="1">
        <v>16126601.6</v>
      </c>
      <c r="Q79" s="1">
        <v>9188404.4399999995</v>
      </c>
      <c r="R79" s="1">
        <v>2809062.69</v>
      </c>
      <c r="S79" s="1">
        <v>1001563.61</v>
      </c>
      <c r="T79" s="1">
        <v>231552.38399999999</v>
      </c>
      <c r="U79" s="1">
        <v>92308.644799999995</v>
      </c>
      <c r="V79" s="1">
        <v>40136.328000000001</v>
      </c>
      <c r="W79" s="1">
        <v>18264.9653</v>
      </c>
      <c r="X79" s="1">
        <v>8407.2304100000001</v>
      </c>
      <c r="Y79" s="1">
        <v>3391.2418299999999</v>
      </c>
      <c r="Z79" s="1">
        <v>1491.88067</v>
      </c>
      <c r="AA79" s="1">
        <v>815.046694</v>
      </c>
      <c r="AB79" s="1">
        <v>572.871309</v>
      </c>
      <c r="AC79" s="1">
        <v>355.984824</v>
      </c>
      <c r="AD79" s="1">
        <v>198.76676399999999</v>
      </c>
      <c r="AE79" s="1">
        <v>135.59288000000001</v>
      </c>
      <c r="AF79" s="1"/>
      <c r="AG79" s="4">
        <f t="shared" si="5"/>
        <v>40389130.874901406</v>
      </c>
      <c r="AH79" s="1">
        <v>368533190</v>
      </c>
      <c r="AI79" s="1">
        <v>124109924</v>
      </c>
      <c r="AJ79" s="1">
        <v>13319504.9</v>
      </c>
      <c r="AK79" s="1">
        <v>2479340.08</v>
      </c>
      <c r="AL79" s="1">
        <v>634765.40599999996</v>
      </c>
      <c r="AM79" s="1">
        <v>90954.185800000007</v>
      </c>
      <c r="AN79" s="1">
        <v>3097.63474</v>
      </c>
      <c r="AO79" s="1">
        <v>20.755271400000002</v>
      </c>
      <c r="AP79" s="1">
        <v>0.111784305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/>
    </row>
    <row r="80" spans="1:59" x14ac:dyDescent="0.25">
      <c r="A80" s="1">
        <v>61431.799559108702</v>
      </c>
      <c r="B80" s="2">
        <f t="shared" si="6"/>
        <v>3355.2912666276097</v>
      </c>
      <c r="C80" s="1">
        <v>6892.6449970000003</v>
      </c>
      <c r="D80" s="1">
        <v>22006.368342000002</v>
      </c>
      <c r="E80" s="1">
        <v>12849.026491000001</v>
      </c>
      <c r="F80" s="1">
        <f t="shared" si="7"/>
        <v>4.1434272719056047</v>
      </c>
      <c r="H80">
        <v>3355.2912999999999</v>
      </c>
      <c r="I80" s="4">
        <f t="shared" si="8"/>
        <v>2719989376.4922438</v>
      </c>
      <c r="J80" s="4">
        <f t="shared" si="4"/>
        <v>97803620.834259823</v>
      </c>
      <c r="K80" s="1">
        <v>1129852240</v>
      </c>
      <c r="L80" s="1">
        <v>793924282</v>
      </c>
      <c r="M80" s="1">
        <v>269948727</v>
      </c>
      <c r="N80" s="1">
        <v>96125086.799999997</v>
      </c>
      <c r="O80" s="1">
        <v>25231334.300000001</v>
      </c>
      <c r="P80" s="1">
        <v>13532194.300000001</v>
      </c>
      <c r="Q80" s="1">
        <v>6241265.0499999998</v>
      </c>
      <c r="R80" s="1">
        <v>1930453.78</v>
      </c>
      <c r="S80" s="1">
        <v>776670.29700000002</v>
      </c>
      <c r="T80" s="1">
        <v>154233.41699999999</v>
      </c>
      <c r="U80" s="1">
        <v>58915.483699999997</v>
      </c>
      <c r="V80" s="1">
        <v>27967.0481</v>
      </c>
      <c r="W80" s="1">
        <v>12270.635899999999</v>
      </c>
      <c r="X80" s="1">
        <v>6282.3230400000002</v>
      </c>
      <c r="Y80" s="1">
        <v>2555.01208</v>
      </c>
      <c r="Z80" s="1">
        <v>1147.1931199999999</v>
      </c>
      <c r="AA80" s="1">
        <v>644.12773200000004</v>
      </c>
      <c r="AB80" s="1">
        <v>435.99368600000003</v>
      </c>
      <c r="AC80" s="1">
        <v>267.13220699999999</v>
      </c>
      <c r="AD80" s="1">
        <v>146.928054</v>
      </c>
      <c r="AE80" s="1">
        <v>99.014057100000002</v>
      </c>
      <c r="AF80" s="1"/>
      <c r="AG80" s="4">
        <f t="shared" si="5"/>
        <v>27714373.504501402</v>
      </c>
      <c r="AH80" s="1">
        <v>259427117</v>
      </c>
      <c r="AI80" s="1">
        <v>85709179.299999997</v>
      </c>
      <c r="AJ80" s="1">
        <v>7650003.2300000004</v>
      </c>
      <c r="AK80" s="1">
        <v>1276804.3700000001</v>
      </c>
      <c r="AL80" s="1">
        <v>328189.23499999999</v>
      </c>
      <c r="AM80" s="1">
        <v>54558.090100000001</v>
      </c>
      <c r="AN80" s="1">
        <v>1922.6309799999999</v>
      </c>
      <c r="AO80" s="1">
        <v>11.2401459</v>
      </c>
      <c r="AP80" s="1">
        <v>5.5839798900000001E-2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/>
    </row>
    <row r="81" spans="1:59" x14ac:dyDescent="0.25">
      <c r="A81" s="1">
        <v>61431.803885983703</v>
      </c>
      <c r="B81" s="2">
        <f t="shared" si="6"/>
        <v>3361.5219666296616</v>
      </c>
      <c r="C81" s="1">
        <v>5602.1661130000002</v>
      </c>
      <c r="D81" s="1">
        <v>23301.470835</v>
      </c>
      <c r="E81" s="1">
        <v>13595.991352999899</v>
      </c>
      <c r="F81" s="1">
        <f t="shared" si="7"/>
        <v>4.3246910241158503</v>
      </c>
      <c r="H81">
        <v>3361.5219999999999</v>
      </c>
      <c r="I81" s="4">
        <f t="shared" si="8"/>
        <v>3048305199.94767</v>
      </c>
      <c r="J81" s="4">
        <f t="shared" si="4"/>
        <v>104327013.44055055</v>
      </c>
      <c r="K81" s="1">
        <v>1432862170</v>
      </c>
      <c r="L81" s="1">
        <v>954652427</v>
      </c>
      <c r="M81" s="1">
        <v>285199397</v>
      </c>
      <c r="N81" s="1">
        <v>90101713.799999997</v>
      </c>
      <c r="O81" s="1">
        <v>21713210.100000001</v>
      </c>
      <c r="P81" s="1">
        <v>10151834.5</v>
      </c>
      <c r="Q81" s="1">
        <v>4011092.13</v>
      </c>
      <c r="R81" s="1">
        <v>1366051.97</v>
      </c>
      <c r="S81" s="1">
        <v>516058.13099999999</v>
      </c>
      <c r="T81" s="1">
        <v>111006.75199999999</v>
      </c>
      <c r="U81" s="1">
        <v>40772.250200000002</v>
      </c>
      <c r="V81" s="1">
        <v>19881.095499999999</v>
      </c>
      <c r="W81" s="1">
        <v>9380.13213</v>
      </c>
      <c r="X81" s="1">
        <v>4295.8170899999996</v>
      </c>
      <c r="Y81" s="1">
        <v>1733.3521599999999</v>
      </c>
      <c r="Z81" s="1">
        <v>826.81891099999996</v>
      </c>
      <c r="AA81" s="1">
        <v>477.16715799999997</v>
      </c>
      <c r="AB81" s="1">
        <v>318.350075</v>
      </c>
      <c r="AC81" s="1">
        <v>191.74622400000001</v>
      </c>
      <c r="AD81" s="1">
        <v>103.159572</v>
      </c>
      <c r="AE81" s="1">
        <v>68.650808699999999</v>
      </c>
      <c r="AF81" s="1"/>
      <c r="AG81" s="4">
        <f t="shared" si="5"/>
        <v>17637260.067797691</v>
      </c>
      <c r="AH81" s="1">
        <v>171361282</v>
      </c>
      <c r="AI81" s="1">
        <v>53077997.399999999</v>
      </c>
      <c r="AJ81" s="1">
        <v>4558564.16</v>
      </c>
      <c r="AK81" s="1">
        <v>685915.27599999995</v>
      </c>
      <c r="AL81" s="1">
        <v>188000.416</v>
      </c>
      <c r="AM81" s="1">
        <v>31954.1008</v>
      </c>
      <c r="AN81" s="1">
        <v>1210.56314</v>
      </c>
      <c r="AO81" s="1">
        <v>6.0117783899999999</v>
      </c>
      <c r="AP81" s="1">
        <v>2.9325454300000001E-2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/>
    </row>
    <row r="82" spans="1:59" x14ac:dyDescent="0.25">
      <c r="A82" s="1">
        <v>61431.808464444402</v>
      </c>
      <c r="B82" s="2">
        <f t="shared" si="6"/>
        <v>3368.1149500363972</v>
      </c>
      <c r="C82" s="1">
        <v>4220.411728</v>
      </c>
      <c r="D82" s="1">
        <v>24604.382544</v>
      </c>
      <c r="E82" s="1">
        <v>14346.999690000001</v>
      </c>
      <c r="F82" s="1">
        <f t="shared" si="7"/>
        <v>4.5192075914843954</v>
      </c>
      <c r="H82">
        <v>3368.1149</v>
      </c>
      <c r="I82" s="4">
        <f t="shared" si="8"/>
        <v>3511491822.3922801</v>
      </c>
      <c r="J82" s="4">
        <f t="shared" si="4"/>
        <v>110326993.95437621</v>
      </c>
      <c r="K82" s="1">
        <v>1869167020</v>
      </c>
      <c r="L82" s="1">
        <v>1101178150</v>
      </c>
      <c r="M82" s="1">
        <v>272214670</v>
      </c>
      <c r="N82" s="1">
        <v>83483132.200000003</v>
      </c>
      <c r="O82" s="1">
        <v>18475555.899999999</v>
      </c>
      <c r="P82" s="1">
        <v>6385750.2300000004</v>
      </c>
      <c r="Q82" s="1">
        <v>2885597.79</v>
      </c>
      <c r="R82" s="1">
        <v>1069419.7</v>
      </c>
      <c r="S82" s="1">
        <v>323756.01199999999</v>
      </c>
      <c r="T82" s="1">
        <v>75384.200299999997</v>
      </c>
      <c r="U82" s="1">
        <v>27784.683099999998</v>
      </c>
      <c r="V82" s="1">
        <v>13241.658100000001</v>
      </c>
      <c r="W82" s="1">
        <v>6529.4390299999995</v>
      </c>
      <c r="X82" s="1">
        <v>2636.3783600000002</v>
      </c>
      <c r="Y82" s="1">
        <v>1118.2268200000001</v>
      </c>
      <c r="Z82" s="1">
        <v>561.32088099999999</v>
      </c>
      <c r="AA82" s="1">
        <v>331.51632499999999</v>
      </c>
      <c r="AB82" s="1">
        <v>219.19125500000001</v>
      </c>
      <c r="AC82" s="1">
        <v>128.431466</v>
      </c>
      <c r="AD82" s="1">
        <v>71.855839000000003</v>
      </c>
      <c r="AE82" s="1">
        <v>59.109754899999999</v>
      </c>
      <c r="AF82" s="1"/>
      <c r="AG82" s="4">
        <f t="shared" si="5"/>
        <v>10958064.811145388</v>
      </c>
      <c r="AH82" s="1">
        <v>109952435</v>
      </c>
      <c r="AI82" s="1">
        <v>32053349.800000001</v>
      </c>
      <c r="AJ82" s="1">
        <v>2666422.17</v>
      </c>
      <c r="AK82" s="1">
        <v>410995.23300000001</v>
      </c>
      <c r="AL82" s="1">
        <v>118549.34299999999</v>
      </c>
      <c r="AM82" s="1">
        <v>20096.290499999999</v>
      </c>
      <c r="AN82" s="1">
        <v>788.67032300000005</v>
      </c>
      <c r="AO82" s="1">
        <v>3.2169480500000001</v>
      </c>
      <c r="AP82" s="1">
        <v>1.4132393599999999E-2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/>
    </row>
    <row r="83" spans="1:59" x14ac:dyDescent="0.25">
      <c r="A83" s="1">
        <v>61431.813160243</v>
      </c>
      <c r="B83" s="2">
        <f t="shared" si="6"/>
        <v>3374.8769000172615</v>
      </c>
      <c r="C83" s="1">
        <v>2791.7327740000001</v>
      </c>
      <c r="D83" s="1">
        <v>25873.915830000002</v>
      </c>
      <c r="E83" s="1">
        <v>15078.314534999899</v>
      </c>
      <c r="F83" s="1">
        <f t="shared" si="7"/>
        <v>4.7207302028135425</v>
      </c>
      <c r="H83">
        <v>3374.8769000000002</v>
      </c>
      <c r="I83" s="4">
        <f t="shared" si="8"/>
        <v>3938947343.9708109</v>
      </c>
      <c r="J83" s="4">
        <f t="shared" si="4"/>
        <v>114215806.74029875</v>
      </c>
      <c r="K83" s="1">
        <v>2285610210</v>
      </c>
      <c r="L83" s="1">
        <v>1198546120</v>
      </c>
      <c r="M83" s="1">
        <v>261931318</v>
      </c>
      <c r="N83" s="1">
        <v>73034245.900000006</v>
      </c>
      <c r="O83" s="1">
        <v>13382962.199999999</v>
      </c>
      <c r="P83" s="1">
        <v>4682550.71</v>
      </c>
      <c r="Q83" s="1">
        <v>2078881.39</v>
      </c>
      <c r="R83" s="1">
        <v>742303.84699999995</v>
      </c>
      <c r="S83" s="1">
        <v>174327.93</v>
      </c>
      <c r="T83" s="1">
        <v>46267.365400000002</v>
      </c>
      <c r="U83" s="1">
        <v>18235.828799999999</v>
      </c>
      <c r="V83" s="1">
        <v>8622.8804299999993</v>
      </c>
      <c r="W83" s="1">
        <v>3922.4007499999998</v>
      </c>
      <c r="X83" s="1">
        <v>1637.74171</v>
      </c>
      <c r="Y83" s="1">
        <v>724.60080000000005</v>
      </c>
      <c r="Z83" s="1">
        <v>369.922639</v>
      </c>
      <c r="AA83" s="1">
        <v>219.30999600000001</v>
      </c>
      <c r="AB83" s="1">
        <v>151.82199600000001</v>
      </c>
      <c r="AC83" s="1">
        <v>100.12008</v>
      </c>
      <c r="AD83" s="1">
        <v>70.267588000000003</v>
      </c>
      <c r="AE83" s="1">
        <v>61.460434999999997</v>
      </c>
      <c r="AF83" s="1"/>
      <c r="AG83" s="4">
        <f t="shared" si="5"/>
        <v>6555814.3510283176</v>
      </c>
      <c r="AH83" s="1">
        <v>73658042.700000003</v>
      </c>
      <c r="AI83" s="1">
        <v>16550849.9</v>
      </c>
      <c r="AJ83" s="1">
        <v>1531810.89</v>
      </c>
      <c r="AK83" s="1">
        <v>281904.85499999998</v>
      </c>
      <c r="AL83" s="1">
        <v>90816.748399999997</v>
      </c>
      <c r="AM83" s="1">
        <v>14248.852000000001</v>
      </c>
      <c r="AN83" s="1">
        <v>550.06473400000004</v>
      </c>
      <c r="AO83" s="1">
        <v>1.90820747</v>
      </c>
      <c r="AP83" s="1">
        <v>3.8161879200000002E-3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/>
    </row>
    <row r="84" spans="1:59" x14ac:dyDescent="0.25">
      <c r="A84" s="1">
        <v>61431.8179376388</v>
      </c>
      <c r="B84" s="2">
        <f t="shared" si="6"/>
        <v>3381.7563499684911</v>
      </c>
      <c r="C84" s="1">
        <v>1331.25672099999</v>
      </c>
      <c r="D84" s="1">
        <v>27101.473609000001</v>
      </c>
      <c r="E84" s="1">
        <v>15785.0137979999</v>
      </c>
      <c r="F84" s="1">
        <f t="shared" si="7"/>
        <v>4.9271000585091214</v>
      </c>
      <c r="H84">
        <v>3381.7564000000002</v>
      </c>
      <c r="I84" s="4">
        <f t="shared" si="8"/>
        <v>4112646226.4608378</v>
      </c>
      <c r="J84" s="4">
        <f t="shared" si="4"/>
        <v>114175954.18952759</v>
      </c>
      <c r="K84" s="1">
        <v>2457347370</v>
      </c>
      <c r="L84" s="1">
        <v>1251119900</v>
      </c>
      <c r="M84" s="1">
        <v>262954618</v>
      </c>
      <c r="N84" s="1">
        <v>59845955.399999999</v>
      </c>
      <c r="O84" s="1">
        <v>9844643.9600000009</v>
      </c>
      <c r="P84" s="1">
        <v>3461879.36</v>
      </c>
      <c r="Q84" s="1">
        <v>1366930.9</v>
      </c>
      <c r="R84" s="1">
        <v>450462.37599999999</v>
      </c>
      <c r="S84" s="1">
        <v>114296.098</v>
      </c>
      <c r="T84" s="1">
        <v>28848.584699999999</v>
      </c>
      <c r="U84" s="1">
        <v>11983.2855</v>
      </c>
      <c r="V84" s="1">
        <v>5142.7440900000001</v>
      </c>
      <c r="W84" s="1">
        <v>2322.8813100000002</v>
      </c>
      <c r="X84" s="1">
        <v>1034.96387</v>
      </c>
      <c r="Y84" s="1">
        <v>486.50235199999997</v>
      </c>
      <c r="Z84" s="1">
        <v>267.43035500000002</v>
      </c>
      <c r="AA84" s="1">
        <v>178.78904299999999</v>
      </c>
      <c r="AB84" s="1">
        <v>133.890929</v>
      </c>
      <c r="AC84" s="1">
        <v>89.927413099999995</v>
      </c>
      <c r="AD84" s="1">
        <v>65.006907200000001</v>
      </c>
      <c r="AE84" s="1">
        <v>58.414905599999997</v>
      </c>
      <c r="AF84" s="1"/>
      <c r="AG84" s="4">
        <f t="shared" si="5"/>
        <v>4290479.9460161617</v>
      </c>
      <c r="AH84" s="1">
        <v>50497939</v>
      </c>
      <c r="AI84" s="1">
        <v>9988638.0500000007</v>
      </c>
      <c r="AJ84" s="1">
        <v>1030946.47</v>
      </c>
      <c r="AK84" s="1">
        <v>203010.60399999999</v>
      </c>
      <c r="AL84" s="1">
        <v>67442.036099999998</v>
      </c>
      <c r="AM84" s="1">
        <v>10717.6407</v>
      </c>
      <c r="AN84" s="1">
        <v>383.03043200000002</v>
      </c>
      <c r="AO84" s="1">
        <v>1.1675444800000001</v>
      </c>
      <c r="AP84" s="1">
        <v>6.6960082599999996E-4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/>
    </row>
    <row r="85" spans="1:59" x14ac:dyDescent="0.25">
      <c r="A85" s="1">
        <v>61431.822717152703</v>
      </c>
      <c r="B85" s="2">
        <f t="shared" si="6"/>
        <v>3388.6388499895111</v>
      </c>
      <c r="C85" s="1">
        <v>-132.86304999999899</v>
      </c>
      <c r="D85" s="1">
        <v>28270.003054000001</v>
      </c>
      <c r="E85" s="1">
        <v>16457.3237679999</v>
      </c>
      <c r="F85" s="1">
        <f t="shared" si="7"/>
        <v>5.1343049033297046</v>
      </c>
      <c r="H85">
        <v>3388.6388000000002</v>
      </c>
      <c r="I85" s="4">
        <f t="shared" si="8"/>
        <v>4024098418.6323133</v>
      </c>
      <c r="J85" s="4">
        <f t="shared" si="4"/>
        <v>108839111.75831546</v>
      </c>
      <c r="K85" s="1">
        <v>2446641880</v>
      </c>
      <c r="L85" s="1">
        <v>1225734170</v>
      </c>
      <c r="M85" s="1">
        <v>252589270</v>
      </c>
      <c r="N85" s="1">
        <v>48813958.799999997</v>
      </c>
      <c r="O85" s="1">
        <v>7275472.2800000003</v>
      </c>
      <c r="P85" s="1">
        <v>2368985.29</v>
      </c>
      <c r="Q85" s="1">
        <v>783157.45900000003</v>
      </c>
      <c r="R85" s="1">
        <v>233724.54199999999</v>
      </c>
      <c r="S85" s="1">
        <v>70602.323600000003</v>
      </c>
      <c r="T85" s="1">
        <v>16064.7402</v>
      </c>
      <c r="U85" s="1">
        <v>6779.5021999999999</v>
      </c>
      <c r="V85" s="1">
        <v>3035.3815300000001</v>
      </c>
      <c r="W85" s="1">
        <v>1424.9382000000001</v>
      </c>
      <c r="X85" s="1">
        <v>742.73776199999998</v>
      </c>
      <c r="Y85" s="1">
        <v>392.11481800000001</v>
      </c>
      <c r="Z85" s="1">
        <v>225.69651400000001</v>
      </c>
      <c r="AA85" s="1">
        <v>152.25283999999999</v>
      </c>
      <c r="AB85" s="1">
        <v>114.738899</v>
      </c>
      <c r="AC85" s="1">
        <v>78.301174799999998</v>
      </c>
      <c r="AD85" s="1">
        <v>57.766293500000003</v>
      </c>
      <c r="AE85" s="1">
        <v>52.698391899999997</v>
      </c>
      <c r="AF85" s="1"/>
      <c r="AG85" s="4">
        <f t="shared" si="5"/>
        <v>2637117.5075678956</v>
      </c>
      <c r="AH85" s="1">
        <v>29519039.300000001</v>
      </c>
      <c r="AI85" s="1">
        <v>6453286.3799999999</v>
      </c>
      <c r="AJ85" s="1">
        <v>744144.26399999997</v>
      </c>
      <c r="AK85" s="1">
        <v>147902.66099999999</v>
      </c>
      <c r="AL85" s="1">
        <v>48532.786599999999</v>
      </c>
      <c r="AM85" s="1">
        <v>7805.5072200000004</v>
      </c>
      <c r="AN85" s="1">
        <v>247.97217599999999</v>
      </c>
      <c r="AO85" s="1">
        <v>0.69032594800000002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/>
    </row>
    <row r="86" spans="1:59" x14ac:dyDescent="0.25">
      <c r="A86" s="1">
        <v>61431.826326724498</v>
      </c>
      <c r="B86" s="2">
        <f t="shared" si="6"/>
        <v>3393.8366333744489</v>
      </c>
      <c r="C86" s="1">
        <v>-1238.604464</v>
      </c>
      <c r="D86" s="1">
        <v>29115.853041999901</v>
      </c>
      <c r="E86" s="1">
        <v>16943.728155000001</v>
      </c>
      <c r="F86" s="1">
        <f t="shared" si="7"/>
        <v>5.2909803716083417</v>
      </c>
      <c r="H86">
        <v>3393.8366000000001</v>
      </c>
      <c r="I86" s="4">
        <f t="shared" si="8"/>
        <v>3752586149.9315381</v>
      </c>
      <c r="J86" s="4">
        <f t="shared" si="4"/>
        <v>100356967.18182118</v>
      </c>
      <c r="K86" s="1">
        <v>2292422980</v>
      </c>
      <c r="L86" s="1">
        <v>1145534330</v>
      </c>
      <c r="M86" s="1">
        <v>235204570</v>
      </c>
      <c r="N86" s="1">
        <v>41306718.200000003</v>
      </c>
      <c r="O86" s="1">
        <v>5822284.4500000002</v>
      </c>
      <c r="P86" s="1">
        <v>1672283.72</v>
      </c>
      <c r="Q86" s="1">
        <v>516012.59</v>
      </c>
      <c r="R86" s="1">
        <v>149448.44899999999</v>
      </c>
      <c r="S86" s="1">
        <v>44284.577100000002</v>
      </c>
      <c r="T86" s="1">
        <v>11848.6654</v>
      </c>
      <c r="U86" s="1">
        <v>4782.2559300000003</v>
      </c>
      <c r="V86" s="1">
        <v>2155.8168799999999</v>
      </c>
      <c r="W86" s="1">
        <v>1135.0580399999999</v>
      </c>
      <c r="X86" s="1">
        <v>611.14608099999998</v>
      </c>
      <c r="Y86" s="1">
        <v>331.45397000000003</v>
      </c>
      <c r="Z86" s="1">
        <v>193.597388</v>
      </c>
      <c r="AA86" s="1">
        <v>131.06210899999999</v>
      </c>
      <c r="AB86" s="1">
        <v>99.606063800000001</v>
      </c>
      <c r="AC86" s="1">
        <v>68.698014200000003</v>
      </c>
      <c r="AD86" s="1">
        <v>51.069073199999998</v>
      </c>
      <c r="AE86" s="1">
        <v>46.309955100000003</v>
      </c>
      <c r="AF86" s="1"/>
      <c r="AG86" s="4">
        <f t="shared" si="5"/>
        <v>1997048.1166363945</v>
      </c>
      <c r="AH86" s="1">
        <v>22271189.100000001</v>
      </c>
      <c r="AI86" s="1">
        <v>4873377.97</v>
      </c>
      <c r="AJ86" s="1">
        <v>589266.46</v>
      </c>
      <c r="AK86" s="1">
        <v>117763.76</v>
      </c>
      <c r="AL86" s="1">
        <v>37394.847900000001</v>
      </c>
      <c r="AM86" s="1">
        <v>5575.2216500000004</v>
      </c>
      <c r="AN86" s="1">
        <v>167.28226100000001</v>
      </c>
      <c r="AO86" s="1">
        <v>0.44808744700000003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/>
    </row>
    <row r="87" spans="1:59" x14ac:dyDescent="0.25">
      <c r="A87" s="1">
        <v>61431.829929027699</v>
      </c>
      <c r="B87" s="2">
        <f t="shared" si="6"/>
        <v>3399.0239499835297</v>
      </c>
      <c r="C87" s="1">
        <v>-2340.8858420000001</v>
      </c>
      <c r="D87" s="1">
        <v>29930.610128</v>
      </c>
      <c r="E87" s="1">
        <v>17412.047911000001</v>
      </c>
      <c r="F87" s="1">
        <f t="shared" si="7"/>
        <v>5.447312226478922</v>
      </c>
      <c r="H87">
        <v>3399.0239999999999</v>
      </c>
      <c r="I87" s="4">
        <f t="shared" si="8"/>
        <v>3455637744.3273377</v>
      </c>
      <c r="J87" s="4">
        <f t="shared" si="4"/>
        <v>91856536.173285708</v>
      </c>
      <c r="K87" s="1">
        <v>2114923330</v>
      </c>
      <c r="L87" s="1">
        <v>1057730790</v>
      </c>
      <c r="M87" s="1">
        <v>220025765</v>
      </c>
      <c r="N87" s="1">
        <v>34878879.399999999</v>
      </c>
      <c r="O87" s="1">
        <v>4550883.57</v>
      </c>
      <c r="P87" s="1">
        <v>1139047.47</v>
      </c>
      <c r="Q87" s="1">
        <v>351827.641</v>
      </c>
      <c r="R87" s="1">
        <v>97331.311600000001</v>
      </c>
      <c r="S87" s="1">
        <v>24902.909</v>
      </c>
      <c r="T87" s="1">
        <v>7339.5124900000001</v>
      </c>
      <c r="U87" s="1">
        <v>3095.70975</v>
      </c>
      <c r="V87" s="1">
        <v>1503.51811</v>
      </c>
      <c r="W87" s="1">
        <v>886.42076899999995</v>
      </c>
      <c r="X87" s="1">
        <v>496.53604200000001</v>
      </c>
      <c r="Y87" s="1">
        <v>276.12959599999999</v>
      </c>
      <c r="Z87" s="1">
        <v>163.88491400000001</v>
      </c>
      <c r="AA87" s="1">
        <v>111.59889099999999</v>
      </c>
      <c r="AB87" s="1">
        <v>85.363280099999997</v>
      </c>
      <c r="AC87" s="1">
        <v>59.384714000000002</v>
      </c>
      <c r="AD87" s="1">
        <v>44.7687545</v>
      </c>
      <c r="AE87" s="1">
        <v>35.577125199999998</v>
      </c>
      <c r="AF87" s="1"/>
      <c r="AG87" s="4">
        <f t="shared" si="5"/>
        <v>1470285.0671524403</v>
      </c>
      <c r="AH87" s="1">
        <v>16254109</v>
      </c>
      <c r="AI87" s="1">
        <v>3589380.6</v>
      </c>
      <c r="AJ87" s="1">
        <v>463604.94400000002</v>
      </c>
      <c r="AK87" s="1">
        <v>91290.198399999994</v>
      </c>
      <c r="AL87" s="1">
        <v>28081.776399999999</v>
      </c>
      <c r="AM87" s="1">
        <v>4031.7194300000001</v>
      </c>
      <c r="AN87" s="1">
        <v>105.04021</v>
      </c>
      <c r="AO87" s="1">
        <v>0.27570971999999999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/>
    </row>
    <row r="88" spans="1:59" x14ac:dyDescent="0.25">
      <c r="A88" s="1">
        <v>61431.834857708302</v>
      </c>
      <c r="B88" s="2">
        <f t="shared" si="6"/>
        <v>3406.1212500510737</v>
      </c>
      <c r="C88" s="1">
        <v>-3845.3929670000002</v>
      </c>
      <c r="D88" s="1">
        <v>31000.8758329999</v>
      </c>
      <c r="E88" s="1">
        <v>18026.921973</v>
      </c>
      <c r="F88" s="1">
        <f t="shared" si="7"/>
        <v>5.6609055163232753</v>
      </c>
      <c r="H88">
        <v>3406.1212999999998</v>
      </c>
      <c r="I88" s="4">
        <f t="shared" si="8"/>
        <v>3005047651.3277216</v>
      </c>
      <c r="J88" s="4">
        <f t="shared" si="4"/>
        <v>80012643.914453492</v>
      </c>
      <c r="K88" s="1">
        <v>1827155220</v>
      </c>
      <c r="L88" s="1">
        <v>932499124</v>
      </c>
      <c r="M88" s="1">
        <v>198504208</v>
      </c>
      <c r="N88" s="1">
        <v>28259138.300000001</v>
      </c>
      <c r="O88" s="1">
        <v>3231317.99</v>
      </c>
      <c r="P88" s="1">
        <v>725007.66</v>
      </c>
      <c r="Q88" s="1">
        <v>223632.41899999999</v>
      </c>
      <c r="R88" s="1">
        <v>58214.759299999998</v>
      </c>
      <c r="S88" s="1">
        <v>13243</v>
      </c>
      <c r="T88" s="1">
        <v>4162.97919</v>
      </c>
      <c r="U88" s="1">
        <v>1996.5826400000001</v>
      </c>
      <c r="V88" s="1">
        <v>1038.4243799999999</v>
      </c>
      <c r="W88" s="1">
        <v>632.94973600000003</v>
      </c>
      <c r="X88" s="1">
        <v>368.16276800000003</v>
      </c>
      <c r="Y88" s="1">
        <v>211.05065200000001</v>
      </c>
      <c r="Z88" s="1">
        <v>127.320477</v>
      </c>
      <c r="AA88" s="1">
        <v>87.417134099999998</v>
      </c>
      <c r="AB88" s="1">
        <v>67.348019600000001</v>
      </c>
      <c r="AC88" s="1">
        <v>47.134214100000001</v>
      </c>
      <c r="AD88" s="1">
        <v>34.638265199999999</v>
      </c>
      <c r="AE88" s="1">
        <v>23.808091000000001</v>
      </c>
      <c r="AF88" s="1"/>
      <c r="AG88" s="4">
        <f t="shared" si="5"/>
        <v>976526.11663176015</v>
      </c>
      <c r="AH88" s="1">
        <v>10535764.6</v>
      </c>
      <c r="AI88" s="1">
        <v>2456015.21</v>
      </c>
      <c r="AJ88" s="1">
        <v>319683.40999999997</v>
      </c>
      <c r="AK88" s="1">
        <v>60983.2215</v>
      </c>
      <c r="AL88" s="1">
        <v>18278.653200000001</v>
      </c>
      <c r="AM88" s="1">
        <v>2441.9693299999999</v>
      </c>
      <c r="AN88" s="1">
        <v>54.079582100000003</v>
      </c>
      <c r="AO88" s="1">
        <v>0.123610305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/>
    </row>
    <row r="89" spans="1:59" x14ac:dyDescent="0.25">
      <c r="A89" s="1">
        <v>61431.840394664301</v>
      </c>
      <c r="B89" s="2">
        <f t="shared" si="6"/>
        <v>3414.0944666904397</v>
      </c>
      <c r="C89" s="1">
        <v>-5528.4812110000003</v>
      </c>
      <c r="D89" s="1">
        <v>32146.404059</v>
      </c>
      <c r="E89" s="1">
        <v>18684.6343559999</v>
      </c>
      <c r="F89" s="1">
        <f t="shared" si="7"/>
        <v>5.900118676216767</v>
      </c>
      <c r="H89">
        <v>3414.0945000000002</v>
      </c>
      <c r="I89" s="4">
        <f t="shared" si="8"/>
        <v>2395566436.2614083</v>
      </c>
      <c r="J89" s="4">
        <f t="shared" si="4"/>
        <v>64152591.817625448</v>
      </c>
      <c r="K89" s="1">
        <v>1438826280</v>
      </c>
      <c r="L89" s="1">
        <v>760089095</v>
      </c>
      <c r="M89" s="1">
        <v>163831045</v>
      </c>
      <c r="N89" s="1">
        <v>21482927.199999999</v>
      </c>
      <c r="O89" s="1">
        <v>2174293.54</v>
      </c>
      <c r="P89" s="1">
        <v>443137.70500000002</v>
      </c>
      <c r="Q89" s="1">
        <v>131978.75700000001</v>
      </c>
      <c r="R89" s="1">
        <v>32322.5982</v>
      </c>
      <c r="S89" s="1">
        <v>6967.3126499999998</v>
      </c>
      <c r="T89" s="1">
        <v>2396.9902400000001</v>
      </c>
      <c r="U89" s="1">
        <v>1147.7950599999999</v>
      </c>
      <c r="V89" s="1">
        <v>613.37146900000005</v>
      </c>
      <c r="W89" s="1">
        <v>389.71853299999998</v>
      </c>
      <c r="X89" s="1">
        <v>247.182557</v>
      </c>
      <c r="Y89" s="1">
        <v>150.152659</v>
      </c>
      <c r="Z89" s="1">
        <v>91.811895699999994</v>
      </c>
      <c r="AA89" s="1">
        <v>61.105844099999999</v>
      </c>
      <c r="AB89" s="1">
        <v>45.549270200000002</v>
      </c>
      <c r="AC89" s="1">
        <v>32.868494800000001</v>
      </c>
      <c r="AD89" s="1">
        <v>23.075987300000001</v>
      </c>
      <c r="AE89" s="1">
        <v>14.8744476</v>
      </c>
      <c r="AF89" s="1"/>
      <c r="AG89" s="4">
        <f t="shared" si="5"/>
        <v>588864.46673954779</v>
      </c>
      <c r="AH89" s="1">
        <v>6175249.3600000003</v>
      </c>
      <c r="AI89" s="1">
        <v>1526070.06</v>
      </c>
      <c r="AJ89" s="1">
        <v>203019.72700000001</v>
      </c>
      <c r="AK89" s="1">
        <v>37453.299800000001</v>
      </c>
      <c r="AL89" s="1">
        <v>11088.6055</v>
      </c>
      <c r="AM89" s="1">
        <v>1405.07437</v>
      </c>
      <c r="AN89" s="1">
        <v>23.997445500000001</v>
      </c>
      <c r="AO89" s="1">
        <v>6.1244648899999997E-2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/>
    </row>
    <row r="90" spans="1:59" x14ac:dyDescent="0.25">
      <c r="A90" s="1">
        <v>61431.846563923602</v>
      </c>
      <c r="B90" s="2">
        <f t="shared" si="6"/>
        <v>3422.9782000835985</v>
      </c>
      <c r="C90" s="1">
        <v>-7392.5708450000002</v>
      </c>
      <c r="D90" s="1">
        <v>33357.878279999903</v>
      </c>
      <c r="E90" s="1">
        <v>19379.747426000002</v>
      </c>
      <c r="F90" s="1">
        <f t="shared" si="7"/>
        <v>6.1653521966355136</v>
      </c>
      <c r="H90">
        <v>3422.9782</v>
      </c>
      <c r="I90" s="4">
        <f t="shared" si="8"/>
        <v>1711870134.8773348</v>
      </c>
      <c r="J90" s="4">
        <f t="shared" si="4"/>
        <v>46695435.729483761</v>
      </c>
      <c r="K90" s="1">
        <v>1007925150</v>
      </c>
      <c r="L90" s="1">
        <v>556284406</v>
      </c>
      <c r="M90" s="1">
        <v>126384841</v>
      </c>
      <c r="N90" s="1">
        <v>15418747.6</v>
      </c>
      <c r="O90" s="1">
        <v>1329567.97</v>
      </c>
      <c r="P90" s="1">
        <v>244050.99400000001</v>
      </c>
      <c r="Q90" s="1">
        <v>67310.264200000005</v>
      </c>
      <c r="R90" s="1">
        <v>15589.5051</v>
      </c>
      <c r="S90" s="1">
        <v>3565.0591800000002</v>
      </c>
      <c r="T90" s="1">
        <v>1223.1765499999999</v>
      </c>
      <c r="U90" s="1">
        <v>641.03650600000003</v>
      </c>
      <c r="V90" s="1">
        <v>336.28351500000002</v>
      </c>
      <c r="W90" s="1">
        <v>203.92205000000001</v>
      </c>
      <c r="X90" s="1">
        <v>133.624101</v>
      </c>
      <c r="Y90" s="1">
        <v>82.630084400000001</v>
      </c>
      <c r="Z90" s="1">
        <v>54.317848599999998</v>
      </c>
      <c r="AA90" s="1">
        <v>38.664715399999999</v>
      </c>
      <c r="AB90" s="1">
        <v>30.806859899999999</v>
      </c>
      <c r="AC90" s="1">
        <v>22.8708293</v>
      </c>
      <c r="AD90" s="1">
        <v>11.4342586</v>
      </c>
      <c r="AE90" s="1">
        <v>7.2852485500000004</v>
      </c>
      <c r="AF90" s="1"/>
      <c r="AG90" s="4">
        <f t="shared" si="5"/>
        <v>297220.43783346523</v>
      </c>
      <c r="AH90" s="1">
        <v>2942585.43</v>
      </c>
      <c r="AI90" s="1">
        <v>821086.28599999996</v>
      </c>
      <c r="AJ90" s="1">
        <v>107960.443</v>
      </c>
      <c r="AK90" s="1">
        <v>19024.450499999999</v>
      </c>
      <c r="AL90" s="1">
        <v>5558.17335</v>
      </c>
      <c r="AM90" s="1">
        <v>675.79703099999995</v>
      </c>
      <c r="AN90" s="1">
        <v>9.3946044700000009</v>
      </c>
      <c r="AO90" s="1">
        <v>1.9969080100000001E-2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/>
    </row>
    <row r="91" spans="1:59" x14ac:dyDescent="0.25">
      <c r="A91" s="1">
        <v>61431.853347002303</v>
      </c>
      <c r="B91" s="2">
        <f t="shared" si="6"/>
        <v>3432.7458334132098</v>
      </c>
      <c r="C91" s="1">
        <v>-9426.1877449999902</v>
      </c>
      <c r="D91" s="1">
        <v>34618.093839000001</v>
      </c>
      <c r="E91" s="1">
        <v>20102.3072409999</v>
      </c>
      <c r="F91" s="1">
        <f t="shared" si="7"/>
        <v>6.4550237014634408</v>
      </c>
      <c r="H91">
        <v>3432.7458000000001</v>
      </c>
      <c r="I91" s="4">
        <f t="shared" si="8"/>
        <v>1160093395.1571238</v>
      </c>
      <c r="J91" s="4">
        <f t="shared" si="4"/>
        <v>32419531.398517188</v>
      </c>
      <c r="K91" s="1">
        <v>668494151</v>
      </c>
      <c r="L91" s="1">
        <v>382964487</v>
      </c>
      <c r="M91" s="1">
        <v>95022589.700000003</v>
      </c>
      <c r="N91" s="1">
        <v>10517120.300000001</v>
      </c>
      <c r="O91" s="1">
        <v>786341.26199999999</v>
      </c>
      <c r="P91" s="1">
        <v>130173.424</v>
      </c>
      <c r="Q91" s="1">
        <v>34292.028200000001</v>
      </c>
      <c r="R91" s="1">
        <v>7847.8043699999998</v>
      </c>
      <c r="S91" s="1">
        <v>2026.1313700000001</v>
      </c>
      <c r="T91" s="1">
        <v>668.726631</v>
      </c>
      <c r="U91" s="1">
        <v>364.80873500000001</v>
      </c>
      <c r="V91" s="1">
        <v>197.02103299999999</v>
      </c>
      <c r="W91" s="1">
        <v>117.20175399999999</v>
      </c>
      <c r="X91" s="1">
        <v>77.198627400000007</v>
      </c>
      <c r="Y91" s="1">
        <v>52.767635499999997</v>
      </c>
      <c r="Z91" s="1">
        <v>35.465681400000001</v>
      </c>
      <c r="AA91" s="1">
        <v>25.350361500000002</v>
      </c>
      <c r="AB91" s="1">
        <v>19.973258099999999</v>
      </c>
      <c r="AC91" s="1">
        <v>12.381494200000001</v>
      </c>
      <c r="AD91" s="1">
        <v>6.3695248900000001</v>
      </c>
      <c r="AE91" s="1">
        <v>1.3972429399999999</v>
      </c>
      <c r="AF91" s="1"/>
      <c r="AG91" s="4">
        <f t="shared" si="5"/>
        <v>150749.45564960959</v>
      </c>
      <c r="AH91" s="1">
        <v>1499590.99</v>
      </c>
      <c r="AI91" s="1">
        <v>416508.43099999998</v>
      </c>
      <c r="AJ91" s="1">
        <v>53751.859100000001</v>
      </c>
      <c r="AK91" s="1">
        <v>9383.7700199999999</v>
      </c>
      <c r="AL91" s="1">
        <v>2545.1361200000001</v>
      </c>
      <c r="AM91" s="1">
        <v>255.354198</v>
      </c>
      <c r="AN91" s="1">
        <v>2.8446016699999999</v>
      </c>
      <c r="AO91" s="1">
        <v>4.5151523100000002E-3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/>
    </row>
    <row r="92" spans="1:59" x14ac:dyDescent="0.25">
      <c r="A92" s="1">
        <v>61431.860758900402</v>
      </c>
      <c r="B92" s="2">
        <f t="shared" si="6"/>
        <v>3443.4189666761085</v>
      </c>
      <c r="C92" s="1">
        <v>-11627.132498000001</v>
      </c>
      <c r="D92" s="1">
        <v>35917.376250000001</v>
      </c>
      <c r="E92" s="1">
        <v>20846.693214999901</v>
      </c>
      <c r="F92" s="1">
        <f t="shared" si="7"/>
        <v>6.7688627250250208</v>
      </c>
      <c r="H92">
        <v>3443.4189999999999</v>
      </c>
      <c r="I92" s="4">
        <f t="shared" si="8"/>
        <v>736856418.64128733</v>
      </c>
      <c r="J92" s="4">
        <f t="shared" si="4"/>
        <v>21141051.82803693</v>
      </c>
      <c r="K92" s="1">
        <v>414101817</v>
      </c>
      <c r="L92" s="1">
        <v>247519059</v>
      </c>
      <c r="M92" s="1">
        <v>67096650</v>
      </c>
      <c r="N92" s="1">
        <v>6681185.1500000004</v>
      </c>
      <c r="O92" s="1">
        <v>417346.77899999998</v>
      </c>
      <c r="P92" s="1">
        <v>62724.411500000002</v>
      </c>
      <c r="Q92" s="1">
        <v>15976.1883</v>
      </c>
      <c r="R92" s="1">
        <v>4088.2471999999998</v>
      </c>
      <c r="S92" s="1">
        <v>1087.8977500000001</v>
      </c>
      <c r="T92" s="1">
        <v>347.84482300000002</v>
      </c>
      <c r="U92" s="1">
        <v>174.717367</v>
      </c>
      <c r="V92" s="1">
        <v>109.677871</v>
      </c>
      <c r="W92" s="1">
        <v>68.167621299999993</v>
      </c>
      <c r="X92" s="1">
        <v>46.581712000000003</v>
      </c>
      <c r="Y92" s="1">
        <v>32.025592699999997</v>
      </c>
      <c r="Z92" s="1">
        <v>21.091553099999999</v>
      </c>
      <c r="AA92" s="1">
        <v>13.980719000000001</v>
      </c>
      <c r="AB92" s="1">
        <v>9.7193219600000003</v>
      </c>
      <c r="AC92" s="1">
        <v>5.7777219000000004</v>
      </c>
      <c r="AD92" s="1">
        <v>1.76754133</v>
      </c>
      <c r="AE92" s="1">
        <v>0</v>
      </c>
      <c r="AF92" s="1"/>
      <c r="AG92" s="4">
        <f t="shared" si="5"/>
        <v>67573.414426326082</v>
      </c>
      <c r="AH92" s="1">
        <v>671900.61300000001</v>
      </c>
      <c r="AI92" s="1">
        <v>185877.51199999999</v>
      </c>
      <c r="AJ92" s="1">
        <v>25369.319</v>
      </c>
      <c r="AK92" s="1">
        <v>3826.5282999999999</v>
      </c>
      <c r="AL92" s="1">
        <v>1015.3537</v>
      </c>
      <c r="AM92" s="1">
        <v>89.218089300000003</v>
      </c>
      <c r="AN92" s="1">
        <v>0.656864059</v>
      </c>
      <c r="AO92" s="1">
        <v>3.1332880200000003E-4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/>
    </row>
    <row r="93" spans="1:59" x14ac:dyDescent="0.25">
      <c r="A93" s="1">
        <v>61431.868828344901</v>
      </c>
      <c r="B93" s="2">
        <f t="shared" si="6"/>
        <v>3455.0389667542186</v>
      </c>
      <c r="C93" s="1">
        <v>-13996.419265</v>
      </c>
      <c r="D93" s="1">
        <v>37248.833896999902</v>
      </c>
      <c r="E93" s="1">
        <v>21608.887382000001</v>
      </c>
      <c r="F93" s="1">
        <f t="shared" si="7"/>
        <v>7.1070524637311223</v>
      </c>
      <c r="H93">
        <v>3455.0390000000002</v>
      </c>
      <c r="I93" s="4">
        <f t="shared" si="8"/>
        <v>422011543.74447006</v>
      </c>
      <c r="J93" s="4">
        <f t="shared" si="4"/>
        <v>12408120.733754903</v>
      </c>
      <c r="K93" s="1">
        <v>227891461</v>
      </c>
      <c r="L93" s="1">
        <v>148264207</v>
      </c>
      <c r="M93" s="1">
        <v>41592094.799999997</v>
      </c>
      <c r="N93" s="1">
        <v>3702340.98</v>
      </c>
      <c r="O93" s="1">
        <v>190040.23699999999</v>
      </c>
      <c r="P93" s="1">
        <v>26205.531500000001</v>
      </c>
      <c r="Q93" s="1">
        <v>6818.4884099999999</v>
      </c>
      <c r="R93" s="1">
        <v>1990.12348</v>
      </c>
      <c r="S93" s="1">
        <v>523.64667299999996</v>
      </c>
      <c r="T93" s="1">
        <v>163.26225199999999</v>
      </c>
      <c r="U93" s="1">
        <v>72.370299099999997</v>
      </c>
      <c r="V93" s="1">
        <v>47.117137200000002</v>
      </c>
      <c r="W93" s="1">
        <v>33.984851200000001</v>
      </c>
      <c r="X93" s="1">
        <v>24.445939500000001</v>
      </c>
      <c r="Y93" s="1">
        <v>17.444723700000001</v>
      </c>
      <c r="Z93" s="1">
        <v>10.8254816</v>
      </c>
      <c r="AA93" s="1">
        <v>4.8009198800000004</v>
      </c>
      <c r="AB93" s="1">
        <v>3.30422197</v>
      </c>
      <c r="AC93" s="1">
        <v>1.8424865800000001</v>
      </c>
      <c r="AD93" s="1">
        <v>0</v>
      </c>
      <c r="AE93" s="1">
        <v>0</v>
      </c>
      <c r="AF93" s="1"/>
      <c r="AG93" s="4">
        <f t="shared" si="5"/>
        <v>23798.335432384847</v>
      </c>
      <c r="AH93" s="1">
        <v>234732.53099999999</v>
      </c>
      <c r="AI93" s="1">
        <v>66708.948799999998</v>
      </c>
      <c r="AJ93" s="1">
        <v>8763.1101400000007</v>
      </c>
      <c r="AK93" s="1">
        <v>1131.1831400000001</v>
      </c>
      <c r="AL93" s="1">
        <v>331.57093300000003</v>
      </c>
      <c r="AM93" s="1">
        <v>16.773059400000001</v>
      </c>
      <c r="AN93" s="1">
        <v>8.6589429900000001E-2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/>
    </row>
    <row r="94" spans="1:59" x14ac:dyDescent="0.25">
      <c r="A94" s="1">
        <v>61431.877594502301</v>
      </c>
      <c r="B94" s="2">
        <f t="shared" si="6"/>
        <v>3467.6622334099375</v>
      </c>
      <c r="C94" s="1">
        <v>-16537.208129999901</v>
      </c>
      <c r="D94" s="1">
        <v>38607.293226000002</v>
      </c>
      <c r="E94" s="1">
        <v>22385.860293000002</v>
      </c>
      <c r="F94" s="1">
        <f t="shared" si="7"/>
        <v>7.4700797761806248</v>
      </c>
      <c r="H94">
        <v>3467.6622000000002</v>
      </c>
      <c r="I94" s="4">
        <f t="shared" si="8"/>
        <v>217279645.73118851</v>
      </c>
      <c r="J94" s="4">
        <f t="shared" si="4"/>
        <v>6413291.8448687708</v>
      </c>
      <c r="K94" s="1">
        <v>111748791</v>
      </c>
      <c r="L94" s="1">
        <v>83012404.400000006</v>
      </c>
      <c r="M94" s="1">
        <v>20421743.399999999</v>
      </c>
      <c r="N94" s="1">
        <v>1843352.04</v>
      </c>
      <c r="O94" s="1">
        <v>139181.67000000001</v>
      </c>
      <c r="P94" s="1">
        <v>13339.4192</v>
      </c>
      <c r="Q94" s="1">
        <v>3334.4971300000002</v>
      </c>
      <c r="R94" s="1">
        <v>910.56294000000003</v>
      </c>
      <c r="S94" s="1">
        <v>239.56913</v>
      </c>
      <c r="T94" s="1">
        <v>92.816391600000003</v>
      </c>
      <c r="U94" s="1">
        <v>44.566759099999999</v>
      </c>
      <c r="V94" s="1">
        <v>27.0850641</v>
      </c>
      <c r="W94" s="1">
        <v>18.899926499999999</v>
      </c>
      <c r="X94" s="1">
        <v>13.4365019</v>
      </c>
      <c r="Y94" s="1">
        <v>8.7516691800000004</v>
      </c>
      <c r="Z94" s="1">
        <v>3.9619076600000001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/>
      <c r="AG94" s="4">
        <f t="shared" si="5"/>
        <v>6849.8982393211991</v>
      </c>
      <c r="AH94" s="1">
        <v>66737.467399999994</v>
      </c>
      <c r="AI94" s="1">
        <v>19967.125199999999</v>
      </c>
      <c r="AJ94" s="1">
        <v>2217.3096</v>
      </c>
      <c r="AK94" s="1">
        <v>304.85409600000003</v>
      </c>
      <c r="AL94" s="1">
        <v>60.719710999999997</v>
      </c>
      <c r="AM94" s="1">
        <v>2.26786142</v>
      </c>
      <c r="AN94" s="1">
        <v>1.2460712800000001E-2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/>
    </row>
    <row r="95" spans="1:59" x14ac:dyDescent="0.25">
      <c r="A95" s="1">
        <v>61431.887104930502</v>
      </c>
      <c r="B95" s="2">
        <f t="shared" si="6"/>
        <v>3481.3572500192095</v>
      </c>
      <c r="C95" s="1">
        <v>-19254.100777999902</v>
      </c>
      <c r="D95" s="1">
        <v>39988.619182000002</v>
      </c>
      <c r="E95" s="1">
        <v>23175.179201999901</v>
      </c>
      <c r="F95" s="1">
        <f t="shared" si="7"/>
        <v>7.8586361106923022</v>
      </c>
      <c r="H95">
        <v>3481.3571999999999</v>
      </c>
      <c r="I95" s="4">
        <f t="shared" si="8"/>
        <v>102183421.34069742</v>
      </c>
      <c r="J95" s="4">
        <f t="shared" si="4"/>
        <v>3010804.5056809955</v>
      </c>
      <c r="K95" s="1">
        <v>53507039.299999997</v>
      </c>
      <c r="L95" s="1">
        <v>38048411.399999999</v>
      </c>
      <c r="M95" s="1">
        <v>9611157.0399999991</v>
      </c>
      <c r="N95" s="1">
        <v>914807.63</v>
      </c>
      <c r="O95" s="1">
        <v>65069.756300000001</v>
      </c>
      <c r="P95" s="1">
        <v>6393.46227</v>
      </c>
      <c r="Q95" s="1">
        <v>1543.7462399999999</v>
      </c>
      <c r="R95" s="1">
        <v>451.075647</v>
      </c>
      <c r="S95" s="1">
        <v>127.949625</v>
      </c>
      <c r="T95" s="1">
        <v>43.653363300000002</v>
      </c>
      <c r="U95" s="1">
        <v>20.330541100000001</v>
      </c>
      <c r="V95" s="1">
        <v>11.980711400000001</v>
      </c>
      <c r="W95" s="1">
        <v>8.1961362399999995</v>
      </c>
      <c r="X95" s="1">
        <v>5.5081809599999998</v>
      </c>
      <c r="Y95" s="1">
        <v>3.6522124699999998</v>
      </c>
      <c r="Z95" s="1">
        <v>6.3779518800000004E-2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/>
      <c r="AG95" s="4">
        <f t="shared" si="5"/>
        <v>1963.8590162546466</v>
      </c>
      <c r="AH95" s="1">
        <v>20233.1783</v>
      </c>
      <c r="AI95" s="1">
        <v>5477.2910700000002</v>
      </c>
      <c r="AJ95" s="1">
        <v>571.78225699999996</v>
      </c>
      <c r="AK95" s="1">
        <v>68.210980000000006</v>
      </c>
      <c r="AL95" s="1">
        <v>11.8937621</v>
      </c>
      <c r="AM95" s="1">
        <v>0.37935187799999998</v>
      </c>
      <c r="AN95" s="1">
        <v>9.5320523099999999E-4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/>
    </row>
    <row r="96" spans="1:59" x14ac:dyDescent="0.25">
      <c r="A96" s="1">
        <v>61431.897414988402</v>
      </c>
      <c r="B96" s="2">
        <f t="shared" si="6"/>
        <v>3496.2037333950866</v>
      </c>
      <c r="C96" s="1">
        <v>-22152.855767000001</v>
      </c>
      <c r="D96" s="1">
        <v>41389.368105000001</v>
      </c>
      <c r="E96" s="1">
        <v>23974.807531999901</v>
      </c>
      <c r="F96" s="1">
        <f t="shared" si="7"/>
        <v>8.273577826560766</v>
      </c>
      <c r="H96">
        <v>3496.2037</v>
      </c>
      <c r="I96" s="4">
        <f t="shared" si="8"/>
        <v>46735160.692020193</v>
      </c>
      <c r="J96" s="4">
        <f t="shared" si="4"/>
        <v>1364592.1829589405</v>
      </c>
      <c r="K96" s="1">
        <v>24667938.699999999</v>
      </c>
      <c r="L96" s="1">
        <v>17291287.800000001</v>
      </c>
      <c r="M96" s="1">
        <v>4352805.34</v>
      </c>
      <c r="N96" s="1">
        <v>386868.70600000001</v>
      </c>
      <c r="O96" s="1">
        <v>23011.356500000002</v>
      </c>
      <c r="P96" s="1">
        <v>2390.85158</v>
      </c>
      <c r="Q96" s="1">
        <v>616.36963900000001</v>
      </c>
      <c r="R96" s="1">
        <v>173.98817299999999</v>
      </c>
      <c r="S96" s="1">
        <v>47.5364486</v>
      </c>
      <c r="T96" s="1">
        <v>16.718133999999999</v>
      </c>
      <c r="U96" s="1">
        <v>7.2681604000000002</v>
      </c>
      <c r="V96" s="1">
        <v>3.9927966700000002</v>
      </c>
      <c r="W96" s="1">
        <v>2.8433462</v>
      </c>
      <c r="X96" s="1">
        <v>0.45190735599999998</v>
      </c>
      <c r="Y96" s="1">
        <v>0.31308240500000001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/>
      <c r="AG96" s="4">
        <f t="shared" si="5"/>
        <v>682.45360668636295</v>
      </c>
      <c r="AH96" s="1">
        <v>7244.6641399999999</v>
      </c>
      <c r="AI96" s="1">
        <v>1841.6670899999999</v>
      </c>
      <c r="AJ96" s="1">
        <v>196.05196599999999</v>
      </c>
      <c r="AK96" s="1">
        <v>20.716914599999999</v>
      </c>
      <c r="AL96" s="1">
        <v>2.8127660099999998</v>
      </c>
      <c r="AM96" s="1">
        <v>8.9607808100000005E-2</v>
      </c>
      <c r="AN96" s="1">
        <v>1.6145300200000001E-4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/>
    </row>
    <row r="97" spans="1:59" x14ac:dyDescent="0.25">
      <c r="A97" s="1">
        <v>61431.908587268503</v>
      </c>
      <c r="B97" s="2">
        <f t="shared" si="6"/>
        <v>3512.2918167407624</v>
      </c>
      <c r="C97" s="1">
        <v>-25240.101887000001</v>
      </c>
      <c r="D97" s="1">
        <v>42806.500960999903</v>
      </c>
      <c r="E97" s="1">
        <v>24782.939467</v>
      </c>
      <c r="F97" s="1">
        <f t="shared" si="7"/>
        <v>8.7158859247884362</v>
      </c>
      <c r="H97">
        <v>3512.2918</v>
      </c>
      <c r="I97" s="4">
        <f t="shared" si="8"/>
        <v>23903482.429470543</v>
      </c>
      <c r="J97" s="4">
        <f t="shared" si="4"/>
        <v>692396.80018031364</v>
      </c>
      <c r="K97" s="1">
        <v>12710778.9</v>
      </c>
      <c r="L97" s="1">
        <v>8785965.9700000007</v>
      </c>
      <c r="M97" s="1">
        <v>2207957.33</v>
      </c>
      <c r="N97" s="1">
        <v>183470.01300000001</v>
      </c>
      <c r="O97" s="1">
        <v>9246.2917099999995</v>
      </c>
      <c r="P97" s="1">
        <v>1106.5799099999999</v>
      </c>
      <c r="Q97" s="1">
        <v>278.00743799999998</v>
      </c>
      <c r="R97" s="1">
        <v>75.596254700000003</v>
      </c>
      <c r="S97" s="1">
        <v>21.257111399999999</v>
      </c>
      <c r="T97" s="1">
        <v>6.4187257899999999</v>
      </c>
      <c r="U97" s="1">
        <v>2.6475557699999999</v>
      </c>
      <c r="V97" s="1">
        <v>0.62530928100000005</v>
      </c>
      <c r="W97" s="1">
        <v>0.464215186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/>
      <c r="AG97" s="4">
        <f t="shared" si="5"/>
        <v>303.33118217751763</v>
      </c>
      <c r="AH97" s="1">
        <v>3413.8096399999999</v>
      </c>
      <c r="AI97" s="1">
        <v>768.15116599999999</v>
      </c>
      <c r="AJ97" s="1">
        <v>77.977488699999995</v>
      </c>
      <c r="AK97" s="1">
        <v>8.1474860699999994</v>
      </c>
      <c r="AL97" s="1">
        <v>0.88438925700000004</v>
      </c>
      <c r="AM97" s="1">
        <v>2.6866500599999999E-2</v>
      </c>
      <c r="AN97" s="1">
        <v>2.1714505099999999E-5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/>
    </row>
    <row r="98" spans="1:59" x14ac:dyDescent="0.25">
      <c r="A98" s="1">
        <v>61431.920692233703</v>
      </c>
      <c r="B98" s="2">
        <f t="shared" si="6"/>
        <v>3529.722966629779</v>
      </c>
      <c r="C98" s="1">
        <v>-28523.3761349999</v>
      </c>
      <c r="D98" s="1">
        <v>44237.289298000003</v>
      </c>
      <c r="E98" s="1">
        <v>25597.944972000001</v>
      </c>
      <c r="F98" s="1">
        <f t="shared" si="7"/>
        <v>9.1866720619994133</v>
      </c>
      <c r="H98" s="3">
        <v>3529.723</v>
      </c>
      <c r="I98" s="4">
        <f t="shared" si="8"/>
        <v>16074589.646624411</v>
      </c>
      <c r="J98" s="4">
        <f t="shared" si="4"/>
        <v>460786.05218382942</v>
      </c>
      <c r="K98" s="1">
        <v>8572005.5800000001</v>
      </c>
      <c r="L98" s="1">
        <v>5943911.6699999999</v>
      </c>
      <c r="M98" s="1">
        <v>1433347.35</v>
      </c>
      <c r="N98" s="1">
        <v>115788.93399999999</v>
      </c>
      <c r="O98" s="1">
        <v>5861.8201799999997</v>
      </c>
      <c r="P98" s="1">
        <v>683.74936000000002</v>
      </c>
      <c r="Q98" s="1">
        <v>168.990331</v>
      </c>
      <c r="R98" s="1">
        <v>44.336320200000003</v>
      </c>
      <c r="S98" s="1">
        <v>11.0246364</v>
      </c>
      <c r="T98" s="1">
        <v>3.5480835100000001</v>
      </c>
      <c r="U98" s="1">
        <v>0.70360929900000002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/>
      <c r="AG98" s="4">
        <f t="shared" si="5"/>
        <v>182.83618718818002</v>
      </c>
      <c r="AH98" s="1">
        <v>2065.7316700000001</v>
      </c>
      <c r="AI98" s="1">
        <v>462.59108400000002</v>
      </c>
      <c r="AJ98" s="1">
        <v>46.385883100000001</v>
      </c>
      <c r="AK98" s="1">
        <v>4.0669495400000004</v>
      </c>
      <c r="AL98" s="1">
        <v>0.316558858</v>
      </c>
      <c r="AM98" s="1">
        <v>1.17713143E-2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/>
    </row>
    <row r="99" spans="1:59" x14ac:dyDescent="0.25">
      <c r="A99" s="1">
        <v>61431.933759154999</v>
      </c>
      <c r="B99" s="2">
        <f t="shared" si="6"/>
        <v>3548.5393332957756</v>
      </c>
      <c r="C99" s="1">
        <v>-31998.050589999901</v>
      </c>
      <c r="D99" s="1">
        <v>45673.947095000003</v>
      </c>
      <c r="E99" s="1">
        <v>26415.316116000002</v>
      </c>
      <c r="F99" s="1">
        <f t="shared" si="7"/>
        <v>9.6853023081840526</v>
      </c>
      <c r="H99">
        <v>3548.5392999999999</v>
      </c>
      <c r="I99" s="4">
        <f t="shared" si="8"/>
        <v>0</v>
      </c>
      <c r="J99" s="4">
        <f t="shared" si="4"/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/>
      <c r="AG99" s="4">
        <f t="shared" si="5"/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/>
    </row>
    <row r="100" spans="1:59" x14ac:dyDescent="0.25">
      <c r="A100" s="1">
        <v>61431.947778506903</v>
      </c>
      <c r="B100" s="2">
        <f t="shared" si="6"/>
        <v>3568.7272000371013</v>
      </c>
      <c r="C100" s="1">
        <v>-35649.153124999903</v>
      </c>
      <c r="D100" s="1">
        <v>47105.604014999903</v>
      </c>
      <c r="E100" s="1">
        <v>27228.805938000001</v>
      </c>
      <c r="F100" s="1">
        <f t="shared" si="7"/>
        <v>10.209652139264854</v>
      </c>
      <c r="H100">
        <v>3568.7271999999998</v>
      </c>
      <c r="I100" s="4">
        <f t="shared" si="8"/>
        <v>0</v>
      </c>
      <c r="J100" s="4">
        <f t="shared" si="4"/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/>
      <c r="AG100" s="4">
        <f t="shared" si="5"/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/>
    </row>
    <row r="101" spans="1:59" x14ac:dyDescent="0.25">
      <c r="A101" s="1">
        <v>61431.9628069791</v>
      </c>
      <c r="B101" s="2">
        <f t="shared" si="6"/>
        <v>3590.3682000003755</v>
      </c>
      <c r="C101" s="1">
        <v>-39479.047376000002</v>
      </c>
      <c r="D101" s="1">
        <v>48529.251897000002</v>
      </c>
      <c r="E101" s="1">
        <v>28036.649693999902</v>
      </c>
      <c r="F101" s="1">
        <f t="shared" si="7"/>
        <v>10.760081192353928</v>
      </c>
      <c r="H101">
        <v>3590.3681999999999</v>
      </c>
      <c r="I101" s="4">
        <f t="shared" si="8"/>
        <v>0</v>
      </c>
      <c r="J101" s="4">
        <f t="shared" si="4"/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/>
      <c r="AG101" s="4">
        <f t="shared" si="5"/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/>
    </row>
    <row r="102" spans="1:59" x14ac:dyDescent="0.25">
      <c r="A102" s="1">
        <v>61431.979307222202</v>
      </c>
      <c r="B102" s="2">
        <f t="shared" si="6"/>
        <v>3614.128550067544</v>
      </c>
      <c r="C102" s="1">
        <v>-43589.336317000001</v>
      </c>
      <c r="D102" s="1">
        <v>49975.958785000003</v>
      </c>
      <c r="E102" s="1">
        <v>28856.377318999901</v>
      </c>
      <c r="F102" s="1">
        <f t="shared" si="7"/>
        <v>11.35122614661829</v>
      </c>
      <c r="H102">
        <v>3614.1284999999998</v>
      </c>
      <c r="I102" s="4">
        <f t="shared" si="8"/>
        <v>0</v>
      </c>
      <c r="J102" s="4">
        <f t="shared" si="4"/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/>
      <c r="AG102" s="4">
        <f t="shared" si="5"/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/>
    </row>
    <row r="103" spans="1:59" x14ac:dyDescent="0.25">
      <c r="A103" s="1">
        <v>61431.996651157402</v>
      </c>
      <c r="B103" s="2">
        <f t="shared" si="6"/>
        <v>3639.1038167558145</v>
      </c>
      <c r="C103" s="1">
        <v>-47809.241884000003</v>
      </c>
      <c r="D103" s="1">
        <v>51381.254588000003</v>
      </c>
      <c r="E103" s="1">
        <v>29651.390293</v>
      </c>
      <c r="F103" s="1">
        <f t="shared" si="7"/>
        <v>11.95854790700392</v>
      </c>
      <c r="H103">
        <v>3639.1037999999999</v>
      </c>
      <c r="I103" s="4">
        <f t="shared" si="8"/>
        <v>0</v>
      </c>
      <c r="J103" s="4">
        <f t="shared" si="4"/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/>
      <c r="AG103" s="4">
        <f t="shared" si="5"/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/>
    </row>
    <row r="104" spans="1:59" x14ac:dyDescent="0.25">
      <c r="A104" s="1">
        <v>61432.014652129597</v>
      </c>
      <c r="B104" s="2">
        <f t="shared" si="6"/>
        <v>3665.0252167170402</v>
      </c>
      <c r="C104" s="1">
        <v>-52086.743111999902</v>
      </c>
      <c r="D104" s="1">
        <v>52729.762073999897</v>
      </c>
      <c r="E104" s="1">
        <v>30413.020764000001</v>
      </c>
      <c r="F104" s="1">
        <f t="shared" si="7"/>
        <v>12.574549565077261</v>
      </c>
      <c r="H104">
        <v>3665.0252</v>
      </c>
      <c r="I104" s="4">
        <f t="shared" si="8"/>
        <v>0</v>
      </c>
      <c r="J104" s="4">
        <f t="shared" si="4"/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/>
      <c r="AG104" s="4">
        <f t="shared" si="5"/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/>
    </row>
    <row r="105" spans="1:59" x14ac:dyDescent="0.25">
      <c r="A105" s="1">
        <v>61432.034720729098</v>
      </c>
      <c r="B105" s="2">
        <f t="shared" si="6"/>
        <v>3693.9239999977872</v>
      </c>
      <c r="C105" s="1">
        <v>-56740.675597000001</v>
      </c>
      <c r="D105" s="1">
        <v>54116.892161999902</v>
      </c>
      <c r="E105" s="1">
        <v>31195.066308000001</v>
      </c>
      <c r="F105" s="1">
        <f t="shared" si="7"/>
        <v>13.245172639441664</v>
      </c>
      <c r="H105">
        <v>3693.924</v>
      </c>
      <c r="I105" s="4">
        <f t="shared" si="8"/>
        <v>0</v>
      </c>
      <c r="J105" s="4">
        <f t="shared" si="4"/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/>
      <c r="AG105" s="4">
        <f t="shared" si="5"/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/>
    </row>
    <row r="106" spans="1:59" x14ac:dyDescent="0.25">
      <c r="A106" s="1">
        <v>61432.056330046202</v>
      </c>
      <c r="B106" s="2">
        <f t="shared" si="6"/>
        <v>3725.0414166273549</v>
      </c>
      <c r="C106" s="1">
        <v>-61625.563605000003</v>
      </c>
      <c r="D106" s="1">
        <v>55489.968183999903</v>
      </c>
      <c r="E106" s="1">
        <v>31967.655131999902</v>
      </c>
      <c r="F106" s="1">
        <f t="shared" si="7"/>
        <v>13.949502065138004</v>
      </c>
      <c r="H106">
        <v>3725.0414000000001</v>
      </c>
      <c r="I106" s="4">
        <f t="shared" si="8"/>
        <v>0</v>
      </c>
      <c r="J106" s="4">
        <f t="shared" si="4"/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/>
      <c r="AG106" s="4">
        <f t="shared" si="5"/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/>
    </row>
    <row r="107" spans="1:59" x14ac:dyDescent="0.25">
      <c r="A107" s="1">
        <v>61432.079634224501</v>
      </c>
      <c r="B107" s="2">
        <f t="shared" si="6"/>
        <v>3758.5994333785493</v>
      </c>
      <c r="C107" s="1">
        <v>-66757.082471000002</v>
      </c>
      <c r="D107" s="1">
        <v>56847.771818000001</v>
      </c>
      <c r="E107" s="1">
        <v>32729.989889</v>
      </c>
      <c r="F107" s="1">
        <f t="shared" si="7"/>
        <v>14.689826669257993</v>
      </c>
      <c r="H107">
        <v>3758.5994000000001</v>
      </c>
      <c r="I107" s="4">
        <f t="shared" si="8"/>
        <v>0</v>
      </c>
      <c r="J107" s="4">
        <f t="shared" si="4"/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/>
      <c r="AG107" s="4">
        <f t="shared" si="5"/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/>
    </row>
    <row r="108" spans="1:59" x14ac:dyDescent="0.25">
      <c r="A108" s="1">
        <v>61432.104785219897</v>
      </c>
      <c r="B108" s="2">
        <f t="shared" si="6"/>
        <v>3794.8168667487334</v>
      </c>
      <c r="C108" s="1">
        <v>-72147.845591000005</v>
      </c>
      <c r="D108" s="1">
        <v>58187.578312999904</v>
      </c>
      <c r="E108" s="1">
        <v>33480.412442000001</v>
      </c>
      <c r="F108" s="1">
        <f t="shared" si="7"/>
        <v>15.467997040200963</v>
      </c>
      <c r="H108">
        <v>3794.8168999999998</v>
      </c>
      <c r="I108" s="4">
        <f t="shared" si="8"/>
        <v>0</v>
      </c>
      <c r="J108" s="4">
        <f t="shared" si="4"/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/>
      <c r="AG108" s="4">
        <f t="shared" si="5"/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/>
    </row>
    <row r="109" spans="1:59" x14ac:dyDescent="0.25">
      <c r="A109" s="1">
        <v>61432.131949444403</v>
      </c>
      <c r="B109" s="2">
        <f t="shared" si="6"/>
        <v>3833.9333500375506</v>
      </c>
      <c r="C109" s="1">
        <v>-77810.993677000006</v>
      </c>
      <c r="D109" s="1">
        <v>59506.223190999903</v>
      </c>
      <c r="E109" s="1">
        <v>34217.005057000002</v>
      </c>
      <c r="F109" s="1">
        <f t="shared" si="7"/>
        <v>16.285942728397629</v>
      </c>
      <c r="H109">
        <v>3833.9333000000001</v>
      </c>
      <c r="I109" s="4">
        <f t="shared" si="8"/>
        <v>0</v>
      </c>
      <c r="J109" s="4">
        <f t="shared" si="4"/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/>
      <c r="AG109" s="4">
        <f t="shared" si="5"/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/>
    </row>
    <row r="110" spans="1:59" x14ac:dyDescent="0.25">
      <c r="A110" s="1">
        <v>61432.161308680501</v>
      </c>
      <c r="B110" s="2">
        <f t="shared" si="6"/>
        <v>3876.2106500181835</v>
      </c>
      <c r="C110" s="1">
        <v>-83760.070500000002</v>
      </c>
      <c r="D110" s="1">
        <v>60800.037839999903</v>
      </c>
      <c r="E110" s="1">
        <v>34937.553417000003</v>
      </c>
      <c r="F110" s="1">
        <f t="shared" si="7"/>
        <v>17.145654455037</v>
      </c>
      <c r="H110">
        <v>3876.2105999999999</v>
      </c>
      <c r="I110" s="4">
        <f t="shared" si="8"/>
        <v>0</v>
      </c>
      <c r="J110" s="4">
        <f t="shared" si="4"/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/>
      <c r="AG110" s="4">
        <f t="shared" si="5"/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/>
    </row>
    <row r="111" spans="1:59" x14ac:dyDescent="0.25">
      <c r="A111" s="1">
        <v>61432.193001145803</v>
      </c>
      <c r="B111" s="2">
        <f t="shared" si="6"/>
        <v>3921.8478000524919</v>
      </c>
      <c r="C111" s="1">
        <v>-89997.273482000004</v>
      </c>
      <c r="D111" s="1">
        <v>62062.524602999903</v>
      </c>
      <c r="E111" s="1">
        <v>35638.257498999898</v>
      </c>
      <c r="F111" s="1">
        <f t="shared" si="7"/>
        <v>18.047484973275598</v>
      </c>
      <c r="H111">
        <v>3921.8478</v>
      </c>
      <c r="I111" s="4">
        <f t="shared" si="8"/>
        <v>0</v>
      </c>
      <c r="J111" s="4">
        <f t="shared" si="4"/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/>
      <c r="AG111" s="4">
        <f t="shared" si="5"/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/>
    </row>
    <row r="112" spans="1:59" x14ac:dyDescent="0.25">
      <c r="A112" s="1">
        <v>61432.227198310102</v>
      </c>
      <c r="B112" s="2">
        <f t="shared" si="6"/>
        <v>3971.0917166434228</v>
      </c>
      <c r="C112" s="1">
        <v>-96529.306140000001</v>
      </c>
      <c r="D112" s="1">
        <v>63288.039505000001</v>
      </c>
      <c r="E112" s="1">
        <v>36315.788329000003</v>
      </c>
      <c r="F112" s="1">
        <f t="shared" si="7"/>
        <v>18.992438694177139</v>
      </c>
      <c r="H112">
        <v>3971.0916999999999</v>
      </c>
      <c r="I112" s="4">
        <f t="shared" si="8"/>
        <v>0</v>
      </c>
      <c r="J112" s="4">
        <f t="shared" si="4"/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/>
      <c r="AG112" s="4">
        <f t="shared" si="5"/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/>
    </row>
    <row r="113" spans="1:59" x14ac:dyDescent="0.25">
      <c r="A113" s="1">
        <v>61432.264105046197</v>
      </c>
      <c r="B113" s="2">
        <f t="shared" si="6"/>
        <v>4024.2374166205991</v>
      </c>
      <c r="C113" s="1">
        <v>-103366.579889</v>
      </c>
      <c r="D113" s="1">
        <v>64471.292613999904</v>
      </c>
      <c r="E113" s="1">
        <v>36967.001134999897</v>
      </c>
      <c r="F113" s="1">
        <f t="shared" si="7"/>
        <v>19.982057963908936</v>
      </c>
      <c r="H113">
        <v>4024.2374</v>
      </c>
      <c r="I113" s="4">
        <f t="shared" si="8"/>
        <v>0</v>
      </c>
      <c r="J113" s="4">
        <f t="shared" si="4"/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/>
      <c r="AG113" s="4">
        <f t="shared" si="5"/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/>
    </row>
    <row r="114" spans="1:59" x14ac:dyDescent="0.25">
      <c r="A114" s="1">
        <v>61432.303941655002</v>
      </c>
      <c r="B114" s="2">
        <f t="shared" si="6"/>
        <v>4081.6021332994569</v>
      </c>
      <c r="C114" s="1">
        <v>-110519.22875999899</v>
      </c>
      <c r="D114" s="1">
        <v>65606.445439000003</v>
      </c>
      <c r="E114" s="1">
        <v>37588.431414999897</v>
      </c>
      <c r="F114" s="1">
        <f t="shared" si="7"/>
        <v>21.01784727134434</v>
      </c>
      <c r="H114">
        <v>4081.6021000000001</v>
      </c>
      <c r="I114" s="4">
        <f t="shared" si="8"/>
        <v>0</v>
      </c>
      <c r="J114" s="4">
        <f t="shared" si="4"/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/>
      <c r="AG114" s="4">
        <f t="shared" si="5"/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/>
    </row>
    <row r="115" spans="1:59" x14ac:dyDescent="0.25">
      <c r="A115" s="1">
        <v>61432.346945347199</v>
      </c>
      <c r="B115" s="2">
        <f t="shared" si="6"/>
        <v>4143.5274500632659</v>
      </c>
      <c r="C115" s="1">
        <v>-117997.08613500001</v>
      </c>
      <c r="D115" s="1">
        <v>66687.094689999896</v>
      </c>
      <c r="E115" s="1">
        <v>38176.285195999902</v>
      </c>
      <c r="F115" s="1">
        <f t="shared" si="7"/>
        <v>22.101269874092175</v>
      </c>
      <c r="H115">
        <v>4143.5275000000001</v>
      </c>
      <c r="I115" s="4">
        <f t="shared" si="8"/>
        <v>0</v>
      </c>
      <c r="J115" s="4">
        <f t="shared" si="4"/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/>
      <c r="AG115" s="4">
        <f t="shared" si="5"/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/>
    </row>
    <row r="116" spans="1:59" x14ac:dyDescent="0.25">
      <c r="A116" s="1">
        <v>61432.393372349499</v>
      </c>
      <c r="B116" s="2">
        <f t="shared" si="6"/>
        <v>4210.3823333757464</v>
      </c>
      <c r="C116" s="1">
        <v>-125809.727738</v>
      </c>
      <c r="D116" s="1">
        <v>67706.257717</v>
      </c>
      <c r="E116" s="1">
        <v>38726.429816000003</v>
      </c>
      <c r="F116" s="1">
        <f t="shared" si="7"/>
        <v>23.233754052530394</v>
      </c>
      <c r="H116">
        <v>4210.3823000000002</v>
      </c>
      <c r="I116" s="4">
        <f t="shared" si="8"/>
        <v>0</v>
      </c>
      <c r="J116" s="4">
        <f t="shared" si="4"/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/>
      <c r="AG116" s="4">
        <f t="shared" si="5"/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/>
    </row>
    <row r="117" spans="1:59" x14ac:dyDescent="0.25">
      <c r="A117" s="1">
        <v>61432.443498587898</v>
      </c>
      <c r="B117" s="2">
        <f t="shared" si="6"/>
        <v>4282.5641166698188</v>
      </c>
      <c r="C117" s="1">
        <v>-133966.229618999</v>
      </c>
      <c r="D117" s="1">
        <v>68656.313670000003</v>
      </c>
      <c r="E117" s="1">
        <v>39234.360407</v>
      </c>
      <c r="F117" s="1">
        <f t="shared" si="7"/>
        <v>24.416658070522153</v>
      </c>
      <c r="H117">
        <v>4282.5640999999996</v>
      </c>
      <c r="I117" s="4">
        <f t="shared" si="8"/>
        <v>0</v>
      </c>
      <c r="J117" s="4">
        <f t="shared" si="4"/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/>
      <c r="AG117" s="4">
        <f t="shared" si="5"/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/>
    </row>
    <row r="118" spans="1:59" x14ac:dyDescent="0.25">
      <c r="A118" s="1">
        <v>61432.497620786999</v>
      </c>
      <c r="B118" s="2">
        <f t="shared" si="6"/>
        <v>4360.5000833747908</v>
      </c>
      <c r="C118" s="1">
        <v>-142474.98121200001</v>
      </c>
      <c r="D118" s="1">
        <v>69528.959463999898</v>
      </c>
      <c r="E118" s="1">
        <v>39695.174609000002</v>
      </c>
      <c r="F118" s="1">
        <f t="shared" si="7"/>
        <v>25.651243069963385</v>
      </c>
      <c r="H118">
        <v>4360.5001000000002</v>
      </c>
      <c r="I118" s="4">
        <f t="shared" si="8"/>
        <v>0</v>
      </c>
      <c r="J118" s="4">
        <f t="shared" si="4"/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/>
      <c r="AG118" s="4">
        <f t="shared" si="5"/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/>
    </row>
    <row r="119" spans="1:59" x14ac:dyDescent="0.25">
      <c r="A119" s="1">
        <v>61432.5560592361</v>
      </c>
      <c r="B119" s="2">
        <f t="shared" si="6"/>
        <v>4444.6514500805642</v>
      </c>
      <c r="C119" s="1">
        <v>-151343.723277999</v>
      </c>
      <c r="D119" s="1">
        <v>70315.187334000002</v>
      </c>
      <c r="E119" s="1">
        <v>40103.558503</v>
      </c>
      <c r="F119" s="1">
        <f t="shared" si="7"/>
        <v>26.938678592109181</v>
      </c>
      <c r="H119">
        <v>4444.6514999999999</v>
      </c>
      <c r="I119" s="4">
        <f t="shared" si="8"/>
        <v>0</v>
      </c>
      <c r="J119" s="4">
        <f t="shared" si="4"/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/>
      <c r="AG119" s="4">
        <f t="shared" si="5"/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/>
    </row>
    <row r="120" spans="1:59" x14ac:dyDescent="0.25">
      <c r="A120" s="1">
        <v>61432.619157465197</v>
      </c>
      <c r="B120" s="2">
        <f t="shared" si="6"/>
        <v>4535.512899979949</v>
      </c>
      <c r="C120" s="1">
        <v>-160579.063660999</v>
      </c>
      <c r="D120" s="1">
        <v>71005.209700999898</v>
      </c>
      <c r="E120" s="1">
        <v>40453.744660999902</v>
      </c>
      <c r="F120" s="1">
        <f t="shared" si="7"/>
        <v>28.279972328412217</v>
      </c>
      <c r="H120">
        <v>4535.5128999999997</v>
      </c>
      <c r="I120" s="4">
        <f t="shared" si="8"/>
        <v>0</v>
      </c>
      <c r="J120" s="4">
        <f t="shared" si="4"/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/>
      <c r="AG120" s="4">
        <f t="shared" si="5"/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/>
    </row>
    <row r="121" spans="1:59" x14ac:dyDescent="0.25">
      <c r="A121" s="1">
        <v>61432.687285104097</v>
      </c>
      <c r="B121" s="2">
        <f t="shared" si="6"/>
        <v>4633.6166999966372</v>
      </c>
      <c r="C121" s="1">
        <v>-170186.454774999</v>
      </c>
      <c r="D121" s="1">
        <v>71588.433290000001</v>
      </c>
      <c r="E121" s="1">
        <v>40739.496249000003</v>
      </c>
      <c r="F121" s="1">
        <f t="shared" si="7"/>
        <v>29.675966871296492</v>
      </c>
      <c r="H121">
        <v>4633.6166999999996</v>
      </c>
      <c r="I121" s="4">
        <f t="shared" si="8"/>
        <v>0</v>
      </c>
      <c r="J121" s="4">
        <f t="shared" si="4"/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/>
      <c r="AG121" s="4">
        <f t="shared" si="5"/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/>
    </row>
    <row r="122" spans="1:59" x14ac:dyDescent="0.25">
      <c r="A122" s="1">
        <v>61432.760839953698</v>
      </c>
      <c r="B122" s="2">
        <f t="shared" si="6"/>
        <v>4739.5356834225822</v>
      </c>
      <c r="C122" s="1">
        <v>-180169.98355400001</v>
      </c>
      <c r="D122" s="1">
        <v>72053.409474</v>
      </c>
      <c r="E122" s="1">
        <v>40954.078264999902</v>
      </c>
      <c r="F122" s="1">
        <f t="shared" si="7"/>
        <v>31.127309316312775</v>
      </c>
      <c r="H122">
        <v>4739.5357000000004</v>
      </c>
      <c r="I122" s="4">
        <f t="shared" si="8"/>
        <v>0</v>
      </c>
      <c r="J122" s="4">
        <f t="shared" si="4"/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/>
      <c r="AG122" s="4">
        <f t="shared" si="5"/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/>
    </row>
    <row r="123" spans="1:59" x14ac:dyDescent="0.25">
      <c r="A123" s="1">
        <v>61432.840248009197</v>
      </c>
      <c r="B123" s="2">
        <f t="shared" si="6"/>
        <v>4853.8832833408378</v>
      </c>
      <c r="C123" s="1">
        <v>-190531.84068399901</v>
      </c>
      <c r="D123" s="1">
        <v>72387.773560999907</v>
      </c>
      <c r="E123" s="1">
        <v>41090.224148000001</v>
      </c>
      <c r="F123" s="1">
        <f t="shared" si="7"/>
        <v>32.634374296772236</v>
      </c>
      <c r="H123">
        <v>4853.8833000000004</v>
      </c>
      <c r="I123" s="4">
        <f t="shared" si="8"/>
        <v>0</v>
      </c>
      <c r="J123" s="4">
        <f t="shared" si="4"/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/>
      <c r="AG123" s="4">
        <f t="shared" si="5"/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/>
    </row>
    <row r="124" spans="1:59" x14ac:dyDescent="0.25">
      <c r="A124" s="1">
        <v>61432.925967303199</v>
      </c>
      <c r="B124" s="2">
        <f t="shared" si="6"/>
        <v>4977.3190667037852</v>
      </c>
      <c r="C124" s="1">
        <v>-201272.261341</v>
      </c>
      <c r="D124" s="1">
        <v>72578.211483999898</v>
      </c>
      <c r="E124" s="1">
        <v>41140.115776999897</v>
      </c>
      <c r="F124" s="1">
        <f t="shared" si="7"/>
        <v>34.197255662584155</v>
      </c>
      <c r="H124">
        <v>4977.3190999999997</v>
      </c>
      <c r="I124" s="4">
        <f t="shared" si="8"/>
        <v>0</v>
      </c>
      <c r="J124" s="4">
        <f t="shared" si="4"/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/>
      <c r="AG124" s="4">
        <f t="shared" si="5"/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/>
    </row>
    <row r="125" spans="1:59" x14ac:dyDescent="0.25">
      <c r="A125" s="1">
        <v>61433.018486921203</v>
      </c>
      <c r="B125" s="2">
        <f t="shared" si="6"/>
        <v>5110.5473166285083</v>
      </c>
      <c r="C125" s="1">
        <v>-212388.77860600001</v>
      </c>
      <c r="D125" s="1">
        <v>72610.408655999898</v>
      </c>
      <c r="E125" s="1">
        <v>41095.357132999903</v>
      </c>
      <c r="F125" s="1">
        <f t="shared" si="7"/>
        <v>35.815658361690872</v>
      </c>
      <c r="H125">
        <v>5110.5473000000002</v>
      </c>
      <c r="I125" s="4">
        <f t="shared" si="8"/>
        <v>0</v>
      </c>
      <c r="J125" s="4">
        <f t="shared" si="4"/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/>
      <c r="AG125" s="4">
        <f t="shared" si="5"/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/>
    </row>
    <row r="126" spans="1:59" x14ac:dyDescent="0.25">
      <c r="A126" s="1">
        <v>61433.118330717502</v>
      </c>
      <c r="B126" s="2">
        <f t="shared" si="6"/>
        <v>5254.3223832990043</v>
      </c>
      <c r="C126" s="1">
        <v>-223876.031472</v>
      </c>
      <c r="D126" s="1">
        <v>72469.025758999895</v>
      </c>
      <c r="E126" s="1">
        <v>40946.960775999898</v>
      </c>
      <c r="F126" s="1">
        <f t="shared" si="7"/>
        <v>37.488871202756499</v>
      </c>
      <c r="H126">
        <v>5254.3224</v>
      </c>
      <c r="I126" s="4">
        <f t="shared" si="8"/>
        <v>0</v>
      </c>
      <c r="J126" s="4">
        <f t="shared" si="4"/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/>
      <c r="AG126" s="4">
        <f t="shared" si="5"/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/>
    </row>
    <row r="127" spans="1:59" x14ac:dyDescent="0.25">
      <c r="A127" s="1">
        <v>61433.226057662003</v>
      </c>
      <c r="B127" s="2">
        <f t="shared" si="6"/>
        <v>5409.4491833809298</v>
      </c>
      <c r="C127" s="1">
        <v>-235725.08785000001</v>
      </c>
      <c r="D127" s="1">
        <v>72137.6777</v>
      </c>
      <c r="E127" s="1">
        <v>40685.339268000003</v>
      </c>
      <c r="F127" s="1">
        <f t="shared" si="7"/>
        <v>39.215669317597133</v>
      </c>
      <c r="H127">
        <v>5409.4492</v>
      </c>
      <c r="I127" s="4">
        <f t="shared" si="8"/>
        <v>0</v>
      </c>
      <c r="J127" s="4">
        <f t="shared" si="4"/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/>
      <c r="AG127" s="4">
        <f t="shared" si="5"/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/>
    </row>
    <row r="128" spans="1:59" x14ac:dyDescent="0.25">
      <c r="A128" s="1">
        <v>61433.342261840196</v>
      </c>
      <c r="B128" s="2">
        <f t="shared" si="6"/>
        <v>5576.7831999796908</v>
      </c>
      <c r="C128" s="1">
        <v>-247922.70759299901</v>
      </c>
      <c r="D128" s="1">
        <v>71598.944069999896</v>
      </c>
      <c r="E128" s="1">
        <v>40300.315671999902</v>
      </c>
      <c r="F128" s="1">
        <f t="shared" si="7"/>
        <v>40.994208114741511</v>
      </c>
      <c r="H128">
        <v>5576.7831999999999</v>
      </c>
      <c r="I128" s="4">
        <f t="shared" si="8"/>
        <v>0</v>
      </c>
      <c r="J128" s="4">
        <f t="shared" si="4"/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/>
      <c r="AG128" s="4">
        <f t="shared" si="5"/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/>
    </row>
    <row r="129" spans="1:59" x14ac:dyDescent="0.25">
      <c r="A129" s="1">
        <v>61433.467574849499</v>
      </c>
      <c r="B129" s="2">
        <f t="shared" si="6"/>
        <v>5757.2339333756827</v>
      </c>
      <c r="C129" s="1">
        <v>-260450.81990299901</v>
      </c>
      <c r="D129" s="1">
        <v>70834.397874000002</v>
      </c>
      <c r="E129" s="1">
        <v>39781.143763</v>
      </c>
      <c r="F129" s="1">
        <f t="shared" si="7"/>
        <v>42.821948726191437</v>
      </c>
      <c r="H129">
        <v>5757.2339000000002</v>
      </c>
      <c r="I129" s="4">
        <f t="shared" si="8"/>
        <v>0</v>
      </c>
      <c r="J129" s="4">
        <f t="shared" si="4"/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/>
      <c r="AG129" s="4">
        <f t="shared" si="5"/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/>
    </row>
    <row r="130" spans="1:59" x14ac:dyDescent="0.25">
      <c r="A130" s="1">
        <v>61433.602668530002</v>
      </c>
      <c r="B130" s="2">
        <f t="shared" si="6"/>
        <v>5951.7688332998659</v>
      </c>
      <c r="C130" s="1">
        <v>-273285.93613699899</v>
      </c>
      <c r="D130" s="1">
        <v>69824.648237000001</v>
      </c>
      <c r="E130" s="1">
        <v>39116.536807999903</v>
      </c>
      <c r="F130" s="1">
        <f t="shared" si="7"/>
        <v>44.695574260796676</v>
      </c>
      <c r="H130">
        <v>5951.7687999999998</v>
      </c>
      <c r="I130" s="4">
        <f t="shared" si="8"/>
        <v>0</v>
      </c>
      <c r="J130" s="4">
        <f t="shared" ref="J130:J132" si="9">(K130+L130)*(L$1-K$1)/2+(L130+M130)*(M$1-L$1)/2+(M130+N130)*(N$1-M$1)/2+(N130+O130)*(O$1-N$1)/2+(O130+P130)*(P$1-O$1)/2+(P130+Q130)*(Q$1-P$1)/2+(Q130+R130)*(R$1-Q$1)/2+(R130+S130)*(S$1-R$1)/2+(S130+T130)*(T$1-S$1)/2+(T130+U130)*(U$1-T$1)/2+(U130+V130)*(V$1-U$1)/2+(V130+W130)*(W$1-V$1)/2+(W130+X130)*(X$1-W$1)/2+(X130+Y130)*(Y$1-X$1)/2+(Y130+Z130)*(Z$1-Y$1)/2+(Z130+AA130)*(AA$1-Z$1)/2+(AA130+AB130)*(AB$1-AA$1)/2+(AB130+AC130)*(AC$1-AB$1)/2+(AC130+AD130)*(AD$1-AC$1)/2+(AD130+AE130)*(AE$1-AD$1)/2</f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/>
      <c r="AG130" s="4">
        <f t="shared" ref="AG130:AG132" si="10">(AH130+AI130)*(AI$1-AH$1)/2+(AI130+AJ130)*(AJ$1-AI$1)/2+(AJ130+AK130)*(AK$1-AJ$1)/2+(AK130+AL130)*(AL$1-AK$1)/2+(AL130+AM130)*(AM$1-AL$1)/2+(AM130+AN130)*(AN$1-AM$1)/2+(AN130+AO130)*(AO$1-AN$1)/2+(AO130+AP130)*(AP$1-AO$1)/2+(AP130+AQ130)*(AQ$1-AP$1)/2+(AQ130+AR130)*(AR$1-AQ$1)/2+(AR130+AS130)*(AS$1-AR$1)/2+(AS130+AT130)*(AT$1-AS$1)/2+(AT130+AU130)*(AU$1-AT$1)/2+(AU130+AV130)*(AV$1-AU$1)/2+(AV130+AW130)*(AW$1-AV$1)/2+(AW130+AX130)*(AX$1-AW$1)/2+(AX130+AY130)*(AY$1-AX$1)/2+(AY130+AZ130)*(AZ$1-AY$1)/2+(AZ130+BA130)*(BA$1-AZ$1)/2+(BA130+BB130)*(BB$1-BA$1)/2+(BB131+BC131)*(BC$1-BB$1)/2+(BC131+BD131)*(BD$1-BC$1)/2+(BD131+BE131)*(BE$1-BD$1)/2+(BE131+BF131)*(BF$1-BE$1)/2</f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/>
    </row>
    <row r="131" spans="1:59" x14ac:dyDescent="0.25">
      <c r="A131" s="1">
        <v>61433.748258402702</v>
      </c>
      <c r="B131" s="2">
        <f t="shared" ref="B131:B132" si="11">(A131-$A$2)*24*60</f>
        <v>6161.4182499877643</v>
      </c>
      <c r="C131" s="1">
        <v>-286398.51435299899</v>
      </c>
      <c r="D131" s="1">
        <v>68549.395667000004</v>
      </c>
      <c r="E131" s="1">
        <v>38294.703654999903</v>
      </c>
      <c r="F131" s="1">
        <f t="shared" ref="F131:F132" si="12">SQRT(C131^2+D131^2+E131^2)/6371.2</f>
        <v>46.610899070168855</v>
      </c>
      <c r="H131">
        <v>6161.4182000000001</v>
      </c>
      <c r="I131" s="4">
        <f t="shared" ref="I131:I132" si="13">SUM(K131:BF131)</f>
        <v>0</v>
      </c>
      <c r="J131" s="4">
        <f t="shared" si="9"/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/>
      <c r="AG131" s="4">
        <f t="shared" si="10"/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/>
    </row>
    <row r="132" spans="1:59" x14ac:dyDescent="0.25">
      <c r="A132" s="1">
        <v>61433.905113668901</v>
      </c>
      <c r="B132" s="2">
        <f t="shared" si="11"/>
        <v>6387.2898333147168</v>
      </c>
      <c r="C132" s="1">
        <v>-299752.72912600002</v>
      </c>
      <c r="D132" s="1">
        <v>66987.436625000002</v>
      </c>
      <c r="E132" s="1">
        <v>37303.352014999902</v>
      </c>
      <c r="F132" s="1">
        <f t="shared" si="12"/>
        <v>48.562837101719083</v>
      </c>
      <c r="H132">
        <v>6387.2897999999996</v>
      </c>
      <c r="I132" s="4">
        <f t="shared" si="13"/>
        <v>0</v>
      </c>
      <c r="J132" s="4">
        <f t="shared" si="9"/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/>
      <c r="AG132" s="4">
        <f t="shared" si="10"/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/>
    </row>
    <row r="133" spans="1:59" x14ac:dyDescent="0.25"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</row>
    <row r="134" spans="1:59" x14ac:dyDescent="0.25"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</row>
    <row r="135" spans="1:59" x14ac:dyDescent="0.25"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</row>
    <row r="136" spans="1:59" x14ac:dyDescent="0.25"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</row>
    <row r="137" spans="1:59" x14ac:dyDescent="0.25"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</row>
    <row r="138" spans="1:59" x14ac:dyDescent="0.25"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</row>
    <row r="139" spans="1:59" x14ac:dyDescent="0.25"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</row>
    <row r="140" spans="1:59" x14ac:dyDescent="0.25"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</row>
    <row r="141" spans="1:59" x14ac:dyDescent="0.25"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</row>
    <row r="142" spans="1:59" x14ac:dyDescent="0.25"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</row>
    <row r="143" spans="1:59" x14ac:dyDescent="0.25"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</row>
    <row r="144" spans="1:59" x14ac:dyDescent="0.25"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</row>
    <row r="145" spans="11:59" x14ac:dyDescent="0.25"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</row>
    <row r="146" spans="11:59" x14ac:dyDescent="0.25"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</row>
    <row r="147" spans="11:59" x14ac:dyDescent="0.25"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</row>
    <row r="148" spans="11:59" x14ac:dyDescent="0.25"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</row>
    <row r="149" spans="11:59" x14ac:dyDescent="0.25"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</row>
    <row r="150" spans="11:59" x14ac:dyDescent="0.25"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</row>
    <row r="151" spans="11:59" x14ac:dyDescent="0.25"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</row>
    <row r="152" spans="11:59" x14ac:dyDescent="0.25"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</row>
    <row r="153" spans="11:59" x14ac:dyDescent="0.25"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</row>
    <row r="154" spans="11:59" x14ac:dyDescent="0.25"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</row>
    <row r="155" spans="11:59" x14ac:dyDescent="0.25"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</row>
    <row r="156" spans="11:59" x14ac:dyDescent="0.25"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</row>
    <row r="157" spans="11:59" x14ac:dyDescent="0.25"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</row>
    <row r="158" spans="11:59" x14ac:dyDescent="0.25"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</row>
    <row r="159" spans="11:59" x14ac:dyDescent="0.25"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</row>
    <row r="160" spans="11:59" x14ac:dyDescent="0.25"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</row>
    <row r="161" spans="11:59" x14ac:dyDescent="0.25"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</row>
    <row r="162" spans="11:59" x14ac:dyDescent="0.25"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</row>
    <row r="163" spans="11:59" x14ac:dyDescent="0.25"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</row>
    <row r="164" spans="11:59" x14ac:dyDescent="0.25"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</row>
    <row r="165" spans="11:59" x14ac:dyDescent="0.25"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</row>
    <row r="166" spans="11:59" x14ac:dyDescent="0.25"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</row>
    <row r="167" spans="11:59" x14ac:dyDescent="0.25"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</row>
    <row r="168" spans="11:59" x14ac:dyDescent="0.25"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</row>
    <row r="169" spans="11:59" x14ac:dyDescent="0.25"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</row>
    <row r="170" spans="11:59" x14ac:dyDescent="0.25"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</row>
    <row r="171" spans="11:59" x14ac:dyDescent="0.25"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</row>
    <row r="172" spans="11:59" x14ac:dyDescent="0.25"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</row>
    <row r="173" spans="11:59" x14ac:dyDescent="0.25"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</row>
    <row r="174" spans="11:59" x14ac:dyDescent="0.25"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</row>
    <row r="175" spans="11:59" x14ac:dyDescent="0.25"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</row>
    <row r="176" spans="11:59" x14ac:dyDescent="0.25"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</row>
    <row r="177" spans="11:59" x14ac:dyDescent="0.25"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</row>
    <row r="178" spans="11:59" x14ac:dyDescent="0.25"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</row>
    <row r="179" spans="11:59" x14ac:dyDescent="0.25"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</row>
    <row r="180" spans="11:59" x14ac:dyDescent="0.25"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</row>
    <row r="181" spans="11:59" x14ac:dyDescent="0.25"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</row>
    <row r="182" spans="11:59" x14ac:dyDescent="0.25"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</row>
    <row r="183" spans="11:59" x14ac:dyDescent="0.25"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</row>
    <row r="184" spans="11:59" x14ac:dyDescent="0.25"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</row>
    <row r="185" spans="11:59" x14ac:dyDescent="0.25"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</row>
    <row r="186" spans="11:59" x14ac:dyDescent="0.25"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</row>
    <row r="187" spans="11:59" x14ac:dyDescent="0.25"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</row>
    <row r="188" spans="11:59" x14ac:dyDescent="0.25"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</row>
    <row r="189" spans="11:59" x14ac:dyDescent="0.25"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</row>
    <row r="190" spans="11:59" x14ac:dyDescent="0.25"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</row>
    <row r="191" spans="11:59" x14ac:dyDescent="0.25"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</row>
    <row r="192" spans="11:59" x14ac:dyDescent="0.25"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</row>
    <row r="193" spans="11:59" x14ac:dyDescent="0.25"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</row>
    <row r="194" spans="11:59" x14ac:dyDescent="0.25"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</row>
    <row r="195" spans="11:59" x14ac:dyDescent="0.25"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</row>
    <row r="196" spans="11:59" x14ac:dyDescent="0.25"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</row>
    <row r="197" spans="11:59" x14ac:dyDescent="0.25"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</row>
    <row r="198" spans="11:59" x14ac:dyDescent="0.25"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</row>
    <row r="199" spans="11:59" x14ac:dyDescent="0.25"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</row>
    <row r="200" spans="11:59" x14ac:dyDescent="0.25"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</row>
    <row r="201" spans="11:59" x14ac:dyDescent="0.25"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</row>
    <row r="202" spans="11:59" x14ac:dyDescent="0.25"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</row>
    <row r="203" spans="11:59" x14ac:dyDescent="0.25"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</row>
    <row r="204" spans="11:59" x14ac:dyDescent="0.25"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</row>
    <row r="205" spans="11:59" x14ac:dyDescent="0.25"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</row>
    <row r="206" spans="11:59" x14ac:dyDescent="0.25"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</row>
    <row r="207" spans="11:59" x14ac:dyDescent="0.25"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</row>
    <row r="208" spans="11:59" x14ac:dyDescent="0.25"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</row>
    <row r="209" spans="11:59" x14ac:dyDescent="0.25"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</row>
    <row r="210" spans="11:59" x14ac:dyDescent="0.25"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</row>
    <row r="211" spans="11:59" x14ac:dyDescent="0.25"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</row>
    <row r="212" spans="11:59" x14ac:dyDescent="0.25"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</row>
    <row r="213" spans="11:59" x14ac:dyDescent="0.25"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</row>
    <row r="214" spans="11:59" x14ac:dyDescent="0.25"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</row>
    <row r="215" spans="11:59" x14ac:dyDescent="0.25"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</row>
    <row r="216" spans="11:59" x14ac:dyDescent="0.25"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</row>
    <row r="217" spans="11:59" x14ac:dyDescent="0.25"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</row>
    <row r="218" spans="11:59" x14ac:dyDescent="0.25"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</row>
    <row r="219" spans="11:59" x14ac:dyDescent="0.25"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</row>
    <row r="220" spans="11:59" x14ac:dyDescent="0.25"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</row>
    <row r="221" spans="11:59" x14ac:dyDescent="0.25"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</row>
    <row r="222" spans="11:59" x14ac:dyDescent="0.25"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</row>
    <row r="223" spans="11:59" x14ac:dyDescent="0.25"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</row>
    <row r="224" spans="11:59" x14ac:dyDescent="0.25"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</row>
    <row r="225" spans="11:59" x14ac:dyDescent="0.25"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</row>
    <row r="226" spans="11:59" x14ac:dyDescent="0.25"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</row>
    <row r="227" spans="11:59" x14ac:dyDescent="0.25"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</row>
    <row r="228" spans="11:59" x14ac:dyDescent="0.25"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</row>
    <row r="229" spans="11:59" x14ac:dyDescent="0.25"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</row>
    <row r="230" spans="11:59" x14ac:dyDescent="0.25"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</row>
    <row r="231" spans="11:59" x14ac:dyDescent="0.25"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</row>
    <row r="232" spans="11:59" x14ac:dyDescent="0.25"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</row>
    <row r="233" spans="11:59" x14ac:dyDescent="0.25"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</row>
    <row r="234" spans="11:59" x14ac:dyDescent="0.25"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</row>
    <row r="235" spans="11:59" x14ac:dyDescent="0.25"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</row>
    <row r="236" spans="11:59" x14ac:dyDescent="0.25"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</row>
    <row r="237" spans="11:59" x14ac:dyDescent="0.25"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</row>
    <row r="238" spans="11:59" x14ac:dyDescent="0.25"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</row>
    <row r="239" spans="11:59" x14ac:dyDescent="0.25"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</row>
    <row r="240" spans="11:59" x14ac:dyDescent="0.25"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</row>
    <row r="241" spans="11:59" x14ac:dyDescent="0.25"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</row>
    <row r="242" spans="11:59" x14ac:dyDescent="0.25"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</row>
    <row r="243" spans="11:59" x14ac:dyDescent="0.25"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</row>
    <row r="244" spans="11:59" x14ac:dyDescent="0.25"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</row>
    <row r="245" spans="11:59" x14ac:dyDescent="0.25"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</row>
    <row r="246" spans="11:59" x14ac:dyDescent="0.25"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</row>
    <row r="247" spans="11:59" x14ac:dyDescent="0.25"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</row>
    <row r="248" spans="11:59" x14ac:dyDescent="0.25"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</row>
    <row r="249" spans="11:59" x14ac:dyDescent="0.25"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</row>
    <row r="250" spans="11:59" x14ac:dyDescent="0.25"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</row>
    <row r="251" spans="11:59" x14ac:dyDescent="0.25"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</row>
    <row r="252" spans="11:59" x14ac:dyDescent="0.25"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</row>
    <row r="253" spans="11:59" x14ac:dyDescent="0.25"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</row>
    <row r="254" spans="11:59" x14ac:dyDescent="0.25"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</row>
    <row r="255" spans="11:59" x14ac:dyDescent="0.25"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</row>
    <row r="256" spans="11:59" x14ac:dyDescent="0.25"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</row>
    <row r="257" spans="11:59" x14ac:dyDescent="0.25"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</row>
    <row r="258" spans="11:59" x14ac:dyDescent="0.25"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</row>
    <row r="259" spans="11:59" x14ac:dyDescent="0.25"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</row>
    <row r="260" spans="11:59" x14ac:dyDescent="0.25"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</row>
    <row r="261" spans="11:59" x14ac:dyDescent="0.25"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</row>
    <row r="262" spans="11:59" x14ac:dyDescent="0.25"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</row>
    <row r="263" spans="11:59" x14ac:dyDescent="0.25"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</row>
    <row r="264" spans="11:59" x14ac:dyDescent="0.25"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</row>
    <row r="265" spans="11:59" x14ac:dyDescent="0.25"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</row>
    <row r="266" spans="11:59" x14ac:dyDescent="0.25"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</row>
    <row r="267" spans="11:59" x14ac:dyDescent="0.25"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</row>
    <row r="268" spans="11:59" x14ac:dyDescent="0.25"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</row>
    <row r="269" spans="11:59" x14ac:dyDescent="0.25"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</row>
    <row r="270" spans="11:59" x14ac:dyDescent="0.25"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</row>
    <row r="271" spans="11:59" x14ac:dyDescent="0.25"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</row>
    <row r="272" spans="11:59" x14ac:dyDescent="0.25"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</row>
    <row r="273" spans="11:59" x14ac:dyDescent="0.25"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</row>
    <row r="274" spans="11:59" x14ac:dyDescent="0.25"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</row>
    <row r="275" spans="11:59" x14ac:dyDescent="0.25"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</row>
    <row r="276" spans="11:59" x14ac:dyDescent="0.25"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</row>
    <row r="277" spans="11:59" x14ac:dyDescent="0.25"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</row>
    <row r="278" spans="11:59" x14ac:dyDescent="0.25"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</row>
    <row r="279" spans="11:59" x14ac:dyDescent="0.25"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</row>
    <row r="280" spans="11:59" x14ac:dyDescent="0.25"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</row>
    <row r="281" spans="11:59" x14ac:dyDescent="0.25"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</row>
    <row r="282" spans="11:59" x14ac:dyDescent="0.25"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</row>
    <row r="283" spans="11:59" x14ac:dyDescent="0.25"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</row>
    <row r="284" spans="11:59" x14ac:dyDescent="0.25"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</row>
    <row r="285" spans="11:59" x14ac:dyDescent="0.25"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</row>
    <row r="286" spans="11:59" x14ac:dyDescent="0.25"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</row>
    <row r="287" spans="11:59" x14ac:dyDescent="0.25"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</row>
    <row r="288" spans="11:59" x14ac:dyDescent="0.25"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</row>
    <row r="289" spans="11:59" x14ac:dyDescent="0.25"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</row>
    <row r="290" spans="11:59" x14ac:dyDescent="0.25"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</row>
    <row r="291" spans="11:59" x14ac:dyDescent="0.25"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</row>
    <row r="292" spans="11:59" x14ac:dyDescent="0.25"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</row>
    <row r="293" spans="11:59" x14ac:dyDescent="0.25"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</row>
    <row r="294" spans="11:59" x14ac:dyDescent="0.25"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</row>
    <row r="295" spans="11:59" x14ac:dyDescent="0.25"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</row>
    <row r="296" spans="11:59" x14ac:dyDescent="0.25"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</row>
    <row r="297" spans="11:59" x14ac:dyDescent="0.25"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</row>
    <row r="298" spans="11:59" x14ac:dyDescent="0.25"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</row>
    <row r="299" spans="11:59" x14ac:dyDescent="0.25"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</row>
    <row r="300" spans="11:59" x14ac:dyDescent="0.25"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</row>
    <row r="301" spans="11:59" x14ac:dyDescent="0.25"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</row>
    <row r="302" spans="11:59" x14ac:dyDescent="0.25"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</row>
    <row r="303" spans="11:59" x14ac:dyDescent="0.25"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</row>
    <row r="304" spans="11:59" x14ac:dyDescent="0.25"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</row>
    <row r="305" spans="11:59" x14ac:dyDescent="0.25"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</row>
    <row r="306" spans="11:59" x14ac:dyDescent="0.25"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</row>
    <row r="307" spans="11:59" x14ac:dyDescent="0.25"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</row>
    <row r="308" spans="11:59" x14ac:dyDescent="0.25"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</row>
    <row r="309" spans="11:59" x14ac:dyDescent="0.25"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</row>
    <row r="310" spans="11:59" x14ac:dyDescent="0.25"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</row>
    <row r="311" spans="11:59" x14ac:dyDescent="0.25"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</row>
    <row r="312" spans="11:59" x14ac:dyDescent="0.25"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</row>
    <row r="313" spans="11:59" x14ac:dyDescent="0.25"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</row>
    <row r="314" spans="11:59" x14ac:dyDescent="0.25"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</row>
    <row r="315" spans="11:59" x14ac:dyDescent="0.25"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</row>
    <row r="316" spans="11:59" x14ac:dyDescent="0.25"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</row>
    <row r="317" spans="11:59" x14ac:dyDescent="0.25"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</row>
    <row r="318" spans="11:59" x14ac:dyDescent="0.25"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</row>
    <row r="319" spans="11:59" x14ac:dyDescent="0.25"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</row>
    <row r="320" spans="11:59" x14ac:dyDescent="0.25"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</row>
    <row r="321" spans="11:59" x14ac:dyDescent="0.25"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</row>
    <row r="322" spans="11:59" x14ac:dyDescent="0.25"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</row>
    <row r="323" spans="11:59" x14ac:dyDescent="0.25"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</row>
    <row r="324" spans="11:59" x14ac:dyDescent="0.25"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</row>
    <row r="325" spans="11:59" x14ac:dyDescent="0.25"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</row>
    <row r="326" spans="11:59" x14ac:dyDescent="0.25"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</row>
    <row r="327" spans="11:59" x14ac:dyDescent="0.25"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</row>
    <row r="328" spans="11:59" x14ac:dyDescent="0.25"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</row>
    <row r="329" spans="11:59" x14ac:dyDescent="0.25"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</row>
    <row r="330" spans="11:59" x14ac:dyDescent="0.25"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</row>
    <row r="331" spans="11:59" x14ac:dyDescent="0.25"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</row>
    <row r="332" spans="11:59" x14ac:dyDescent="0.25"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</row>
    <row r="333" spans="11:59" x14ac:dyDescent="0.25"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</row>
    <row r="334" spans="11:59" x14ac:dyDescent="0.25"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</row>
    <row r="335" spans="11:59" x14ac:dyDescent="0.25"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</row>
    <row r="336" spans="11:59" x14ac:dyDescent="0.25"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</row>
    <row r="337" spans="11:59" x14ac:dyDescent="0.25"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</row>
    <row r="338" spans="11:59" x14ac:dyDescent="0.25"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</row>
    <row r="339" spans="11:59" x14ac:dyDescent="0.25"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</row>
    <row r="340" spans="11:59" x14ac:dyDescent="0.25"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</row>
    <row r="341" spans="11:59" x14ac:dyDescent="0.25"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</row>
    <row r="342" spans="11:59" x14ac:dyDescent="0.25"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</row>
    <row r="343" spans="11:59" x14ac:dyDescent="0.25"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</row>
    <row r="344" spans="11:59" x14ac:dyDescent="0.25"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</row>
    <row r="345" spans="11:59" x14ac:dyDescent="0.25"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</row>
    <row r="346" spans="11:59" x14ac:dyDescent="0.25"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</row>
    <row r="347" spans="11:59" x14ac:dyDescent="0.25"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</row>
    <row r="348" spans="11:59" x14ac:dyDescent="0.25"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</row>
    <row r="349" spans="11:59" x14ac:dyDescent="0.25"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</row>
    <row r="350" spans="11:59" x14ac:dyDescent="0.25"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</row>
    <row r="351" spans="11:59" x14ac:dyDescent="0.25"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</row>
    <row r="352" spans="11:59" x14ac:dyDescent="0.25"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</row>
    <row r="353" spans="11:59" x14ac:dyDescent="0.25"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</row>
    <row r="354" spans="11:59" x14ac:dyDescent="0.25"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</row>
    <row r="355" spans="11:59" x14ac:dyDescent="0.25"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</row>
    <row r="356" spans="11:59" x14ac:dyDescent="0.25"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</row>
    <row r="357" spans="11:59" x14ac:dyDescent="0.25"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</row>
    <row r="358" spans="11:59" x14ac:dyDescent="0.25"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</row>
    <row r="359" spans="11:59" x14ac:dyDescent="0.25"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</row>
    <row r="360" spans="11:59" x14ac:dyDescent="0.25"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</row>
    <row r="361" spans="11:59" x14ac:dyDescent="0.25"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</row>
    <row r="362" spans="11:59" x14ac:dyDescent="0.25"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</row>
    <row r="363" spans="11:59" x14ac:dyDescent="0.25"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</row>
    <row r="364" spans="11:59" x14ac:dyDescent="0.25"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</row>
    <row r="365" spans="11:59" x14ac:dyDescent="0.25"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</row>
    <row r="366" spans="11:59" x14ac:dyDescent="0.25"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</row>
    <row r="367" spans="11:59" x14ac:dyDescent="0.25"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</row>
    <row r="368" spans="11:59" x14ac:dyDescent="0.25"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</row>
    <row r="369" spans="11:59" x14ac:dyDescent="0.25"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</row>
    <row r="370" spans="11:59" x14ac:dyDescent="0.25"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</row>
    <row r="371" spans="11:59" x14ac:dyDescent="0.25"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</row>
    <row r="372" spans="11:59" x14ac:dyDescent="0.25"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</row>
    <row r="373" spans="11:59" x14ac:dyDescent="0.25"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</row>
    <row r="374" spans="11:59" x14ac:dyDescent="0.25"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</row>
    <row r="375" spans="11:59" x14ac:dyDescent="0.25"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</row>
    <row r="376" spans="11:59" x14ac:dyDescent="0.25"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</row>
    <row r="377" spans="11:59" x14ac:dyDescent="0.25"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</row>
    <row r="378" spans="11:59" x14ac:dyDescent="0.25"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</row>
    <row r="379" spans="11:59" x14ac:dyDescent="0.25"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</row>
    <row r="380" spans="11:59" x14ac:dyDescent="0.25"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</row>
    <row r="381" spans="11:59" x14ac:dyDescent="0.25"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</row>
    <row r="382" spans="11:59" x14ac:dyDescent="0.25"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</row>
    <row r="383" spans="11:59" x14ac:dyDescent="0.25"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</row>
    <row r="384" spans="11:59" x14ac:dyDescent="0.25"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</row>
    <row r="385" spans="11:59" x14ac:dyDescent="0.25"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</row>
    <row r="386" spans="11:59" x14ac:dyDescent="0.25"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</row>
    <row r="387" spans="11:59" x14ac:dyDescent="0.25"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</row>
    <row r="388" spans="11:59" x14ac:dyDescent="0.25"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</row>
    <row r="389" spans="11:59" x14ac:dyDescent="0.25"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</row>
    <row r="390" spans="11:59" x14ac:dyDescent="0.25"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</row>
    <row r="391" spans="11:59" x14ac:dyDescent="0.25"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</row>
    <row r="392" spans="11:59" x14ac:dyDescent="0.25"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</row>
    <row r="393" spans="11:59" x14ac:dyDescent="0.25"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</row>
    <row r="394" spans="11:59" x14ac:dyDescent="0.25"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</row>
    <row r="395" spans="11:59" x14ac:dyDescent="0.25"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</row>
    <row r="396" spans="11:59" x14ac:dyDescent="0.25"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</row>
    <row r="397" spans="11:59" x14ac:dyDescent="0.25"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</row>
    <row r="398" spans="11:59" x14ac:dyDescent="0.25"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</row>
    <row r="399" spans="11:59" x14ac:dyDescent="0.25"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</row>
    <row r="400" spans="11:59" x14ac:dyDescent="0.25"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</row>
    <row r="401" spans="11:59" x14ac:dyDescent="0.25"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</row>
    <row r="402" spans="11:59" x14ac:dyDescent="0.25"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</row>
    <row r="403" spans="11:59" x14ac:dyDescent="0.25"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</row>
    <row r="404" spans="11:59" x14ac:dyDescent="0.25"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</row>
    <row r="405" spans="11:59" x14ac:dyDescent="0.25"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</row>
    <row r="406" spans="11:59" x14ac:dyDescent="0.25"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</row>
    <row r="407" spans="11:59" x14ac:dyDescent="0.25"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</row>
    <row r="408" spans="11:59" x14ac:dyDescent="0.25"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</row>
    <row r="409" spans="11:59" x14ac:dyDescent="0.25"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</row>
    <row r="410" spans="11:59" x14ac:dyDescent="0.25"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</row>
    <row r="411" spans="11:59" x14ac:dyDescent="0.25"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</row>
    <row r="412" spans="11:59" x14ac:dyDescent="0.25"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</row>
    <row r="413" spans="11:59" x14ac:dyDescent="0.25"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</row>
    <row r="414" spans="11:59" x14ac:dyDescent="0.25"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</row>
    <row r="415" spans="11:59" x14ac:dyDescent="0.25"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</row>
    <row r="416" spans="11:59" x14ac:dyDescent="0.25"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</row>
    <row r="417" spans="11:59" x14ac:dyDescent="0.25"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</row>
    <row r="418" spans="11:59" x14ac:dyDescent="0.25"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</row>
    <row r="419" spans="11:59" x14ac:dyDescent="0.25"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</row>
    <row r="420" spans="11:59" x14ac:dyDescent="0.25"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</row>
    <row r="421" spans="11:59" x14ac:dyDescent="0.25"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</row>
    <row r="422" spans="11:59" x14ac:dyDescent="0.25"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</row>
    <row r="423" spans="11:59" x14ac:dyDescent="0.25"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</row>
    <row r="424" spans="11:59" x14ac:dyDescent="0.25"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</row>
    <row r="425" spans="11:59" x14ac:dyDescent="0.25"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</row>
    <row r="426" spans="11:59" x14ac:dyDescent="0.25"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</row>
    <row r="427" spans="11:59" x14ac:dyDescent="0.25"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</row>
    <row r="428" spans="11:59" x14ac:dyDescent="0.25"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</row>
    <row r="429" spans="11:59" x14ac:dyDescent="0.25"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</row>
    <row r="430" spans="11:59" x14ac:dyDescent="0.25"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</row>
    <row r="431" spans="11:59" x14ac:dyDescent="0.25"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</row>
    <row r="432" spans="11:59" x14ac:dyDescent="0.25"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</row>
    <row r="433" spans="11:59" x14ac:dyDescent="0.25"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</row>
    <row r="434" spans="11:59" x14ac:dyDescent="0.25"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</row>
    <row r="435" spans="11:59" x14ac:dyDescent="0.25"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</row>
    <row r="436" spans="11:59" x14ac:dyDescent="0.25"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</row>
    <row r="437" spans="11:59" x14ac:dyDescent="0.25"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</row>
    <row r="438" spans="11:59" x14ac:dyDescent="0.25"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</row>
    <row r="439" spans="11:59" x14ac:dyDescent="0.25"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</row>
    <row r="440" spans="11:59" x14ac:dyDescent="0.25"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</row>
    <row r="441" spans="11:59" x14ac:dyDescent="0.25"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</row>
    <row r="442" spans="11:59" x14ac:dyDescent="0.25"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</row>
    <row r="443" spans="11:59" x14ac:dyDescent="0.25"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</row>
    <row r="444" spans="11:59" x14ac:dyDescent="0.25"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</row>
    <row r="445" spans="11:59" x14ac:dyDescent="0.25"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</row>
    <row r="446" spans="11:59" x14ac:dyDescent="0.25"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</row>
    <row r="447" spans="11:59" x14ac:dyDescent="0.25"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</row>
    <row r="448" spans="11:59" x14ac:dyDescent="0.25"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</row>
    <row r="449" spans="11:59" x14ac:dyDescent="0.25"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</row>
    <row r="450" spans="11:59" x14ac:dyDescent="0.25"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</row>
    <row r="451" spans="11:59" x14ac:dyDescent="0.25"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</row>
    <row r="452" spans="11:59" x14ac:dyDescent="0.25"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</row>
    <row r="453" spans="11:59" x14ac:dyDescent="0.25"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</row>
    <row r="454" spans="11:59" x14ac:dyDescent="0.25"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</row>
    <row r="455" spans="11:59" x14ac:dyDescent="0.25"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</row>
    <row r="456" spans="11:59" x14ac:dyDescent="0.25"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</row>
    <row r="457" spans="11:59" x14ac:dyDescent="0.25"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</row>
    <row r="458" spans="11:59" x14ac:dyDescent="0.25"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</row>
    <row r="459" spans="11:59" x14ac:dyDescent="0.25"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</row>
    <row r="460" spans="11:59" x14ac:dyDescent="0.25"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</row>
    <row r="461" spans="11:59" x14ac:dyDescent="0.25"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</row>
    <row r="462" spans="11:59" x14ac:dyDescent="0.25"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</row>
    <row r="463" spans="11:59" x14ac:dyDescent="0.25"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</row>
    <row r="464" spans="11:59" x14ac:dyDescent="0.25"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</row>
    <row r="465" spans="11:59" x14ac:dyDescent="0.25"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</row>
    <row r="466" spans="11:59" x14ac:dyDescent="0.25"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</row>
    <row r="467" spans="11:59" x14ac:dyDescent="0.25"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</row>
    <row r="468" spans="11:59" x14ac:dyDescent="0.25"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</row>
    <row r="469" spans="11:59" x14ac:dyDescent="0.25"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</row>
    <row r="470" spans="11:59" x14ac:dyDescent="0.25"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</row>
    <row r="471" spans="11:59" x14ac:dyDescent="0.25"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</row>
    <row r="472" spans="11:59" x14ac:dyDescent="0.25"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</row>
    <row r="473" spans="11:59" x14ac:dyDescent="0.25"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</row>
    <row r="474" spans="11:59" x14ac:dyDescent="0.25"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</row>
    <row r="475" spans="11:59" x14ac:dyDescent="0.25"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</row>
    <row r="476" spans="11:59" x14ac:dyDescent="0.25"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</row>
    <row r="477" spans="11:59" x14ac:dyDescent="0.25"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</row>
    <row r="478" spans="11:59" x14ac:dyDescent="0.25"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</row>
    <row r="479" spans="11:59" x14ac:dyDescent="0.25"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</row>
    <row r="480" spans="11:59" x14ac:dyDescent="0.25"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</row>
    <row r="481" spans="11:59" x14ac:dyDescent="0.25"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</row>
    <row r="482" spans="11:59" x14ac:dyDescent="0.25"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</row>
    <row r="483" spans="11:59" x14ac:dyDescent="0.25"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</row>
    <row r="484" spans="11:59" x14ac:dyDescent="0.25"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</row>
    <row r="485" spans="11:59" x14ac:dyDescent="0.25"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</row>
    <row r="486" spans="11:59" x14ac:dyDescent="0.25"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</row>
    <row r="487" spans="11:59" x14ac:dyDescent="0.25"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</row>
    <row r="488" spans="11:59" x14ac:dyDescent="0.25"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</row>
    <row r="489" spans="11:59" x14ac:dyDescent="0.25"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</row>
    <row r="490" spans="11:59" x14ac:dyDescent="0.25"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</row>
    <row r="491" spans="11:59" x14ac:dyDescent="0.25"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</row>
    <row r="492" spans="11:59" x14ac:dyDescent="0.25"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</row>
    <row r="493" spans="11:59" x14ac:dyDescent="0.25"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</row>
    <row r="494" spans="11:59" x14ac:dyDescent="0.25"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</row>
    <row r="495" spans="11:59" x14ac:dyDescent="0.25"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</row>
    <row r="496" spans="11:59" x14ac:dyDescent="0.25"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</row>
    <row r="497" spans="11:59" x14ac:dyDescent="0.25"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</row>
    <row r="498" spans="11:59" x14ac:dyDescent="0.25"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</row>
    <row r="499" spans="11:59" x14ac:dyDescent="0.25"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</row>
    <row r="500" spans="11:59" x14ac:dyDescent="0.25"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</row>
    <row r="501" spans="11:59" x14ac:dyDescent="0.25"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</row>
    <row r="502" spans="11:59" x14ac:dyDescent="0.25"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</row>
    <row r="503" spans="11:59" x14ac:dyDescent="0.25"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</row>
    <row r="504" spans="11:59" x14ac:dyDescent="0.25"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</row>
    <row r="505" spans="11:59" x14ac:dyDescent="0.25"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</row>
    <row r="506" spans="11:59" x14ac:dyDescent="0.25"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</row>
    <row r="507" spans="11:59" x14ac:dyDescent="0.25"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</row>
    <row r="508" spans="11:59" x14ac:dyDescent="0.25"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</row>
    <row r="509" spans="11:59" x14ac:dyDescent="0.25"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</row>
    <row r="510" spans="11:59" x14ac:dyDescent="0.25"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</row>
    <row r="511" spans="11:59" x14ac:dyDescent="0.25"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</row>
    <row r="512" spans="11:59" x14ac:dyDescent="0.25"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</row>
    <row r="513" spans="11:59" x14ac:dyDescent="0.25"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</row>
    <row r="514" spans="11:59" x14ac:dyDescent="0.25"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</row>
    <row r="515" spans="11:59" x14ac:dyDescent="0.25"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</row>
    <row r="516" spans="11:59" x14ac:dyDescent="0.25"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</row>
    <row r="517" spans="11:59" x14ac:dyDescent="0.25"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</row>
    <row r="518" spans="11:59" x14ac:dyDescent="0.25"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</row>
    <row r="519" spans="11:59" x14ac:dyDescent="0.25"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</row>
    <row r="520" spans="11:59" x14ac:dyDescent="0.25"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</row>
    <row r="521" spans="11:59" x14ac:dyDescent="0.25"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</row>
    <row r="522" spans="11:59" x14ac:dyDescent="0.25"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</row>
    <row r="523" spans="11:59" x14ac:dyDescent="0.25"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</row>
    <row r="524" spans="11:59" x14ac:dyDescent="0.25"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</row>
    <row r="525" spans="11:59" x14ac:dyDescent="0.25"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</row>
    <row r="526" spans="11:59" x14ac:dyDescent="0.25"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</row>
    <row r="527" spans="11:59" x14ac:dyDescent="0.25"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</row>
    <row r="528" spans="11:59" x14ac:dyDescent="0.25"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</row>
    <row r="529" spans="11:59" x14ac:dyDescent="0.25"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</row>
    <row r="530" spans="11:59" x14ac:dyDescent="0.25"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</row>
    <row r="531" spans="11:59" x14ac:dyDescent="0.25"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</row>
    <row r="532" spans="11:59" x14ac:dyDescent="0.25"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</row>
    <row r="533" spans="11:59" x14ac:dyDescent="0.25"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</row>
    <row r="534" spans="11:59" x14ac:dyDescent="0.25"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</row>
    <row r="535" spans="11:59" x14ac:dyDescent="0.25"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</row>
    <row r="536" spans="11:59" x14ac:dyDescent="0.25"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</row>
    <row r="537" spans="11:59" x14ac:dyDescent="0.25"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</row>
    <row r="538" spans="11:59" x14ac:dyDescent="0.25"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</row>
    <row r="539" spans="11:59" x14ac:dyDescent="0.25"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</row>
    <row r="540" spans="11:59" x14ac:dyDescent="0.25"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</row>
    <row r="541" spans="11:59" x14ac:dyDescent="0.25"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</row>
    <row r="542" spans="11:59" x14ac:dyDescent="0.25"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</row>
    <row r="543" spans="11:59" x14ac:dyDescent="0.25"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</row>
    <row r="544" spans="11:59" x14ac:dyDescent="0.25"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</row>
    <row r="545" spans="11:59" x14ac:dyDescent="0.25"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</row>
    <row r="546" spans="11:59" x14ac:dyDescent="0.25"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</row>
    <row r="547" spans="11:59" x14ac:dyDescent="0.25"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</row>
    <row r="548" spans="11:59" x14ac:dyDescent="0.25"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</row>
    <row r="549" spans="11:59" x14ac:dyDescent="0.25"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</row>
    <row r="550" spans="11:59" x14ac:dyDescent="0.25"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</row>
    <row r="551" spans="11:59" x14ac:dyDescent="0.25"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</row>
    <row r="552" spans="11:59" x14ac:dyDescent="0.25"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</row>
    <row r="553" spans="11:59" x14ac:dyDescent="0.25"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</row>
    <row r="554" spans="11:59" x14ac:dyDescent="0.25"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</row>
    <row r="555" spans="11:59" x14ac:dyDescent="0.25"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</row>
    <row r="556" spans="11:59" x14ac:dyDescent="0.25"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</row>
    <row r="557" spans="11:59" x14ac:dyDescent="0.25"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</row>
    <row r="558" spans="11:59" x14ac:dyDescent="0.25"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</row>
    <row r="559" spans="11:59" x14ac:dyDescent="0.25"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</row>
    <row r="560" spans="11:59" x14ac:dyDescent="0.25"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</row>
    <row r="561" spans="11:59" x14ac:dyDescent="0.25"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</row>
    <row r="562" spans="11:59" x14ac:dyDescent="0.25"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</row>
    <row r="563" spans="11:59" x14ac:dyDescent="0.25"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</row>
    <row r="564" spans="11:59" x14ac:dyDescent="0.25"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</row>
    <row r="565" spans="11:59" x14ac:dyDescent="0.25"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</row>
    <row r="566" spans="11:59" x14ac:dyDescent="0.25"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</row>
    <row r="567" spans="11:59" x14ac:dyDescent="0.25"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</row>
    <row r="568" spans="11:59" x14ac:dyDescent="0.25"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</row>
    <row r="569" spans="11:59" x14ac:dyDescent="0.25"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</row>
    <row r="570" spans="11:59" x14ac:dyDescent="0.25"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</row>
    <row r="571" spans="11:59" x14ac:dyDescent="0.25"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</row>
    <row r="572" spans="11:59" x14ac:dyDescent="0.25"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</row>
    <row r="573" spans="11:59" x14ac:dyDescent="0.25"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</row>
    <row r="574" spans="11:59" x14ac:dyDescent="0.25"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</row>
    <row r="575" spans="11:59" x14ac:dyDescent="0.25"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</row>
    <row r="576" spans="11:59" x14ac:dyDescent="0.25"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</row>
    <row r="577" spans="11:59" x14ac:dyDescent="0.25"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</row>
    <row r="578" spans="11:59" x14ac:dyDescent="0.25"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</row>
    <row r="579" spans="11:59" x14ac:dyDescent="0.25"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</row>
    <row r="580" spans="11:59" x14ac:dyDescent="0.25"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</row>
    <row r="581" spans="11:59" x14ac:dyDescent="0.25"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</row>
    <row r="582" spans="11:59" x14ac:dyDescent="0.25"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</row>
    <row r="583" spans="11:59" x14ac:dyDescent="0.25"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</row>
    <row r="584" spans="11:59" x14ac:dyDescent="0.25"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</row>
    <row r="585" spans="11:59" x14ac:dyDescent="0.25"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</row>
    <row r="586" spans="11:59" x14ac:dyDescent="0.25"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</row>
    <row r="587" spans="11:59" x14ac:dyDescent="0.25"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</row>
    <row r="588" spans="11:59" x14ac:dyDescent="0.25"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</row>
    <row r="589" spans="11:59" x14ac:dyDescent="0.25"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</row>
    <row r="590" spans="11:59" x14ac:dyDescent="0.25"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</row>
    <row r="591" spans="11:59" x14ac:dyDescent="0.25"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</row>
    <row r="592" spans="11:59" x14ac:dyDescent="0.25"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</row>
    <row r="593" spans="11:59" x14ac:dyDescent="0.25"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</row>
    <row r="594" spans="11:59" x14ac:dyDescent="0.25"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</row>
    <row r="595" spans="11:59" x14ac:dyDescent="0.25"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</row>
    <row r="596" spans="11:59" x14ac:dyDescent="0.25"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</row>
    <row r="597" spans="11:59" x14ac:dyDescent="0.25"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</row>
    <row r="598" spans="11:59" x14ac:dyDescent="0.25"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</row>
    <row r="599" spans="11:59" x14ac:dyDescent="0.25"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</row>
    <row r="600" spans="11:59" x14ac:dyDescent="0.25"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</row>
    <row r="601" spans="11:59" x14ac:dyDescent="0.25"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</row>
    <row r="602" spans="11:59" x14ac:dyDescent="0.25"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</row>
    <row r="603" spans="11:59" x14ac:dyDescent="0.25"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</row>
    <row r="604" spans="11:59" x14ac:dyDescent="0.25"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</row>
    <row r="605" spans="11:59" x14ac:dyDescent="0.25"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</row>
    <row r="606" spans="11:59" x14ac:dyDescent="0.25"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</row>
    <row r="607" spans="11:59" x14ac:dyDescent="0.25"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</row>
    <row r="608" spans="11:59" x14ac:dyDescent="0.25"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</row>
    <row r="609" spans="11:59" x14ac:dyDescent="0.25"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</row>
    <row r="610" spans="11:59" x14ac:dyDescent="0.25"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</row>
    <row r="611" spans="11:59" x14ac:dyDescent="0.25"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</row>
    <row r="612" spans="11:59" x14ac:dyDescent="0.25"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</row>
    <row r="613" spans="11:59" x14ac:dyDescent="0.25"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</row>
    <row r="614" spans="11:59" x14ac:dyDescent="0.25"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</row>
    <row r="615" spans="11:59" x14ac:dyDescent="0.25"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</row>
    <row r="616" spans="11:59" x14ac:dyDescent="0.25"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</row>
    <row r="617" spans="11:59" x14ac:dyDescent="0.25"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</row>
    <row r="618" spans="11:59" x14ac:dyDescent="0.25"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</row>
    <row r="619" spans="11:59" x14ac:dyDescent="0.25"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</row>
    <row r="620" spans="11:59" x14ac:dyDescent="0.25"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</row>
    <row r="621" spans="11:59" x14ac:dyDescent="0.25"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</row>
    <row r="622" spans="11:59" x14ac:dyDescent="0.25"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</row>
    <row r="623" spans="11:59" x14ac:dyDescent="0.25"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</row>
    <row r="624" spans="11:59" x14ac:dyDescent="0.25"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</row>
    <row r="625" spans="11:59" x14ac:dyDescent="0.25"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</row>
    <row r="626" spans="11:59" x14ac:dyDescent="0.25"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</row>
    <row r="627" spans="11:59" x14ac:dyDescent="0.25"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</row>
    <row r="628" spans="11:59" x14ac:dyDescent="0.25"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</row>
    <row r="629" spans="11:59" x14ac:dyDescent="0.25"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</row>
    <row r="630" spans="11:59" x14ac:dyDescent="0.25"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</row>
    <row r="631" spans="11:59" x14ac:dyDescent="0.25"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</row>
    <row r="632" spans="11:59" x14ac:dyDescent="0.25"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</row>
    <row r="633" spans="11:59" x14ac:dyDescent="0.25"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</row>
    <row r="634" spans="11:59" x14ac:dyDescent="0.25"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</row>
    <row r="635" spans="11:59" x14ac:dyDescent="0.25"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</row>
    <row r="636" spans="11:59" x14ac:dyDescent="0.25"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</row>
    <row r="637" spans="11:59" x14ac:dyDescent="0.25"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</row>
    <row r="638" spans="11:59" x14ac:dyDescent="0.25"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</row>
    <row r="639" spans="11:59" x14ac:dyDescent="0.25"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</row>
    <row r="640" spans="11:59" x14ac:dyDescent="0.25"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</row>
    <row r="641" spans="11:59" x14ac:dyDescent="0.25"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</row>
    <row r="642" spans="11:59" x14ac:dyDescent="0.25"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</row>
    <row r="643" spans="11:59" x14ac:dyDescent="0.25"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</row>
    <row r="644" spans="11:59" x14ac:dyDescent="0.25"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</row>
    <row r="645" spans="11:59" x14ac:dyDescent="0.25"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</row>
    <row r="646" spans="11:59" x14ac:dyDescent="0.25"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</row>
    <row r="647" spans="11:59" x14ac:dyDescent="0.25"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</row>
    <row r="648" spans="11:59" x14ac:dyDescent="0.25"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</row>
    <row r="649" spans="11:59" x14ac:dyDescent="0.25"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</row>
    <row r="650" spans="11:59" x14ac:dyDescent="0.25"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</row>
    <row r="651" spans="11:59" x14ac:dyDescent="0.25"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</row>
    <row r="652" spans="11:59" x14ac:dyDescent="0.25"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</row>
    <row r="653" spans="11:59" x14ac:dyDescent="0.25"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</row>
    <row r="654" spans="11:59" x14ac:dyDescent="0.25"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</row>
    <row r="655" spans="11:59" x14ac:dyDescent="0.25"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</row>
    <row r="656" spans="11:59" x14ac:dyDescent="0.25"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</row>
    <row r="657" spans="11:59" x14ac:dyDescent="0.25"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</row>
    <row r="658" spans="11:59" x14ac:dyDescent="0.25"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</row>
    <row r="659" spans="11:59" x14ac:dyDescent="0.25"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</row>
    <row r="660" spans="11:59" x14ac:dyDescent="0.25"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</row>
    <row r="661" spans="11:59" x14ac:dyDescent="0.25"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</row>
    <row r="662" spans="11:59" x14ac:dyDescent="0.25"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</row>
    <row r="663" spans="11:59" x14ac:dyDescent="0.25"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</row>
    <row r="664" spans="11:59" x14ac:dyDescent="0.25"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</row>
    <row r="665" spans="11:59" x14ac:dyDescent="0.25"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</row>
    <row r="666" spans="11:59" x14ac:dyDescent="0.25"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</row>
    <row r="667" spans="11:59" x14ac:dyDescent="0.25"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</row>
    <row r="668" spans="11:59" x14ac:dyDescent="0.25"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</row>
    <row r="669" spans="11:59" x14ac:dyDescent="0.25"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</row>
    <row r="670" spans="11:59" x14ac:dyDescent="0.25"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</row>
    <row r="671" spans="11:59" x14ac:dyDescent="0.25"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</row>
    <row r="672" spans="11:59" x14ac:dyDescent="0.25"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</row>
    <row r="673" spans="11:59" x14ac:dyDescent="0.25"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</row>
    <row r="674" spans="11:59" x14ac:dyDescent="0.25"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</row>
    <row r="675" spans="11:59" x14ac:dyDescent="0.25"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</row>
    <row r="676" spans="11:59" x14ac:dyDescent="0.25"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</row>
    <row r="677" spans="11:59" x14ac:dyDescent="0.25"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</row>
    <row r="678" spans="11:59" x14ac:dyDescent="0.25"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</row>
    <row r="679" spans="11:59" x14ac:dyDescent="0.25"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</row>
    <row r="680" spans="11:59" x14ac:dyDescent="0.25"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</row>
    <row r="681" spans="11:59" x14ac:dyDescent="0.25"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</row>
    <row r="682" spans="11:59" x14ac:dyDescent="0.25"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</row>
    <row r="683" spans="11:59" x14ac:dyDescent="0.25"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</row>
    <row r="684" spans="11:59" x14ac:dyDescent="0.25"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</row>
    <row r="685" spans="11:59" x14ac:dyDescent="0.25"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</row>
    <row r="686" spans="11:59" x14ac:dyDescent="0.25"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</row>
    <row r="687" spans="11:59" x14ac:dyDescent="0.25"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</row>
    <row r="688" spans="11:59" x14ac:dyDescent="0.25"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</row>
    <row r="689" spans="11:59" x14ac:dyDescent="0.25"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</row>
    <row r="690" spans="11:59" x14ac:dyDescent="0.25"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</row>
    <row r="691" spans="11:59" x14ac:dyDescent="0.25"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</row>
    <row r="692" spans="11:59" x14ac:dyDescent="0.25"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</row>
    <row r="693" spans="11:59" x14ac:dyDescent="0.25"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</row>
    <row r="694" spans="11:59" x14ac:dyDescent="0.25"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</row>
    <row r="695" spans="11:59" x14ac:dyDescent="0.25"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</row>
    <row r="696" spans="11:59" x14ac:dyDescent="0.25"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</row>
    <row r="697" spans="11:59" x14ac:dyDescent="0.25"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</row>
    <row r="698" spans="11:59" x14ac:dyDescent="0.25"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</row>
    <row r="699" spans="11:59" x14ac:dyDescent="0.25"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</row>
    <row r="700" spans="11:59" x14ac:dyDescent="0.25"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</row>
    <row r="701" spans="11:59" x14ac:dyDescent="0.25"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</row>
    <row r="702" spans="11:59" x14ac:dyDescent="0.25"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</row>
    <row r="703" spans="11:59" x14ac:dyDescent="0.25"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</row>
    <row r="704" spans="11:59" x14ac:dyDescent="0.25"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</row>
    <row r="705" spans="11:59" x14ac:dyDescent="0.25"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</row>
    <row r="706" spans="11:59" x14ac:dyDescent="0.25"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</row>
    <row r="707" spans="11:59" x14ac:dyDescent="0.25"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</row>
    <row r="708" spans="11:59" x14ac:dyDescent="0.25"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</row>
    <row r="709" spans="11:59" x14ac:dyDescent="0.25"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</row>
    <row r="710" spans="11:59" x14ac:dyDescent="0.25"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</row>
    <row r="711" spans="11:59" x14ac:dyDescent="0.25"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</row>
    <row r="712" spans="11:59" x14ac:dyDescent="0.25"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</row>
    <row r="713" spans="11:59" x14ac:dyDescent="0.25"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</row>
    <row r="714" spans="11:59" x14ac:dyDescent="0.25"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</row>
    <row r="715" spans="11:59" x14ac:dyDescent="0.25"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</row>
    <row r="716" spans="11:59" x14ac:dyDescent="0.25"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</row>
    <row r="717" spans="11:59" x14ac:dyDescent="0.25"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</row>
    <row r="718" spans="11:59" x14ac:dyDescent="0.25"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</row>
    <row r="719" spans="11:59" x14ac:dyDescent="0.25"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</row>
    <row r="720" spans="11:59" x14ac:dyDescent="0.25"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</row>
    <row r="721" spans="11:59" x14ac:dyDescent="0.25"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</row>
    <row r="722" spans="11:59" x14ac:dyDescent="0.25"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</row>
    <row r="723" spans="11:59" x14ac:dyDescent="0.25"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</row>
    <row r="724" spans="11:59" x14ac:dyDescent="0.25"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</row>
    <row r="725" spans="11:59" x14ac:dyDescent="0.25"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</row>
    <row r="726" spans="11:59" x14ac:dyDescent="0.25"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</row>
    <row r="727" spans="11:59" x14ac:dyDescent="0.25"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</row>
    <row r="728" spans="11:59" x14ac:dyDescent="0.25"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</row>
    <row r="729" spans="11:59" x14ac:dyDescent="0.25"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</row>
    <row r="730" spans="11:59" x14ac:dyDescent="0.25"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</row>
    <row r="731" spans="11:59" x14ac:dyDescent="0.25"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</row>
    <row r="732" spans="11:59" x14ac:dyDescent="0.25"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</row>
    <row r="733" spans="11:59" x14ac:dyDescent="0.25"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</row>
    <row r="734" spans="11:59" x14ac:dyDescent="0.25"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</row>
    <row r="735" spans="11:59" x14ac:dyDescent="0.25"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</row>
    <row r="736" spans="11:59" x14ac:dyDescent="0.25"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</row>
    <row r="737" spans="11:59" x14ac:dyDescent="0.25"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</row>
    <row r="738" spans="11:59" x14ac:dyDescent="0.25"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</row>
    <row r="739" spans="11:59" x14ac:dyDescent="0.25"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</row>
    <row r="740" spans="11:59" x14ac:dyDescent="0.25"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</row>
    <row r="741" spans="11:59" x14ac:dyDescent="0.25"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</row>
    <row r="742" spans="11:59" x14ac:dyDescent="0.25"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</row>
    <row r="743" spans="11:59" x14ac:dyDescent="0.25"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</row>
    <row r="744" spans="11:59" x14ac:dyDescent="0.25"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</row>
    <row r="745" spans="11:59" x14ac:dyDescent="0.25"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</row>
    <row r="746" spans="11:59" x14ac:dyDescent="0.25"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</row>
    <row r="747" spans="11:59" x14ac:dyDescent="0.25"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</row>
    <row r="748" spans="11:59" x14ac:dyDescent="0.25"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</row>
    <row r="749" spans="11:59" x14ac:dyDescent="0.25"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</row>
    <row r="750" spans="11:59" x14ac:dyDescent="0.25"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</row>
    <row r="751" spans="11:59" x14ac:dyDescent="0.25"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</row>
    <row r="752" spans="11:59" x14ac:dyDescent="0.25"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</row>
    <row r="753" spans="11:59" x14ac:dyDescent="0.25"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</row>
    <row r="754" spans="11:59" x14ac:dyDescent="0.25"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</row>
    <row r="755" spans="11:59" x14ac:dyDescent="0.25"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</row>
    <row r="756" spans="11:59" x14ac:dyDescent="0.25"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</row>
    <row r="757" spans="11:59" x14ac:dyDescent="0.25"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</row>
    <row r="758" spans="11:59" x14ac:dyDescent="0.25"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</row>
    <row r="759" spans="11:59" x14ac:dyDescent="0.25"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</row>
    <row r="760" spans="11:59" x14ac:dyDescent="0.25"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</row>
    <row r="761" spans="11:59" x14ac:dyDescent="0.25"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</row>
    <row r="762" spans="11:59" x14ac:dyDescent="0.25"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</row>
    <row r="763" spans="11:59" x14ac:dyDescent="0.25"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</row>
    <row r="764" spans="11:59" x14ac:dyDescent="0.25"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</row>
    <row r="765" spans="11:59" x14ac:dyDescent="0.25"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</row>
    <row r="766" spans="11:59" x14ac:dyDescent="0.25"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</row>
    <row r="767" spans="11:59" x14ac:dyDescent="0.25"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</row>
    <row r="768" spans="11:59" x14ac:dyDescent="0.25"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</row>
    <row r="769" spans="11:59" x14ac:dyDescent="0.25"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</row>
    <row r="770" spans="11:59" x14ac:dyDescent="0.25"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</row>
    <row r="771" spans="11:59" x14ac:dyDescent="0.25"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</row>
    <row r="772" spans="11:59" x14ac:dyDescent="0.25"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</row>
    <row r="773" spans="11:59" x14ac:dyDescent="0.25"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</row>
    <row r="774" spans="11:59" x14ac:dyDescent="0.25"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</row>
    <row r="775" spans="11:59" x14ac:dyDescent="0.25"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</row>
    <row r="776" spans="11:59" x14ac:dyDescent="0.25"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</row>
    <row r="777" spans="11:59" x14ac:dyDescent="0.25"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</row>
    <row r="778" spans="11:59" x14ac:dyDescent="0.25"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</row>
    <row r="779" spans="11:59" x14ac:dyDescent="0.25"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</row>
    <row r="780" spans="11:59" x14ac:dyDescent="0.25"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</row>
    <row r="781" spans="11:59" x14ac:dyDescent="0.25"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</row>
    <row r="782" spans="11:59" x14ac:dyDescent="0.25"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</row>
    <row r="783" spans="11:59" x14ac:dyDescent="0.25"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</row>
    <row r="784" spans="11:59" x14ac:dyDescent="0.25"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</row>
    <row r="785" spans="11:59" x14ac:dyDescent="0.25"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</row>
    <row r="786" spans="11:59" x14ac:dyDescent="0.25"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</row>
    <row r="787" spans="11:59" x14ac:dyDescent="0.25"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</row>
    <row r="788" spans="11:59" x14ac:dyDescent="0.25"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</row>
    <row r="789" spans="11:59" x14ac:dyDescent="0.25"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</row>
    <row r="790" spans="11:59" x14ac:dyDescent="0.25"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</row>
    <row r="791" spans="11:59" x14ac:dyDescent="0.25"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</row>
    <row r="792" spans="11:59" x14ac:dyDescent="0.25"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</row>
    <row r="793" spans="11:59" x14ac:dyDescent="0.25"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</row>
    <row r="794" spans="11:59" x14ac:dyDescent="0.25"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</row>
    <row r="795" spans="11:59" x14ac:dyDescent="0.25"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</row>
    <row r="796" spans="11:59" x14ac:dyDescent="0.25"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</row>
    <row r="797" spans="11:59" x14ac:dyDescent="0.25"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</row>
    <row r="798" spans="11:59" x14ac:dyDescent="0.25"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</row>
    <row r="799" spans="11:59" x14ac:dyDescent="0.25"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</row>
    <row r="800" spans="11:59" x14ac:dyDescent="0.25"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</row>
    <row r="801" spans="11:59" x14ac:dyDescent="0.25"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</row>
    <row r="802" spans="11:59" x14ac:dyDescent="0.25"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</row>
    <row r="803" spans="11:59" x14ac:dyDescent="0.25"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</row>
    <row r="804" spans="11:59" x14ac:dyDescent="0.25"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</row>
    <row r="805" spans="11:59" x14ac:dyDescent="0.25"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</row>
    <row r="806" spans="11:59" x14ac:dyDescent="0.25"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</row>
    <row r="807" spans="11:59" x14ac:dyDescent="0.25"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</row>
    <row r="808" spans="11:59" x14ac:dyDescent="0.25"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</row>
    <row r="809" spans="11:59" x14ac:dyDescent="0.25"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</row>
    <row r="810" spans="11:59" x14ac:dyDescent="0.25"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</row>
    <row r="811" spans="11:59" x14ac:dyDescent="0.25"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</row>
    <row r="812" spans="11:59" x14ac:dyDescent="0.25"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</row>
    <row r="813" spans="11:59" x14ac:dyDescent="0.25"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</row>
    <row r="814" spans="11:59" x14ac:dyDescent="0.25"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</row>
    <row r="815" spans="11:59" x14ac:dyDescent="0.25"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</row>
    <row r="816" spans="11:59" x14ac:dyDescent="0.25"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</row>
    <row r="817" spans="11:59" x14ac:dyDescent="0.25"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</row>
    <row r="818" spans="11:59" x14ac:dyDescent="0.25"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</row>
    <row r="819" spans="11:59" x14ac:dyDescent="0.25"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</row>
    <row r="820" spans="11:59" x14ac:dyDescent="0.25"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</row>
    <row r="821" spans="11:59" x14ac:dyDescent="0.25"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</row>
    <row r="822" spans="11:59" x14ac:dyDescent="0.25"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</row>
    <row r="823" spans="11:59" x14ac:dyDescent="0.25"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</row>
    <row r="824" spans="11:59" x14ac:dyDescent="0.25"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</row>
    <row r="825" spans="11:59" x14ac:dyDescent="0.25"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</row>
    <row r="826" spans="11:59" x14ac:dyDescent="0.25"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</row>
    <row r="827" spans="11:59" x14ac:dyDescent="0.25"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</row>
    <row r="828" spans="11:59" x14ac:dyDescent="0.25"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</row>
    <row r="829" spans="11:59" x14ac:dyDescent="0.25"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</row>
    <row r="830" spans="11:59" x14ac:dyDescent="0.25"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</row>
    <row r="831" spans="11:59" x14ac:dyDescent="0.25"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</row>
    <row r="832" spans="11:59" x14ac:dyDescent="0.25"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</row>
    <row r="833" spans="11:59" x14ac:dyDescent="0.25"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</row>
    <row r="834" spans="11:59" x14ac:dyDescent="0.25"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</row>
    <row r="835" spans="11:59" x14ac:dyDescent="0.25"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</row>
    <row r="836" spans="11:59" x14ac:dyDescent="0.25"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</row>
    <row r="837" spans="11:59" x14ac:dyDescent="0.25"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</row>
    <row r="838" spans="11:59" x14ac:dyDescent="0.25"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</row>
    <row r="839" spans="11:59" x14ac:dyDescent="0.25"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</row>
    <row r="840" spans="11:59" x14ac:dyDescent="0.25"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</row>
    <row r="841" spans="11:59" x14ac:dyDescent="0.25"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</row>
    <row r="842" spans="11:59" x14ac:dyDescent="0.25"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</row>
    <row r="843" spans="11:59" x14ac:dyDescent="0.25"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</row>
    <row r="844" spans="11:59" x14ac:dyDescent="0.25"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</row>
    <row r="845" spans="11:59" x14ac:dyDescent="0.25"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</row>
    <row r="846" spans="11:59" x14ac:dyDescent="0.25"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</row>
    <row r="847" spans="11:59" x14ac:dyDescent="0.25"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</row>
    <row r="848" spans="11:59" x14ac:dyDescent="0.25"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</row>
    <row r="849" spans="11:59" x14ac:dyDescent="0.25"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</row>
    <row r="850" spans="11:59" x14ac:dyDescent="0.25"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</row>
    <row r="851" spans="11:59" x14ac:dyDescent="0.25"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</row>
    <row r="852" spans="11:59" x14ac:dyDescent="0.25"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</row>
    <row r="853" spans="11:59" x14ac:dyDescent="0.25"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</row>
    <row r="854" spans="11:59" x14ac:dyDescent="0.25"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</row>
    <row r="855" spans="11:59" x14ac:dyDescent="0.25"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</row>
    <row r="856" spans="11:59" x14ac:dyDescent="0.25"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</row>
    <row r="857" spans="11:59" x14ac:dyDescent="0.25"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</row>
    <row r="858" spans="11:59" x14ac:dyDescent="0.25"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</row>
    <row r="859" spans="11:59" x14ac:dyDescent="0.25"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</row>
    <row r="860" spans="11:59" x14ac:dyDescent="0.25"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</row>
    <row r="861" spans="11:59" x14ac:dyDescent="0.25"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</row>
    <row r="862" spans="11:59" x14ac:dyDescent="0.25"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</row>
    <row r="863" spans="11:59" x14ac:dyDescent="0.25"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</row>
    <row r="864" spans="11:59" x14ac:dyDescent="0.25"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</row>
    <row r="865" spans="11:59" x14ac:dyDescent="0.25"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</row>
    <row r="866" spans="11:59" x14ac:dyDescent="0.25"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</row>
    <row r="867" spans="11:59" x14ac:dyDescent="0.25"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</row>
    <row r="868" spans="11:59" x14ac:dyDescent="0.25"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</row>
    <row r="869" spans="11:59" x14ac:dyDescent="0.25"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</row>
    <row r="870" spans="11:59" x14ac:dyDescent="0.25"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</row>
    <row r="871" spans="11:59" x14ac:dyDescent="0.25"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</row>
    <row r="872" spans="11:59" x14ac:dyDescent="0.25"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</row>
    <row r="873" spans="11:59" x14ac:dyDescent="0.25"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</row>
    <row r="874" spans="11:59" x14ac:dyDescent="0.25"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</row>
    <row r="875" spans="11:59" x14ac:dyDescent="0.25"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</row>
    <row r="876" spans="11:59" x14ac:dyDescent="0.25"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</row>
    <row r="877" spans="11:59" x14ac:dyDescent="0.25"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</row>
    <row r="878" spans="11:59" x14ac:dyDescent="0.25"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</row>
    <row r="879" spans="11:59" x14ac:dyDescent="0.25"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</row>
    <row r="880" spans="11:59" x14ac:dyDescent="0.25"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</row>
    <row r="881" spans="11:59" x14ac:dyDescent="0.25"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</row>
    <row r="882" spans="11:59" x14ac:dyDescent="0.25"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</row>
    <row r="883" spans="11:59" x14ac:dyDescent="0.25"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</row>
    <row r="884" spans="11:59" x14ac:dyDescent="0.25"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</row>
    <row r="885" spans="11:59" x14ac:dyDescent="0.25"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</row>
    <row r="886" spans="11:59" x14ac:dyDescent="0.25"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</row>
    <row r="887" spans="11:59" x14ac:dyDescent="0.25"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</row>
    <row r="888" spans="11:59" x14ac:dyDescent="0.25"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</row>
    <row r="889" spans="11:59" x14ac:dyDescent="0.25"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</row>
    <row r="890" spans="11:59" x14ac:dyDescent="0.25"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</row>
    <row r="891" spans="11:59" x14ac:dyDescent="0.25"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</row>
    <row r="892" spans="11:59" x14ac:dyDescent="0.25"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</row>
    <row r="893" spans="11:59" x14ac:dyDescent="0.25"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</row>
    <row r="894" spans="11:59" x14ac:dyDescent="0.25"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</row>
    <row r="895" spans="11:59" x14ac:dyDescent="0.25"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</row>
    <row r="896" spans="11:59" x14ac:dyDescent="0.25"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</row>
    <row r="897" spans="11:59" x14ac:dyDescent="0.25"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DeStefano, Anthony M. (MSFC-EV44)</dc:creator>
  <cp:lastModifiedBy>DeStefano, Anthony M. (MSFC-EV44)</cp:lastModifiedBy>
  <dcterms:created xsi:type="dcterms:W3CDTF">2021-11-09T20:04:48Z</dcterms:created>
  <dcterms:modified xsi:type="dcterms:W3CDTF">2021-11-09T20:56:05Z</dcterms:modified>
</cp:coreProperties>
</file>