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hu/Desktop/HW5/"/>
    </mc:Choice>
  </mc:AlternateContent>
  <xr:revisionPtr revIDLastSave="0" documentId="13_ncr:1_{20819CDD-F834-8C4B-AF33-4CC3718AB381}" xr6:coauthVersionLast="47" xr6:coauthVersionMax="47" xr10:uidLastSave="{00000000-0000-0000-0000-000000000000}"/>
  <bookViews>
    <workbookView xWindow="0" yWindow="0" windowWidth="28800" windowHeight="18000" activeTab="2" xr2:uid="{5A813A90-C30E-BA4A-9E04-AF59E4B572DD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Sheet1!$B$5:$E$7</definedName>
    <definedName name="solver_adj" localSheetId="1" hidden="1">Sheet2!$B$20:$K$25</definedName>
    <definedName name="solver_adj" localSheetId="2" hidden="1">Sheet3!$C$20:$E$31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Sheet1!$B$9:$E$9</definedName>
    <definedName name="solver_lhs1" localSheetId="1" hidden="1">Sheet2!$B$20:$K$25</definedName>
    <definedName name="solver_lhs1" localSheetId="2" hidden="1">Sheet3!$C$20:$E$31</definedName>
    <definedName name="solver_lhs2" localSheetId="0" hidden="1">Sheet1!$D$6</definedName>
    <definedName name="solver_lhs2" localSheetId="1" hidden="1">Sheet2!$B$26:$K$26</definedName>
    <definedName name="solver_lhs2" localSheetId="2" hidden="1">Sheet3!$C$32:$E$32</definedName>
    <definedName name="solver_lhs3" localSheetId="0" hidden="1">Sheet1!$F$5:$F$7</definedName>
    <definedName name="solver_lhs3" localSheetId="1" hidden="1">Sheet2!$L$20:$L$25</definedName>
    <definedName name="solver_lhs3" localSheetId="2" hidden="1">Sheet3!$F$20:$F$31</definedName>
    <definedName name="solver_lhs4" localSheetId="1" hidden="1">Sheet2!$L$26</definedName>
    <definedName name="solver_lhs5" localSheetId="1" hidden="1">Sheet2!$L$26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opt" localSheetId="0" hidden="1">Sheet1!$B$12</definedName>
    <definedName name="solver_opt" localSheetId="1" hidden="1">Sheet2!$C$31</definedName>
    <definedName name="solver_opt" localSheetId="2" hidden="1">Sheet3!$J$23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5</definedName>
    <definedName name="solver_rel1" localSheetId="2" hidden="1">5</definedName>
    <definedName name="solver_rel2" localSheetId="0" hidden="1">2</definedName>
    <definedName name="solver_rel2" localSheetId="1" hidden="1">1</definedName>
    <definedName name="solver_rel2" localSheetId="2" hidden="1">2</definedName>
    <definedName name="solver_rel3" localSheetId="0" hidden="1">1</definedName>
    <definedName name="solver_rel3" localSheetId="1" hidden="1">2</definedName>
    <definedName name="solver_rel3" localSheetId="2" hidden="1">2</definedName>
    <definedName name="solver_rel4" localSheetId="1" hidden="1">2</definedName>
    <definedName name="solver_rel5" localSheetId="1" hidden="1">2</definedName>
    <definedName name="solver_rhs1" localSheetId="0" hidden="1">Sheet1!$B$10:$E$10</definedName>
    <definedName name="solver_rhs1" localSheetId="1" hidden="1">"binary"</definedName>
    <definedName name="solver_rhs1" localSheetId="2" hidden="1">"binary"</definedName>
    <definedName name="solver_rhs2" localSheetId="0" hidden="1">0</definedName>
    <definedName name="solver_rhs2" localSheetId="1" hidden="1">Sheet2!$B$28:$K$28</definedName>
    <definedName name="solver_rhs2" localSheetId="2" hidden="1">Sheet3!$C$34:$E$34</definedName>
    <definedName name="solver_rhs3" localSheetId="0" hidden="1">Sheet1!$G$5:$G$7</definedName>
    <definedName name="solver_rhs3" localSheetId="1" hidden="1">Sheet2!$N$20:$N$25</definedName>
    <definedName name="solver_rhs3" localSheetId="2" hidden="1">Sheet3!$H$20:$H$31</definedName>
    <definedName name="solver_rhs4" localSheetId="1" hidden="1">Sheet2!$N$26</definedName>
    <definedName name="solver_rhs5" localSheetId="1" hidden="1">Sheet2!$N$26</definedName>
    <definedName name="solver_rlx" localSheetId="0" hidden="1">2</definedName>
    <definedName name="solver_rlx" localSheetId="1" hidden="1">1</definedName>
    <definedName name="solver_rlx" localSheetId="2" hidden="1">1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2" l="1"/>
  <c r="F21" i="3" l="1"/>
  <c r="F22" i="3"/>
  <c r="F23" i="3"/>
  <c r="F24" i="3"/>
  <c r="F25" i="3"/>
  <c r="F26" i="3"/>
  <c r="F27" i="3"/>
  <c r="F28" i="3"/>
  <c r="F29" i="3"/>
  <c r="F30" i="3"/>
  <c r="F31" i="3"/>
  <c r="F20" i="3"/>
  <c r="D32" i="3"/>
  <c r="E32" i="3"/>
  <c r="C32" i="3"/>
  <c r="H5" i="3"/>
  <c r="J23" i="3" s="1"/>
  <c r="J6" i="3"/>
  <c r="J7" i="3"/>
  <c r="J8" i="3"/>
  <c r="J9" i="3"/>
  <c r="J10" i="3"/>
  <c r="J11" i="3"/>
  <c r="J12" i="3"/>
  <c r="J13" i="3"/>
  <c r="J14" i="3"/>
  <c r="J15" i="3"/>
  <c r="J16" i="3"/>
  <c r="I6" i="3"/>
  <c r="I7" i="3"/>
  <c r="I8" i="3"/>
  <c r="I9" i="3"/>
  <c r="I10" i="3"/>
  <c r="I11" i="3"/>
  <c r="I12" i="3"/>
  <c r="I13" i="3"/>
  <c r="I14" i="3"/>
  <c r="I15" i="3"/>
  <c r="I16" i="3"/>
  <c r="J5" i="3"/>
  <c r="I5" i="3"/>
  <c r="H6" i="3"/>
  <c r="H7" i="3"/>
  <c r="H8" i="3"/>
  <c r="H9" i="3"/>
  <c r="H10" i="3"/>
  <c r="H11" i="3"/>
  <c r="H12" i="3"/>
  <c r="H13" i="3"/>
  <c r="H14" i="3"/>
  <c r="H15" i="3"/>
  <c r="H16" i="3"/>
  <c r="C26" i="2"/>
  <c r="D26" i="2"/>
  <c r="E26" i="2"/>
  <c r="F26" i="2"/>
  <c r="G26" i="2"/>
  <c r="H26" i="2"/>
  <c r="I26" i="2"/>
  <c r="J26" i="2"/>
  <c r="K26" i="2"/>
  <c r="B26" i="2"/>
  <c r="L20" i="2" l="1"/>
  <c r="L21" i="2"/>
  <c r="L22" i="2"/>
  <c r="L23" i="2"/>
  <c r="L24" i="2"/>
  <c r="L25" i="2"/>
  <c r="E9" i="1" l="1"/>
  <c r="D9" i="1"/>
  <c r="C9" i="1"/>
  <c r="B9" i="1"/>
  <c r="F7" i="1"/>
  <c r="F6" i="1"/>
  <c r="F5" i="1"/>
  <c r="B12" i="1"/>
  <c r="F8" i="1" l="1"/>
</calcChain>
</file>

<file path=xl/sharedStrings.xml><?xml version="1.0" encoding="utf-8"?>
<sst xmlns="http://schemas.openxmlformats.org/spreadsheetml/2006/main" count="141" uniqueCount="64">
  <si>
    <t>Transporting grain to mills</t>
  </si>
  <si>
    <t>Variables</t>
  </si>
  <si>
    <t>Destinations</t>
  </si>
  <si>
    <t>Sources</t>
  </si>
  <si>
    <t>A. Chicago</t>
  </si>
  <si>
    <t>B. St. Louis</t>
  </si>
  <si>
    <t>Grain shipped</t>
  </si>
  <si>
    <t>Supply</t>
  </si>
  <si>
    <t>Demand</t>
  </si>
  <si>
    <t>Total cost =</t>
  </si>
  <si>
    <t>Costs</t>
  </si>
  <si>
    <t>4. Slack source</t>
  </si>
  <si>
    <t>D. Norfolk</t>
  </si>
  <si>
    <t>C. Chicago</t>
  </si>
  <si>
    <t>Bethlehem</t>
  </si>
  <si>
    <t>Birmingham</t>
  </si>
  <si>
    <t>Gary</t>
  </si>
  <si>
    <t>(=)</t>
  </si>
  <si>
    <t>Team</t>
  </si>
  <si>
    <t>Constraint</t>
  </si>
  <si>
    <t>&lt;=</t>
  </si>
  <si>
    <t>Goal:</t>
  </si>
  <si>
    <t>Assignment</t>
  </si>
  <si>
    <t>Number assigned</t>
  </si>
  <si>
    <t>Optimal Value for classes</t>
  </si>
  <si>
    <t>Math</t>
  </si>
  <si>
    <t>History</t>
  </si>
  <si>
    <t>English</t>
  </si>
  <si>
    <t>Biology</t>
  </si>
  <si>
    <t>Spanish</t>
  </si>
  <si>
    <t>Psychology</t>
  </si>
  <si>
    <t>Time Slots</t>
  </si>
  <si>
    <t>8M</t>
  </si>
  <si>
    <t>9M</t>
  </si>
  <si>
    <t>11M</t>
  </si>
  <si>
    <t>12M</t>
  </si>
  <si>
    <t>14M</t>
  </si>
  <si>
    <t>8T</t>
  </si>
  <si>
    <t>9T</t>
  </si>
  <si>
    <t>11T</t>
  </si>
  <si>
    <t>12T</t>
  </si>
  <si>
    <t>14T</t>
  </si>
  <si>
    <t>Value</t>
  </si>
  <si>
    <t>Maximum classroom satisfaction from schedule</t>
  </si>
  <si>
    <t>2c</t>
  </si>
  <si>
    <t>Shift</t>
  </si>
  <si>
    <t>Nurse</t>
  </si>
  <si>
    <t>Adams</t>
  </si>
  <si>
    <t>Baxter</t>
  </si>
  <si>
    <t>Collins</t>
  </si>
  <si>
    <t>Davis</t>
  </si>
  <si>
    <t>Evans</t>
  </si>
  <si>
    <t>Forrest</t>
  </si>
  <si>
    <t>Gomez</t>
  </si>
  <si>
    <t>Huang</t>
  </si>
  <si>
    <t>Inchio</t>
  </si>
  <si>
    <t>Jones</t>
  </si>
  <si>
    <t xml:space="preserve">King </t>
  </si>
  <si>
    <t>Lopez</t>
  </si>
  <si>
    <t>8AM-4PM</t>
  </si>
  <si>
    <t>4PM-12AM</t>
  </si>
  <si>
    <t>12AM-8AM</t>
  </si>
  <si>
    <t>Years of Experience</t>
  </si>
  <si>
    <t>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</si>
</sst>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3" fillId="0" borderId="12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2" borderId="6" xfId="0" applyFont="1" applyFill="1" applyBorder="1"/>
    <xf numFmtId="0" fontId="2" fillId="2" borderId="3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4" fillId="2" borderId="11" xfId="0" applyFont="1" applyFill="1" applyBorder="1"/>
    <xf numFmtId="0" fontId="2" fillId="0" borderId="4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3" xfId="0" applyFont="1" applyBorder="1"/>
    <xf numFmtId="0" fontId="2" fillId="0" borderId="13" xfId="0" applyFont="1" applyBorder="1"/>
    <xf numFmtId="0" fontId="2" fillId="0" borderId="12" xfId="0" applyFont="1" applyBorder="1"/>
    <xf numFmtId="0" fontId="2" fillId="3" borderId="8" xfId="0" applyFont="1" applyFill="1" applyBorder="1"/>
    <xf numFmtId="0" fontId="2" fillId="3" borderId="11" xfId="0" applyFont="1" applyFill="1" applyBorder="1"/>
    <xf numFmtId="0" fontId="5" fillId="0" borderId="0" xfId="0" applyFont="1"/>
    <xf numFmtId="0" fontId="1" fillId="0" borderId="14" xfId="0" applyFont="1" applyBorder="1"/>
    <xf numFmtId="0" fontId="2" fillId="4" borderId="0" xfId="0" applyFont="1" applyFill="1"/>
    <xf numFmtId="0" fontId="2" fillId="4" borderId="8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3" borderId="0" xfId="0" applyFont="1" applyFill="1"/>
    <xf numFmtId="0" fontId="2" fillId="3" borderId="13" xfId="0" applyFont="1" applyFill="1" applyBorder="1"/>
    <xf numFmtId="0" fontId="2" fillId="3" borderId="10" xfId="0" applyFont="1" applyFill="1" applyBorder="1"/>
    <xf numFmtId="0" fontId="2" fillId="5" borderId="0" xfId="0" applyFont="1" applyFill="1"/>
    <xf numFmtId="8" fontId="1" fillId="0" borderId="0" xfId="0" applyNumberFormat="1" applyFont="1"/>
    <xf numFmtId="0" fontId="2" fillId="6" borderId="1" xfId="0" applyFont="1" applyFill="1" applyBorder="1"/>
    <xf numFmtId="0" fontId="2" fillId="6" borderId="2" xfId="0" applyFont="1" applyFill="1" applyBorder="1"/>
    <xf numFmtId="0" fontId="0" fillId="6" borderId="0" xfId="0" applyFill="1"/>
    <xf numFmtId="0" fontId="2" fillId="6" borderId="7" xfId="0" applyFont="1" applyFill="1" applyBorder="1"/>
    <xf numFmtId="0" fontId="2" fillId="6" borderId="6" xfId="0" applyFont="1" applyFill="1" applyBorder="1"/>
    <xf numFmtId="0" fontId="2" fillId="6" borderId="0" xfId="0" applyFont="1" applyFill="1"/>
    <xf numFmtId="0" fontId="2" fillId="6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3CE7-2F85-864C-AA80-CED7B2189C69}">
  <dimension ref="A1:G19"/>
  <sheetViews>
    <sheetView zoomScale="160" zoomScaleNormal="160" workbookViewId="0">
      <selection activeCell="F8" sqref="F8"/>
    </sheetView>
  </sheetViews>
  <sheetFormatPr baseColWidth="10" defaultRowHeight="16" x14ac:dyDescent="0.2"/>
  <cols>
    <col min="1" max="1" width="23.1640625" bestFit="1" customWidth="1"/>
    <col min="6" max="6" width="12.5" bestFit="1" customWidth="1"/>
  </cols>
  <sheetData>
    <row r="1" spans="1:7" x14ac:dyDescent="0.2">
      <c r="A1" s="37" t="s">
        <v>0</v>
      </c>
      <c r="B1" s="1"/>
      <c r="C1" s="2"/>
      <c r="D1" s="2"/>
      <c r="E1" s="2"/>
      <c r="F1" s="2"/>
    </row>
    <row r="2" spans="1:7" x14ac:dyDescent="0.2">
      <c r="A2" s="2"/>
      <c r="B2" s="2"/>
      <c r="C2" s="2"/>
      <c r="D2" s="2"/>
      <c r="E2" s="2"/>
      <c r="F2" s="2"/>
    </row>
    <row r="3" spans="1:7" x14ac:dyDescent="0.2">
      <c r="A3" s="2" t="s">
        <v>1</v>
      </c>
      <c r="B3" s="3" t="s">
        <v>2</v>
      </c>
      <c r="C3" s="4"/>
      <c r="D3" s="5"/>
      <c r="E3" s="5"/>
      <c r="F3" s="2"/>
    </row>
    <row r="4" spans="1:7" x14ac:dyDescent="0.2">
      <c r="A4" s="7" t="s">
        <v>3</v>
      </c>
      <c r="B4" s="5" t="s">
        <v>4</v>
      </c>
      <c r="C4" s="5" t="s">
        <v>5</v>
      </c>
      <c r="D4" s="5" t="s">
        <v>13</v>
      </c>
      <c r="E4" s="5" t="s">
        <v>12</v>
      </c>
      <c r="F4" s="8" t="s">
        <v>6</v>
      </c>
      <c r="G4" s="9" t="s">
        <v>7</v>
      </c>
    </row>
    <row r="5" spans="1:7" x14ac:dyDescent="0.2">
      <c r="A5" s="10" t="s">
        <v>14</v>
      </c>
      <c r="B5" s="38">
        <v>0</v>
      </c>
      <c r="C5" s="39">
        <v>0</v>
      </c>
      <c r="D5" s="40">
        <v>0</v>
      </c>
      <c r="E5" s="41">
        <v>150</v>
      </c>
      <c r="F5" s="12">
        <f>SUM(B5:E5)</f>
        <v>150</v>
      </c>
      <c r="G5" s="12">
        <v>150</v>
      </c>
    </row>
    <row r="6" spans="1:7" x14ac:dyDescent="0.2">
      <c r="A6" t="s">
        <v>15</v>
      </c>
      <c r="B6" s="42">
        <v>120</v>
      </c>
      <c r="C6" s="43">
        <v>0</v>
      </c>
      <c r="D6" s="40">
        <v>0</v>
      </c>
      <c r="E6" s="44">
        <v>90</v>
      </c>
      <c r="F6" s="12">
        <f>SUM(B6:E6)</f>
        <v>210</v>
      </c>
      <c r="G6" s="12">
        <v>210</v>
      </c>
    </row>
    <row r="7" spans="1:7" x14ac:dyDescent="0.2">
      <c r="A7" t="s">
        <v>16</v>
      </c>
      <c r="B7" s="42">
        <v>10</v>
      </c>
      <c r="C7" s="43">
        <v>70</v>
      </c>
      <c r="D7" s="40">
        <v>180</v>
      </c>
      <c r="E7" s="43">
        <v>0</v>
      </c>
      <c r="F7" s="13">
        <f>SUM(B7:E7)</f>
        <v>260</v>
      </c>
      <c r="G7" s="12">
        <v>320</v>
      </c>
    </row>
    <row r="8" spans="1:7" x14ac:dyDescent="0.2">
      <c r="A8" s="14" t="s">
        <v>11</v>
      </c>
      <c r="B8" s="15">
        <v>0</v>
      </c>
      <c r="C8" s="16">
        <v>0</v>
      </c>
      <c r="D8" s="16">
        <v>0</v>
      </c>
      <c r="E8" s="17">
        <v>0</v>
      </c>
      <c r="F8" s="17">
        <f>SUM(F5:F7)-SUM(B9:E9)</f>
        <v>0</v>
      </c>
      <c r="G8" s="18">
        <v>60</v>
      </c>
    </row>
    <row r="9" spans="1:7" x14ac:dyDescent="0.2">
      <c r="A9" s="19" t="s">
        <v>6</v>
      </c>
      <c r="B9" s="20">
        <f>SUM(B5:B8)</f>
        <v>130</v>
      </c>
      <c r="C9" s="20">
        <f>SUM(C5:C8)</f>
        <v>70</v>
      </c>
      <c r="D9" s="20">
        <f>SUM(D5:D8)</f>
        <v>180</v>
      </c>
      <c r="E9" s="21">
        <f>SUM(E5:E8)</f>
        <v>240</v>
      </c>
      <c r="F9" s="2"/>
    </row>
    <row r="10" spans="1:7" x14ac:dyDescent="0.2">
      <c r="A10" s="22" t="s">
        <v>8</v>
      </c>
      <c r="B10" s="6">
        <v>130</v>
      </c>
      <c r="C10" s="20">
        <v>70</v>
      </c>
      <c r="D10" s="20">
        <v>180</v>
      </c>
      <c r="E10" s="21">
        <v>240</v>
      </c>
      <c r="F10" s="2"/>
    </row>
    <row r="11" spans="1:7" x14ac:dyDescent="0.2">
      <c r="A11" s="2"/>
      <c r="B11" s="2"/>
      <c r="C11" s="2"/>
      <c r="D11" s="2"/>
      <c r="E11" s="2"/>
      <c r="F11" s="2"/>
    </row>
    <row r="12" spans="1:7" x14ac:dyDescent="0.2">
      <c r="A12" s="2" t="s">
        <v>9</v>
      </c>
      <c r="B12" s="2">
        <f>SUMPRODUCT(B5:E7,B17:E19)</f>
        <v>8260</v>
      </c>
      <c r="C12" s="2"/>
      <c r="D12" s="2"/>
      <c r="E12" s="2"/>
      <c r="F12" s="2"/>
    </row>
    <row r="13" spans="1:7" x14ac:dyDescent="0.2">
      <c r="A13" s="2"/>
      <c r="B13" s="2"/>
      <c r="C13" s="2"/>
      <c r="D13" s="2"/>
      <c r="E13" s="2"/>
      <c r="F13" s="2"/>
    </row>
    <row r="14" spans="1:7" x14ac:dyDescent="0.2">
      <c r="A14" s="2"/>
      <c r="B14" s="2"/>
      <c r="C14" s="2"/>
      <c r="D14" s="2"/>
      <c r="E14" s="2"/>
      <c r="F14" s="2"/>
    </row>
    <row r="15" spans="1:7" x14ac:dyDescent="0.2">
      <c r="A15" s="2" t="s">
        <v>10</v>
      </c>
      <c r="B15" s="3" t="s">
        <v>2</v>
      </c>
      <c r="C15" s="4"/>
      <c r="D15" s="4"/>
      <c r="E15" s="11"/>
      <c r="F15" s="2"/>
    </row>
    <row r="16" spans="1:7" x14ac:dyDescent="0.2">
      <c r="A16" s="7" t="s">
        <v>3</v>
      </c>
      <c r="B16" s="23" t="s">
        <v>4</v>
      </c>
      <c r="C16" s="23" t="s">
        <v>5</v>
      </c>
      <c r="D16" s="23" t="s">
        <v>13</v>
      </c>
      <c r="E16" s="24" t="s">
        <v>12</v>
      </c>
      <c r="F16" s="2"/>
    </row>
    <row r="17" spans="1:6" x14ac:dyDescent="0.2">
      <c r="A17" s="13" t="s">
        <v>14</v>
      </c>
      <c r="B17" s="2">
        <v>14</v>
      </c>
      <c r="C17" s="2">
        <v>9</v>
      </c>
      <c r="D17" s="2">
        <v>16</v>
      </c>
      <c r="E17" s="12">
        <v>18</v>
      </c>
      <c r="F17" s="2"/>
    </row>
    <row r="18" spans="1:6" x14ac:dyDescent="0.2">
      <c r="A18" s="13" t="s">
        <v>15</v>
      </c>
      <c r="B18" s="2">
        <v>11</v>
      </c>
      <c r="C18" s="2">
        <v>8</v>
      </c>
      <c r="D18" s="2">
        <v>7</v>
      </c>
      <c r="E18" s="12">
        <v>16</v>
      </c>
      <c r="F18" s="2"/>
    </row>
    <row r="19" spans="1:6" x14ac:dyDescent="0.2">
      <c r="A19" s="13" t="s">
        <v>16</v>
      </c>
      <c r="B19">
        <v>16</v>
      </c>
      <c r="C19">
        <v>12</v>
      </c>
      <c r="D19">
        <v>10</v>
      </c>
      <c r="E19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4118-D2FD-AB4F-9BCB-2560F4105BF0}">
  <dimension ref="A1:N31"/>
  <sheetViews>
    <sheetView workbookViewId="0">
      <selection activeCell="L28" sqref="L28"/>
    </sheetView>
  </sheetViews>
  <sheetFormatPr baseColWidth="10" defaultRowHeight="16" x14ac:dyDescent="0.2"/>
  <cols>
    <col min="1" max="1" width="59.5" bestFit="1" customWidth="1"/>
    <col min="2" max="2" width="9.83203125" bestFit="1" customWidth="1"/>
  </cols>
  <sheetData>
    <row r="1" spans="1:14" x14ac:dyDescent="0.2">
      <c r="A1" s="1" t="s">
        <v>44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">
      <c r="A3" s="2" t="s">
        <v>24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">
      <c r="A5" s="2"/>
      <c r="B5" s="1" t="s">
        <v>31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">
      <c r="A6" s="7" t="s">
        <v>18</v>
      </c>
      <c r="B6" s="20" t="s">
        <v>32</v>
      </c>
      <c r="C6" s="20" t="s">
        <v>33</v>
      </c>
      <c r="D6" s="20" t="s">
        <v>34</v>
      </c>
      <c r="E6" s="20" t="s">
        <v>35</v>
      </c>
      <c r="F6" s="20" t="s">
        <v>36</v>
      </c>
      <c r="G6" s="20" t="s">
        <v>37</v>
      </c>
      <c r="H6" s="20" t="s">
        <v>38</v>
      </c>
      <c r="I6" s="20" t="s">
        <v>39</v>
      </c>
      <c r="J6" s="20" t="s">
        <v>40</v>
      </c>
      <c r="K6" s="21" t="s">
        <v>41</v>
      </c>
    </row>
    <row r="7" spans="1:14" x14ac:dyDescent="0.2">
      <c r="A7" s="13" t="s">
        <v>25</v>
      </c>
      <c r="B7" s="2">
        <v>1</v>
      </c>
      <c r="C7" s="2">
        <v>3</v>
      </c>
      <c r="D7" s="2">
        <v>5</v>
      </c>
      <c r="E7" s="2">
        <v>4</v>
      </c>
      <c r="F7" s="2">
        <v>-11</v>
      </c>
      <c r="G7" s="2">
        <v>2</v>
      </c>
      <c r="H7" s="2">
        <v>6</v>
      </c>
      <c r="I7" s="2">
        <v>8</v>
      </c>
      <c r="J7" s="2">
        <v>7</v>
      </c>
      <c r="K7" s="12">
        <v>-11</v>
      </c>
    </row>
    <row r="8" spans="1:14" x14ac:dyDescent="0.2">
      <c r="A8" s="13" t="s">
        <v>26</v>
      </c>
      <c r="B8" s="2">
        <v>3</v>
      </c>
      <c r="C8" s="2">
        <v>-11</v>
      </c>
      <c r="D8" s="2">
        <v>7</v>
      </c>
      <c r="E8" s="2">
        <v>-11</v>
      </c>
      <c r="F8" s="2">
        <v>5</v>
      </c>
      <c r="G8" s="2">
        <v>4</v>
      </c>
      <c r="H8" s="2">
        <v>-11</v>
      </c>
      <c r="I8" s="2">
        <v>8</v>
      </c>
      <c r="J8" s="2">
        <v>-11</v>
      </c>
      <c r="K8" s="12">
        <v>6</v>
      </c>
    </row>
    <row r="9" spans="1:14" x14ac:dyDescent="0.2">
      <c r="A9" s="13" t="s">
        <v>27</v>
      </c>
      <c r="B9" s="2">
        <v>-11</v>
      </c>
      <c r="C9" s="2">
        <v>1</v>
      </c>
      <c r="D9" s="2">
        <v>5</v>
      </c>
      <c r="E9" s="2">
        <v>2</v>
      </c>
      <c r="F9" s="2">
        <v>3</v>
      </c>
      <c r="G9" s="2">
        <v>-11</v>
      </c>
      <c r="H9" s="2">
        <v>8</v>
      </c>
      <c r="I9" s="2">
        <v>7</v>
      </c>
      <c r="J9" s="2">
        <v>4</v>
      </c>
      <c r="K9" s="12">
        <v>6</v>
      </c>
    </row>
    <row r="10" spans="1:14" x14ac:dyDescent="0.2">
      <c r="A10" s="13" t="s">
        <v>28</v>
      </c>
      <c r="B10" s="2">
        <v>2</v>
      </c>
      <c r="C10" s="2">
        <v>4</v>
      </c>
      <c r="D10" s="2">
        <v>7</v>
      </c>
      <c r="E10" s="2">
        <v>6</v>
      </c>
      <c r="F10" s="2">
        <v>5</v>
      </c>
      <c r="G10" s="2">
        <v>3</v>
      </c>
      <c r="H10" s="2">
        <v>-11</v>
      </c>
      <c r="I10" s="2">
        <v>-11</v>
      </c>
      <c r="J10" s="2">
        <v>-11</v>
      </c>
      <c r="K10" s="12">
        <v>8</v>
      </c>
    </row>
    <row r="11" spans="1:14" x14ac:dyDescent="0.2">
      <c r="A11" s="13" t="s">
        <v>29</v>
      </c>
      <c r="B11" s="2">
        <v>-11</v>
      </c>
      <c r="C11" s="2">
        <v>-11</v>
      </c>
      <c r="D11" s="2">
        <v>7</v>
      </c>
      <c r="E11" s="2">
        <v>6</v>
      </c>
      <c r="F11" s="2">
        <v>-11</v>
      </c>
      <c r="G11" s="2">
        <v>5</v>
      </c>
      <c r="H11" s="2">
        <v>8</v>
      </c>
      <c r="I11" s="2">
        <v>-11</v>
      </c>
      <c r="J11" s="2">
        <v>-11</v>
      </c>
      <c r="K11" s="12">
        <v>-11</v>
      </c>
    </row>
    <row r="12" spans="1:14" x14ac:dyDescent="0.2">
      <c r="A12" s="8" t="s">
        <v>30</v>
      </c>
      <c r="B12" s="20">
        <v>3</v>
      </c>
      <c r="C12" s="20">
        <v>-11</v>
      </c>
      <c r="D12" s="20">
        <v>-11</v>
      </c>
      <c r="E12" s="20">
        <v>-11</v>
      </c>
      <c r="F12" s="20">
        <v>4</v>
      </c>
      <c r="G12" s="20">
        <v>-11</v>
      </c>
      <c r="H12" s="20">
        <v>5</v>
      </c>
      <c r="I12" s="20">
        <v>7</v>
      </c>
      <c r="J12" s="20">
        <v>6</v>
      </c>
      <c r="K12" s="21">
        <v>8</v>
      </c>
    </row>
    <row r="13" spans="1:1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">
      <c r="A15" s="1" t="s">
        <v>21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7" t="s">
        <v>1</v>
      </c>
      <c r="B18" s="28" t="s">
        <v>31</v>
      </c>
      <c r="C18" s="23"/>
      <c r="D18" s="23"/>
      <c r="E18" s="23"/>
      <c r="F18" s="23"/>
      <c r="G18" s="23"/>
      <c r="H18" s="23"/>
      <c r="I18" s="23"/>
      <c r="J18" s="23"/>
      <c r="K18" s="24"/>
      <c r="L18" s="2"/>
      <c r="M18" s="2"/>
      <c r="N18" s="2"/>
    </row>
    <row r="19" spans="1:14" x14ac:dyDescent="0.2">
      <c r="A19" s="7" t="s">
        <v>18</v>
      </c>
      <c r="B19" s="20" t="s">
        <v>32</v>
      </c>
      <c r="C19" s="20" t="s">
        <v>33</v>
      </c>
      <c r="D19" s="20" t="s">
        <v>34</v>
      </c>
      <c r="E19" s="20" t="s">
        <v>35</v>
      </c>
      <c r="F19" s="20" t="s">
        <v>36</v>
      </c>
      <c r="G19" s="20" t="s">
        <v>37</v>
      </c>
      <c r="H19" s="20" t="s">
        <v>38</v>
      </c>
      <c r="I19" s="20" t="s">
        <v>39</v>
      </c>
      <c r="J19" s="20" t="s">
        <v>40</v>
      </c>
      <c r="K19" s="21" t="s">
        <v>41</v>
      </c>
      <c r="L19" s="24" t="s">
        <v>42</v>
      </c>
      <c r="M19" s="24" t="s">
        <v>19</v>
      </c>
      <c r="N19" s="24" t="s">
        <v>42</v>
      </c>
    </row>
    <row r="20" spans="1:14" x14ac:dyDescent="0.2">
      <c r="A20" s="13" t="s">
        <v>25</v>
      </c>
      <c r="B20" s="29">
        <v>0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1</v>
      </c>
      <c r="K20" s="30">
        <v>0</v>
      </c>
      <c r="L20" s="25">
        <f>SUM(B20:K20)</f>
        <v>1</v>
      </c>
      <c r="M20" s="25" t="s">
        <v>20</v>
      </c>
      <c r="N20" s="25">
        <v>1</v>
      </c>
    </row>
    <row r="21" spans="1:14" x14ac:dyDescent="0.2">
      <c r="A21" s="13" t="s">
        <v>26</v>
      </c>
      <c r="B21" s="29">
        <v>0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1</v>
      </c>
      <c r="J21" s="29">
        <v>0</v>
      </c>
      <c r="K21" s="30">
        <v>0</v>
      </c>
      <c r="L21" s="25">
        <f t="shared" ref="L21:L25" si="0">SUM(B21:K21)</f>
        <v>1</v>
      </c>
      <c r="M21" s="25" t="s">
        <v>20</v>
      </c>
      <c r="N21" s="25">
        <v>1</v>
      </c>
    </row>
    <row r="22" spans="1:14" x14ac:dyDescent="0.2">
      <c r="A22" s="13" t="s">
        <v>27</v>
      </c>
      <c r="B22" s="29">
        <v>0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1</v>
      </c>
      <c r="I22" s="29">
        <v>0</v>
      </c>
      <c r="J22" s="29">
        <v>0</v>
      </c>
      <c r="K22" s="30">
        <v>0</v>
      </c>
      <c r="L22" s="25">
        <f t="shared" si="0"/>
        <v>1</v>
      </c>
      <c r="M22" s="25" t="s">
        <v>20</v>
      </c>
      <c r="N22" s="25">
        <v>1</v>
      </c>
    </row>
    <row r="23" spans="1:14" x14ac:dyDescent="0.2">
      <c r="A23" s="13" t="s">
        <v>28</v>
      </c>
      <c r="B23" s="29">
        <v>0</v>
      </c>
      <c r="C23" s="29">
        <v>0</v>
      </c>
      <c r="D23" s="29">
        <v>0</v>
      </c>
      <c r="E23" s="29">
        <v>1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30">
        <v>0</v>
      </c>
      <c r="L23" s="25">
        <f t="shared" si="0"/>
        <v>1</v>
      </c>
      <c r="M23" s="25" t="s">
        <v>20</v>
      </c>
      <c r="N23" s="25">
        <v>1</v>
      </c>
    </row>
    <row r="24" spans="1:14" x14ac:dyDescent="0.2">
      <c r="A24" s="13" t="s">
        <v>29</v>
      </c>
      <c r="B24" s="29">
        <v>0</v>
      </c>
      <c r="C24" s="29">
        <v>0</v>
      </c>
      <c r="D24" s="29">
        <v>1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30">
        <v>0</v>
      </c>
      <c r="L24" s="25">
        <f t="shared" si="0"/>
        <v>1</v>
      </c>
      <c r="M24" s="25" t="s">
        <v>20</v>
      </c>
      <c r="N24" s="25">
        <v>1</v>
      </c>
    </row>
    <row r="25" spans="1:14" x14ac:dyDescent="0.2">
      <c r="A25" s="8" t="s">
        <v>30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2">
        <v>1</v>
      </c>
      <c r="L25" s="25">
        <f t="shared" si="0"/>
        <v>1</v>
      </c>
      <c r="M25" s="25" t="s">
        <v>20</v>
      </c>
      <c r="N25" s="26">
        <v>1</v>
      </c>
    </row>
    <row r="26" spans="1:14" x14ac:dyDescent="0.2">
      <c r="A26" s="13" t="s">
        <v>22</v>
      </c>
      <c r="B26" s="33">
        <f>SUM(B20:B25)</f>
        <v>0</v>
      </c>
      <c r="C26" s="33">
        <f t="shared" ref="C26:K26" si="1">SUM(C20:C25)</f>
        <v>0</v>
      </c>
      <c r="D26" s="33">
        <f t="shared" si="1"/>
        <v>1</v>
      </c>
      <c r="E26" s="33">
        <f t="shared" si="1"/>
        <v>1</v>
      </c>
      <c r="F26" s="33">
        <f t="shared" si="1"/>
        <v>0</v>
      </c>
      <c r="G26" s="33">
        <f t="shared" si="1"/>
        <v>0</v>
      </c>
      <c r="H26" s="33">
        <f t="shared" si="1"/>
        <v>1</v>
      </c>
      <c r="I26" s="33">
        <f t="shared" si="1"/>
        <v>1</v>
      </c>
      <c r="J26" s="33">
        <f t="shared" si="1"/>
        <v>1</v>
      </c>
      <c r="K26" s="33">
        <f t="shared" si="1"/>
        <v>1</v>
      </c>
      <c r="L26" s="2"/>
      <c r="M26" s="2" t="s">
        <v>17</v>
      </c>
      <c r="N26" s="2"/>
    </row>
    <row r="27" spans="1:14" x14ac:dyDescent="0.2">
      <c r="A27" s="19" t="s">
        <v>19</v>
      </c>
      <c r="B27" s="34" t="s">
        <v>20</v>
      </c>
      <c r="C27" s="34" t="s">
        <v>20</v>
      </c>
      <c r="D27" s="34" t="s">
        <v>20</v>
      </c>
      <c r="E27" s="34" t="s">
        <v>20</v>
      </c>
      <c r="F27" s="34" t="s">
        <v>20</v>
      </c>
      <c r="G27" s="34" t="s">
        <v>20</v>
      </c>
      <c r="H27" s="34" t="s">
        <v>20</v>
      </c>
      <c r="I27" s="34" t="s">
        <v>20</v>
      </c>
      <c r="J27" s="34" t="s">
        <v>20</v>
      </c>
      <c r="K27" s="34" t="s">
        <v>20</v>
      </c>
      <c r="L27" s="2"/>
      <c r="M27" s="2"/>
      <c r="N27" s="2"/>
    </row>
    <row r="28" spans="1:14" x14ac:dyDescent="0.2">
      <c r="A28" s="8" t="s">
        <v>23</v>
      </c>
      <c r="B28" s="35">
        <v>1</v>
      </c>
      <c r="C28" s="35">
        <v>1</v>
      </c>
      <c r="D28" s="35">
        <v>1</v>
      </c>
      <c r="E28" s="35">
        <v>1</v>
      </c>
      <c r="F28" s="35">
        <v>1</v>
      </c>
      <c r="G28" s="33">
        <v>1</v>
      </c>
      <c r="H28" s="33">
        <v>1</v>
      </c>
      <c r="I28" s="33">
        <v>1</v>
      </c>
      <c r="J28" s="33">
        <v>1</v>
      </c>
      <c r="K28" s="33">
        <v>1</v>
      </c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 t="s">
        <v>43</v>
      </c>
      <c r="B31" s="2"/>
      <c r="C31" s="36">
        <f>SUMPRODUCT(B20:K25,B7:K12)</f>
        <v>44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FAF7-C461-684D-B9A3-18A62F24C991}">
  <dimension ref="A1:J34"/>
  <sheetViews>
    <sheetView tabSelected="1" workbookViewId="0">
      <selection activeCell="J23" sqref="J23"/>
    </sheetView>
  </sheetViews>
  <sheetFormatPr baseColWidth="10" defaultRowHeight="16" x14ac:dyDescent="0.2"/>
  <cols>
    <col min="6" max="6" width="17.33203125" bestFit="1" customWidth="1"/>
  </cols>
  <sheetData>
    <row r="1" spans="1:10" x14ac:dyDescent="0.2">
      <c r="A1">
        <v>3</v>
      </c>
    </row>
    <row r="3" spans="1:10" x14ac:dyDescent="0.2">
      <c r="B3" t="s">
        <v>45</v>
      </c>
    </row>
    <row r="4" spans="1:10" x14ac:dyDescent="0.2">
      <c r="B4" t="s">
        <v>46</v>
      </c>
      <c r="C4" t="s">
        <v>59</v>
      </c>
      <c r="D4" t="s">
        <v>60</v>
      </c>
      <c r="E4" t="s">
        <v>61</v>
      </c>
      <c r="F4" t="s">
        <v>62</v>
      </c>
    </row>
    <row r="5" spans="1:10" x14ac:dyDescent="0.2">
      <c r="B5" t="s">
        <v>47</v>
      </c>
      <c r="C5">
        <v>3</v>
      </c>
      <c r="D5">
        <v>2</v>
      </c>
      <c r="E5">
        <v>1</v>
      </c>
      <c r="F5">
        <v>2</v>
      </c>
      <c r="H5">
        <f t="shared" ref="H5:H16" si="0">C5*F5</f>
        <v>6</v>
      </c>
      <c r="I5">
        <f>D5*F5</f>
        <v>4</v>
      </c>
      <c r="J5">
        <f>E5*F5</f>
        <v>2</v>
      </c>
    </row>
    <row r="6" spans="1:10" x14ac:dyDescent="0.2">
      <c r="B6" t="s">
        <v>48</v>
      </c>
      <c r="C6">
        <v>3</v>
      </c>
      <c r="D6">
        <v>1</v>
      </c>
      <c r="E6">
        <v>2</v>
      </c>
      <c r="F6">
        <v>5</v>
      </c>
      <c r="H6">
        <f t="shared" si="0"/>
        <v>15</v>
      </c>
      <c r="I6">
        <f t="shared" ref="I6:I16" si="1">D6*F6</f>
        <v>5</v>
      </c>
      <c r="J6">
        <f t="shared" ref="J6:J16" si="2">E6*F6</f>
        <v>10</v>
      </c>
    </row>
    <row r="7" spans="1:10" x14ac:dyDescent="0.2">
      <c r="B7" t="s">
        <v>49</v>
      </c>
      <c r="C7">
        <v>3</v>
      </c>
      <c r="D7">
        <v>2</v>
      </c>
      <c r="E7">
        <v>1</v>
      </c>
      <c r="F7">
        <v>7</v>
      </c>
      <c r="H7">
        <f t="shared" si="0"/>
        <v>21</v>
      </c>
      <c r="I7">
        <f t="shared" si="1"/>
        <v>14</v>
      </c>
      <c r="J7">
        <f t="shared" si="2"/>
        <v>7</v>
      </c>
    </row>
    <row r="8" spans="1:10" x14ac:dyDescent="0.2">
      <c r="B8" t="s">
        <v>50</v>
      </c>
      <c r="C8">
        <v>1</v>
      </c>
      <c r="D8">
        <v>3</v>
      </c>
      <c r="E8">
        <v>2</v>
      </c>
      <c r="F8">
        <v>1</v>
      </c>
      <c r="H8">
        <f t="shared" si="0"/>
        <v>1</v>
      </c>
      <c r="I8">
        <f t="shared" si="1"/>
        <v>3</v>
      </c>
      <c r="J8">
        <f t="shared" si="2"/>
        <v>2</v>
      </c>
    </row>
    <row r="9" spans="1:10" x14ac:dyDescent="0.2">
      <c r="B9" t="s">
        <v>51</v>
      </c>
      <c r="C9">
        <v>3</v>
      </c>
      <c r="D9">
        <v>1</v>
      </c>
      <c r="E9">
        <v>2</v>
      </c>
      <c r="F9">
        <v>3</v>
      </c>
      <c r="H9">
        <f t="shared" si="0"/>
        <v>9</v>
      </c>
      <c r="I9">
        <f t="shared" si="1"/>
        <v>3</v>
      </c>
      <c r="J9">
        <f t="shared" si="2"/>
        <v>6</v>
      </c>
    </row>
    <row r="10" spans="1:10" x14ac:dyDescent="0.2">
      <c r="B10" t="s">
        <v>52</v>
      </c>
      <c r="C10">
        <v>3</v>
      </c>
      <c r="D10">
        <v>2</v>
      </c>
      <c r="E10">
        <v>1</v>
      </c>
      <c r="F10">
        <v>4</v>
      </c>
      <c r="H10">
        <f t="shared" si="0"/>
        <v>12</v>
      </c>
      <c r="I10">
        <f t="shared" si="1"/>
        <v>8</v>
      </c>
      <c r="J10">
        <f t="shared" si="2"/>
        <v>4</v>
      </c>
    </row>
    <row r="11" spans="1:10" x14ac:dyDescent="0.2">
      <c r="B11" t="s">
        <v>53</v>
      </c>
      <c r="C11">
        <v>2</v>
      </c>
      <c r="D11">
        <v>3</v>
      </c>
      <c r="E11">
        <v>1</v>
      </c>
      <c r="F11">
        <v>1</v>
      </c>
      <c r="H11">
        <f t="shared" si="0"/>
        <v>2</v>
      </c>
      <c r="I11">
        <f t="shared" si="1"/>
        <v>3</v>
      </c>
      <c r="J11">
        <f t="shared" si="2"/>
        <v>1</v>
      </c>
    </row>
    <row r="12" spans="1:10" x14ac:dyDescent="0.2">
      <c r="B12" t="s">
        <v>54</v>
      </c>
      <c r="C12">
        <v>1</v>
      </c>
      <c r="D12">
        <v>2</v>
      </c>
      <c r="E12">
        <v>3</v>
      </c>
      <c r="F12">
        <v>1</v>
      </c>
      <c r="H12">
        <f t="shared" si="0"/>
        <v>1</v>
      </c>
      <c r="I12">
        <f t="shared" si="1"/>
        <v>2</v>
      </c>
      <c r="J12">
        <f t="shared" si="2"/>
        <v>3</v>
      </c>
    </row>
    <row r="13" spans="1:10" x14ac:dyDescent="0.2">
      <c r="B13" t="s">
        <v>55</v>
      </c>
      <c r="C13">
        <v>3</v>
      </c>
      <c r="D13">
        <v>1</v>
      </c>
      <c r="E13">
        <v>2</v>
      </c>
      <c r="F13">
        <v>2</v>
      </c>
      <c r="H13">
        <f t="shared" si="0"/>
        <v>6</v>
      </c>
      <c r="I13">
        <f t="shared" si="1"/>
        <v>2</v>
      </c>
      <c r="J13">
        <f t="shared" si="2"/>
        <v>4</v>
      </c>
    </row>
    <row r="14" spans="1:10" x14ac:dyDescent="0.2">
      <c r="B14" t="s">
        <v>56</v>
      </c>
      <c r="C14">
        <v>2</v>
      </c>
      <c r="D14">
        <v>3</v>
      </c>
      <c r="E14">
        <v>1</v>
      </c>
      <c r="F14">
        <v>3</v>
      </c>
      <c r="H14">
        <f t="shared" si="0"/>
        <v>6</v>
      </c>
      <c r="I14">
        <f t="shared" si="1"/>
        <v>9</v>
      </c>
      <c r="J14">
        <f t="shared" si="2"/>
        <v>3</v>
      </c>
    </row>
    <row r="15" spans="1:10" x14ac:dyDescent="0.2">
      <c r="B15" t="s">
        <v>57</v>
      </c>
      <c r="C15">
        <v>3</v>
      </c>
      <c r="D15">
        <v>1</v>
      </c>
      <c r="E15">
        <v>2</v>
      </c>
      <c r="F15">
        <v>5</v>
      </c>
      <c r="H15">
        <f t="shared" si="0"/>
        <v>15</v>
      </c>
      <c r="I15">
        <f t="shared" si="1"/>
        <v>5</v>
      </c>
      <c r="J15">
        <f t="shared" si="2"/>
        <v>10</v>
      </c>
    </row>
    <row r="16" spans="1:10" x14ac:dyDescent="0.2">
      <c r="B16" t="s">
        <v>58</v>
      </c>
      <c r="C16">
        <v>2</v>
      </c>
      <c r="D16">
        <v>1</v>
      </c>
      <c r="E16">
        <v>3</v>
      </c>
      <c r="F16">
        <v>2</v>
      </c>
      <c r="H16">
        <f t="shared" si="0"/>
        <v>4</v>
      </c>
      <c r="I16">
        <f t="shared" si="1"/>
        <v>2</v>
      </c>
      <c r="J16">
        <f t="shared" si="2"/>
        <v>6</v>
      </c>
    </row>
    <row r="18" spans="2:10" x14ac:dyDescent="0.2">
      <c r="B18" t="s">
        <v>63</v>
      </c>
    </row>
    <row r="19" spans="2:10" x14ac:dyDescent="0.2">
      <c r="B19" t="s">
        <v>46</v>
      </c>
      <c r="C19" t="s">
        <v>59</v>
      </c>
      <c r="D19" t="s">
        <v>60</v>
      </c>
      <c r="E19" t="s">
        <v>61</v>
      </c>
    </row>
    <row r="20" spans="2:10" x14ac:dyDescent="0.2">
      <c r="B20" t="s">
        <v>47</v>
      </c>
      <c r="C20">
        <v>0</v>
      </c>
      <c r="D20">
        <v>1</v>
      </c>
      <c r="E20">
        <v>0</v>
      </c>
      <c r="F20">
        <f>SUM(C20:E20)</f>
        <v>1</v>
      </c>
      <c r="G20" t="s">
        <v>17</v>
      </c>
      <c r="H20">
        <v>1</v>
      </c>
    </row>
    <row r="21" spans="2:10" x14ac:dyDescent="0.2">
      <c r="B21" t="s">
        <v>48</v>
      </c>
      <c r="C21">
        <v>1</v>
      </c>
      <c r="D21">
        <v>0</v>
      </c>
      <c r="E21">
        <v>0</v>
      </c>
      <c r="F21">
        <f t="shared" ref="F21:F31" si="3">SUM(C21:E21)</f>
        <v>1</v>
      </c>
      <c r="G21" t="s">
        <v>17</v>
      </c>
      <c r="H21">
        <v>1</v>
      </c>
    </row>
    <row r="22" spans="2:10" x14ac:dyDescent="0.2">
      <c r="B22" t="s">
        <v>49</v>
      </c>
      <c r="C22">
        <v>1</v>
      </c>
      <c r="D22">
        <v>0</v>
      </c>
      <c r="E22">
        <v>0</v>
      </c>
      <c r="F22">
        <f t="shared" si="3"/>
        <v>1</v>
      </c>
      <c r="G22" t="s">
        <v>17</v>
      </c>
      <c r="H22">
        <v>1</v>
      </c>
    </row>
    <row r="23" spans="2:10" x14ac:dyDescent="0.2">
      <c r="B23" t="s">
        <v>50</v>
      </c>
      <c r="C23">
        <v>0</v>
      </c>
      <c r="D23">
        <v>1</v>
      </c>
      <c r="E23">
        <v>0</v>
      </c>
      <c r="F23">
        <f t="shared" si="3"/>
        <v>1</v>
      </c>
      <c r="G23" t="s">
        <v>17</v>
      </c>
      <c r="H23">
        <v>1</v>
      </c>
      <c r="J23">
        <f>SUMPRODUCT(H5:J16,C20:E31)</f>
        <v>104</v>
      </c>
    </row>
    <row r="24" spans="2:10" x14ac:dyDescent="0.2">
      <c r="B24" t="s">
        <v>51</v>
      </c>
      <c r="C24">
        <v>1</v>
      </c>
      <c r="D24">
        <v>0</v>
      </c>
      <c r="E24">
        <v>0</v>
      </c>
      <c r="F24">
        <f t="shared" si="3"/>
        <v>1</v>
      </c>
      <c r="G24" t="s">
        <v>17</v>
      </c>
      <c r="H24">
        <v>1</v>
      </c>
    </row>
    <row r="25" spans="2:10" x14ac:dyDescent="0.2">
      <c r="B25" t="s">
        <v>52</v>
      </c>
      <c r="C25">
        <v>1</v>
      </c>
      <c r="D25">
        <v>0</v>
      </c>
      <c r="E25">
        <v>0</v>
      </c>
      <c r="F25">
        <f t="shared" si="3"/>
        <v>1</v>
      </c>
      <c r="G25" t="s">
        <v>17</v>
      </c>
      <c r="H25">
        <v>1</v>
      </c>
    </row>
    <row r="26" spans="2:10" x14ac:dyDescent="0.2">
      <c r="B26" t="s">
        <v>53</v>
      </c>
      <c r="C26">
        <v>0</v>
      </c>
      <c r="D26">
        <v>1</v>
      </c>
      <c r="E26">
        <v>0</v>
      </c>
      <c r="F26">
        <f t="shared" si="3"/>
        <v>1</v>
      </c>
      <c r="G26" t="s">
        <v>17</v>
      </c>
      <c r="H26">
        <v>1</v>
      </c>
    </row>
    <row r="27" spans="2:10" x14ac:dyDescent="0.2">
      <c r="B27" t="s">
        <v>54</v>
      </c>
      <c r="C27">
        <v>0</v>
      </c>
      <c r="D27">
        <v>0</v>
      </c>
      <c r="E27">
        <v>1</v>
      </c>
      <c r="F27">
        <f t="shared" si="3"/>
        <v>1</v>
      </c>
      <c r="G27" t="s">
        <v>17</v>
      </c>
      <c r="H27">
        <v>1</v>
      </c>
    </row>
    <row r="28" spans="2:10" x14ac:dyDescent="0.2">
      <c r="B28" t="s">
        <v>55</v>
      </c>
      <c r="C28">
        <v>0</v>
      </c>
      <c r="D28">
        <v>0</v>
      </c>
      <c r="E28">
        <v>1</v>
      </c>
      <c r="F28">
        <f t="shared" si="3"/>
        <v>1</v>
      </c>
      <c r="G28" t="s">
        <v>17</v>
      </c>
      <c r="H28">
        <v>1</v>
      </c>
    </row>
    <row r="29" spans="2:10" x14ac:dyDescent="0.2">
      <c r="B29" t="s">
        <v>56</v>
      </c>
      <c r="C29">
        <v>0</v>
      </c>
      <c r="D29">
        <v>1</v>
      </c>
      <c r="E29">
        <v>0</v>
      </c>
      <c r="F29">
        <f t="shared" si="3"/>
        <v>1</v>
      </c>
      <c r="G29" t="s">
        <v>17</v>
      </c>
      <c r="H29">
        <v>1</v>
      </c>
    </row>
    <row r="30" spans="2:10" x14ac:dyDescent="0.2">
      <c r="B30" t="s">
        <v>57</v>
      </c>
      <c r="C30">
        <v>1</v>
      </c>
      <c r="D30">
        <v>0</v>
      </c>
      <c r="E30">
        <v>0</v>
      </c>
      <c r="F30">
        <f t="shared" si="3"/>
        <v>1</v>
      </c>
      <c r="G30" t="s">
        <v>17</v>
      </c>
      <c r="H30">
        <v>1</v>
      </c>
    </row>
    <row r="31" spans="2:10" x14ac:dyDescent="0.2">
      <c r="B31" t="s">
        <v>58</v>
      </c>
      <c r="C31">
        <v>0</v>
      </c>
      <c r="D31">
        <v>0</v>
      </c>
      <c r="E31">
        <v>1</v>
      </c>
      <c r="F31">
        <f t="shared" si="3"/>
        <v>1</v>
      </c>
      <c r="G31" t="s">
        <v>17</v>
      </c>
      <c r="H31">
        <v>1</v>
      </c>
    </row>
    <row r="32" spans="2:10" x14ac:dyDescent="0.2">
      <c r="C32">
        <f>SUM(C20:C31)</f>
        <v>5</v>
      </c>
      <c r="D32">
        <f t="shared" ref="D32:E32" si="4">SUM(D20:D31)</f>
        <v>4</v>
      </c>
      <c r="E32">
        <f t="shared" si="4"/>
        <v>3</v>
      </c>
    </row>
    <row r="33" spans="3:5" x14ac:dyDescent="0.2">
      <c r="C33" t="s">
        <v>17</v>
      </c>
      <c r="D33" t="s">
        <v>17</v>
      </c>
      <c r="E33" t="s">
        <v>17</v>
      </c>
    </row>
    <row r="34" spans="3:5" x14ac:dyDescent="0.2">
      <c r="C34">
        <v>5</v>
      </c>
      <c r="D34">
        <v>4</v>
      </c>
      <c r="E3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2021-09-30T21:48:28Z</dcterms:created>
  <dcterms:modified xsi:type="dcterms:W3CDTF">2021-10-29T17:12:36Z</dcterms:modified>
</cp:coreProperties>
</file>