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autoCompressPictures="0"/>
  <mc:AlternateContent xmlns:mc="http://schemas.openxmlformats.org/markup-compatibility/2006">
    <mc:Choice Requires="x15">
      <x15ac:absPath xmlns:x15ac="http://schemas.microsoft.com/office/spreadsheetml/2010/11/ac" url="/Users/ARA/Dropbox/Beyond/buildzoom/"/>
    </mc:Choice>
  </mc:AlternateContent>
  <bookViews>
    <workbookView xWindow="0" yWindow="460" windowWidth="25600" windowHeight="14180"/>
  </bookViews>
  <sheets>
    <sheet name="AssessorLayout" sheetId="1" r:id="rId1"/>
  </sheets>
  <definedNames>
    <definedName name="_xlnm._FilterDatabase" localSheetId="0" hidden="1">AssessorLayout!$A$1:$L$194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90" i="1" l="1"/>
  <c r="L190" i="1"/>
  <c r="L7" i="1"/>
  <c r="L8" i="1"/>
  <c r="L26" i="1"/>
  <c r="L27" i="1"/>
  <c r="L28" i="1"/>
  <c r="L38" i="1"/>
  <c r="L39" i="1"/>
  <c r="L40" i="1"/>
  <c r="L45" i="1"/>
  <c r="L53" i="1"/>
  <c r="L54" i="1"/>
  <c r="L58" i="1"/>
  <c r="L61" i="1"/>
  <c r="L66" i="1"/>
  <c r="L67" i="1"/>
  <c r="L79" i="1"/>
  <c r="L80" i="1"/>
  <c r="L87" i="1"/>
  <c r="L91" i="1"/>
  <c r="L97" i="1"/>
  <c r="L101" i="1"/>
  <c r="L116" i="1"/>
  <c r="L117" i="1"/>
  <c r="L122" i="1"/>
  <c r="L124" i="1"/>
  <c r="L125" i="1"/>
  <c r="L127" i="1"/>
  <c r="L130" i="1"/>
  <c r="L131" i="1"/>
  <c r="L132" i="1"/>
  <c r="L134" i="1"/>
  <c r="L141" i="1"/>
  <c r="L146" i="1"/>
  <c r="L149" i="1"/>
  <c r="L150" i="1"/>
  <c r="L157" i="1"/>
  <c r="L163" i="1"/>
  <c r="L165" i="1"/>
  <c r="L169" i="1"/>
  <c r="L176" i="1"/>
  <c r="L179" i="1"/>
  <c r="L182" i="1"/>
  <c r="L183" i="1"/>
  <c r="L187" i="1"/>
  <c r="K4" i="1"/>
  <c r="L4" i="1"/>
  <c r="K5" i="1"/>
  <c r="L5" i="1"/>
  <c r="K6" i="1"/>
  <c r="L6"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9" i="1"/>
  <c r="L29" i="1"/>
  <c r="K30" i="1"/>
  <c r="L30" i="1"/>
  <c r="K31" i="1"/>
  <c r="L31" i="1"/>
  <c r="K32" i="1"/>
  <c r="L32" i="1"/>
  <c r="K33" i="1"/>
  <c r="L33" i="1"/>
  <c r="K34" i="1"/>
  <c r="L34" i="1"/>
  <c r="K35" i="1"/>
  <c r="L35" i="1"/>
  <c r="K36" i="1"/>
  <c r="L36" i="1"/>
  <c r="K37" i="1"/>
  <c r="L37" i="1"/>
  <c r="K41" i="1"/>
  <c r="L41" i="1"/>
  <c r="K42" i="1"/>
  <c r="L42" i="1"/>
  <c r="K43" i="1"/>
  <c r="L43" i="1"/>
  <c r="K44" i="1"/>
  <c r="L44" i="1"/>
  <c r="K46" i="1"/>
  <c r="L46" i="1"/>
  <c r="K47" i="1"/>
  <c r="L47" i="1"/>
  <c r="K48" i="1"/>
  <c r="L48" i="1"/>
  <c r="K49" i="1"/>
  <c r="L49" i="1"/>
  <c r="K50" i="1"/>
  <c r="L50" i="1"/>
  <c r="K51" i="1"/>
  <c r="L51" i="1"/>
  <c r="K52" i="1"/>
  <c r="L52" i="1"/>
  <c r="K55" i="1"/>
  <c r="L55" i="1"/>
  <c r="K56" i="1"/>
  <c r="L56" i="1"/>
  <c r="K57" i="1"/>
  <c r="L57" i="1"/>
  <c r="K59" i="1"/>
  <c r="L59" i="1"/>
  <c r="K60" i="1"/>
  <c r="L60" i="1"/>
  <c r="K62" i="1"/>
  <c r="L62" i="1"/>
  <c r="K63" i="1"/>
  <c r="L63" i="1"/>
  <c r="K64" i="1"/>
  <c r="L64" i="1"/>
  <c r="K65" i="1"/>
  <c r="L65" i="1"/>
  <c r="K68" i="1"/>
  <c r="L68" i="1"/>
  <c r="K69" i="1"/>
  <c r="L69" i="1"/>
  <c r="K70" i="1"/>
  <c r="L70" i="1"/>
  <c r="K71" i="1"/>
  <c r="L71" i="1"/>
  <c r="K72" i="1"/>
  <c r="L72" i="1"/>
  <c r="K73" i="1"/>
  <c r="L73" i="1"/>
  <c r="K74" i="1"/>
  <c r="L74" i="1"/>
  <c r="K75" i="1"/>
  <c r="L75" i="1"/>
  <c r="K76" i="1"/>
  <c r="L76" i="1"/>
  <c r="K77" i="1"/>
  <c r="L77" i="1"/>
  <c r="K78" i="1"/>
  <c r="L78" i="1"/>
  <c r="K81" i="1"/>
  <c r="L81" i="1"/>
  <c r="K82" i="1"/>
  <c r="L82" i="1"/>
  <c r="K83" i="1"/>
  <c r="L83" i="1"/>
  <c r="K84" i="1"/>
  <c r="L84" i="1"/>
  <c r="K85" i="1"/>
  <c r="L85" i="1"/>
  <c r="K86" i="1"/>
  <c r="L86" i="1"/>
  <c r="K88" i="1"/>
  <c r="L88" i="1"/>
  <c r="K89" i="1"/>
  <c r="L89" i="1"/>
  <c r="K90" i="1"/>
  <c r="L90" i="1"/>
  <c r="K92" i="1"/>
  <c r="L92" i="1"/>
  <c r="K93" i="1"/>
  <c r="L93" i="1"/>
  <c r="K94" i="1"/>
  <c r="L94" i="1"/>
  <c r="K95" i="1"/>
  <c r="L95" i="1"/>
  <c r="K96" i="1"/>
  <c r="L96" i="1"/>
  <c r="K98" i="1"/>
  <c r="L98" i="1"/>
  <c r="K99" i="1"/>
  <c r="L99" i="1"/>
  <c r="K100" i="1"/>
  <c r="L100"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8" i="1"/>
  <c r="L118" i="1"/>
  <c r="K119" i="1"/>
  <c r="L119" i="1"/>
  <c r="K120" i="1"/>
  <c r="L120" i="1"/>
  <c r="K121" i="1"/>
  <c r="L121" i="1"/>
  <c r="K123" i="1"/>
  <c r="L123" i="1"/>
  <c r="K126" i="1"/>
  <c r="L126" i="1"/>
  <c r="K128" i="1"/>
  <c r="L128" i="1"/>
  <c r="K129" i="1"/>
  <c r="L129" i="1"/>
  <c r="K133" i="1"/>
  <c r="L133" i="1"/>
  <c r="K135" i="1"/>
  <c r="L135" i="1"/>
  <c r="K136" i="1"/>
  <c r="L136" i="1"/>
  <c r="K137" i="1"/>
  <c r="L137" i="1"/>
  <c r="K138" i="1"/>
  <c r="L138" i="1"/>
  <c r="K139" i="1"/>
  <c r="L139" i="1"/>
  <c r="K140" i="1"/>
  <c r="L140" i="1"/>
  <c r="K142" i="1"/>
  <c r="L142" i="1"/>
  <c r="K143" i="1"/>
  <c r="L143" i="1"/>
  <c r="K144" i="1"/>
  <c r="L144" i="1"/>
  <c r="K145" i="1"/>
  <c r="L145" i="1"/>
  <c r="K147" i="1"/>
  <c r="L147" i="1"/>
  <c r="K148" i="1"/>
  <c r="L148" i="1"/>
  <c r="K151" i="1"/>
  <c r="L151" i="1"/>
  <c r="K152" i="1"/>
  <c r="L152" i="1"/>
  <c r="K153" i="1"/>
  <c r="L153" i="1"/>
  <c r="K154" i="1"/>
  <c r="L154" i="1"/>
  <c r="K155" i="1"/>
  <c r="L155" i="1"/>
  <c r="K156" i="1"/>
  <c r="L156" i="1"/>
  <c r="K158" i="1"/>
  <c r="L158" i="1"/>
  <c r="K159" i="1"/>
  <c r="L159" i="1"/>
  <c r="K160" i="1"/>
  <c r="L160" i="1"/>
  <c r="K161" i="1"/>
  <c r="L161" i="1"/>
  <c r="K162" i="1"/>
  <c r="L162" i="1"/>
  <c r="K164" i="1"/>
  <c r="L164" i="1"/>
  <c r="K166" i="1"/>
  <c r="L166" i="1"/>
  <c r="K167" i="1"/>
  <c r="L167" i="1"/>
  <c r="K168" i="1"/>
  <c r="L168" i="1"/>
  <c r="K170" i="1"/>
  <c r="L170" i="1"/>
  <c r="K171" i="1"/>
  <c r="L171" i="1"/>
  <c r="K172" i="1"/>
  <c r="L172" i="1"/>
  <c r="K173" i="1"/>
  <c r="L173" i="1"/>
  <c r="K174" i="1"/>
  <c r="L174" i="1"/>
  <c r="K175" i="1"/>
  <c r="L175" i="1"/>
  <c r="K177" i="1"/>
  <c r="L177" i="1"/>
  <c r="K178" i="1"/>
  <c r="L178" i="1"/>
  <c r="K180" i="1"/>
  <c r="L180" i="1"/>
  <c r="K181" i="1"/>
  <c r="L181" i="1"/>
  <c r="K184" i="1"/>
  <c r="L184" i="1"/>
  <c r="K185" i="1"/>
  <c r="L185" i="1"/>
  <c r="K186" i="1"/>
  <c r="L186" i="1"/>
  <c r="K188" i="1"/>
  <c r="L188" i="1"/>
  <c r="K189" i="1"/>
  <c r="L189" i="1"/>
  <c r="K191" i="1"/>
  <c r="L191" i="1"/>
  <c r="K192" i="1"/>
  <c r="L192" i="1"/>
  <c r="K3" i="1"/>
  <c r="L3" i="1"/>
  <c r="E194" i="1"/>
</calcChain>
</file>

<file path=xl/sharedStrings.xml><?xml version="1.0" encoding="utf-8"?>
<sst xmlns="http://schemas.openxmlformats.org/spreadsheetml/2006/main" count="1444" uniqueCount="467">
  <si>
    <t>Field Name</t>
  </si>
  <si>
    <t>ANSI Standard Data Type</t>
  </si>
  <si>
    <t>No Equivalent</t>
  </si>
  <si>
    <t>No</t>
  </si>
  <si>
    <t>integer</t>
  </si>
  <si>
    <t>int</t>
  </si>
  <si>
    <t>Yes</t>
  </si>
  <si>
    <t>smallint</t>
  </si>
  <si>
    <t>character varying</t>
  </si>
  <si>
    <t>varchar</t>
  </si>
  <si>
    <t>FILLER</t>
  </si>
  <si>
    <t>tinyint</t>
  </si>
  <si>
    <t>MM_FIPS_COUNTY_NAME</t>
  </si>
  <si>
    <t>MM_FIPS_MUNI_CODE</t>
  </si>
  <si>
    <t>MM_FIPS_STATE_CODE</t>
  </si>
  <si>
    <t>MM_MUNI_NAME</t>
  </si>
  <si>
    <t>MM_STATE_CODE</t>
  </si>
  <si>
    <t>Field Number</t>
  </si>
  <si>
    <t>SQL Server Data Type</t>
  </si>
  <si>
    <t>Length</t>
  </si>
  <si>
    <t>Empty Values</t>
  </si>
  <si>
    <t>Definition</t>
  </si>
  <si>
    <t>PROCESS_ID</t>
  </si>
  <si>
    <t>Process sequence number.  Used to determine the order in which data was written to the DataQuick Data Repository.  The larger the number, the more recent the data.</t>
  </si>
  <si>
    <t>Acceptable Values</t>
  </si>
  <si>
    <t>SA_PROPERTY_ID</t>
  </si>
  <si>
    <t>SA_SCM_ID</t>
  </si>
  <si>
    <t>Internal identification number assigned to every jurisdiction</t>
  </si>
  <si>
    <t>The postal standard abbreviation for the state.</t>
  </si>
  <si>
    <t>Accepted USPS State Abbreviations</t>
  </si>
  <si>
    <t>The full name of the jurisdiction.</t>
  </si>
  <si>
    <t>Federal Information Processing Standards (FIPS) code for the state.</t>
  </si>
  <si>
    <t>Federal Information Processing Standards (FIPS) code for the county.</t>
  </si>
  <si>
    <t>The county name associated with the Federal Information Processing Standards (FIPS) county code.</t>
  </si>
  <si>
    <t>SA_PARCEL_NBR_PRIMARY</t>
  </si>
  <si>
    <t>The primary jurisdictional identifier for a property. Where multiple identifiers are available from the jurisdiction, the SA_PARCEL_NBR_PRIMARY is the preferred and/or most easily searchable per the assessor's office. For counties where recorder's data is available, an effort is made to have the SA_PARCEL_NBR_PRIMARY be the same identifier as is commonly found on the documents.</t>
  </si>
  <si>
    <t>SA_PARCEL_NBR_REFERENCE</t>
  </si>
  <si>
    <t>In addition to the primary parcel, another identifier recognized by the jurisdiction as a means to refer to a property. This number may not be unique.</t>
  </si>
  <si>
    <t>SA_PARCEL_ACCOUNT_NBR</t>
  </si>
  <si>
    <t>An internal jurisdiction identifier used to identify a property. This number is often associated with the owner of record as opposed to a parcel of land. In cases where the account number refers to ownership, the value changes often and is not best qualified to identify a property long term.</t>
  </si>
  <si>
    <t>SA_PARCEL_NBR_ALT</t>
  </si>
  <si>
    <t>In addition to the primary parcel number, an alternate property identifier. The SA_PARCEL_NBR_ALT is recognizable by the jurisdiction, but not necessarily unique.</t>
  </si>
  <si>
    <t>SA_PARCEL_NBR_PREVIOUS</t>
  </si>
  <si>
    <t>Stores the previous SA_PARCEL_NBR_PRIMARY after a parcel number conversion occurs.</t>
  </si>
  <si>
    <t>SA_PARCEL_NBR_CHANGE_YR</t>
  </si>
  <si>
    <t>Indicates the year in which the most recent parcel conversion took place.</t>
  </si>
  <si>
    <t>SA_YR_APN_ADDED</t>
  </si>
  <si>
    <t>Vendor provided year indicating when the APN was added</t>
  </si>
  <si>
    <t>SA_OWNER_1</t>
  </si>
  <si>
    <t>The full unparsed primary owner's name.  The primary owner is the individual or entity who holds the most interest in a property. Married couples are considered one entity.</t>
  </si>
  <si>
    <t>SA_OWNER_1_FIRST</t>
  </si>
  <si>
    <t>The first name of the primary owner of the property.  If the primary owner is a company the company name will be present in this field and SA_OWNER_1_LAST will be blank.</t>
  </si>
  <si>
    <t>SA_OWNER_1_MID</t>
  </si>
  <si>
    <t>The middle name of the primary owner of a property</t>
  </si>
  <si>
    <t>SA_OWNER_1_LAST</t>
  </si>
  <si>
    <t>The primary owner's last name.</t>
  </si>
  <si>
    <t>SA_OWNER_1_SUF</t>
  </si>
  <si>
    <t>The suffix associated with the primary owner of the property (Jr. III, etc).</t>
  </si>
  <si>
    <t>JR, SR, II, III, etc</t>
  </si>
  <si>
    <t>SA_OWNER_1_SP_FIRST</t>
  </si>
  <si>
    <t>The first name of the primary property owner's spouse</t>
  </si>
  <si>
    <t>SA_OWNER_1_SP_MID</t>
  </si>
  <si>
    <t>The middle name of the primary property owner's spouse</t>
  </si>
  <si>
    <t>SA_OWNER_1_SP_SUF</t>
  </si>
  <si>
    <t>The suffix of the primary property owner's spouse (Jr. III, etc).</t>
  </si>
  <si>
    <t>SA_OWNER_1_GROUP</t>
  </si>
  <si>
    <t>Name of other primary group members or individual primary property owners. This group or individual will not be the spouse of the primary owner</t>
  </si>
  <si>
    <t>SA_OWNER_1_ET_FLAG</t>
  </si>
  <si>
    <t>Identifies that there are more than 3 owners contained within the primary owner field (ETAL) or that the primary owner has a spouse (ETUX), or both.</t>
  </si>
  <si>
    <t>1 - Name Contains 'ETAL', 2 - Name Contains 'ETUX', 3 - Contains Both, 0 - Contains Neither, &lt;blank&gt; - name contains neither, unknown or not provided</t>
  </si>
  <si>
    <t>SA_OWNER_1_TRUST_FLAG</t>
  </si>
  <si>
    <t>Flag that indicates if the primary property owner is a trust.</t>
  </si>
  <si>
    <t>1 - Name is a Trust, 0 - Not a Trust, &lt;blank&gt; - Unknown</t>
  </si>
  <si>
    <t>SA_OWNER_1_TYPE</t>
  </si>
  <si>
    <t>Indicates if the primary owner is an individual, a company or deceased.</t>
  </si>
  <si>
    <t>0 - Individual, 1- Company, 2 - Deceased, &lt;blank&gt; - no owner name or the name needs to be formatted</t>
  </si>
  <si>
    <t>SA_OWNER_2</t>
  </si>
  <si>
    <t>The full unparsed name of secondary property owner.</t>
  </si>
  <si>
    <t>SA_OWNER_2_FIRST</t>
  </si>
  <si>
    <t>The first name of the secondary owner of the property.  If the secondary owner is a company the company name will be present in this field and SA_OWNER_2_LAST will be blank.</t>
  </si>
  <si>
    <t>SA_OWNER_2_MID</t>
  </si>
  <si>
    <t>The middle name of the secondary owner of the property</t>
  </si>
  <si>
    <t>SA_OWNER_2_LAST</t>
  </si>
  <si>
    <t>The secondary owner's last name.</t>
  </si>
  <si>
    <t>SA_OWNER_2_SUF</t>
  </si>
  <si>
    <t>The suffix associated with the secondary owner of the property (Jr. III, etc).</t>
  </si>
  <si>
    <t>SA_OWNER_2_SP_FIRST</t>
  </si>
  <si>
    <t>The first name of the secondary owner's spouse.</t>
  </si>
  <si>
    <t>SA_OWNER_2_SP_MID</t>
  </si>
  <si>
    <t>The middle name of the secondary owner's spouse.</t>
  </si>
  <si>
    <t>SA_OWNER_2_SP_SUF</t>
  </si>
  <si>
    <t>The suffix of the secondary property owner's spouse (Jr. III, etc).</t>
  </si>
  <si>
    <t>SA_OWNER_2_GROUP</t>
  </si>
  <si>
    <t>Name of other secondary group members or individual secondary property owners. This group or individual will not be the spouse of the secondary owner</t>
  </si>
  <si>
    <t>SA_OWNER_2_ET_FLAG</t>
  </si>
  <si>
    <t>Identifies that there are more than 3 owners contained within the secondary owner field (ETAL) or that the secondary owner has a spouse (ETUX), or both.</t>
  </si>
  <si>
    <t>1 - Name Contains 'ETAL', 2 - Name Contains 'ETUX', 3 - Contains Both, &lt;blank&gt; - name contains neither, unknown or not provided</t>
  </si>
  <si>
    <t>SA_OWNER_2_TRUST_FLAG</t>
  </si>
  <si>
    <t>Flag that indicates if the secondary property owner is a trust.</t>
  </si>
  <si>
    <t>SA_OWNER_2_TYPE</t>
  </si>
  <si>
    <t>Indicates if the secondary owner is an individual, a company or deceased.</t>
  </si>
  <si>
    <t>SA_OWNERSHIP_STATUS_CODE</t>
  </si>
  <si>
    <t>Indicates the ownership vesting type. Generally a relationship between owners or type of entity.</t>
  </si>
  <si>
    <t>99-Heirs, AS-Association, BS-Brother and Sister, CE-Trustee (Corporation), CF-Contract Purchase, CO-Company/Corporation/Incorporated, CP-Community Property, CT-Corporate Trust, DC-Deceased, DV-Divorced, ES-Estate, EX-Executor, GD-Guardian, HW-Husband and wife, IT - Irrevocable Trust, JT-Joint Tenant/Joint Tenant with right of Survivorship, JV-Joint Venture, LB-Lifetime Benefit, LE-Life Estate, LF-Lease From, LP-Limited Partnership, LT-Living Trust, MA-Married, MM-Married Man , MW-Married Woman , NT-Non-declared Trust, PR-Personal Representative, PS-Partnership, PT-Personal Trust, RM-Remainderman, RS-Right of Survivorship, RT-Revocable Trust, SE-Separate Estate/Property, SI-Single / Unmarried , SM-Single Man , SO-Sole Owner, SU-Survivor, SW-Single Woman, TC-Tenants in Common, TE-Trustee, TR-Trust, TY-Tenant By Entirety, UI-Undivided Interest, UM-Unmarried Man , UN-Unmarried, UW-Unmarried Woman , WD-Widow, WF-Wife, WR-Widower, X -Owner has DBA data, XX-Wholly Exempt, &lt;blank&gt; - unknown or not provided</t>
  </si>
  <si>
    <t>SA_COMPANY_FLAG</t>
  </si>
  <si>
    <t>Indicates if the property is owned by a non-individual entity.</t>
  </si>
  <si>
    <t>Y-Company Name</t>
  </si>
  <si>
    <t>SA_SITE_HOUSE_NBR</t>
  </si>
  <si>
    <t>The Site Address House Number</t>
  </si>
  <si>
    <t>SA_SITE_FRACTION</t>
  </si>
  <si>
    <t>The Site Address house number fraction (1/2, etc).</t>
  </si>
  <si>
    <t>SA_SITE_DIR</t>
  </si>
  <si>
    <t>The pre directional  of the site address.</t>
  </si>
  <si>
    <t>N, "S", "E", "W", "NE", "NW", "SE", "SW"</t>
  </si>
  <si>
    <t>SA_SITE_STREET_NAME</t>
  </si>
  <si>
    <t>The Site Address Street Name.</t>
  </si>
  <si>
    <t>SA_SITE_SUF</t>
  </si>
  <si>
    <t>The Site Address Street Name Suffix.</t>
  </si>
  <si>
    <t>SA_SITE_POST_DIR</t>
  </si>
  <si>
    <t>The post-directional of the site address.</t>
  </si>
  <si>
    <t>SA_SITE_UNIT_PRE</t>
  </si>
  <si>
    <t>The Site Address Unit Number Prefix.</t>
  </si>
  <si>
    <t>e.g. "Apt", "Suite", "Floor", "Space"</t>
  </si>
  <si>
    <t>SA_SITE_UNIT_VAL</t>
  </si>
  <si>
    <t>The Site Address Unit Number.</t>
  </si>
  <si>
    <t>SA_SITE_CITY</t>
  </si>
  <si>
    <t>The Site Address City Name</t>
  </si>
  <si>
    <t>SA_SITE_STATE</t>
  </si>
  <si>
    <t>The site state.</t>
  </si>
  <si>
    <t>SA_SITE_ZIP</t>
  </si>
  <si>
    <t>The Site Address Zip Code.</t>
  </si>
  <si>
    <t>SA_SITE_PLUS_4</t>
  </si>
  <si>
    <t>The site address' zip  plus 4 code.</t>
  </si>
  <si>
    <t>SA_SITE_CRRT</t>
  </si>
  <si>
    <t>Site Address Postal Carrier Route. A Carrier Route includes city routes, rural routes, highway contract routes, Post OfficeÖ box sections and general delivery units.</t>
  </si>
  <si>
    <t>SA_MAIL_HOUSE_NBR</t>
  </si>
  <si>
    <t>The Mailing Address House Number</t>
  </si>
  <si>
    <t>SA_MAIL_FRACTION</t>
  </si>
  <si>
    <t>The Mailing Address house number fraction (1/2, etc).</t>
  </si>
  <si>
    <t>1/8, 1/4, 1/2, etc</t>
  </si>
  <si>
    <t>SA_MAIL_DIR</t>
  </si>
  <si>
    <t>The pre-directional of the mailing address.</t>
  </si>
  <si>
    <t>SA_MAIL_STREET_NAME</t>
  </si>
  <si>
    <t>The Mailing Address Street Name.</t>
  </si>
  <si>
    <t>SA_MAIL_SUF</t>
  </si>
  <si>
    <t>The Mailing Address Street Name Suffix.</t>
  </si>
  <si>
    <t>SA_MAIL_POST_DIR</t>
  </si>
  <si>
    <t>The post-directional of the mailing address.</t>
  </si>
  <si>
    <t>SA_MAIL_UNIT_PRE</t>
  </si>
  <si>
    <t>The Mailing Address Unit Number Prefix.</t>
  </si>
  <si>
    <t>SA_MAIL_UNIT_VAL</t>
  </si>
  <si>
    <t>The Mailing Address Unit Number.</t>
  </si>
  <si>
    <t>SA_MAIL_CITY</t>
  </si>
  <si>
    <t>The Mailing Address City Name</t>
  </si>
  <si>
    <t>SA_MAIL_STATE</t>
  </si>
  <si>
    <t>The Mailing Address State Name.</t>
  </si>
  <si>
    <t>SA_MAIL_ZIP</t>
  </si>
  <si>
    <t>The Mailing Address Zip Code.</t>
  </si>
  <si>
    <t>SA_MAIL_PLUS_4</t>
  </si>
  <si>
    <t>The Mailing Address Zip plus 4 Code.</t>
  </si>
  <si>
    <t>SA_MAIL_CRRT</t>
  </si>
  <si>
    <t>The Mailing Address Postal Carrier Route. A Carrier Route includes city routes, rural routes, highway contract routes, Post OfficeÖ box sections and general delivery units.</t>
  </si>
  <si>
    <t>SA_SITE_MAIL_SAME</t>
  </si>
  <si>
    <t>Indicates if the site and mail address are the same, Owner Occupied.</t>
  </si>
  <si>
    <t>Y-Site Mail Same</t>
  </si>
  <si>
    <t>SA_LGL_DSCRPTN</t>
  </si>
  <si>
    <t>A legally acceptable description of real property that is sufficient to locate and identify a property.  Not a metes and bounds description.</t>
  </si>
  <si>
    <t>SA_LOT_NBR_1</t>
  </si>
  <si>
    <t>The primary or first lot number from the legal description for the property. Usually refers to a portion of the subdivision.</t>
  </si>
  <si>
    <t>SA_LOT_NBR_2</t>
  </si>
  <si>
    <t>Additional lot, considered secondary lot.</t>
  </si>
  <si>
    <t>SA_LOT_NBR_3</t>
  </si>
  <si>
    <t>Additional lot, considered third lot.</t>
  </si>
  <si>
    <t>SA_BLK_NBR_1</t>
  </si>
  <si>
    <t>The first block number present in the legal description</t>
  </si>
  <si>
    <t>SA_BLK_NBR_2</t>
  </si>
  <si>
    <t>The second block number present in the legal description</t>
  </si>
  <si>
    <t>SA_TOWNSHIP</t>
  </si>
  <si>
    <t>Indicates the township in which the property lies per the Government Rectangular Survey.  A township consists of six square miles and contains thirty-six sections, each one square mile.</t>
  </si>
  <si>
    <t>nnN or nnS, where nn is 01-99</t>
  </si>
  <si>
    <t>SA_RANGE</t>
  </si>
  <si>
    <t>Indicates the range in which the property lies per the Government Rectangular Survey.  A range consists of a six mile wide row of sections, or 1/6 of a township.</t>
  </si>
  <si>
    <t>nnE, nnW, where nn is 01-99</t>
  </si>
  <si>
    <t>SA_SECTION</t>
  </si>
  <si>
    <t>Indicates the section in which the property lies per the Government Rectangular Survey.  A section consists of one square mile (640 acres)</t>
  </si>
  <si>
    <t>valid is range 01 thru 36</t>
  </si>
  <si>
    <t>SA_QUARTER</t>
  </si>
  <si>
    <t>Identifies the quarter section or half-section wherein the property lies per the Government Rectangular Survey.   A quarter section contains 160 acres.</t>
  </si>
  <si>
    <t>NE, NW, SE, SW, N2, S2, W2, E2</t>
  </si>
  <si>
    <t>SA_QUARTER_QUARTER</t>
  </si>
  <si>
    <t>Identifies the quarter or half of the quarter section wherein the property lies per the Government Rectangular Survey.  A quarter quarter section consists of 40 acres.</t>
  </si>
  <si>
    <t>NE, NW, SE, SW</t>
  </si>
  <si>
    <t>SA_SUBDIVISION</t>
  </si>
  <si>
    <t>Indicates the subdivision in which the property lies</t>
  </si>
  <si>
    <t>SA_TRACT_NBR</t>
  </si>
  <si>
    <t>The tract number as present in the legal description</t>
  </si>
  <si>
    <t>SA_LGL_UNIT</t>
  </si>
  <si>
    <t>The legal unit number present in the legal description</t>
  </si>
  <si>
    <t>USE_CODE_STD</t>
  </si>
  <si>
    <t>ADAI - Dairy, AFAR - Farms, Crops, ALIV - Livestock, Animals, AMSC - Miscellaneous Agricultural, AORC - Orchards, Groves, APAS - Pasture, APOU - Poultry, ATIM - Timber, AVIN - Vines and Bush Fruits, CAUT - Auto sales, services, CCAS - Casino, CCEM - Cemeteries, Mortuaries, CDEP - Department Store, CFIN - Financial Building, CFOO - Food Store, Market, CHOS - Hospitals, Convalescent, CHOT - Hotel / Motel, CLAU - Laundry, Dry Cleaning, CMED - Medical Buildings, CMSC - Miscellaneous Commercial, CMOB - Mobile Home Parks, Trailer, CNUR - Nursery, COFF - Office Building, CPAR - Parking Lot, Parking, CEAT - Restaurant, Bar, Food, CSER - Service Station, Gas Station, CSHO - Shopping Center, CCOM - Store / Office Combo, CSTO - Stores, Retail Outlet, CVET - Veterinary, IFOO - Food Processing, IHEA - Heavy Industrial, ILIG - Light Industrial, ILUM - Lumber, Building Materials, IMIN - Mineral, Quarries, Mining, IMSC - Miscellaneous Industrial, IPET - Petroleum, Gas, IPUB - Public Storage, Mini, IWAR - Warehouse, Storage, IWIN - Winery, MBOW - Bowling Alley, MCLU - Clubs, Fraternal Organizations, MCMN - Communications, MGOL - Golf Course, MMAR - Marina, MNAT - Natural Resource Rights,MMSC - Miscellaneous, ,MREC - Recreational,MREL - Religious,MROA - Roadways,MSCH - School,MTHE - Theaters,MTRA - Transportation, Air, Rail, Bus,RCON - Condominium, PUD,RCOO - Cooperative,RDUP - Duplex,RMSC - Miscellaneous Residential,RMOB - Mobile / Manufactured Home,RMFD - Multi-Family Dwelling (2-4 ,RAPT - Multi-Family Res (5+ Units),RQUA - Quadraplex,RSFR - Single Family Residence,RTIM - Timeshare,RTRI - Triplex,MUTI - Utilities,VAGR - Agricultural / Rural,VCOM - Commercial,VIND - Industrial,VMSC - Miscellaneous Vacant Land,VREC - Recreational,VRES - Residential,VWAS - Waste Land / Marshes</t>
  </si>
  <si>
    <t>USE_CODE_MUNI</t>
  </si>
  <si>
    <t>The jurisdiction-specific property use type indicator.</t>
  </si>
  <si>
    <t>SA_ZONING</t>
  </si>
  <si>
    <t>Theázoning codeáassigned to a property by a county/city/other government bureau which defines the allowed size, type, structure, nature, and use of property and/or buildings.á This code is not standardized and is subjective to the specific local government regulation.</t>
  </si>
  <si>
    <t>ASSR_YEAR</t>
  </si>
  <si>
    <t>The year of the assessment provided by the jurisdictional Assessor Office.  Assessments are not necessarily run every year, and sometimes assessments are for the year prior and sometimes assessments are for the year following.</t>
  </si>
  <si>
    <t>SA_VAL_ASSD</t>
  </si>
  <si>
    <t>A tax assessor's determination of the value of the property in order to calculate the tax amount owed.</t>
  </si>
  <si>
    <t>SA_VAL_ASSD_LAND</t>
  </si>
  <si>
    <t>The value of the land that is taxed by the assessor.</t>
  </si>
  <si>
    <t>SA_VAL_ASSD_IMPRV</t>
  </si>
  <si>
    <t>The value of the improvements that are taxed by the assessor.</t>
  </si>
  <si>
    <t>SA_IMPRV_PCT</t>
  </si>
  <si>
    <t>numeric</t>
  </si>
  <si>
    <t>The percent of total assessed value represented by improvements.</t>
  </si>
  <si>
    <t>SA_APPRAISE_YR</t>
  </si>
  <si>
    <t>Year for the corresponding SA_APPRAISE_VAL.</t>
  </si>
  <si>
    <t>SA_YR_LAND_APPRAISE</t>
  </si>
  <si>
    <t>Year in which the last land appraisal occurred</t>
  </si>
  <si>
    <t>SA_APPRAISE_VAL</t>
  </si>
  <si>
    <t>Assessor provided appraisal value, used in determining property tax values</t>
  </si>
  <si>
    <t>SA_VAL_APPRAISE_LAND</t>
  </si>
  <si>
    <t>The assessor's appraised value of the land.</t>
  </si>
  <si>
    <t>SA_VAL_APPRAISE_IMPRV</t>
  </si>
  <si>
    <t>The assessor's appraised value of the improvement(s).</t>
  </si>
  <si>
    <t>SA_IMPRV_PCT_APPRAISE</t>
  </si>
  <si>
    <t>The percent of total appraised value represented by improvements.</t>
  </si>
  <si>
    <t>SA_VAL_MARKET</t>
  </si>
  <si>
    <t>Market value as determined by assessor.</t>
  </si>
  <si>
    <t>SA_VAL_MARKET_LAND</t>
  </si>
  <si>
    <t>Market value of land as determined by assessor.</t>
  </si>
  <si>
    <t>SA_VAL_MARKET_IMPRV</t>
  </si>
  <si>
    <t>Market value of improvements as determined by assessor.</t>
  </si>
  <si>
    <t>SA_IMPRV_PCT_MRKT</t>
  </si>
  <si>
    <t>The percent of total market value represented by improvements.</t>
  </si>
  <si>
    <t>SA_EXEMP_FLAG_1</t>
  </si>
  <si>
    <t>Indicates a "homeowner" tax exemption, an assessor tax exemption for a homeowner occupant</t>
  </si>
  <si>
    <t>Y-Homeowner, &lt;blank&gt; - Unknown or not provided</t>
  </si>
  <si>
    <t>SA_EXEMP_VAL_1</t>
  </si>
  <si>
    <t>The "homeowner" tax exemption amount corresponding with SA_EXEMP_FLAG_1 tax exemption for homeowner occupant.</t>
  </si>
  <si>
    <t>SA_EXEMP_FLAG_2</t>
  </si>
  <si>
    <t>Indicates a "disabled" tax exemption, an assessor tax exemption for a disabled homeowner.</t>
  </si>
  <si>
    <t>Y-Disabled, &lt;blank&gt; - Unknown or not provided</t>
  </si>
  <si>
    <t>SA_EXEMP_VAL_2</t>
  </si>
  <si>
    <t>The "disabled" tax exemption amount corresponding with SA_EXEMP_FLAG_2 tax exemption for disabled homeowner.</t>
  </si>
  <si>
    <t>SA_EXEMP_FLAG_3</t>
  </si>
  <si>
    <t>Indicates a "senior" tax exemption, an assessor tax exemption exists for a senior homeowner.</t>
  </si>
  <si>
    <t>Y-Senior, &lt;blank&gt; - Unknown or not provided</t>
  </si>
  <si>
    <t>SA_EXEMP_VAL_3</t>
  </si>
  <si>
    <t>The "senior" tax exemption amount corresponding with SA_EXEMP_FLAG_3 tax exemption for senior homeowner.</t>
  </si>
  <si>
    <t>SA_EXEMP_FLAG_4</t>
  </si>
  <si>
    <t>Indicates a "veteran" tax exemption, an assessor tax exemption exists for a veteran homeowner.</t>
  </si>
  <si>
    <t>Y-Veteran, &lt;blank&gt; - Unknown or not provided</t>
  </si>
  <si>
    <t>SA_EXEMP_VAL_4</t>
  </si>
  <si>
    <t>The "veteran" tax exemption amount corresponding with SA_EXEMP_FLAG_4 tax exemption for veteran homeowner.</t>
  </si>
  <si>
    <t>SA_EXEMP_FLAG_5</t>
  </si>
  <si>
    <t>Indicates a "widow" tax exemption, an assessor tax exemption exists for a widow homeowner.</t>
  </si>
  <si>
    <t>Y-Widow, &lt;blank&gt; - Unknown or not provided</t>
  </si>
  <si>
    <t>SA_EXEMP_VAL_5</t>
  </si>
  <si>
    <t>The "widow" tax exemption amount corresponding with SA_EXEMP_FLAG_5 tax exemption for widow homeowner.</t>
  </si>
  <si>
    <t>SA_EXEMP_FLAG_6</t>
  </si>
  <si>
    <t>Indicates an "other" tax exemption, an assessor tax exemption exists for other undefined status.</t>
  </si>
  <si>
    <t>Y-Other, &lt;blank&gt; - Unknown or not provided</t>
  </si>
  <si>
    <t>SA_EXEMP_VAL_6</t>
  </si>
  <si>
    <t>The "other" tax exemption amount corresponding with SA_EXEMP_FLAG_6 tax exemption for other undefined exemption status.</t>
  </si>
  <si>
    <t>SA_VAL_FULL_CASH</t>
  </si>
  <si>
    <t>The amount of cash or its equivalent that the property would bring if exposed for sale in the open market.</t>
  </si>
  <si>
    <t>SA_VAL_ASSD_PREV</t>
  </si>
  <si>
    <t>Previous assessed value of the property.</t>
  </si>
  <si>
    <t>TAXYEAR</t>
  </si>
  <si>
    <t>The year for which the property taxes are paid.</t>
  </si>
  <si>
    <t>SA_TAX_VAL</t>
  </si>
  <si>
    <t>Indicates the property tax amount billed to the owner of the property</t>
  </si>
  <si>
    <t>SA_TAX_YEAR_DELINQ</t>
  </si>
  <si>
    <t>Indicates the most recent year of tax delinquency.  Not the latest year that a delinquency existed, but rather the last year for which taxes are delinquent.</t>
  </si>
  <si>
    <t>LAST_ASSR_UPD</t>
  </si>
  <si>
    <t>timestamp</t>
  </si>
  <si>
    <t>datetime</t>
  </si>
  <si>
    <t>The date that the last full Assessor update file was received from the jurisdictional Assessor's Office.</t>
  </si>
  <si>
    <t>LAST_TAX_UPDT</t>
  </si>
  <si>
    <t>The date that the last tax update file was received from the jurisdictional Assessor's office.</t>
  </si>
  <si>
    <t>SA_ADDTNS_SQFT</t>
  </si>
  <si>
    <t>The identified addition's square feet.</t>
  </si>
  <si>
    <t>SA_ARCHITECTURE_CODE</t>
  </si>
  <si>
    <t>Indicates the architectural style of the structure.</t>
  </si>
  <si>
    <t>1-Conventional, 2-Modern, 3-Rustic, 4-Spanish, 5-English, 6-French, 7-Colonial, 8-Contemporary, &lt;blank&gt; = unknown or not provided</t>
  </si>
  <si>
    <t>SA_ATTIC_SQFT</t>
  </si>
  <si>
    <t>Total area, in square feet, of the attic present on the property</t>
  </si>
  <si>
    <t>SA_BLDG_CODE</t>
  </si>
  <si>
    <t>This field contains a 2 character code that indicates the structure type of the property</t>
  </si>
  <si>
    <t>1 - Conventional House, 2 - Modular Mul House, 3 - Rustic Mul, 4 - Townhouse End Unit, 5 - Townhouse Middle Unit, 6 - Mobile Home, 7 - 4-Wide Mobile Home, 8 - Commercial, 9 - Miscellaneous, 10 - Cabin, &lt;blank&gt; - unknown or not provided</t>
  </si>
  <si>
    <t>SA_BLDG_SHAPE_CODE</t>
  </si>
  <si>
    <t>Code indicating the shape of the building.</t>
  </si>
  <si>
    <t>1-Rectangle, 2-'L' Shaped, 3-'C' Shaped, 4-Complex, 5-Square, 6-Slightly Irregular, 7-Irregular, 8-Very Irregular, &lt;blank&gt; - unknown or not provided</t>
  </si>
  <si>
    <t>SA_BLDG_SQFT</t>
  </si>
  <si>
    <t>The square footage of the building/structure on the property.</t>
  </si>
  <si>
    <t>SA_BSMT_2_CODE</t>
  </si>
  <si>
    <t>Code indicating the state, use or type of the basement on the property</t>
  </si>
  <si>
    <t>0 - None, 1-Unfinished, 2-Finished, 3-Dugout, 4-Daylight, 5-Parking, 6-Storage, 7-Utility, 8-Residence, 9-Display, 10-Office, &lt;blank&gt; - unknown or not provided</t>
  </si>
  <si>
    <t>SA_BSMT_FIN_SQFT</t>
  </si>
  <si>
    <t>The square footage of the finished portion of the basement on the property.</t>
  </si>
  <si>
    <t>SA_BSMT_UNFIN_SQFT</t>
  </si>
  <si>
    <t>The square footage of the unfinished portion of the basement on the property.</t>
  </si>
  <si>
    <t>SA_CONDITION_CODE</t>
  </si>
  <si>
    <t>Code indicating the state/condition of a particular property</t>
  </si>
  <si>
    <t>1 - Poor, 2 - Fair, 3 - Average, 4 - Good, 5 - Very Good, 6 - Excellent, 7 - New, 8 - Above Average, 9 - Unsound, &lt;blank&gt; - unknown or not provided</t>
  </si>
  <si>
    <t>SA_CONSTRUCTION_CODE</t>
  </si>
  <si>
    <t>Indicates the material used in the construction of the framework for the structure on the  property.</t>
  </si>
  <si>
    <t>0-Unknown, 1-Concrete, 2-Masonry, 3-Steel, 4-Wood Frame, 5-Steel/Concrete, 6-Special, 7-Non-combustible, 8-Pole, 9-Metal Stud, 10-Brick, 11-Log, &lt;blank&gt; - unknown or not provided</t>
  </si>
  <si>
    <t>SA_CONSTRUCTION_QLTY</t>
  </si>
  <si>
    <t>An appraiser rating indicating the quality of construction of the structure on the property.</t>
  </si>
  <si>
    <t>Valid Entries: Decimal values between 0 to 10.   0 - Information unavailable, 1 - lowest, 10 - highest, &lt;blank&gt; - Unknown or not provided</t>
  </si>
  <si>
    <t>SA_COOL_CODE</t>
  </si>
  <si>
    <t>Code indicating the presence/absence of a cooling mechanism in a particular property. It, alternatively, can also indicate the type of the available cooling mechanism</t>
  </si>
  <si>
    <t>1 - Refrigerated, 2 - Evaporative, 3 - Central Air, 4 - Solar, 5 - Refrigerated/Evaporative, 6 - Wall Unit, 7 - Refrigeration Wall Unit, 8 - Evaporative Wall Unit, 9 - None, 10 - Window A/C, 11 - Window Evaporative, C - Cooling, Y - Yes, &lt;blank&gt; - unknown or not provided</t>
  </si>
  <si>
    <t>SA_EXTERIOR_1_CODE</t>
  </si>
  <si>
    <t>Code indicating the primary material used as an exterior sheathing/cover for the structure on the property</t>
  </si>
  <si>
    <t>1-Stucco, 2-Siding, 3-Brick, 4-Brick/Stone (Brick and/or Stone), 5-Concrete Block, 6-Slump Block, 7-Wood, 8-Bevel (Finishing Style), 9-Metal, 10-Asbestos, 11-Plywood, 12-Brick Veneer, 13-Stone Veneer, 14-Shake, 15-Logs, 16-Protective (Treatment), 17-Vinyl, 18-Shingles, 19-Marblecrete, 20-Glass, 21-None, 22-Channel, 23-Tong &amp; Groove, 24-Composition, 25-Rustic, 26-Bat &amp; Board, 27-Masonite, 28-Ribbed, 29-Other (Not Classified), 30-Ribbed Aluminum, 31-Aluminum Lap, 32-Frame Brick, 33-8" Paint, 34-Stone, 35-Adobe, 36-Steel Panel, 37-Pre-Cast, 38-Strut Frame, 39-Comb, 40-Curtain, 41-Wood/Steel Stud, 42-Single Wall, 43-Farm Single, 44-Buttressed, 45-Aspht Shingle, 46-Hardwood Siding, 47-Wood Shingle, 48-Block, 49-2X2 Frame, 50-2X3 Frame, 51-2X4 Frame, 52-2X6 Frame, 53-Modular, 54-Pole, 55-Baked Enamel, 56-Cedar, 57-Paper, 59-Cinder Block, 60-Diagonal, 61-Horizontal, 62-Vertical, 63-Drop, 64-Log 1/2 Round, 65-Lap, 66-Panel, 67-T111, 68 - Frame/Stucco, 69 - Masonry/Stucco, 70 - Aluminum Siding,71 - Board &amp; Batten, 72 - Frame Siding, 73 - Frame/Shingle Siding, 74 - Wood Frame/Siding, 75 - Brick/Wood, 76 - Brick Frame/Stone, 77 - Frame/Masonry, 78 - Frame/Stone, 79 - Stone/Wood Frame, 80 - Block/Masonry, 81 - Concrete Block/Stucco, 82 - Concrete Block/Masonry, 83 - Concrete/Cinder Block, 84 - Precast Concrete Panel, 85 - Frame/Wood, 86 - Prefab Wood, 87 - Wood Frame, 88 - Frame/Aluminum, 89 - Metal Siding, 90 - Asbestos Frame, 91 - Frame/Masonry/Veneer, 92 - Aluminum/Vinyl, 93 - Frame/Vinyl, &lt;blank&gt; - unknown or not provided</t>
  </si>
  <si>
    <t>SA_FIN_SQFT_1</t>
  </si>
  <si>
    <t>The sum total of the area covered by ground floors of all the buildings on the property.</t>
  </si>
  <si>
    <t>SA_FIN_SQFT_2</t>
  </si>
  <si>
    <t>The sum total of the area covered by second floors of all the buildings on the property.</t>
  </si>
  <si>
    <t>SA_FIN_SQFT_3</t>
  </si>
  <si>
    <t>The sum total of the area covered by third floors of all the buildings on the property.</t>
  </si>
  <si>
    <t>SA_FIN_SQFT_4</t>
  </si>
  <si>
    <t>The sum total of the area covered by fourth floors of all the buildings on the property.</t>
  </si>
  <si>
    <t>SA_FIN_SQFT_TOT</t>
  </si>
  <si>
    <t>Total finished area of all the buildings on the property</t>
  </si>
  <si>
    <t>SA_FIREPLACE_CODE</t>
  </si>
  <si>
    <t>Contains a 2 character code that indicates the presence/absence of a fireplace. It also indicates the type of fireplace the property contains.</t>
  </si>
  <si>
    <t>1-Single, 2-Backed, 3-Stacked, 4-Custom, 5-Glas Log, 6-Pre Fab, 7-Flue Only, 8-See Thru, 9-Wood Stove, 10-Electric, 11-Raised Hearth, 12-Masonry, 13-Heatltr/Circl, 14-Ceiling HI Brick, 15-1 Story Brick Chimney, 16-2 Story Brick Chimney, 17-Two Story, 18-Double, Y - Yes, &lt;blank&gt; - unknown or not provided</t>
  </si>
  <si>
    <t>SA_FOUNDATION_CODE</t>
  </si>
  <si>
    <t>Indicates the type of foundation for the primary structure on the property</t>
  </si>
  <si>
    <t>1-Raised, 2-Slab, 3-Uphill, 4-Offhill, 5-Block, 6-Brick, 7-Pier/Post, 8-Concrete, 9-Woodpost, 10-Wood, 11-Perim Wall, 12-Masonry, 13-Mud Sill, 14-Retain Wall, 15-Frame, 16-Stone, 17-Other, 18-Girder, 19-Con-Form, 20-Pier, 21-Piling, 22-Block w/ Runner, &lt;blank&gt; - unknown or not provided</t>
  </si>
  <si>
    <t>SA_GARAGE_CARPORT</t>
  </si>
  <si>
    <t>Indicates the presence of a garage or carport, if it is attached or detached and the number of spaces.</t>
  </si>
  <si>
    <t>Position 1:C-Carport, G-Garage; Position 2:A-Attached, B-Basement, D-Detached, &lt;blank&gt; - Unknown; Position 3:#-Number of Spaces</t>
  </si>
  <si>
    <t>SA_GRG_1_CODE</t>
  </si>
  <si>
    <t>Indicates the type of the primary garage.</t>
  </si>
  <si>
    <t>Y-Yes, A-Attached, D-Detached, B-Basement, GC - Garage and Carport&lt;blank&gt; - unknown or not provided</t>
  </si>
  <si>
    <t>SA_GRG_SQFT_1</t>
  </si>
  <si>
    <t>Indicates the total square footage of the primary garage on the property.</t>
  </si>
  <si>
    <t>SA_HEAT_CODE</t>
  </si>
  <si>
    <t>Indicates the primary heating system or method on a property</t>
  </si>
  <si>
    <t>1 - Other, 2 - Forced Air, 3 - Baseboard, 4 - Gravity, 5 - Heat Pump, 6 - Solar, 7 - Ceiling Cable, 8 - Central, 9 - Floor/Wall, 10 - Steam, 11 - Hot Water, 12 - Radiant, 13 - Electric, 14 - Fireplace, 15 - Suspension, 16 - Stove, 17 - Forced Air With Air Conditioning, 18 - Floor Furnace, 19 - Gas Wall Furnace, 20 - Space Heater, Y - Yes, &lt;blank&gt; - unknown or not provided</t>
  </si>
  <si>
    <t>SA_HEAT_SRC_FUEL_CODE</t>
  </si>
  <si>
    <t>Indicates the primary heating fuel used.</t>
  </si>
  <si>
    <t>1 - Other, 2 - Gas, 3 - Oil, 4 - Electric, 5 - Solid, 6 - Solar, 7 - Hot Water, 8 - Heat Pump, 9 - Wood, 10 - Coal, 11 - LPG</t>
  </si>
  <si>
    <t>SA_LOT_DEPTH</t>
  </si>
  <si>
    <t>Indicates the depth of the lot, in feet.</t>
  </si>
  <si>
    <t>SA_LOT_WIDTH</t>
  </si>
  <si>
    <t>The number of feet at the front of the property.</t>
  </si>
  <si>
    <t>SA_LOTSIZE</t>
  </si>
  <si>
    <t>The lot size expressed in square feet.</t>
  </si>
  <si>
    <t>SA_NBR_BATH</t>
  </si>
  <si>
    <t>Indicates the total number of baths for all structures on a property. This field is calculated using the number of occurs of discrete bathrooms on a property. For example, a property containing a one quarter bath, half bath and full bath would have an SA_NBR_BATH value of three.</t>
  </si>
  <si>
    <t>0 - Unknown or 0, .25 - 1/4 (sink), .50 = 1/2 (sink &amp; toilet), .75 = 3/4 (sink, toilet &amp; shower), Full Bath = sink, toilet &amp; bath w/ or w/o shower</t>
  </si>
  <si>
    <t>SA_NBR_BATH_1QTR</t>
  </si>
  <si>
    <t>Indicates the number of one-quarter baths for all structures on a property. A one-quarter bath is defined as having a toilet only</t>
  </si>
  <si>
    <t>SA_NBR_BATH_HALF</t>
  </si>
  <si>
    <t>Indicates the number of half-baths for all structures on a property. A half-bath is defined as having a toilet and a sink.</t>
  </si>
  <si>
    <t>SA_NBR_BATH_3QTR</t>
  </si>
  <si>
    <t>Indicates the number of three quarter baths for all structures on a property. A three-quarters bath is defined as having a toilet, a sink and a shower.</t>
  </si>
  <si>
    <t>SA_NBR_BATH_FULL</t>
  </si>
  <si>
    <t>Indicates the number of full baths for all structures on a property. A full bath is defined as having a toilet, a sink, and a bathtub.</t>
  </si>
  <si>
    <t>SA_NBR_BATH_BSMT_HALF</t>
  </si>
  <si>
    <t>Indicates the number of half-baths in the basement for all structures on a property. A half-bath is defined as having a toilet and a sink.</t>
  </si>
  <si>
    <t>SA_NBR_BATH_BSMT_FULL</t>
  </si>
  <si>
    <t>Indicates the number of full baths in the basement for all structures on a property. A full bath is defined as having a toilet, a sink, and a bathtub.</t>
  </si>
  <si>
    <t>SA_NBR_BATH_DQ</t>
  </si>
  <si>
    <t>Indicates the number of baths in real estate terms. For example, a property containing a one quarter bath, half bath and full bath would have an SA_NBR_BATH value of 1.75.</t>
  </si>
  <si>
    <t>SA_NBR_BEDRMS</t>
  </si>
  <si>
    <t>Indicates the number of bedrooms for all structures on the property.</t>
  </si>
  <si>
    <t>SA_NBR_RMS</t>
  </si>
  <si>
    <t>Indicates the total number of rooms for all structures on the property</t>
  </si>
  <si>
    <t>SA_NBR_STORIES</t>
  </si>
  <si>
    <t>Indicates the total number of stories for all structures on the property</t>
  </si>
  <si>
    <t>SA_NBR_UNITS</t>
  </si>
  <si>
    <t>Indicates the total number of units for all structures on the property. This field will include the number of apartment or commercial units.</t>
  </si>
  <si>
    <t>SA_PATIO_PORCH_CODE</t>
  </si>
  <si>
    <t>Indicates the presence or type of patio or porch.</t>
  </si>
  <si>
    <t>1 - Patio, 2 - Porch/no step, 3 - Porch/step, 4 - Screened, 5 - Enclosed, 6 - Aluminum, 7 - Min Carport, 8 - Balcony, 9 - Sundeck, 11 - SL1 slab, 12 - SL2 slab, 13 - SL3 slab, 14 - SL4 slab, 15 - SL5 slab, 16 - SL6 slab, 17 - SL7 slab, 18 - SL8 slab, 19 - SL9 slab, Y - Yes, &lt;blank&gt; - unknown or not provided</t>
  </si>
  <si>
    <t>SA_POOL_CODE</t>
  </si>
  <si>
    <t>Indicates if there is a pool on the property and/or pool construction material.</t>
  </si>
  <si>
    <t>Y - Yes, 1 - Fiberglass/Plastic, 2 - Gunite, 3 - Reinforced Concrete, 4 - Plastic Lined, &lt;blank&gt; - No Pool in the Property</t>
  </si>
  <si>
    <t>SA_PRIVACY_CODE</t>
  </si>
  <si>
    <t>Indicates the Do Not Call/Do Not Mail status of the property owner.</t>
  </si>
  <si>
    <t>M - Mail Suppression (Address Private), P  -Phone Suppression (Phone Number Private), B - Both Mail and Phone Suppression (Address and Phone Private), &lt;blank&gt; - Not Suppressed</t>
  </si>
  <si>
    <t>SA_ROOF_CODE</t>
  </si>
  <si>
    <t>Indicates the finished material of which the roof is made</t>
  </si>
  <si>
    <t>1-Wood Shingle, 2-Shake, 3-Tile, 4-Composition Shingle, 5-Roll Composition (Rolled Mineral Roof), 6-Gravel, 7-BuiltUp (Layered Asphalt), 8-Asphalt, 9-Slate, 10-Aluminum, 11-Metal, 12-Enamel, 13-Other (Not Classified)), 14-Asbestos, 15-Roll Paper (Rolled Smooth Roof), 16-Bi Metal (Two-Ply), 17-Heavy Composition Shingle, 18-Light Composition Shingle, 19-Average Composition Shingle, 20-Fiberglass, 21-Galvanized, 22-Medium Shake 23-Bar Tile (Spanish Style), 24-Clay Tile, 25-Synthetic Tile, 26 - Wood Shake/Shingle, 27 - Concrete Tile, 28 - Rubber/Elastometric, 29 - Slate Tile, &lt;blank&gt; - unknown or not provided</t>
  </si>
  <si>
    <t>SA_SQFT</t>
  </si>
  <si>
    <t>The total square footage of the living area of all structures on the property</t>
  </si>
  <si>
    <t>SA_SQFT_ASSR_TOT</t>
  </si>
  <si>
    <t>The total Assessor raw square footage of all buildings on the property</t>
  </si>
  <si>
    <t>SA_SQFT_DQ</t>
  </si>
  <si>
    <t>Codified field to signify at the record level which type of square footage is represented in the SA_SQFT field.</t>
  </si>
  <si>
    <t>1 - Living Area, 2 - Heated (Cooled) Area, 3 - Adjusted Area, 4 - Raw (Assessor Provided), &lt;blank&gt; - unknown or not provided</t>
  </si>
  <si>
    <t>SA_STRUCTURE_CODE</t>
  </si>
  <si>
    <t>Indicates the structural style or the presence of specific style elements in the structure.</t>
  </si>
  <si>
    <t>1 - Conventional, 2 - Modern, 3 - Rustic, 4 - Spanish, 5 - English, 6 - French, 7 - Colonial, 8 - Contemporary, 9 - Mountain, 10 - A-Frame, 11 - Ranch, 12 - Other, 13 - Bungalow, 14 - Cape Cod, 15 - Daylite Basement, 16 - Split Entry, 17 - Split Level, 18 - Victorian, 19 - Mobile Home, 20 - Single Story, 21  -2 Story+, 22 - 1.5 Story, 23 - Mobile Home 24' Wide, 24 - Mobile Home 28' Wide, 25 - Unfinished, 26 - Finished, 27 - Rambler, 28 1.5 Story Finished, 29 - 1.5 Story Unfinished, 30 - Dome, 31 - Duplex Single, 32 - Duplex Double, 33 - Triplex, 34 - Quadraplex, 35 - Commercial, 36 - Townhouse, 37 - Mansion, 38 - Cabin, 39 - 4 Gable, 40 - Single Eave, 41 - Eaves on 2 Sides, 42 - Eaves on 4 Sides, 43 - 1 Story With Basement, 44 - 4 Minimal Eaves, 45 - Cottage, 46 - Daylite Basement, 47 - Manufactured, 48 - No Eaves, 49 - New Tradition, 50 - Traditional, 51 - Garrison, 52 - Tudor, 53 - Row End or Row Middle, 54 - Decker, 55 - Stack, 56 - Old Style, 57 - Gambrel, 58 - Semi-Detached, 59 - Antique, 60 - European, 61 - Revival, 62 - Suburban, 63 - Mixed Buildings, 64 - Dutch Colonial, 65 - Free Standing, 66 - Low Rise, 67 - Mid Rise, 68 - High Rise, 69 - Condo/Apartment, 70 - Homestead, 71 - 2.5 Story, 72 - 3 Story, 73 - New Construction, 74 - Multi-Unit Building, 75 - Family Flat, 76 - Two Family, 77 - Federalist, 78 - Cottage House, 79 - Studio, 80 - Loft, 81 - Penthouse, 82 - Modular, 83 - Salt Box, 84 - Post And Beam, 85 - Chalet, 86 - Custom Design, 87 - Farm House, 88 - Garage Apoartment, 89 - Log Home, 90 - Mediterranean, 91 - Southwestern, &lt;blank&gt; - unknown or not provided"</t>
  </si>
  <si>
    <t>SA_STRUCTURE_NBR</t>
  </si>
  <si>
    <t>Indicates number of structures on the property</t>
  </si>
  <si>
    <t>0 - Single Structure Parcel, 1 - First or Main Parcel for Multi Structures, 2-99999 Additional Structures with Same Parcel Number</t>
  </si>
  <si>
    <t>SA_VIEW_CODE</t>
  </si>
  <si>
    <t>Indicates the presence and type of view from the property.</t>
  </si>
  <si>
    <t>1 - Canyon, 2-City, 3 - Water, 4 - Fairway, 5 - Good, 6 - Excellent, 7 - Park, 8 - Mountain, 10 - Airport, 11 - Bluff, 12 - Average, 13 - Fair, 14 - River, 15 - Lake, 16  -Creek, 17 - Territory, Y - Yes, &lt;blank&gt; - unknown or not provided</t>
  </si>
  <si>
    <t>SA_YR_BLT</t>
  </si>
  <si>
    <t>Year in which the primary structure was built on the property</t>
  </si>
  <si>
    <t>SA_YR_BLT_EFFECT</t>
  </si>
  <si>
    <t>Year in which "permitted" major improvements were made to the property</t>
  </si>
  <si>
    <t>SR_UNIQUE_ID</t>
  </si>
  <si>
    <t>SR_UNIQUE_ID_NOVAL</t>
  </si>
  <si>
    <t>SA_DATE_TRANSFER</t>
  </si>
  <si>
    <t>Document date for the most recent arms-length ownership transfer</t>
  </si>
  <si>
    <t>SA_VAL_TRANSFER</t>
  </si>
  <si>
    <t>Sale amount for the most recent ownership transfer.</t>
  </si>
  <si>
    <t>SA_DOC_NBR_FMT</t>
  </si>
  <si>
    <t>Document number for the most recent arms-length ownership transfer as provided by the Assessor</t>
  </si>
  <si>
    <t>SA_DATE_NOVAL_TRANSFER</t>
  </si>
  <si>
    <t>Date of the last recorded non-arms-length transfer without money, typically a quitclaim or other deed filed in the nature of a quitclaim.</t>
  </si>
  <si>
    <t>SA_DOC_NBR_NOVAL</t>
  </si>
  <si>
    <t>Document number of the last recorded non-arms-length transfer without money, typically a quitclaim or other deed filed in the nature of a quitclaim.</t>
  </si>
  <si>
    <t>SA_X_COORD</t>
  </si>
  <si>
    <t>The X co-ordinate, longitude location for the property.</t>
  </si>
  <si>
    <t>SA_Y_COORD</t>
  </si>
  <si>
    <t>The Y co-ordinate, latitude location for the property.</t>
  </si>
  <si>
    <t>SA_GEO_QLTY_CODE</t>
  </si>
  <si>
    <t>Code to indicate the level of quality of the geocodes as determined by the Geocoding process.</t>
  </si>
  <si>
    <t>0-Street Level, 1-Zip+4, 2-Zip+2, 5-Zip, 8-Parcel Centroid, 9-Uncoded</t>
  </si>
  <si>
    <t>SA_CENSUS_TRACT</t>
  </si>
  <si>
    <t>The census tract.  A small, relatively permanent statistical subdivision of a county. Census Tracts are designed to be homogenous with respect to population characteristics, economic status, and living conditions</t>
  </si>
  <si>
    <t>SA_CENSUS_BLOCK_GROUP</t>
  </si>
  <si>
    <t>The census block group.</t>
  </si>
  <si>
    <t>CORE_BASED_STATISTICAL_AREA_CODE</t>
  </si>
  <si>
    <t>The five-digit Federal Information Processing Standards (FIPS) code for the Core-Based Statistical Area.  Replaces the Metropolitan Statistical Code.  NOTE: Not every address will fall within an CBSA. The CBSA refers to a core area containing a substantial population nucleus, together with adjacent communities having a high degree of social and economic integration with that core. CBSA's comprise one or more entire counties.</t>
  </si>
  <si>
    <t>MINOR_CIVIL_DIVISION_CODE</t>
  </si>
  <si>
    <t>The five-digit Federal Information Processing Standards (FIPS) Minor Civil Division (MCD) code.  NOTE: MCD refers to the primary governmental division of a county.</t>
  </si>
  <si>
    <t>FIPS_PLACE_CODE</t>
  </si>
  <si>
    <t>The Federal Information Processing Standards (FIPS) code for a specific city/place</t>
  </si>
  <si>
    <t>SA_INACTIVE_PARCEL_FLAG</t>
  </si>
  <si>
    <t>SA_SHELL_PARCEL_FLAG</t>
  </si>
  <si>
    <t>Indicates filler.</t>
  </si>
  <si>
    <t>Assessor with Geocodes</t>
  </si>
  <si>
    <t>Total</t>
  </si>
  <si>
    <t>CRLF</t>
  </si>
  <si>
    <t>Carriage Return Line Feed</t>
  </si>
  <si>
    <t>Unique primary key identifier assigned to a property.</t>
  </si>
  <si>
    <t>Unique ID assigned to the original loan transaction for an Assignment record.</t>
  </si>
  <si>
    <t>The property use type code mapped to the jurisdictional use code.</t>
  </si>
  <si>
    <t>varchar(2)</t>
  </si>
  <si>
    <t>varchar(5)</t>
  </si>
  <si>
    <t>varchar(4)</t>
  </si>
  <si>
    <t>decimal(12,2)</t>
  </si>
  <si>
    <t>varchar(1)</t>
  </si>
  <si>
    <t>bigint</t>
  </si>
  <si>
    <t>decimal(6,2)</t>
  </si>
  <si>
    <t>The internal unique transaction identifier related to the last no-value (not for consideration) transfer.</t>
  </si>
  <si>
    <t>decimal(9,6)</t>
  </si>
  <si>
    <t>Anthony - In Out</t>
  </si>
  <si>
    <t>Out</t>
  </si>
  <si>
    <t>In</t>
  </si>
  <si>
    <t>Anthony - Data Type</t>
  </si>
  <si>
    <t>Junk1</t>
  </si>
  <si>
    <t>Junk2</t>
  </si>
  <si>
    <t>factor</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</si>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</sst>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8"/>
      <name val="Arial"/>
      <family val="2"/>
    </font>
    <font>
      <sz val="10"/>
      <name val="Arial"/>
      <family val="2"/>
    </font>
    <font>
      <b/>
      <sz val="10"/>
      <color indexed="9"/>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theme="0"/>
      <name val="Arial"/>
      <family val="2"/>
    </font>
    <font>
      <b/>
      <sz val="10"/>
      <color theme="0"/>
      <name val="Arial"/>
      <family val="2"/>
    </font>
    <font>
      <sz val="28"/>
      <name val="Calibri"/>
      <family val="2"/>
      <scheme val="minor"/>
    </font>
    <font>
      <u/>
      <sz val="10"/>
      <color theme="10"/>
      <name val="Arial"/>
    </font>
    <font>
      <u/>
      <sz val="10"/>
      <color theme="11"/>
      <name val="Arial"/>
    </font>
    <font>
      <b/>
      <sz val="10"/>
      <color indexed="8"/>
      <name val="Calibri"/>
      <scheme val="minor"/>
    </font>
  </fonts>
  <fills count="5">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6">
    <xf numFmtId="0" fontId="0" fillId="0" borderId="0"/>
    <xf numFmtId="0" fontId="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
    <xf numFmtId="0" fontId="0" fillId="0" borderId="0" xfId="0"/>
    <xf numFmtId="0" fontId="0" fillId="0" borderId="0" xfId="0" applyAlignment="1">
      <alignment wrapText="1"/>
    </xf>
    <xf numFmtId="0" fontId="4" fillId="0" borderId="1" xfId="0" applyFont="1" applyBorder="1" applyAlignment="1">
      <alignment vertical="top"/>
    </xf>
    <xf numFmtId="0" fontId="4" fillId="0" borderId="1" xfId="0" applyFont="1" applyBorder="1" applyAlignment="1">
      <alignment vertical="top" wrapText="1"/>
    </xf>
    <xf numFmtId="0" fontId="4" fillId="0" borderId="1" xfId="1" applyFont="1" applyBorder="1" applyAlignment="1">
      <alignment vertical="top"/>
    </xf>
    <xf numFmtId="0" fontId="4" fillId="0" borderId="1" xfId="1" applyFont="1" applyBorder="1" applyAlignment="1">
      <alignment vertical="top" wrapText="1"/>
    </xf>
    <xf numFmtId="0" fontId="4" fillId="0" borderId="1"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7" fillId="3" borderId="0" xfId="0" applyFont="1" applyFill="1"/>
    <xf numFmtId="0" fontId="7" fillId="3" borderId="0" xfId="0" applyFont="1" applyFill="1" applyAlignment="1">
      <alignment wrapText="1"/>
    </xf>
    <xf numFmtId="0" fontId="8" fillId="3" borderId="0" xfId="0" applyFont="1" applyFill="1"/>
    <xf numFmtId="0" fontId="5" fillId="0" borderId="1" xfId="0" applyFont="1" applyBorder="1" applyAlignment="1">
      <alignment vertical="top" wrapText="1"/>
    </xf>
    <xf numFmtId="0" fontId="5" fillId="0" borderId="1" xfId="1" applyFont="1" applyBorder="1" applyAlignment="1">
      <alignment vertical="top"/>
    </xf>
    <xf numFmtId="0" fontId="5" fillId="0" borderId="1" xfId="0" applyFont="1" applyBorder="1" applyAlignment="1">
      <alignment vertical="top"/>
    </xf>
    <xf numFmtId="0" fontId="5" fillId="0" borderId="1" xfId="0" applyFont="1" applyFill="1" applyBorder="1" applyAlignment="1">
      <alignment vertical="top"/>
    </xf>
    <xf numFmtId="0" fontId="9" fillId="4" borderId="0" xfId="0" applyFont="1" applyFill="1"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5" fillId="0" borderId="2" xfId="0" applyFont="1" applyBorder="1" applyAlignment="1">
      <alignment vertical="top" wrapText="1"/>
    </xf>
    <xf numFmtId="0" fontId="4" fillId="0" borderId="5" xfId="0" applyFont="1" applyFill="1" applyBorder="1" applyAlignment="1">
      <alignment vertical="top"/>
    </xf>
    <xf numFmtId="0" fontId="12" fillId="0" borderId="5" xfId="0" applyFont="1" applyFill="1" applyBorder="1" applyAlignment="1">
      <alignment vertical="top"/>
    </xf>
    <xf numFmtId="0" fontId="5" fillId="0" borderId="4" xfId="0" applyFont="1" applyBorder="1" applyAlignment="1">
      <alignment vertical="top" wrapText="1"/>
    </xf>
    <xf numFmtId="0" fontId="3" fillId="2" borderId="1" xfId="0" applyFont="1" applyFill="1" applyBorder="1" applyAlignment="1">
      <alignment horizontal="center" vertical="center" wrapText="1"/>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409575</xdr:colOff>
      <xdr:row>0</xdr:row>
      <xdr:rowOff>638175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752975"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workbookViewId="0">
      <pane ySplit="2" topLeftCell="A3" activePane="bottomLeft" state="frozen"/>
      <selection pane="bottomLeft" activeCell="J9" sqref="J9"/>
    </sheetView>
  </sheetViews>
  <sheetFormatPr baseColWidth="10" defaultColWidth="8.83203125" defaultRowHeight="13" x14ac:dyDescent="0.15"/>
  <cols>
    <col min="1" max="1" width="9.1640625" customWidth="1"/>
    <col min="2" max="2" width="31.5" bestFit="1" customWidth="1"/>
    <col min="3" max="3" width="14.83203125" customWidth="1"/>
    <col min="4" max="4" width="9.5" bestFit="1" customWidth="1"/>
    <col min="5" max="5" width="6.83203125" bestFit="1" customWidth="1"/>
    <col min="6" max="6" width="8.83203125" customWidth="1"/>
    <col min="7" max="7" width="45.33203125" style="1" customWidth="1"/>
    <col min="8" max="8" width="34.83203125" style="1" customWidth="1"/>
    <col min="9" max="10" width="14" style="1" customWidth="1"/>
    <col min="11" max="11" width="12.6640625" customWidth="1"/>
  </cols>
  <sheetData>
    <row r="1" spans="1:12" ht="57.75" customHeight="1" x14ac:dyDescent="0.15">
      <c r="A1" s="27"/>
      <c r="B1" s="28"/>
      <c r="C1" s="28"/>
      <c r="D1" s="25" t="s">
        <v>443</v>
      </c>
      <c r="E1" s="25"/>
      <c r="F1" s="25"/>
      <c r="G1" s="25"/>
      <c r="H1" s="26"/>
      <c r="I1" s="16"/>
      <c r="J1" s="16"/>
    </row>
    <row r="2" spans="1:12" s="1" customFormat="1" ht="28" x14ac:dyDescent="0.15">
      <c r="A2" s="17" t="s">
        <v>17</v>
      </c>
      <c r="B2" s="18" t="s">
        <v>0</v>
      </c>
      <c r="C2" s="17" t="s">
        <v>1</v>
      </c>
      <c r="D2" s="17" t="s">
        <v>18</v>
      </c>
      <c r="E2" s="17" t="s">
        <v>19</v>
      </c>
      <c r="F2" s="17" t="s">
        <v>20</v>
      </c>
      <c r="G2" s="18" t="s">
        <v>21</v>
      </c>
      <c r="H2" s="19" t="s">
        <v>24</v>
      </c>
      <c r="I2" s="24" t="s">
        <v>459</v>
      </c>
      <c r="J2" s="24" t="s">
        <v>462</v>
      </c>
      <c r="K2" s="1" t="s">
        <v>463</v>
      </c>
      <c r="L2" s="1" t="s">
        <v>464</v>
      </c>
    </row>
    <row r="3" spans="1:12" ht="14" x14ac:dyDescent="0.15">
      <c r="A3" s="2">
        <v>1</v>
      </c>
      <c r="B3" s="2" t="s">
        <v>25</v>
      </c>
      <c r="C3" s="2" t="s">
        <v>4</v>
      </c>
      <c r="D3" s="2" t="s">
        <v>5</v>
      </c>
      <c r="E3" s="2">
        <v>12</v>
      </c>
      <c r="F3" s="2" t="s">
        <v>3</v>
      </c>
      <c r="G3" s="3" t="s">
        <v>447</v>
      </c>
      <c r="H3" s="20"/>
      <c r="I3" s="12" t="s">
        <v>460</v>
      </c>
      <c r="J3" s="12" t="s">
        <v>466</v>
      </c>
      <c r="K3" s="21" t="str">
        <f>CONCATENATE(D3,IF(D3="varchar",CONCATENATE("(",E3,")"),""))</f>
        <v>int</v>
      </c>
      <c r="L3" t="str">
        <f t="shared" ref="L3:L34" si="0">CONCATENATE("`",B3,"` ",K3," default null comment '",SUBSTITUTE(G3,"'",""),"; ",SUBSTITUTE(H3,"'",""),"',")</f>
        <v>`SA_PROPERTY_ID` int default null comment 'Unique primary key identifier assigned to a property.; ',</v>
      </c>
    </row>
    <row r="4" spans="1:12" ht="14" x14ac:dyDescent="0.15">
      <c r="A4" s="2">
        <v>2</v>
      </c>
      <c r="B4" s="2" t="s">
        <v>26</v>
      </c>
      <c r="C4" s="2" t="s">
        <v>4</v>
      </c>
      <c r="D4" s="2" t="s">
        <v>5</v>
      </c>
      <c r="E4" s="2">
        <v>12</v>
      </c>
      <c r="F4" s="2" t="s">
        <v>3</v>
      </c>
      <c r="G4" s="3" t="s">
        <v>27</v>
      </c>
      <c r="H4" s="20"/>
      <c r="I4" s="12" t="s">
        <v>460</v>
      </c>
      <c r="J4" s="12" t="s">
        <v>466</v>
      </c>
      <c r="K4" s="21" t="str">
        <f>CONCATENATE(D4,IF(D4="varchar",CONCATENATE("(",E4,")"),""))</f>
        <v>int</v>
      </c>
      <c r="L4" t="str">
        <f t="shared" si="0"/>
        <v>`SA_SCM_ID` int default null comment 'Internal identification number assigned to every jurisdiction; ',</v>
      </c>
    </row>
    <row r="5" spans="1:12" ht="14" x14ac:dyDescent="0.15">
      <c r="A5" s="2">
        <v>3</v>
      </c>
      <c r="B5" s="2" t="s">
        <v>16</v>
      </c>
      <c r="C5" s="2" t="s">
        <v>8</v>
      </c>
      <c r="D5" s="2" t="s">
        <v>9</v>
      </c>
      <c r="E5" s="2">
        <v>2</v>
      </c>
      <c r="F5" s="2" t="s">
        <v>3</v>
      </c>
      <c r="G5" s="3" t="s">
        <v>28</v>
      </c>
      <c r="H5" s="20" t="s">
        <v>29</v>
      </c>
      <c r="I5" s="12" t="s">
        <v>461</v>
      </c>
      <c r="J5" s="12" t="s">
        <v>465</v>
      </c>
      <c r="K5" s="21" t="str">
        <f>CONCATENATE(D5,IF(D5="varchar",CONCATENATE("(",E5,")"),""))</f>
        <v>varchar(2)</v>
      </c>
      <c r="L5" t="str">
        <f t="shared" si="0"/>
        <v>`MM_STATE_CODE` varchar(2) default null comment 'The postal standard abbreviation for the state.; Accepted USPS State Abbreviations',</v>
      </c>
    </row>
    <row r="6" spans="1:12" ht="14" x14ac:dyDescent="0.15">
      <c r="A6" s="2">
        <v>4</v>
      </c>
      <c r="B6" s="2" t="s">
        <v>15</v>
      </c>
      <c r="C6" s="2" t="s">
        <v>8</v>
      </c>
      <c r="D6" s="2" t="s">
        <v>9</v>
      </c>
      <c r="E6" s="2">
        <v>24</v>
      </c>
      <c r="F6" s="2" t="s">
        <v>3</v>
      </c>
      <c r="G6" s="3" t="s">
        <v>30</v>
      </c>
      <c r="H6" s="20"/>
      <c r="I6" s="12" t="s">
        <v>461</v>
      </c>
      <c r="J6" s="12" t="s">
        <v>465</v>
      </c>
      <c r="K6" s="21" t="str">
        <f>CONCATENATE(D6,IF(D6="varchar",CONCATENATE("(",E6,")"),""))</f>
        <v>varchar(24)</v>
      </c>
      <c r="L6" t="str">
        <f t="shared" si="0"/>
        <v>`MM_MUNI_NAME` varchar(24) default null comment 'The full name of the jurisdiction.; ',</v>
      </c>
    </row>
    <row r="7" spans="1:12" ht="28" x14ac:dyDescent="0.15">
      <c r="A7" s="2">
        <v>5</v>
      </c>
      <c r="B7" s="2" t="s">
        <v>14</v>
      </c>
      <c r="C7" s="2" t="s">
        <v>2</v>
      </c>
      <c r="D7" s="2" t="s">
        <v>11</v>
      </c>
      <c r="E7" s="2">
        <v>5</v>
      </c>
      <c r="F7" s="2" t="s">
        <v>3</v>
      </c>
      <c r="G7" s="3" t="s">
        <v>31</v>
      </c>
      <c r="H7" s="20"/>
      <c r="I7" s="12" t="s">
        <v>460</v>
      </c>
      <c r="J7" s="12" t="s">
        <v>466</v>
      </c>
      <c r="K7" s="22" t="s">
        <v>450</v>
      </c>
      <c r="L7" t="str">
        <f t="shared" si="0"/>
        <v>`MM_FIPS_STATE_CODE` varchar(2) default null comment 'Federal Information Processing Standards (FIPS) code for the state.; ',</v>
      </c>
    </row>
    <row r="8" spans="1:12" ht="28" x14ac:dyDescent="0.15">
      <c r="A8" s="2">
        <v>6</v>
      </c>
      <c r="B8" s="2" t="s">
        <v>13</v>
      </c>
      <c r="C8" s="2" t="s">
        <v>7</v>
      </c>
      <c r="D8" s="2" t="s">
        <v>7</v>
      </c>
      <c r="E8" s="2">
        <v>7</v>
      </c>
      <c r="F8" s="2" t="s">
        <v>3</v>
      </c>
      <c r="G8" s="3" t="s">
        <v>32</v>
      </c>
      <c r="H8" s="20"/>
      <c r="I8" s="12" t="s">
        <v>460</v>
      </c>
      <c r="J8" s="12" t="s">
        <v>466</v>
      </c>
      <c r="K8" s="22" t="s">
        <v>451</v>
      </c>
      <c r="L8" t="str">
        <f t="shared" si="0"/>
        <v>`MM_FIPS_MUNI_CODE` varchar(5) default null comment 'Federal Information Processing Standards (FIPS) code for the county.; ',</v>
      </c>
    </row>
    <row r="9" spans="1:12" ht="28" x14ac:dyDescent="0.15">
      <c r="A9" s="2">
        <v>7</v>
      </c>
      <c r="B9" s="2" t="s">
        <v>12</v>
      </c>
      <c r="C9" s="2" t="s">
        <v>8</v>
      </c>
      <c r="D9" s="2" t="s">
        <v>9</v>
      </c>
      <c r="E9" s="2">
        <v>35</v>
      </c>
      <c r="F9" s="2" t="s">
        <v>3</v>
      </c>
      <c r="G9" s="3" t="s">
        <v>33</v>
      </c>
      <c r="H9" s="20"/>
      <c r="I9" s="12" t="s">
        <v>460</v>
      </c>
      <c r="J9" s="12" t="s">
        <v>466</v>
      </c>
      <c r="K9" s="21" t="str">
        <f t="shared" ref="K9:K25" si="1">CONCATENATE(D9,IF(D9="varchar",CONCATENATE("(",E9,")"),""))</f>
        <v>varchar(35)</v>
      </c>
      <c r="L9" t="str">
        <f t="shared" si="0"/>
        <v>`MM_FIPS_COUNTY_NAME` varchar(35) default null comment 'The county name associated with the Federal Information Processing Standards (FIPS) county code.; ',</v>
      </c>
    </row>
    <row r="10" spans="1:12" ht="98" x14ac:dyDescent="0.15">
      <c r="A10" s="2">
        <v>8</v>
      </c>
      <c r="B10" s="2" t="s">
        <v>34</v>
      </c>
      <c r="C10" s="2" t="s">
        <v>8</v>
      </c>
      <c r="D10" s="2" t="s">
        <v>9</v>
      </c>
      <c r="E10" s="2">
        <v>35</v>
      </c>
      <c r="F10" s="2" t="s">
        <v>6</v>
      </c>
      <c r="G10" s="3" t="s">
        <v>35</v>
      </c>
      <c r="H10" s="20"/>
      <c r="I10" s="12" t="s">
        <v>460</v>
      </c>
      <c r="J10" s="12" t="s">
        <v>466</v>
      </c>
      <c r="K10" s="21" t="str">
        <f t="shared" si="1"/>
        <v>varchar(35)</v>
      </c>
      <c r="L10" t="str">
        <f t="shared" si="0"/>
        <v>`SA_PARCEL_NBR_PRIMARY` varchar(35) default null comment 'The primary jurisdictional identifier for a property. Where multiple identifiers are available from the jurisdiction, the SA_PARCEL_NBR_PRIMARY is the preferred and/or most easily searchable per the assessors office. For counties where recorders data is available, an effort is made to have the SA_PARCEL_NBR_PRIMARY be the same identifier as is commonly found on the documents.; ',</v>
      </c>
    </row>
    <row r="11" spans="1:12" ht="42" x14ac:dyDescent="0.15">
      <c r="A11" s="4">
        <v>9</v>
      </c>
      <c r="B11" s="4" t="s">
        <v>36</v>
      </c>
      <c r="C11" s="4" t="s">
        <v>8</v>
      </c>
      <c r="D11" s="4" t="s">
        <v>9</v>
      </c>
      <c r="E11" s="4">
        <v>35</v>
      </c>
      <c r="F11" s="4" t="s">
        <v>6</v>
      </c>
      <c r="G11" s="5" t="s">
        <v>37</v>
      </c>
      <c r="H11" s="20"/>
      <c r="I11" s="12" t="s">
        <v>460</v>
      </c>
      <c r="J11" s="12" t="s">
        <v>466</v>
      </c>
      <c r="K11" s="21" t="str">
        <f t="shared" si="1"/>
        <v>varchar(35)</v>
      </c>
      <c r="L11" t="str">
        <f t="shared" si="0"/>
        <v>`SA_PARCEL_NBR_REFERENCE` varchar(35) default null comment 'In addition to the primary parcel, another identifier recognized by the jurisdiction as a means to refer to a property. This number may not be unique.; ',</v>
      </c>
    </row>
    <row r="12" spans="1:12" ht="70" x14ac:dyDescent="0.15">
      <c r="A12" s="4">
        <v>10</v>
      </c>
      <c r="B12" s="4" t="s">
        <v>38</v>
      </c>
      <c r="C12" s="4" t="s">
        <v>8</v>
      </c>
      <c r="D12" s="4" t="s">
        <v>9</v>
      </c>
      <c r="E12" s="4">
        <v>35</v>
      </c>
      <c r="F12" s="4" t="s">
        <v>6</v>
      </c>
      <c r="G12" s="5" t="s">
        <v>39</v>
      </c>
      <c r="H12" s="20"/>
      <c r="I12" s="12" t="s">
        <v>460</v>
      </c>
      <c r="J12" s="12" t="s">
        <v>466</v>
      </c>
      <c r="K12" s="21" t="str">
        <f t="shared" si="1"/>
        <v>varchar(35)</v>
      </c>
      <c r="L12" t="str">
        <f t="shared" si="0"/>
        <v>`SA_PARCEL_ACCOUNT_NBR` varchar(35) default null comment 'An internal jurisdiction identifier used to identify a property. This number is often associated with the owner of record as opposed to a parcel of land. In cases where the account number refers to ownership, the value changes often and is not best qualified to identify a property long term.; ',</v>
      </c>
    </row>
    <row r="13" spans="1:12" ht="42" x14ac:dyDescent="0.15">
      <c r="A13" s="4">
        <v>11</v>
      </c>
      <c r="B13" s="4" t="s">
        <v>40</v>
      </c>
      <c r="C13" s="13" t="s">
        <v>8</v>
      </c>
      <c r="D13" s="13" t="s">
        <v>9</v>
      </c>
      <c r="E13" s="13">
        <v>35</v>
      </c>
      <c r="F13" s="13" t="s">
        <v>6</v>
      </c>
      <c r="G13" s="5" t="s">
        <v>41</v>
      </c>
      <c r="H13" s="20"/>
      <c r="I13" s="12" t="s">
        <v>460</v>
      </c>
      <c r="J13" s="12" t="s">
        <v>466</v>
      </c>
      <c r="K13" s="21" t="str">
        <f t="shared" si="1"/>
        <v>varchar(35)</v>
      </c>
      <c r="L13" t="str">
        <f t="shared" si="0"/>
        <v>`SA_PARCEL_NBR_ALT` varchar(35) default null comment 'In addition to the primary parcel number, an alternate property identifier. The SA_PARCEL_NBR_ALT is recognizable by the jurisdiction, but not necessarily unique.; ',</v>
      </c>
    </row>
    <row r="14" spans="1:12" ht="28" x14ac:dyDescent="0.15">
      <c r="A14" s="4">
        <v>12</v>
      </c>
      <c r="B14" s="4" t="s">
        <v>42</v>
      </c>
      <c r="C14" s="13" t="s">
        <v>8</v>
      </c>
      <c r="D14" s="13" t="s">
        <v>9</v>
      </c>
      <c r="E14" s="13">
        <v>35</v>
      </c>
      <c r="F14" s="13" t="s">
        <v>6</v>
      </c>
      <c r="G14" s="5" t="s">
        <v>43</v>
      </c>
      <c r="H14" s="20"/>
      <c r="I14" s="12" t="s">
        <v>460</v>
      </c>
      <c r="J14" s="12" t="s">
        <v>466</v>
      </c>
      <c r="K14" s="21" t="str">
        <f t="shared" si="1"/>
        <v>varchar(35)</v>
      </c>
      <c r="L14" t="str">
        <f t="shared" si="0"/>
        <v>`SA_PARCEL_NBR_PREVIOUS` varchar(35) default null comment 'Stores the previous SA_PARCEL_NBR_PRIMARY after a parcel number conversion occurs.; ',</v>
      </c>
    </row>
    <row r="15" spans="1:12" ht="28" x14ac:dyDescent="0.15">
      <c r="A15" s="2">
        <v>13</v>
      </c>
      <c r="B15" s="2" t="s">
        <v>44</v>
      </c>
      <c r="C15" s="2" t="s">
        <v>7</v>
      </c>
      <c r="D15" s="2" t="s">
        <v>7</v>
      </c>
      <c r="E15" s="2">
        <v>7</v>
      </c>
      <c r="F15" s="2" t="s">
        <v>6</v>
      </c>
      <c r="G15" s="3" t="s">
        <v>45</v>
      </c>
      <c r="H15" s="20"/>
      <c r="I15" s="12" t="s">
        <v>460</v>
      </c>
      <c r="J15" s="12" t="s">
        <v>466</v>
      </c>
      <c r="K15" s="21" t="str">
        <f t="shared" si="1"/>
        <v>smallint</v>
      </c>
      <c r="L15" t="str">
        <f t="shared" si="0"/>
        <v>`SA_PARCEL_NBR_CHANGE_YR` smallint default null comment 'Indicates the year in which the most recent parcel conversion took place.; ',</v>
      </c>
    </row>
    <row r="16" spans="1:12" ht="14" x14ac:dyDescent="0.15">
      <c r="A16" s="2">
        <v>14</v>
      </c>
      <c r="B16" s="2" t="s">
        <v>46</v>
      </c>
      <c r="C16" s="2" t="s">
        <v>7</v>
      </c>
      <c r="D16" s="2" t="s">
        <v>7</v>
      </c>
      <c r="E16" s="2">
        <v>7</v>
      </c>
      <c r="F16" s="2" t="s">
        <v>6</v>
      </c>
      <c r="G16" s="3" t="s">
        <v>47</v>
      </c>
      <c r="H16" s="20"/>
      <c r="I16" s="12" t="s">
        <v>460</v>
      </c>
      <c r="J16" s="12" t="s">
        <v>466</v>
      </c>
      <c r="K16" s="21" t="str">
        <f t="shared" si="1"/>
        <v>smallint</v>
      </c>
      <c r="L16" t="str">
        <f t="shared" si="0"/>
        <v>`SA_YR_APN_ADDED` smallint default null comment 'Vendor provided year indicating when the APN was added; ',</v>
      </c>
    </row>
    <row r="17" spans="1:12" ht="42" x14ac:dyDescent="0.15">
      <c r="A17" s="2">
        <v>15</v>
      </c>
      <c r="B17" s="2" t="s">
        <v>48</v>
      </c>
      <c r="C17" s="2" t="s">
        <v>8</v>
      </c>
      <c r="D17" s="2" t="s">
        <v>9</v>
      </c>
      <c r="E17" s="2">
        <v>50</v>
      </c>
      <c r="F17" s="2" t="s">
        <v>6</v>
      </c>
      <c r="G17" s="3" t="s">
        <v>49</v>
      </c>
      <c r="H17" s="20"/>
      <c r="I17" s="12" t="s">
        <v>460</v>
      </c>
      <c r="J17" s="12" t="s">
        <v>466</v>
      </c>
      <c r="K17" s="21" t="str">
        <f t="shared" si="1"/>
        <v>varchar(50)</v>
      </c>
      <c r="L17" t="str">
        <f t="shared" si="0"/>
        <v>`SA_OWNER_1` varchar(50) default null comment 'The full unparsed primary owners name.  The primary owner is the individual or entity who holds the most interest in a property. Married couples are considered one entity.; ',</v>
      </c>
    </row>
    <row r="18" spans="1:12" ht="42" x14ac:dyDescent="0.15">
      <c r="A18" s="2">
        <v>16</v>
      </c>
      <c r="B18" s="2" t="s">
        <v>50</v>
      </c>
      <c r="C18" s="2" t="s">
        <v>8</v>
      </c>
      <c r="D18" s="2" t="s">
        <v>9</v>
      </c>
      <c r="E18" s="2">
        <v>50</v>
      </c>
      <c r="F18" s="2" t="s">
        <v>6</v>
      </c>
      <c r="G18" s="3" t="s">
        <v>51</v>
      </c>
      <c r="H18" s="20"/>
      <c r="I18" s="12" t="s">
        <v>460</v>
      </c>
      <c r="J18" s="12" t="s">
        <v>466</v>
      </c>
      <c r="K18" s="21" t="str">
        <f t="shared" si="1"/>
        <v>varchar(50)</v>
      </c>
      <c r="L18" t="str">
        <f t="shared" si="0"/>
        <v>`SA_OWNER_1_FIRST` varchar(50) default null comment 'The first name of the primary owner of the property.  If the primary owner is a company the company name will be present in this field and SA_OWNER_1_LAST will be blank.; ',</v>
      </c>
    </row>
    <row r="19" spans="1:12" ht="14" x14ac:dyDescent="0.15">
      <c r="A19" s="2">
        <v>17</v>
      </c>
      <c r="B19" s="2" t="s">
        <v>52</v>
      </c>
      <c r="C19" s="2" t="s">
        <v>8</v>
      </c>
      <c r="D19" s="2" t="s">
        <v>9</v>
      </c>
      <c r="E19" s="2">
        <v>20</v>
      </c>
      <c r="F19" s="2" t="s">
        <v>6</v>
      </c>
      <c r="G19" s="3" t="s">
        <v>53</v>
      </c>
      <c r="H19" s="20"/>
      <c r="I19" s="12" t="s">
        <v>460</v>
      </c>
      <c r="J19" s="12" t="s">
        <v>466</v>
      </c>
      <c r="K19" s="21" t="str">
        <f t="shared" si="1"/>
        <v>varchar(20)</v>
      </c>
      <c r="L19" t="str">
        <f t="shared" si="0"/>
        <v>`SA_OWNER_1_MID` varchar(20) default null comment 'The middle name of the primary owner of a property; ',</v>
      </c>
    </row>
    <row r="20" spans="1:12" ht="14" x14ac:dyDescent="0.15">
      <c r="A20" s="2">
        <v>18</v>
      </c>
      <c r="B20" s="2" t="s">
        <v>54</v>
      </c>
      <c r="C20" s="2" t="s">
        <v>8</v>
      </c>
      <c r="D20" s="2" t="s">
        <v>9</v>
      </c>
      <c r="E20" s="2">
        <v>50</v>
      </c>
      <c r="F20" s="2" t="s">
        <v>6</v>
      </c>
      <c r="G20" s="3" t="s">
        <v>55</v>
      </c>
      <c r="H20" s="20"/>
      <c r="I20" s="12" t="s">
        <v>460</v>
      </c>
      <c r="J20" s="12" t="s">
        <v>466</v>
      </c>
      <c r="K20" s="21" t="str">
        <f t="shared" si="1"/>
        <v>varchar(50)</v>
      </c>
      <c r="L20" t="str">
        <f t="shared" si="0"/>
        <v>`SA_OWNER_1_LAST` varchar(50) default null comment 'The primary owners last name.; ',</v>
      </c>
    </row>
    <row r="21" spans="1:12" ht="28" x14ac:dyDescent="0.15">
      <c r="A21" s="2">
        <v>19</v>
      </c>
      <c r="B21" s="2" t="s">
        <v>56</v>
      </c>
      <c r="C21" s="2" t="s">
        <v>8</v>
      </c>
      <c r="D21" s="2" t="s">
        <v>9</v>
      </c>
      <c r="E21" s="2">
        <v>5</v>
      </c>
      <c r="F21" s="2" t="s">
        <v>6</v>
      </c>
      <c r="G21" s="3" t="s">
        <v>57</v>
      </c>
      <c r="H21" s="20" t="s">
        <v>58</v>
      </c>
      <c r="I21" s="12" t="s">
        <v>460</v>
      </c>
      <c r="J21" s="12" t="s">
        <v>466</v>
      </c>
      <c r="K21" s="21" t="str">
        <f t="shared" si="1"/>
        <v>varchar(5)</v>
      </c>
      <c r="L21" t="str">
        <f t="shared" si="0"/>
        <v>`SA_OWNER_1_SUF` varchar(5) default null comment 'The suffix associated with the primary owner of the property (Jr. III, etc).; JR, SR, II, III, etc',</v>
      </c>
    </row>
    <row r="22" spans="1:12" ht="14" x14ac:dyDescent="0.15">
      <c r="A22" s="4">
        <v>20</v>
      </c>
      <c r="B22" s="2" t="s">
        <v>59</v>
      </c>
      <c r="C22" s="2" t="s">
        <v>8</v>
      </c>
      <c r="D22" s="2" t="s">
        <v>9</v>
      </c>
      <c r="E22" s="2">
        <v>20</v>
      </c>
      <c r="F22" s="2" t="s">
        <v>6</v>
      </c>
      <c r="G22" s="3" t="s">
        <v>60</v>
      </c>
      <c r="H22" s="20"/>
      <c r="I22" s="12" t="s">
        <v>460</v>
      </c>
      <c r="J22" s="12" t="s">
        <v>466</v>
      </c>
      <c r="K22" s="21" t="str">
        <f t="shared" si="1"/>
        <v>varchar(20)</v>
      </c>
      <c r="L22" t="str">
        <f t="shared" si="0"/>
        <v>`SA_OWNER_1_SP_FIRST` varchar(20) default null comment 'The first name of the primary property owners spouse; ',</v>
      </c>
    </row>
    <row r="23" spans="1:12" ht="14" x14ac:dyDescent="0.15">
      <c r="A23" s="4">
        <v>21</v>
      </c>
      <c r="B23" s="2" t="s">
        <v>61</v>
      </c>
      <c r="C23" s="2" t="s">
        <v>8</v>
      </c>
      <c r="D23" s="2" t="s">
        <v>9</v>
      </c>
      <c r="E23" s="2">
        <v>20</v>
      </c>
      <c r="F23" s="2" t="s">
        <v>6</v>
      </c>
      <c r="G23" s="3" t="s">
        <v>62</v>
      </c>
      <c r="H23" s="20"/>
      <c r="I23" s="12" t="s">
        <v>460</v>
      </c>
      <c r="J23" s="12" t="s">
        <v>466</v>
      </c>
      <c r="K23" s="21" t="str">
        <f t="shared" si="1"/>
        <v>varchar(20)</v>
      </c>
      <c r="L23" t="str">
        <f t="shared" si="0"/>
        <v>`SA_OWNER_1_SP_MID` varchar(20) default null comment 'The middle name of the primary property owners spouse; ',</v>
      </c>
    </row>
    <row r="24" spans="1:12" ht="14" x14ac:dyDescent="0.15">
      <c r="A24" s="4">
        <v>22</v>
      </c>
      <c r="B24" s="2" t="s">
        <v>63</v>
      </c>
      <c r="C24" s="2" t="s">
        <v>8</v>
      </c>
      <c r="D24" s="2" t="s">
        <v>9</v>
      </c>
      <c r="E24" s="2">
        <v>5</v>
      </c>
      <c r="F24" s="2" t="s">
        <v>6</v>
      </c>
      <c r="G24" s="3" t="s">
        <v>64</v>
      </c>
      <c r="H24" s="20"/>
      <c r="I24" s="12" t="s">
        <v>460</v>
      </c>
      <c r="J24" s="12" t="s">
        <v>466</v>
      </c>
      <c r="K24" s="21" t="str">
        <f t="shared" si="1"/>
        <v>varchar(5)</v>
      </c>
      <c r="L24" t="str">
        <f t="shared" si="0"/>
        <v>`SA_OWNER_1_SP_SUF` varchar(5) default null comment 'The suffix of the primary property owners spouse (Jr. III, etc).; ',</v>
      </c>
    </row>
    <row r="25" spans="1:12" ht="42" x14ac:dyDescent="0.15">
      <c r="A25" s="4">
        <v>23</v>
      </c>
      <c r="B25" s="2" t="s">
        <v>65</v>
      </c>
      <c r="C25" s="2" t="s">
        <v>8</v>
      </c>
      <c r="D25" s="2" t="s">
        <v>9</v>
      </c>
      <c r="E25" s="2">
        <v>15</v>
      </c>
      <c r="F25" s="2" t="s">
        <v>6</v>
      </c>
      <c r="G25" s="3" t="s">
        <v>66</v>
      </c>
      <c r="H25" s="20"/>
      <c r="I25" s="12" t="s">
        <v>460</v>
      </c>
      <c r="J25" s="12" t="s">
        <v>466</v>
      </c>
      <c r="K25" s="21" t="str">
        <f t="shared" si="1"/>
        <v>varchar(15)</v>
      </c>
      <c r="L25" t="str">
        <f t="shared" si="0"/>
        <v>`SA_OWNER_1_GROUP` varchar(15) default null comment 'Name of other primary group members or individual primary property owners. This group or individual will not be the spouse of the primary owner; ',</v>
      </c>
    </row>
    <row r="26" spans="1:12" ht="56" x14ac:dyDescent="0.15">
      <c r="A26" s="2">
        <v>24</v>
      </c>
      <c r="B26" s="2" t="s">
        <v>67</v>
      </c>
      <c r="C26" s="2" t="s">
        <v>8</v>
      </c>
      <c r="D26" s="2" t="s">
        <v>9</v>
      </c>
      <c r="E26" s="2">
        <v>1</v>
      </c>
      <c r="F26" s="2" t="s">
        <v>6</v>
      </c>
      <c r="G26" s="3" t="s">
        <v>68</v>
      </c>
      <c r="H26" s="20" t="s">
        <v>69</v>
      </c>
      <c r="I26" s="12" t="s">
        <v>460</v>
      </c>
      <c r="J26" s="12" t="s">
        <v>466</v>
      </c>
      <c r="K26" s="21" t="s">
        <v>11</v>
      </c>
      <c r="L26" t="str">
        <f t="shared" si="0"/>
        <v>`SA_OWNER_1_ET_FLAG` tinyint default null comment 'Identifies that there are more than 3 owners contained within the primary owner field (ETAL) or that the primary owner has a spouse (ETUX), or both.; 1 - Name Contains ETAL, 2 - Name Contains ETUX, 3 - Contains Both, 0 - Contains Neither, &lt;blank&gt; - name contains neither, unknown or not provided',</v>
      </c>
    </row>
    <row r="27" spans="1:12" ht="28" x14ac:dyDescent="0.15">
      <c r="A27" s="2">
        <v>25</v>
      </c>
      <c r="B27" s="2" t="s">
        <v>70</v>
      </c>
      <c r="C27" s="2" t="s">
        <v>8</v>
      </c>
      <c r="D27" s="2" t="s">
        <v>9</v>
      </c>
      <c r="E27" s="2">
        <v>1</v>
      </c>
      <c r="F27" s="2" t="s">
        <v>6</v>
      </c>
      <c r="G27" s="3" t="s">
        <v>71</v>
      </c>
      <c r="H27" s="20" t="s">
        <v>72</v>
      </c>
      <c r="I27" s="12" t="s">
        <v>461</v>
      </c>
      <c r="J27" s="12" t="s">
        <v>213</v>
      </c>
      <c r="K27" s="21" t="s">
        <v>11</v>
      </c>
      <c r="L27" t="str">
        <f t="shared" si="0"/>
        <v>`SA_OWNER_1_TRUST_FLAG` tinyint default null comment 'Flag that indicates if the primary property owner is a trust.; 1 - Name is a Trust, 0 - Not a Trust, &lt;blank&gt; - Unknown',</v>
      </c>
    </row>
    <row r="28" spans="1:12" ht="42" x14ac:dyDescent="0.15">
      <c r="A28" s="2">
        <v>26</v>
      </c>
      <c r="B28" s="2" t="s">
        <v>73</v>
      </c>
      <c r="C28" s="2" t="s">
        <v>8</v>
      </c>
      <c r="D28" s="2" t="s">
        <v>9</v>
      </c>
      <c r="E28" s="2">
        <v>1</v>
      </c>
      <c r="F28" s="2" t="s">
        <v>6</v>
      </c>
      <c r="G28" s="3" t="s">
        <v>74</v>
      </c>
      <c r="H28" s="20" t="s">
        <v>75</v>
      </c>
      <c r="I28" s="12" t="s">
        <v>461</v>
      </c>
      <c r="J28" s="12" t="s">
        <v>465</v>
      </c>
      <c r="K28" s="21" t="s">
        <v>11</v>
      </c>
      <c r="L28" t="str">
        <f t="shared" si="0"/>
        <v>`SA_OWNER_1_TYPE` tinyint default null comment 'Indicates if the primary owner is an individual, a company or deceased.; 0 - Individual, 1- Company, 2 - Deceased, &lt;blank&gt; - no owner name or the name needs to be formatted',</v>
      </c>
    </row>
    <row r="29" spans="1:12" ht="14" x14ac:dyDescent="0.15">
      <c r="A29" s="2">
        <v>27</v>
      </c>
      <c r="B29" s="2" t="s">
        <v>76</v>
      </c>
      <c r="C29" s="2" t="s">
        <v>8</v>
      </c>
      <c r="D29" s="2" t="s">
        <v>9</v>
      </c>
      <c r="E29" s="2">
        <v>50</v>
      </c>
      <c r="F29" s="2" t="s">
        <v>6</v>
      </c>
      <c r="G29" s="3" t="s">
        <v>77</v>
      </c>
      <c r="H29" s="20"/>
      <c r="I29" s="12" t="s">
        <v>460</v>
      </c>
      <c r="J29" s="12" t="s">
        <v>466</v>
      </c>
      <c r="K29" s="21" t="str">
        <f t="shared" ref="K29:K37" si="2">CONCATENATE(D29,IF(D29="varchar",CONCATENATE("(",E29,")"),""))</f>
        <v>varchar(50)</v>
      </c>
      <c r="L29" t="str">
        <f t="shared" si="0"/>
        <v>`SA_OWNER_2` varchar(50) default null comment 'The full unparsed name of secondary property owner.; ',</v>
      </c>
    </row>
    <row r="30" spans="1:12" ht="42" x14ac:dyDescent="0.15">
      <c r="A30" s="2">
        <v>28</v>
      </c>
      <c r="B30" s="2" t="s">
        <v>78</v>
      </c>
      <c r="C30" s="2" t="s">
        <v>8</v>
      </c>
      <c r="D30" s="2" t="s">
        <v>9</v>
      </c>
      <c r="E30" s="2">
        <v>50</v>
      </c>
      <c r="F30" s="2" t="s">
        <v>6</v>
      </c>
      <c r="G30" s="3" t="s">
        <v>79</v>
      </c>
      <c r="H30" s="20"/>
      <c r="I30" s="12" t="s">
        <v>460</v>
      </c>
      <c r="J30" s="12" t="s">
        <v>466</v>
      </c>
      <c r="K30" s="21" t="str">
        <f t="shared" si="2"/>
        <v>varchar(50)</v>
      </c>
      <c r="L30" t="str">
        <f t="shared" si="0"/>
        <v>`SA_OWNER_2_FIRST` varchar(50) default null comment 'The first name of the secondary owner of the property.  If the secondary owner is a company the company name will be present in this field and SA_OWNER_2_LAST will be blank.; ',</v>
      </c>
    </row>
    <row r="31" spans="1:12" ht="14" x14ac:dyDescent="0.15">
      <c r="A31" s="2">
        <v>29</v>
      </c>
      <c r="B31" s="2" t="s">
        <v>80</v>
      </c>
      <c r="C31" s="2" t="s">
        <v>8</v>
      </c>
      <c r="D31" s="2" t="s">
        <v>9</v>
      </c>
      <c r="E31" s="2">
        <v>20</v>
      </c>
      <c r="F31" s="2" t="s">
        <v>6</v>
      </c>
      <c r="G31" s="3" t="s">
        <v>81</v>
      </c>
      <c r="H31" s="20"/>
      <c r="I31" s="12" t="s">
        <v>460</v>
      </c>
      <c r="J31" s="12" t="s">
        <v>466</v>
      </c>
      <c r="K31" s="21" t="str">
        <f t="shared" si="2"/>
        <v>varchar(20)</v>
      </c>
      <c r="L31" t="str">
        <f t="shared" si="0"/>
        <v>`SA_OWNER_2_MID` varchar(20) default null comment 'The middle name of the secondary owner of the property; ',</v>
      </c>
    </row>
    <row r="32" spans="1:12" ht="14" x14ac:dyDescent="0.15">
      <c r="A32" s="2">
        <v>30</v>
      </c>
      <c r="B32" s="2" t="s">
        <v>82</v>
      </c>
      <c r="C32" s="2" t="s">
        <v>8</v>
      </c>
      <c r="D32" s="2" t="s">
        <v>9</v>
      </c>
      <c r="E32" s="2">
        <v>20</v>
      </c>
      <c r="F32" s="2" t="s">
        <v>6</v>
      </c>
      <c r="G32" s="3" t="s">
        <v>83</v>
      </c>
      <c r="H32" s="20"/>
      <c r="I32" s="12" t="s">
        <v>460</v>
      </c>
      <c r="J32" s="12" t="s">
        <v>466</v>
      </c>
      <c r="K32" s="21" t="str">
        <f t="shared" si="2"/>
        <v>varchar(20)</v>
      </c>
      <c r="L32" t="str">
        <f t="shared" si="0"/>
        <v>`SA_OWNER_2_LAST` varchar(20) default null comment 'The secondary owners last name.; ',</v>
      </c>
    </row>
    <row r="33" spans="1:12" ht="28" x14ac:dyDescent="0.15">
      <c r="A33" s="4">
        <v>31</v>
      </c>
      <c r="B33" s="2" t="s">
        <v>84</v>
      </c>
      <c r="C33" s="2" t="s">
        <v>8</v>
      </c>
      <c r="D33" s="2" t="s">
        <v>9</v>
      </c>
      <c r="E33" s="2">
        <v>5</v>
      </c>
      <c r="F33" s="2" t="s">
        <v>6</v>
      </c>
      <c r="G33" s="3" t="s">
        <v>85</v>
      </c>
      <c r="H33" s="20"/>
      <c r="I33" s="12" t="s">
        <v>460</v>
      </c>
      <c r="J33" s="12" t="s">
        <v>466</v>
      </c>
      <c r="K33" s="21" t="str">
        <f t="shared" si="2"/>
        <v>varchar(5)</v>
      </c>
      <c r="L33" t="str">
        <f t="shared" si="0"/>
        <v>`SA_OWNER_2_SUF` varchar(5) default null comment 'The suffix associated with the secondary owner of the property (Jr. III, etc).; ',</v>
      </c>
    </row>
    <row r="34" spans="1:12" ht="14" x14ac:dyDescent="0.15">
      <c r="A34" s="4">
        <v>32</v>
      </c>
      <c r="B34" s="2" t="s">
        <v>86</v>
      </c>
      <c r="C34" s="2" t="s">
        <v>8</v>
      </c>
      <c r="D34" s="2" t="s">
        <v>9</v>
      </c>
      <c r="E34" s="2">
        <v>20</v>
      </c>
      <c r="F34" s="2" t="s">
        <v>6</v>
      </c>
      <c r="G34" s="3" t="s">
        <v>87</v>
      </c>
      <c r="H34" s="20"/>
      <c r="I34" s="12" t="s">
        <v>460</v>
      </c>
      <c r="J34" s="12" t="s">
        <v>466</v>
      </c>
      <c r="K34" s="21" t="str">
        <f t="shared" si="2"/>
        <v>varchar(20)</v>
      </c>
      <c r="L34" t="str">
        <f t="shared" si="0"/>
        <v>`SA_OWNER_2_SP_FIRST` varchar(20) default null comment 'The first name of the secondary owners spouse.; ',</v>
      </c>
    </row>
    <row r="35" spans="1:12" ht="14" x14ac:dyDescent="0.15">
      <c r="A35" s="4">
        <v>33</v>
      </c>
      <c r="B35" s="2" t="s">
        <v>88</v>
      </c>
      <c r="C35" s="2" t="s">
        <v>8</v>
      </c>
      <c r="D35" s="2" t="s">
        <v>9</v>
      </c>
      <c r="E35" s="2">
        <v>20</v>
      </c>
      <c r="F35" s="2" t="s">
        <v>6</v>
      </c>
      <c r="G35" s="3" t="s">
        <v>89</v>
      </c>
      <c r="H35" s="20"/>
      <c r="I35" s="12" t="s">
        <v>460</v>
      </c>
      <c r="J35" s="12" t="s">
        <v>466</v>
      </c>
      <c r="K35" s="21" t="str">
        <f t="shared" si="2"/>
        <v>varchar(20)</v>
      </c>
      <c r="L35" t="str">
        <f t="shared" ref="L35:L66" si="3">CONCATENATE("`",B35,"` ",K35," default null comment '",SUBSTITUTE(G35,"'",""),"; ",SUBSTITUTE(H35,"'",""),"',")</f>
        <v>`SA_OWNER_2_SP_MID` varchar(20) default null comment 'The middle name of the secondary owners spouse.; ',</v>
      </c>
    </row>
    <row r="36" spans="1:12" ht="14" x14ac:dyDescent="0.15">
      <c r="A36" s="4">
        <v>34</v>
      </c>
      <c r="B36" s="2" t="s">
        <v>90</v>
      </c>
      <c r="C36" s="2" t="s">
        <v>8</v>
      </c>
      <c r="D36" s="2" t="s">
        <v>9</v>
      </c>
      <c r="E36" s="2">
        <v>5</v>
      </c>
      <c r="F36" s="2" t="s">
        <v>6</v>
      </c>
      <c r="G36" s="3" t="s">
        <v>91</v>
      </c>
      <c r="H36" s="20"/>
      <c r="I36" s="12" t="s">
        <v>460</v>
      </c>
      <c r="J36" s="12" t="s">
        <v>466</v>
      </c>
      <c r="K36" s="21" t="str">
        <f t="shared" si="2"/>
        <v>varchar(5)</v>
      </c>
      <c r="L36" t="str">
        <f t="shared" si="3"/>
        <v>`SA_OWNER_2_SP_SUF` varchar(5) default null comment 'The suffix of the secondary property owners spouse (Jr. III, etc).; ',</v>
      </c>
    </row>
    <row r="37" spans="1:12" ht="42" x14ac:dyDescent="0.15">
      <c r="A37" s="2">
        <v>35</v>
      </c>
      <c r="B37" s="2" t="s">
        <v>92</v>
      </c>
      <c r="C37" s="2" t="s">
        <v>8</v>
      </c>
      <c r="D37" s="2" t="s">
        <v>9</v>
      </c>
      <c r="E37" s="2">
        <v>15</v>
      </c>
      <c r="F37" s="2" t="s">
        <v>6</v>
      </c>
      <c r="G37" s="3" t="s">
        <v>93</v>
      </c>
      <c r="H37" s="20"/>
      <c r="I37" s="12" t="s">
        <v>460</v>
      </c>
      <c r="J37" s="12" t="s">
        <v>466</v>
      </c>
      <c r="K37" s="21" t="str">
        <f t="shared" si="2"/>
        <v>varchar(15)</v>
      </c>
      <c r="L37" t="str">
        <f t="shared" si="3"/>
        <v>`SA_OWNER_2_GROUP` varchar(15) default null comment 'Name of other secondary group members or individual secondary property owners. This group or individual will not be the spouse of the secondary owner; ',</v>
      </c>
    </row>
    <row r="38" spans="1:12" ht="42" x14ac:dyDescent="0.15">
      <c r="A38" s="2">
        <v>36</v>
      </c>
      <c r="B38" s="2" t="s">
        <v>94</v>
      </c>
      <c r="C38" s="2" t="s">
        <v>8</v>
      </c>
      <c r="D38" s="2" t="s">
        <v>9</v>
      </c>
      <c r="E38" s="2">
        <v>1</v>
      </c>
      <c r="F38" s="2" t="s">
        <v>6</v>
      </c>
      <c r="G38" s="3" t="s">
        <v>95</v>
      </c>
      <c r="H38" s="20" t="s">
        <v>96</v>
      </c>
      <c r="I38" s="12" t="s">
        <v>460</v>
      </c>
      <c r="J38" s="12" t="s">
        <v>466</v>
      </c>
      <c r="K38" s="21" t="s">
        <v>11</v>
      </c>
      <c r="L38" t="str">
        <f t="shared" si="3"/>
        <v>`SA_OWNER_2_ET_FLAG` tinyint default null comment 'Identifies that there are more than 3 owners contained within the secondary owner field (ETAL) or that the secondary owner has a spouse (ETUX), or both.; 1 - Name Contains ETAL, 2 - Name Contains ETUX, 3 - Contains Both, &lt;blank&gt; - name contains neither, unknown or not provided',</v>
      </c>
    </row>
    <row r="39" spans="1:12" ht="28" x14ac:dyDescent="0.15">
      <c r="A39" s="2">
        <v>37</v>
      </c>
      <c r="B39" s="2" t="s">
        <v>97</v>
      </c>
      <c r="C39" s="2" t="s">
        <v>8</v>
      </c>
      <c r="D39" s="2" t="s">
        <v>9</v>
      </c>
      <c r="E39" s="2">
        <v>1</v>
      </c>
      <c r="F39" s="2" t="s">
        <v>6</v>
      </c>
      <c r="G39" s="3" t="s">
        <v>98</v>
      </c>
      <c r="H39" s="20" t="s">
        <v>72</v>
      </c>
      <c r="I39" s="12" t="s">
        <v>461</v>
      </c>
      <c r="J39" s="12" t="s">
        <v>213</v>
      </c>
      <c r="K39" s="21" t="s">
        <v>11</v>
      </c>
      <c r="L39" t="str">
        <f t="shared" si="3"/>
        <v>`SA_OWNER_2_TRUST_FLAG` tinyint default null comment 'Flag that indicates if the secondary property owner is a trust.; 1 - Name is a Trust, 0 - Not a Trust, &lt;blank&gt; - Unknown',</v>
      </c>
    </row>
    <row r="40" spans="1:12" ht="42" x14ac:dyDescent="0.15">
      <c r="A40" s="2">
        <v>38</v>
      </c>
      <c r="B40" s="2" t="s">
        <v>99</v>
      </c>
      <c r="C40" s="2" t="s">
        <v>8</v>
      </c>
      <c r="D40" s="2" t="s">
        <v>9</v>
      </c>
      <c r="E40" s="2">
        <v>1</v>
      </c>
      <c r="F40" s="2" t="s">
        <v>6</v>
      </c>
      <c r="G40" s="3" t="s">
        <v>100</v>
      </c>
      <c r="H40" s="20" t="s">
        <v>75</v>
      </c>
      <c r="I40" s="12" t="s">
        <v>461</v>
      </c>
      <c r="J40" s="12" t="s">
        <v>465</v>
      </c>
      <c r="K40" s="21" t="s">
        <v>11</v>
      </c>
      <c r="L40" t="str">
        <f t="shared" si="3"/>
        <v>`SA_OWNER_2_TYPE` tinyint default null comment 'Indicates if the secondary owner is an individual, a company or deceased.; 0 - Individual, 1- Company, 2 - Deceased, &lt;blank&gt; - no owner name or the name needs to be formatted',</v>
      </c>
    </row>
    <row r="41" spans="1:12" ht="322" x14ac:dyDescent="0.15">
      <c r="A41" s="2">
        <v>39</v>
      </c>
      <c r="B41" s="2" t="s">
        <v>101</v>
      </c>
      <c r="C41" s="2" t="s">
        <v>8</v>
      </c>
      <c r="D41" s="2" t="s">
        <v>9</v>
      </c>
      <c r="E41" s="2">
        <v>2</v>
      </c>
      <c r="F41" s="2" t="s">
        <v>6</v>
      </c>
      <c r="G41" s="3" t="s">
        <v>102</v>
      </c>
      <c r="H41" s="20" t="s">
        <v>103</v>
      </c>
      <c r="I41" s="12" t="s">
        <v>461</v>
      </c>
      <c r="J41" s="12" t="s">
        <v>465</v>
      </c>
      <c r="K41" s="21" t="str">
        <f>CONCATENATE(D41,IF(D41="varchar",CONCATENATE("(",E41,")"),""))</f>
        <v>varchar(2)</v>
      </c>
      <c r="L41" t="str">
        <f t="shared" si="3"/>
        <v>`SA_OWNERSHIP_STATUS_CODE` varchar(2) default null comment 'Indicates the ownership vesting type. Generally a relationship between owners or type of entity.; 99-Heirs, AS-Association, BS-Brother and Sister, CE-Trustee (Corporation), CF-Contract Purchase, CO-Company/Corporation/Incorporated, CP-Community Property, CT-Corporate Trust, DC-Deceased, DV-Divorced, ES-Estate, EX-Executor, GD-Guardian, HW-Husband and wife, IT - Irrevocable Trust, JT-Joint Tenant/Joint Tenant with right of Survivorship, JV-Joint Venture, LB-Lifetime Benefit, LE-Life Estate, LF-Lease From, LP-Limited Partnership, LT-Living Trust, MA-Married, MM-Married Man , MW-Married Woman , NT-Non-declared Trust, PR-Personal Representative, PS-Partnership, PT-Personal Trust, RM-Remainderman, RS-Right of Survivorship, RT-Revocable Trust, SE-Separate Estate/Property, SI-Single / Unmarried , SM-Single Man , SO-Sole Owner, SU-Survivor, SW-Single Woman, TC-Tenants in Common, TE-Trustee, TR-Trust, TY-Tenant By Entirety, UI-Undivided Interest, UM-Unmarried Man , UN-Unmarried, UW-Unmarried Woman , WD-Widow, WF-Wife, WR-Widower, X -Owner has DBA data, XX-Wholly Exempt, &lt;blank&gt; - unknown or not provided',</v>
      </c>
    </row>
    <row r="42" spans="1:12" ht="14" x14ac:dyDescent="0.15">
      <c r="A42" s="2">
        <v>40</v>
      </c>
      <c r="B42" s="2" t="s">
        <v>104</v>
      </c>
      <c r="C42" s="2" t="s">
        <v>8</v>
      </c>
      <c r="D42" s="2" t="s">
        <v>9</v>
      </c>
      <c r="E42" s="2">
        <v>1</v>
      </c>
      <c r="F42" s="2" t="s">
        <v>6</v>
      </c>
      <c r="G42" s="3" t="s">
        <v>105</v>
      </c>
      <c r="H42" s="20" t="s">
        <v>106</v>
      </c>
      <c r="I42" s="12" t="s">
        <v>461</v>
      </c>
      <c r="J42" s="12" t="s">
        <v>465</v>
      </c>
      <c r="K42" s="21" t="str">
        <f>CONCATENATE(D42,IF(D42="varchar",CONCATENATE("(",E42,")"),""))</f>
        <v>varchar(1)</v>
      </c>
      <c r="L42" t="str">
        <f t="shared" si="3"/>
        <v>`SA_COMPANY_FLAG` varchar(1) default null comment 'Indicates if the property is owned by a non-individual entity.; Y-Company Name',</v>
      </c>
    </row>
    <row r="43" spans="1:12" ht="14" x14ac:dyDescent="0.15">
      <c r="A43" s="2">
        <v>41</v>
      </c>
      <c r="B43" s="2" t="s">
        <v>107</v>
      </c>
      <c r="C43" s="2" t="s">
        <v>8</v>
      </c>
      <c r="D43" s="2" t="s">
        <v>9</v>
      </c>
      <c r="E43" s="2">
        <v>20</v>
      </c>
      <c r="F43" s="2" t="s">
        <v>6</v>
      </c>
      <c r="G43" s="3" t="s">
        <v>108</v>
      </c>
      <c r="H43" s="20"/>
      <c r="I43" s="12" t="s">
        <v>460</v>
      </c>
      <c r="J43" s="12" t="s">
        <v>466</v>
      </c>
      <c r="K43" s="21" t="str">
        <f>CONCATENATE(D43,IF(D43="varchar",CONCATENATE("(",E43,")"),""))</f>
        <v>varchar(20)</v>
      </c>
      <c r="L43" t="str">
        <f t="shared" si="3"/>
        <v>`SA_SITE_HOUSE_NBR` varchar(20) default null comment 'The Site Address House Number; ',</v>
      </c>
    </row>
    <row r="44" spans="1:12" ht="14" x14ac:dyDescent="0.15">
      <c r="A44" s="4">
        <v>42</v>
      </c>
      <c r="B44" s="2" t="s">
        <v>109</v>
      </c>
      <c r="C44" s="2" t="s">
        <v>8</v>
      </c>
      <c r="D44" s="2" t="s">
        <v>9</v>
      </c>
      <c r="E44" s="2">
        <v>10</v>
      </c>
      <c r="F44" s="2" t="s">
        <v>6</v>
      </c>
      <c r="G44" s="3" t="s">
        <v>110</v>
      </c>
      <c r="H44" s="20"/>
      <c r="I44" s="12" t="s">
        <v>460</v>
      </c>
      <c r="J44" s="12" t="s">
        <v>466</v>
      </c>
      <c r="K44" s="21" t="str">
        <f>CONCATENATE(D44,IF(D44="varchar",CONCATENATE("(",E44,")"),""))</f>
        <v>varchar(10)</v>
      </c>
      <c r="L44" t="str">
        <f t="shared" si="3"/>
        <v>`SA_SITE_FRACTION` varchar(10) default null comment 'The Site Address house number fraction (1/2, etc).; ',</v>
      </c>
    </row>
    <row r="45" spans="1:12" ht="14" x14ac:dyDescent="0.15">
      <c r="A45" s="4">
        <v>43</v>
      </c>
      <c r="B45" s="2" t="s">
        <v>111</v>
      </c>
      <c r="C45" s="2" t="s">
        <v>8</v>
      </c>
      <c r="D45" s="2" t="s">
        <v>9</v>
      </c>
      <c r="E45" s="2">
        <v>2</v>
      </c>
      <c r="F45" s="2" t="s">
        <v>6</v>
      </c>
      <c r="G45" s="3" t="s">
        <v>112</v>
      </c>
      <c r="H45" s="20" t="s">
        <v>113</v>
      </c>
      <c r="I45" s="12" t="s">
        <v>461</v>
      </c>
      <c r="J45" s="12" t="s">
        <v>465</v>
      </c>
      <c r="K45" s="21" t="s">
        <v>450</v>
      </c>
      <c r="L45" t="str">
        <f t="shared" si="3"/>
        <v>`SA_SITE_DIR` varchar(2) default null comment 'The pre directional  of the site address.; N, "S", "E", "W", "NE", "NW", "SE", "SW"',</v>
      </c>
    </row>
    <row r="46" spans="1:12" ht="14" x14ac:dyDescent="0.15">
      <c r="A46" s="4">
        <v>44</v>
      </c>
      <c r="B46" s="2" t="s">
        <v>114</v>
      </c>
      <c r="C46" s="2" t="s">
        <v>8</v>
      </c>
      <c r="D46" s="2" t="s">
        <v>9</v>
      </c>
      <c r="E46" s="2">
        <v>40</v>
      </c>
      <c r="F46" s="2" t="s">
        <v>6</v>
      </c>
      <c r="G46" s="3" t="s">
        <v>115</v>
      </c>
      <c r="H46" s="20"/>
      <c r="I46" s="12" t="s">
        <v>460</v>
      </c>
      <c r="J46" s="12" t="s">
        <v>466</v>
      </c>
      <c r="K46" s="21" t="str">
        <f t="shared" ref="K46:K52" si="4">CONCATENATE(D46,IF(D46="varchar",CONCATENATE("(",E46,")"),""))</f>
        <v>varchar(40)</v>
      </c>
      <c r="L46" t="str">
        <f t="shared" si="3"/>
        <v>`SA_SITE_STREET_NAME` varchar(40) default null comment 'The Site Address Street Name.; ',</v>
      </c>
    </row>
    <row r="47" spans="1:12" ht="14" x14ac:dyDescent="0.15">
      <c r="A47" s="4">
        <v>45</v>
      </c>
      <c r="B47" s="2" t="s">
        <v>116</v>
      </c>
      <c r="C47" s="2" t="s">
        <v>8</v>
      </c>
      <c r="D47" s="2" t="s">
        <v>9</v>
      </c>
      <c r="E47" s="2">
        <v>4</v>
      </c>
      <c r="F47" s="2" t="s">
        <v>6</v>
      </c>
      <c r="G47" s="3" t="s">
        <v>117</v>
      </c>
      <c r="H47" s="20"/>
      <c r="I47" s="12" t="s">
        <v>460</v>
      </c>
      <c r="J47" s="12" t="s">
        <v>466</v>
      </c>
      <c r="K47" s="21" t="str">
        <f t="shared" si="4"/>
        <v>varchar(4)</v>
      </c>
      <c r="L47" t="str">
        <f t="shared" si="3"/>
        <v>`SA_SITE_SUF` varchar(4) default null comment 'The Site Address Street Name Suffix.; ',</v>
      </c>
    </row>
    <row r="48" spans="1:12" ht="14" x14ac:dyDescent="0.15">
      <c r="A48" s="2">
        <v>46</v>
      </c>
      <c r="B48" s="2" t="s">
        <v>118</v>
      </c>
      <c r="C48" s="2" t="s">
        <v>8</v>
      </c>
      <c r="D48" s="2" t="s">
        <v>9</v>
      </c>
      <c r="E48" s="2">
        <v>2</v>
      </c>
      <c r="F48" s="2" t="s">
        <v>6</v>
      </c>
      <c r="G48" s="3" t="s">
        <v>119</v>
      </c>
      <c r="H48" s="20"/>
      <c r="I48" s="12" t="s">
        <v>461</v>
      </c>
      <c r="J48" s="12" t="s">
        <v>465</v>
      </c>
      <c r="K48" s="21" t="str">
        <f t="shared" si="4"/>
        <v>varchar(2)</v>
      </c>
      <c r="L48" t="str">
        <f t="shared" si="3"/>
        <v>`SA_SITE_POST_DIR` varchar(2) default null comment 'The post-directional of the site address.; ',</v>
      </c>
    </row>
    <row r="49" spans="1:12" ht="14" x14ac:dyDescent="0.15">
      <c r="A49" s="2">
        <v>47</v>
      </c>
      <c r="B49" s="2" t="s">
        <v>120</v>
      </c>
      <c r="C49" s="2" t="s">
        <v>8</v>
      </c>
      <c r="D49" s="2" t="s">
        <v>9</v>
      </c>
      <c r="E49" s="2">
        <v>10</v>
      </c>
      <c r="F49" s="2" t="s">
        <v>6</v>
      </c>
      <c r="G49" s="3" t="s">
        <v>121</v>
      </c>
      <c r="H49" s="20" t="s">
        <v>122</v>
      </c>
      <c r="I49" s="12" t="s">
        <v>461</v>
      </c>
      <c r="J49" s="12" t="s">
        <v>465</v>
      </c>
      <c r="K49" s="21" t="str">
        <f t="shared" si="4"/>
        <v>varchar(10)</v>
      </c>
      <c r="L49" t="str">
        <f t="shared" si="3"/>
        <v>`SA_SITE_UNIT_PRE` varchar(10) default null comment 'The Site Address Unit Number Prefix.; e.g. "Apt", "Suite", "Floor", "Space"',</v>
      </c>
    </row>
    <row r="50" spans="1:12" ht="14" x14ac:dyDescent="0.15">
      <c r="A50" s="2">
        <v>48</v>
      </c>
      <c r="B50" s="2" t="s">
        <v>123</v>
      </c>
      <c r="C50" s="2" t="s">
        <v>8</v>
      </c>
      <c r="D50" s="2" t="s">
        <v>9</v>
      </c>
      <c r="E50" s="2">
        <v>6</v>
      </c>
      <c r="F50" s="2" t="s">
        <v>6</v>
      </c>
      <c r="G50" s="3" t="s">
        <v>124</v>
      </c>
      <c r="H50" s="20"/>
      <c r="I50" s="12" t="s">
        <v>461</v>
      </c>
      <c r="J50" s="12" t="s">
        <v>465</v>
      </c>
      <c r="K50" s="21" t="str">
        <f t="shared" si="4"/>
        <v>varchar(6)</v>
      </c>
      <c r="L50" t="str">
        <f t="shared" si="3"/>
        <v>`SA_SITE_UNIT_VAL` varchar(6) default null comment 'The Site Address Unit Number.; ',</v>
      </c>
    </row>
    <row r="51" spans="1:12" ht="14" x14ac:dyDescent="0.15">
      <c r="A51" s="2">
        <v>49</v>
      </c>
      <c r="B51" s="2" t="s">
        <v>125</v>
      </c>
      <c r="C51" s="2" t="s">
        <v>8</v>
      </c>
      <c r="D51" s="2" t="s">
        <v>9</v>
      </c>
      <c r="E51" s="2">
        <v>30</v>
      </c>
      <c r="F51" s="2" t="s">
        <v>6</v>
      </c>
      <c r="G51" s="3" t="s">
        <v>126</v>
      </c>
      <c r="H51" s="20"/>
      <c r="I51" s="12" t="s">
        <v>461</v>
      </c>
      <c r="J51" s="12" t="s">
        <v>465</v>
      </c>
      <c r="K51" s="21" t="str">
        <f t="shared" si="4"/>
        <v>varchar(30)</v>
      </c>
      <c r="L51" t="str">
        <f t="shared" si="3"/>
        <v>`SA_SITE_CITY` varchar(30) default null comment 'The Site Address City Name; ',</v>
      </c>
    </row>
    <row r="52" spans="1:12" ht="14" x14ac:dyDescent="0.15">
      <c r="A52" s="2">
        <v>50</v>
      </c>
      <c r="B52" s="2" t="s">
        <v>127</v>
      </c>
      <c r="C52" s="2" t="s">
        <v>8</v>
      </c>
      <c r="D52" s="2" t="s">
        <v>9</v>
      </c>
      <c r="E52" s="2">
        <v>2</v>
      </c>
      <c r="F52" s="2" t="s">
        <v>3</v>
      </c>
      <c r="G52" s="3" t="s">
        <v>128</v>
      </c>
      <c r="H52" s="20"/>
      <c r="I52" s="12" t="s">
        <v>460</v>
      </c>
      <c r="J52" s="12" t="s">
        <v>466</v>
      </c>
      <c r="K52" s="21" t="str">
        <f t="shared" si="4"/>
        <v>varchar(2)</v>
      </c>
      <c r="L52" t="str">
        <f t="shared" si="3"/>
        <v>`SA_SITE_STATE` varchar(2) default null comment 'The site state.; ',</v>
      </c>
    </row>
    <row r="53" spans="1:12" ht="14" x14ac:dyDescent="0.15">
      <c r="A53" s="2">
        <v>51</v>
      </c>
      <c r="B53" s="2" t="s">
        <v>129</v>
      </c>
      <c r="C53" s="2" t="s">
        <v>4</v>
      </c>
      <c r="D53" s="2" t="s">
        <v>5</v>
      </c>
      <c r="E53" s="2">
        <v>12</v>
      </c>
      <c r="F53" s="2" t="s">
        <v>6</v>
      </c>
      <c r="G53" s="3" t="s">
        <v>130</v>
      </c>
      <c r="H53" s="20"/>
      <c r="I53" s="12" t="s">
        <v>461</v>
      </c>
      <c r="J53" s="12" t="s">
        <v>465</v>
      </c>
      <c r="K53" s="21" t="s">
        <v>451</v>
      </c>
      <c r="L53" t="str">
        <f t="shared" si="3"/>
        <v>`SA_SITE_ZIP` varchar(5) default null comment 'The Site Address Zip Code.; ',</v>
      </c>
    </row>
    <row r="54" spans="1:12" ht="14" x14ac:dyDescent="0.15">
      <c r="A54" s="2">
        <v>52</v>
      </c>
      <c r="B54" s="2" t="s">
        <v>131</v>
      </c>
      <c r="C54" s="2" t="s">
        <v>4</v>
      </c>
      <c r="D54" s="2" t="s">
        <v>5</v>
      </c>
      <c r="E54" s="2">
        <v>7</v>
      </c>
      <c r="F54" s="2" t="s">
        <v>6</v>
      </c>
      <c r="G54" s="3" t="s">
        <v>132</v>
      </c>
      <c r="H54" s="20"/>
      <c r="I54" s="12" t="s">
        <v>460</v>
      </c>
      <c r="J54" s="12" t="s">
        <v>466</v>
      </c>
      <c r="K54" s="21" t="s">
        <v>452</v>
      </c>
      <c r="L54" t="str">
        <f t="shared" si="3"/>
        <v>`SA_SITE_PLUS_4` varchar(4) default null comment 'The site address zip  plus 4 code.; ',</v>
      </c>
    </row>
    <row r="55" spans="1:12" ht="42" x14ac:dyDescent="0.15">
      <c r="A55" s="4">
        <v>53</v>
      </c>
      <c r="B55" s="2" t="s">
        <v>133</v>
      </c>
      <c r="C55" s="2" t="s">
        <v>8</v>
      </c>
      <c r="D55" s="2" t="s">
        <v>9</v>
      </c>
      <c r="E55" s="2">
        <v>4</v>
      </c>
      <c r="F55" s="2" t="s">
        <v>6</v>
      </c>
      <c r="G55" s="3" t="s">
        <v>134</v>
      </c>
      <c r="H55" s="20"/>
      <c r="I55" s="12" t="s">
        <v>460</v>
      </c>
      <c r="J55" s="12" t="s">
        <v>466</v>
      </c>
      <c r="K55" s="21" t="str">
        <f>CONCATENATE(D55,IF(D55="varchar",CONCATENATE("(",E55,")"),""))</f>
        <v>varchar(4)</v>
      </c>
      <c r="L55" t="str">
        <f t="shared" si="3"/>
        <v>`SA_SITE_CRRT` varchar(4) default null comment 'Site Address Postal Carrier Route. A Carrier Route includes city routes, rural routes, highway contract routes, Post OfficeÖ box sections and general delivery units.; ',</v>
      </c>
    </row>
    <row r="56" spans="1:12" ht="14" x14ac:dyDescent="0.15">
      <c r="A56" s="4">
        <v>54</v>
      </c>
      <c r="B56" s="2" t="s">
        <v>135</v>
      </c>
      <c r="C56" s="2" t="s">
        <v>8</v>
      </c>
      <c r="D56" s="2" t="s">
        <v>9</v>
      </c>
      <c r="E56" s="2">
        <v>20</v>
      </c>
      <c r="F56" s="2" t="s">
        <v>6</v>
      </c>
      <c r="G56" s="3" t="s">
        <v>136</v>
      </c>
      <c r="H56" s="20"/>
      <c r="I56" s="12" t="s">
        <v>460</v>
      </c>
      <c r="J56" s="12" t="s">
        <v>466</v>
      </c>
      <c r="K56" s="21" t="str">
        <f>CONCATENATE(D56,IF(D56="varchar",CONCATENATE("(",E56,")"),""))</f>
        <v>varchar(20)</v>
      </c>
      <c r="L56" t="str">
        <f t="shared" si="3"/>
        <v>`SA_MAIL_HOUSE_NBR` varchar(20) default null comment 'The Mailing Address House Number; ',</v>
      </c>
    </row>
    <row r="57" spans="1:12" ht="14" x14ac:dyDescent="0.15">
      <c r="A57" s="4">
        <v>55</v>
      </c>
      <c r="B57" s="2" t="s">
        <v>137</v>
      </c>
      <c r="C57" s="2" t="s">
        <v>8</v>
      </c>
      <c r="D57" s="2" t="s">
        <v>9</v>
      </c>
      <c r="E57" s="2">
        <v>10</v>
      </c>
      <c r="F57" s="2" t="s">
        <v>6</v>
      </c>
      <c r="G57" s="3" t="s">
        <v>138</v>
      </c>
      <c r="H57" s="20" t="s">
        <v>139</v>
      </c>
      <c r="I57" s="12" t="s">
        <v>460</v>
      </c>
      <c r="J57" s="12" t="s">
        <v>466</v>
      </c>
      <c r="K57" s="21" t="str">
        <f>CONCATENATE(D57,IF(D57="varchar",CONCATENATE("(",E57,")"),""))</f>
        <v>varchar(10)</v>
      </c>
      <c r="L57" t="str">
        <f t="shared" si="3"/>
        <v>`SA_MAIL_FRACTION` varchar(10) default null comment 'The Mailing Address house number fraction (1/2, etc).; 1/8, 1/4, 1/2, etc',</v>
      </c>
    </row>
    <row r="58" spans="1:12" ht="14" x14ac:dyDescent="0.15">
      <c r="A58" s="4">
        <v>56</v>
      </c>
      <c r="B58" s="2" t="s">
        <v>140</v>
      </c>
      <c r="C58" s="2" t="s">
        <v>8</v>
      </c>
      <c r="D58" s="2" t="s">
        <v>9</v>
      </c>
      <c r="E58" s="2">
        <v>2</v>
      </c>
      <c r="F58" s="2" t="s">
        <v>6</v>
      </c>
      <c r="G58" s="3" t="s">
        <v>141</v>
      </c>
      <c r="H58" s="20" t="s">
        <v>113</v>
      </c>
      <c r="I58" s="12" t="s">
        <v>460</v>
      </c>
      <c r="J58" s="12" t="s">
        <v>466</v>
      </c>
      <c r="K58" s="21" t="s">
        <v>450</v>
      </c>
      <c r="L58" t="str">
        <f t="shared" si="3"/>
        <v>`SA_MAIL_DIR` varchar(2) default null comment 'The pre-directional of the mailing address.; N, "S", "E", "W", "NE", "NW", "SE", "SW"',</v>
      </c>
    </row>
    <row r="59" spans="1:12" ht="14" x14ac:dyDescent="0.15">
      <c r="A59" s="2">
        <v>57</v>
      </c>
      <c r="B59" s="2" t="s">
        <v>142</v>
      </c>
      <c r="C59" s="2" t="s">
        <v>8</v>
      </c>
      <c r="D59" s="2" t="s">
        <v>9</v>
      </c>
      <c r="E59" s="2">
        <v>50</v>
      </c>
      <c r="F59" s="2" t="s">
        <v>6</v>
      </c>
      <c r="G59" s="3" t="s">
        <v>143</v>
      </c>
      <c r="H59" s="20"/>
      <c r="I59" s="12" t="s">
        <v>460</v>
      </c>
      <c r="J59" s="12" t="s">
        <v>466</v>
      </c>
      <c r="K59" s="21" t="str">
        <f>CONCATENATE(D59,IF(D59="varchar",CONCATENATE("(",E59,")"),""))</f>
        <v>varchar(50)</v>
      </c>
      <c r="L59" t="str">
        <f t="shared" si="3"/>
        <v>`SA_MAIL_STREET_NAME` varchar(50) default null comment 'The Mailing Address Street Name.; ',</v>
      </c>
    </row>
    <row r="60" spans="1:12" ht="14" x14ac:dyDescent="0.15">
      <c r="A60" s="2">
        <v>58</v>
      </c>
      <c r="B60" s="2" t="s">
        <v>144</v>
      </c>
      <c r="C60" s="2" t="s">
        <v>8</v>
      </c>
      <c r="D60" s="6" t="s">
        <v>9</v>
      </c>
      <c r="E60" s="2">
        <v>4</v>
      </c>
      <c r="F60" s="2" t="s">
        <v>6</v>
      </c>
      <c r="G60" s="3" t="s">
        <v>145</v>
      </c>
      <c r="H60" s="20"/>
      <c r="I60" s="12" t="s">
        <v>460</v>
      </c>
      <c r="J60" s="12" t="s">
        <v>466</v>
      </c>
      <c r="K60" s="21" t="str">
        <f>CONCATENATE(D60,IF(D60="varchar",CONCATENATE("(",E60,")"),""))</f>
        <v>varchar(4)</v>
      </c>
      <c r="L60" t="str">
        <f t="shared" si="3"/>
        <v>`SA_MAIL_SUF` varchar(4) default null comment 'The Mailing Address Street Name Suffix.; ',</v>
      </c>
    </row>
    <row r="61" spans="1:12" ht="14" x14ac:dyDescent="0.15">
      <c r="A61" s="7">
        <v>59</v>
      </c>
      <c r="B61" s="7" t="s">
        <v>146</v>
      </c>
      <c r="C61" s="7" t="s">
        <v>8</v>
      </c>
      <c r="D61" s="7" t="s">
        <v>9</v>
      </c>
      <c r="E61" s="7">
        <v>2</v>
      </c>
      <c r="F61" s="7" t="s">
        <v>6</v>
      </c>
      <c r="G61" s="8" t="s">
        <v>147</v>
      </c>
      <c r="H61" s="20" t="s">
        <v>113</v>
      </c>
      <c r="I61" s="12" t="s">
        <v>460</v>
      </c>
      <c r="J61" s="12" t="s">
        <v>466</v>
      </c>
      <c r="K61" s="21" t="s">
        <v>450</v>
      </c>
      <c r="L61" t="str">
        <f t="shared" si="3"/>
        <v>`SA_MAIL_POST_DIR` varchar(2) default null comment 'The post-directional of the mailing address.; N, "S", "E", "W", "NE", "NW", "SE", "SW"',</v>
      </c>
    </row>
    <row r="62" spans="1:12" ht="14" x14ac:dyDescent="0.15">
      <c r="A62" s="14">
        <v>60</v>
      </c>
      <c r="B62" s="14" t="s">
        <v>148</v>
      </c>
      <c r="C62" s="14" t="s">
        <v>8</v>
      </c>
      <c r="D62" s="14" t="s">
        <v>9</v>
      </c>
      <c r="E62" s="14">
        <v>10</v>
      </c>
      <c r="F62" s="14" t="s">
        <v>6</v>
      </c>
      <c r="G62" s="12" t="s">
        <v>149</v>
      </c>
      <c r="H62" s="20" t="s">
        <v>122</v>
      </c>
      <c r="I62" s="12" t="s">
        <v>460</v>
      </c>
      <c r="J62" s="12" t="s">
        <v>466</v>
      </c>
      <c r="K62" s="21" t="str">
        <f>CONCATENATE(D62,IF(D62="varchar",CONCATENATE("(",E62,")"),""))</f>
        <v>varchar(10)</v>
      </c>
      <c r="L62" t="str">
        <f t="shared" si="3"/>
        <v>`SA_MAIL_UNIT_PRE` varchar(10) default null comment 'The Mailing Address Unit Number Prefix.; e.g. "Apt", "Suite", "Floor", "Space"',</v>
      </c>
    </row>
    <row r="63" spans="1:12" ht="14" x14ac:dyDescent="0.15">
      <c r="A63" s="14">
        <v>61</v>
      </c>
      <c r="B63" s="14" t="s">
        <v>150</v>
      </c>
      <c r="C63" s="14" t="s">
        <v>8</v>
      </c>
      <c r="D63" s="14" t="s">
        <v>9</v>
      </c>
      <c r="E63" s="14">
        <v>6</v>
      </c>
      <c r="F63" s="14" t="s">
        <v>6</v>
      </c>
      <c r="G63" s="12" t="s">
        <v>151</v>
      </c>
      <c r="H63" s="20"/>
      <c r="I63" s="12" t="s">
        <v>460</v>
      </c>
      <c r="J63" s="12" t="s">
        <v>466</v>
      </c>
      <c r="K63" s="21" t="str">
        <f>CONCATENATE(D63,IF(D63="varchar",CONCATENATE("(",E63,")"),""))</f>
        <v>varchar(6)</v>
      </c>
      <c r="L63" t="str">
        <f t="shared" si="3"/>
        <v>`SA_MAIL_UNIT_VAL` varchar(6) default null comment 'The Mailing Address Unit Number.; ',</v>
      </c>
    </row>
    <row r="64" spans="1:12" ht="14" x14ac:dyDescent="0.15">
      <c r="A64" s="14">
        <v>62</v>
      </c>
      <c r="B64" s="14" t="s">
        <v>152</v>
      </c>
      <c r="C64" s="14" t="s">
        <v>8</v>
      </c>
      <c r="D64" s="14" t="s">
        <v>9</v>
      </c>
      <c r="E64" s="14">
        <v>50</v>
      </c>
      <c r="F64" s="14" t="s">
        <v>6</v>
      </c>
      <c r="G64" s="12" t="s">
        <v>153</v>
      </c>
      <c r="H64" s="20"/>
      <c r="I64" s="12" t="s">
        <v>460</v>
      </c>
      <c r="J64" s="12" t="s">
        <v>466</v>
      </c>
      <c r="K64" s="21" t="str">
        <f>CONCATENATE(D64,IF(D64="varchar",CONCATENATE("(",E64,")"),""))</f>
        <v>varchar(50)</v>
      </c>
      <c r="L64" t="str">
        <f t="shared" si="3"/>
        <v>`SA_MAIL_CITY` varchar(50) default null comment 'The Mailing Address City Name; ',</v>
      </c>
    </row>
    <row r="65" spans="1:12" ht="14" x14ac:dyDescent="0.15">
      <c r="A65" s="14">
        <v>63</v>
      </c>
      <c r="B65" s="14" t="s">
        <v>154</v>
      </c>
      <c r="C65" s="14" t="s">
        <v>8</v>
      </c>
      <c r="D65" s="14" t="s">
        <v>9</v>
      </c>
      <c r="E65" s="14">
        <v>2</v>
      </c>
      <c r="F65" s="14" t="s">
        <v>6</v>
      </c>
      <c r="G65" s="12" t="s">
        <v>155</v>
      </c>
      <c r="H65" s="20"/>
      <c r="I65" s="12" t="s">
        <v>460</v>
      </c>
      <c r="J65" s="12" t="s">
        <v>466</v>
      </c>
      <c r="K65" s="21" t="str">
        <f>CONCATENATE(D65,IF(D65="varchar",CONCATENATE("(",E65,")"),""))</f>
        <v>varchar(2)</v>
      </c>
      <c r="L65" t="str">
        <f t="shared" si="3"/>
        <v>`SA_MAIL_STATE` varchar(2) default null comment 'The Mailing Address State Name.; ',</v>
      </c>
    </row>
    <row r="66" spans="1:12" ht="14" x14ac:dyDescent="0.15">
      <c r="A66" s="14">
        <v>64</v>
      </c>
      <c r="B66" s="14" t="s">
        <v>156</v>
      </c>
      <c r="C66" s="14" t="s">
        <v>4</v>
      </c>
      <c r="D66" s="14" t="s">
        <v>5</v>
      </c>
      <c r="E66" s="14">
        <v>12</v>
      </c>
      <c r="F66" s="14" t="s">
        <v>6</v>
      </c>
      <c r="G66" s="12" t="s">
        <v>157</v>
      </c>
      <c r="H66" s="20"/>
      <c r="I66" s="12" t="s">
        <v>460</v>
      </c>
      <c r="J66" s="12" t="s">
        <v>466</v>
      </c>
      <c r="K66" s="21" t="s">
        <v>451</v>
      </c>
      <c r="L66" t="str">
        <f t="shared" si="3"/>
        <v>`SA_MAIL_ZIP` varchar(5) default null comment 'The Mailing Address Zip Code.; ',</v>
      </c>
    </row>
    <row r="67" spans="1:12" ht="14" x14ac:dyDescent="0.15">
      <c r="A67" s="14">
        <v>65</v>
      </c>
      <c r="B67" s="14" t="s">
        <v>158</v>
      </c>
      <c r="C67" s="14" t="s">
        <v>7</v>
      </c>
      <c r="D67" s="14" t="s">
        <v>7</v>
      </c>
      <c r="E67" s="14">
        <v>7</v>
      </c>
      <c r="F67" s="14" t="s">
        <v>6</v>
      </c>
      <c r="G67" s="12" t="s">
        <v>159</v>
      </c>
      <c r="H67" s="20"/>
      <c r="I67" s="12" t="s">
        <v>460</v>
      </c>
      <c r="J67" s="12" t="s">
        <v>466</v>
      </c>
      <c r="K67" s="21" t="s">
        <v>452</v>
      </c>
      <c r="L67" t="str">
        <f t="shared" ref="L67:L98" si="5">CONCATENATE("`",B67,"` ",K67," default null comment '",SUBSTITUTE(G67,"'",""),"; ",SUBSTITUTE(H67,"'",""),"',")</f>
        <v>`SA_MAIL_PLUS_4` varchar(4) default null comment 'The Mailing Address Zip plus 4 Code.; ',</v>
      </c>
    </row>
    <row r="68" spans="1:12" ht="42" x14ac:dyDescent="0.15">
      <c r="A68" s="14">
        <v>66</v>
      </c>
      <c r="B68" s="14" t="s">
        <v>160</v>
      </c>
      <c r="C68" s="14" t="s">
        <v>8</v>
      </c>
      <c r="D68" s="14" t="s">
        <v>9</v>
      </c>
      <c r="E68" s="14">
        <v>4</v>
      </c>
      <c r="F68" s="14" t="s">
        <v>6</v>
      </c>
      <c r="G68" s="12" t="s">
        <v>161</v>
      </c>
      <c r="H68" s="20"/>
      <c r="I68" s="12" t="s">
        <v>460</v>
      </c>
      <c r="J68" s="12" t="s">
        <v>466</v>
      </c>
      <c r="K68" s="21" t="str">
        <f t="shared" ref="K68:K78" si="6">CONCATENATE(D68,IF(D68="varchar",CONCATENATE("(",E68,")"),""))</f>
        <v>varchar(4)</v>
      </c>
      <c r="L68" t="str">
        <f t="shared" si="5"/>
        <v>`SA_MAIL_CRRT` varchar(4) default null comment 'The Mailing Address Postal Carrier Route. A Carrier Route includes city routes, rural routes, highway contract routes, Post OfficeÖ box sections and general delivery units.; ',</v>
      </c>
    </row>
    <row r="69" spans="1:12" ht="28" x14ac:dyDescent="0.15">
      <c r="A69" s="14">
        <v>67</v>
      </c>
      <c r="B69" s="14" t="s">
        <v>162</v>
      </c>
      <c r="C69" s="14" t="s">
        <v>8</v>
      </c>
      <c r="D69" s="14" t="s">
        <v>9</v>
      </c>
      <c r="E69" s="14">
        <v>1</v>
      </c>
      <c r="F69" s="14" t="s">
        <v>6</v>
      </c>
      <c r="G69" s="12" t="s">
        <v>163</v>
      </c>
      <c r="H69" s="20" t="s">
        <v>164</v>
      </c>
      <c r="I69" s="12" t="s">
        <v>460</v>
      </c>
      <c r="J69" s="12" t="s">
        <v>466</v>
      </c>
      <c r="K69" s="21" t="str">
        <f t="shared" si="6"/>
        <v>varchar(1)</v>
      </c>
      <c r="L69" t="str">
        <f t="shared" si="5"/>
        <v>`SA_SITE_MAIL_SAME` varchar(1) default null comment 'Indicates if the site and mail address are the same, Owner Occupied.; Y-Site Mail Same',</v>
      </c>
    </row>
    <row r="70" spans="1:12" ht="42" x14ac:dyDescent="0.15">
      <c r="A70" s="14">
        <v>68</v>
      </c>
      <c r="B70" s="14" t="s">
        <v>165</v>
      </c>
      <c r="C70" s="14" t="s">
        <v>8</v>
      </c>
      <c r="D70" s="14" t="s">
        <v>9</v>
      </c>
      <c r="E70" s="14">
        <v>255</v>
      </c>
      <c r="F70" s="14" t="s">
        <v>6</v>
      </c>
      <c r="G70" s="12" t="s">
        <v>166</v>
      </c>
      <c r="H70" s="20"/>
      <c r="I70" s="12" t="s">
        <v>460</v>
      </c>
      <c r="J70" s="12" t="s">
        <v>466</v>
      </c>
      <c r="K70" s="21" t="str">
        <f t="shared" si="6"/>
        <v>varchar(255)</v>
      </c>
      <c r="L70" t="str">
        <f t="shared" si="5"/>
        <v>`SA_LGL_DSCRPTN` varchar(255) default null comment 'A legally acceptable description of real property that is sufficient to locate and identify a property.  Not a metes and bounds description.; ',</v>
      </c>
    </row>
    <row r="71" spans="1:12" ht="28" x14ac:dyDescent="0.15">
      <c r="A71" s="14">
        <v>69</v>
      </c>
      <c r="B71" s="14" t="s">
        <v>167</v>
      </c>
      <c r="C71" s="14" t="s">
        <v>8</v>
      </c>
      <c r="D71" s="14" t="s">
        <v>9</v>
      </c>
      <c r="E71" s="14">
        <v>6</v>
      </c>
      <c r="F71" s="14" t="s">
        <v>6</v>
      </c>
      <c r="G71" s="12" t="s">
        <v>168</v>
      </c>
      <c r="H71" s="20"/>
      <c r="I71" s="12" t="s">
        <v>460</v>
      </c>
      <c r="J71" s="12" t="s">
        <v>466</v>
      </c>
      <c r="K71" s="21" t="str">
        <f t="shared" si="6"/>
        <v>varchar(6)</v>
      </c>
      <c r="L71" t="str">
        <f t="shared" si="5"/>
        <v>`SA_LOT_NBR_1` varchar(6) default null comment 'The primary or first lot number from the legal description for the property. Usually refers to a portion of the subdivision.; ',</v>
      </c>
    </row>
    <row r="72" spans="1:12" ht="14" x14ac:dyDescent="0.15">
      <c r="A72" s="14">
        <v>70</v>
      </c>
      <c r="B72" s="14" t="s">
        <v>169</v>
      </c>
      <c r="C72" s="14" t="s">
        <v>8</v>
      </c>
      <c r="D72" s="14" t="s">
        <v>9</v>
      </c>
      <c r="E72" s="14">
        <v>6</v>
      </c>
      <c r="F72" s="14" t="s">
        <v>6</v>
      </c>
      <c r="G72" s="12" t="s">
        <v>170</v>
      </c>
      <c r="H72" s="20"/>
      <c r="I72" s="12" t="s">
        <v>460</v>
      </c>
      <c r="J72" s="12" t="s">
        <v>466</v>
      </c>
      <c r="K72" s="21" t="str">
        <f t="shared" si="6"/>
        <v>varchar(6)</v>
      </c>
      <c r="L72" t="str">
        <f t="shared" si="5"/>
        <v>`SA_LOT_NBR_2` varchar(6) default null comment 'Additional lot, considered secondary lot.; ',</v>
      </c>
    </row>
    <row r="73" spans="1:12" ht="14" x14ac:dyDescent="0.15">
      <c r="A73" s="14">
        <v>71</v>
      </c>
      <c r="B73" s="14" t="s">
        <v>171</v>
      </c>
      <c r="C73" s="14" t="s">
        <v>8</v>
      </c>
      <c r="D73" s="14" t="s">
        <v>9</v>
      </c>
      <c r="E73" s="14">
        <v>6</v>
      </c>
      <c r="F73" s="14" t="s">
        <v>6</v>
      </c>
      <c r="G73" s="12" t="s">
        <v>172</v>
      </c>
      <c r="H73" s="20"/>
      <c r="I73" s="12" t="s">
        <v>460</v>
      </c>
      <c r="J73" s="12" t="s">
        <v>466</v>
      </c>
      <c r="K73" s="21" t="str">
        <f t="shared" si="6"/>
        <v>varchar(6)</v>
      </c>
      <c r="L73" t="str">
        <f t="shared" si="5"/>
        <v>`SA_LOT_NBR_3` varchar(6) default null comment 'Additional lot, considered third lot.; ',</v>
      </c>
    </row>
    <row r="74" spans="1:12" ht="14" x14ac:dyDescent="0.15">
      <c r="A74" s="14">
        <v>72</v>
      </c>
      <c r="B74" s="14" t="s">
        <v>173</v>
      </c>
      <c r="C74" s="14" t="s">
        <v>8</v>
      </c>
      <c r="D74" s="14" t="s">
        <v>9</v>
      </c>
      <c r="E74" s="14">
        <v>5</v>
      </c>
      <c r="F74" s="14" t="s">
        <v>6</v>
      </c>
      <c r="G74" s="12" t="s">
        <v>174</v>
      </c>
      <c r="H74" s="20"/>
      <c r="I74" s="12" t="s">
        <v>460</v>
      </c>
      <c r="J74" s="12" t="s">
        <v>466</v>
      </c>
      <c r="K74" s="21" t="str">
        <f t="shared" si="6"/>
        <v>varchar(5)</v>
      </c>
      <c r="L74" t="str">
        <f t="shared" si="5"/>
        <v>`SA_BLK_NBR_1` varchar(5) default null comment 'The first block number present in the legal description; ',</v>
      </c>
    </row>
    <row r="75" spans="1:12" ht="14" x14ac:dyDescent="0.15">
      <c r="A75" s="14">
        <v>73</v>
      </c>
      <c r="B75" s="14" t="s">
        <v>175</v>
      </c>
      <c r="C75" s="14" t="s">
        <v>8</v>
      </c>
      <c r="D75" s="14" t="s">
        <v>9</v>
      </c>
      <c r="E75" s="14">
        <v>5</v>
      </c>
      <c r="F75" s="14" t="s">
        <v>6</v>
      </c>
      <c r="G75" s="12" t="s">
        <v>176</v>
      </c>
      <c r="H75" s="20"/>
      <c r="I75" s="12" t="s">
        <v>460</v>
      </c>
      <c r="J75" s="12" t="s">
        <v>466</v>
      </c>
      <c r="K75" s="21" t="str">
        <f t="shared" si="6"/>
        <v>varchar(5)</v>
      </c>
      <c r="L75" t="str">
        <f t="shared" si="5"/>
        <v>`SA_BLK_NBR_2` varchar(5) default null comment 'The second block number present in the legal description; ',</v>
      </c>
    </row>
    <row r="76" spans="1:12" ht="56" x14ac:dyDescent="0.15">
      <c r="A76" s="14">
        <v>74</v>
      </c>
      <c r="B76" s="14" t="s">
        <v>177</v>
      </c>
      <c r="C76" s="14" t="s">
        <v>8</v>
      </c>
      <c r="D76" s="14" t="s">
        <v>9</v>
      </c>
      <c r="E76" s="14">
        <v>3</v>
      </c>
      <c r="F76" s="14" t="s">
        <v>6</v>
      </c>
      <c r="G76" s="12" t="s">
        <v>178</v>
      </c>
      <c r="H76" s="20" t="s">
        <v>179</v>
      </c>
      <c r="I76" s="12" t="s">
        <v>461</v>
      </c>
      <c r="J76" s="12" t="s">
        <v>465</v>
      </c>
      <c r="K76" s="21" t="str">
        <f t="shared" si="6"/>
        <v>varchar(3)</v>
      </c>
      <c r="L76" t="str">
        <f t="shared" si="5"/>
        <v>`SA_TOWNSHIP` varchar(3) default null comment 'Indicates the township in which the property lies per the Government Rectangular Survey.  A township consists of six square miles and contains thirty-six sections, each one square mile.; nnN or nnS, where nn is 01-99',</v>
      </c>
    </row>
    <row r="77" spans="1:12" ht="42" x14ac:dyDescent="0.15">
      <c r="A77" s="14">
        <v>75</v>
      </c>
      <c r="B77" s="14" t="s">
        <v>180</v>
      </c>
      <c r="C77" s="14" t="s">
        <v>8</v>
      </c>
      <c r="D77" s="14" t="s">
        <v>9</v>
      </c>
      <c r="E77" s="14">
        <v>3</v>
      </c>
      <c r="F77" s="14" t="s">
        <v>6</v>
      </c>
      <c r="G77" s="12" t="s">
        <v>181</v>
      </c>
      <c r="H77" s="20" t="s">
        <v>182</v>
      </c>
      <c r="I77" s="12" t="s">
        <v>461</v>
      </c>
      <c r="J77" s="12" t="s">
        <v>465</v>
      </c>
      <c r="K77" s="21" t="str">
        <f t="shared" si="6"/>
        <v>varchar(3)</v>
      </c>
      <c r="L77" t="str">
        <f t="shared" si="5"/>
        <v>`SA_RANGE` varchar(3) default null comment 'Indicates the range in which the property lies per the Government Rectangular Survey.  A range consists of a six mile wide row of sections, or 1/6 of a township.; nnE, nnW, where nn is 01-99',</v>
      </c>
    </row>
    <row r="78" spans="1:12" ht="42" x14ac:dyDescent="0.15">
      <c r="A78" s="14">
        <v>76</v>
      </c>
      <c r="B78" s="14" t="s">
        <v>183</v>
      </c>
      <c r="C78" s="14" t="s">
        <v>8</v>
      </c>
      <c r="D78" s="14" t="s">
        <v>9</v>
      </c>
      <c r="E78" s="14">
        <v>2</v>
      </c>
      <c r="F78" s="14" t="s">
        <v>6</v>
      </c>
      <c r="G78" s="12" t="s">
        <v>184</v>
      </c>
      <c r="H78" s="20" t="s">
        <v>185</v>
      </c>
      <c r="I78" s="12" t="s">
        <v>461</v>
      </c>
      <c r="J78" s="12" t="s">
        <v>465</v>
      </c>
      <c r="K78" s="21" t="str">
        <f t="shared" si="6"/>
        <v>varchar(2)</v>
      </c>
      <c r="L78" t="str">
        <f t="shared" si="5"/>
        <v>`SA_SECTION` varchar(2) default null comment 'Indicates the section in which the property lies per the Government Rectangular Survey.  A section consists of one square mile (640 acres); valid is range 01 thru 36',</v>
      </c>
    </row>
    <row r="79" spans="1:12" ht="42" x14ac:dyDescent="0.15">
      <c r="A79" s="14">
        <v>77</v>
      </c>
      <c r="B79" s="14" t="s">
        <v>186</v>
      </c>
      <c r="C79" s="14" t="s">
        <v>8</v>
      </c>
      <c r="D79" s="14" t="s">
        <v>9</v>
      </c>
      <c r="E79" s="14">
        <v>2</v>
      </c>
      <c r="F79" s="14" t="s">
        <v>6</v>
      </c>
      <c r="G79" s="12" t="s">
        <v>187</v>
      </c>
      <c r="H79" s="20" t="s">
        <v>188</v>
      </c>
      <c r="I79" s="12" t="s">
        <v>460</v>
      </c>
      <c r="J79" s="12" t="s">
        <v>466</v>
      </c>
      <c r="K79" s="21" t="s">
        <v>450</v>
      </c>
      <c r="L79" t="str">
        <f t="shared" si="5"/>
        <v>`SA_QUARTER` varchar(2) default null comment 'Identifies the quarter section or half-section wherein the property lies per the Government Rectangular Survey.   A quarter section contains 160 acres.; NE, NW, SE, SW, N2, S2, W2, E2',</v>
      </c>
    </row>
    <row r="80" spans="1:12" ht="42" x14ac:dyDescent="0.15">
      <c r="A80" s="14">
        <v>78</v>
      </c>
      <c r="B80" s="14" t="s">
        <v>189</v>
      </c>
      <c r="C80" s="14" t="s">
        <v>8</v>
      </c>
      <c r="D80" s="14" t="s">
        <v>9</v>
      </c>
      <c r="E80" s="14">
        <v>4</v>
      </c>
      <c r="F80" s="14" t="s">
        <v>6</v>
      </c>
      <c r="G80" s="12" t="s">
        <v>190</v>
      </c>
      <c r="H80" s="20" t="s">
        <v>191</v>
      </c>
      <c r="I80" s="12" t="s">
        <v>460</v>
      </c>
      <c r="J80" s="12" t="s">
        <v>466</v>
      </c>
      <c r="K80" s="21" t="s">
        <v>450</v>
      </c>
      <c r="L80" t="str">
        <f t="shared" si="5"/>
        <v>`SA_QUARTER_QUARTER` varchar(2) default null comment 'Identifies the quarter or half of the quarter section wherein the property lies per the Government Rectangular Survey.  A quarter quarter section consists of 40 acres.; NE, NW, SE, SW',</v>
      </c>
    </row>
    <row r="81" spans="1:12" ht="14" x14ac:dyDescent="0.15">
      <c r="A81" s="14">
        <v>79</v>
      </c>
      <c r="B81" s="14" t="s">
        <v>192</v>
      </c>
      <c r="C81" s="14" t="s">
        <v>8</v>
      </c>
      <c r="D81" s="14" t="s">
        <v>9</v>
      </c>
      <c r="E81" s="14">
        <v>30</v>
      </c>
      <c r="F81" s="14" t="s">
        <v>6</v>
      </c>
      <c r="G81" s="12" t="s">
        <v>193</v>
      </c>
      <c r="H81" s="20"/>
      <c r="I81" s="12" t="s">
        <v>461</v>
      </c>
      <c r="J81" s="12" t="s">
        <v>465</v>
      </c>
      <c r="K81" s="21" t="str">
        <f t="shared" ref="K81:K86" si="7">CONCATENATE(D81,IF(D81="varchar",CONCATENATE("(",E81,")"),""))</f>
        <v>varchar(30)</v>
      </c>
      <c r="L81" t="str">
        <f t="shared" si="5"/>
        <v>`SA_SUBDIVISION` varchar(30) default null comment 'Indicates the subdivision in which the property lies; ',</v>
      </c>
    </row>
    <row r="82" spans="1:12" ht="14" x14ac:dyDescent="0.15">
      <c r="A82" s="14">
        <v>80</v>
      </c>
      <c r="B82" s="14" t="s">
        <v>194</v>
      </c>
      <c r="C82" s="14" t="s">
        <v>4</v>
      </c>
      <c r="D82" s="14" t="s">
        <v>5</v>
      </c>
      <c r="E82" s="14">
        <v>12</v>
      </c>
      <c r="F82" s="14" t="s">
        <v>6</v>
      </c>
      <c r="G82" s="12" t="s">
        <v>195</v>
      </c>
      <c r="H82" s="20"/>
      <c r="I82" s="12" t="s">
        <v>460</v>
      </c>
      <c r="J82" s="12" t="s">
        <v>466</v>
      </c>
      <c r="K82" s="21" t="str">
        <f t="shared" si="7"/>
        <v>int</v>
      </c>
      <c r="L82" t="str">
        <f t="shared" si="5"/>
        <v>`SA_TRACT_NBR` int default null comment 'The tract number as present in the legal description; ',</v>
      </c>
    </row>
    <row r="83" spans="1:12" ht="14" x14ac:dyDescent="0.15">
      <c r="A83" s="14">
        <v>81</v>
      </c>
      <c r="B83" s="14" t="s">
        <v>196</v>
      </c>
      <c r="C83" s="14" t="s">
        <v>8</v>
      </c>
      <c r="D83" s="14" t="s">
        <v>9</v>
      </c>
      <c r="E83" s="14">
        <v>10</v>
      </c>
      <c r="F83" s="14" t="s">
        <v>6</v>
      </c>
      <c r="G83" s="12" t="s">
        <v>197</v>
      </c>
      <c r="H83" s="20"/>
      <c r="I83" s="12" t="s">
        <v>460</v>
      </c>
      <c r="J83" s="12" t="s">
        <v>466</v>
      </c>
      <c r="K83" s="21" t="str">
        <f t="shared" si="7"/>
        <v>varchar(10)</v>
      </c>
      <c r="L83" t="str">
        <f t="shared" si="5"/>
        <v>`SA_LGL_UNIT` varchar(10) default null comment 'The legal unit number present in the legal description; ',</v>
      </c>
    </row>
    <row r="84" spans="1:12" ht="409" x14ac:dyDescent="0.15">
      <c r="A84" s="14">
        <v>82</v>
      </c>
      <c r="B84" s="14" t="s">
        <v>198</v>
      </c>
      <c r="C84" s="14" t="s">
        <v>8</v>
      </c>
      <c r="D84" s="14" t="s">
        <v>9</v>
      </c>
      <c r="E84" s="14">
        <v>4</v>
      </c>
      <c r="F84" s="14" t="s">
        <v>6</v>
      </c>
      <c r="G84" s="12" t="s">
        <v>449</v>
      </c>
      <c r="H84" s="20" t="s">
        <v>199</v>
      </c>
      <c r="I84" s="12" t="s">
        <v>461</v>
      </c>
      <c r="J84" s="12" t="s">
        <v>465</v>
      </c>
      <c r="K84" s="21" t="str">
        <f t="shared" si="7"/>
        <v>varchar(4)</v>
      </c>
      <c r="L84" t="str">
        <f t="shared" si="5"/>
        <v>`USE_CODE_STD` varchar(4) default null comment 'The property use type code mapped to the jurisdictional use code.; ADAI - Dairy, AFAR - Farms, Crops, ALIV - Livestock, Animals, AMSC - Miscellaneous Agricultural, AORC - Orchards, Groves, APAS - Pasture, APOU - Poultry, ATIM - Timber, AVIN - Vines and Bush Fruits, CAUT - Auto sales, services, CCAS - Casino, CCEM - Cemeteries, Mortuaries, CDEP - Department Store, CFIN - Financial Building, CFOO - Food Store, Market, CHOS - Hospitals, Convalescent, CHOT - Hotel / Motel, CLAU - Laundry, Dry Cleaning, CMED - Medical Buildings, CMSC - Miscellaneous Commercial, CMOB - Mobile Home Parks, Trailer, CNUR - Nursery, COFF - Office Building, CPAR - Parking Lot, Parking, CEAT - Restaurant, Bar, Food, CSER - Service Station, Gas Station, CSHO - Shopping Center, CCOM - Store / Office Combo, CSTO - Stores, Retail Outlet, CVET - Veterinary, IFOO - Food Processing, IHEA - Heavy Industrial, ILIG - Light Industrial, ILUM - Lumber, Building Materials, IMIN - Mineral, Quarries, Mining, IMSC - Miscellaneous Industrial, IPET - Petroleum, Gas, IPUB - Public Storage, Mini, IWAR - Warehouse, Storage, IWIN - Winery, MBOW - Bowling Alley, MCLU - Clubs, Fraternal Organizations, MCMN - Communications, MGOL - Golf Course, MMAR - Marina, MNAT - Natural Resource Rights,MMSC - Miscellaneous, ,MREC - Recreational,MREL - Religious,MROA - Roadways,MSCH - School,MTHE - Theaters,MTRA - Transportation, Air, Rail, Bus,RCON - Condominium, PUD,RCOO - Cooperative,RDUP - Duplex,RMSC - Miscellaneous Residential,RMOB - Mobile / Manufactured Home,RMFD - Multi-Family Dwelling (2-4 ,RAPT - Multi-Family Res (5+ Units),RQUA - Quadraplex,RSFR - Single Family Residence,RTIM - Timeshare,RTRI - Triplex,MUTI - Utilities,VAGR - Agricultural / Rural,VCOM - Commercial,VIND - Industrial,VMSC - Miscellaneous Vacant Land,VREC - Recreational,VRES - Residential,VWAS - Waste Land / Marshes',</v>
      </c>
    </row>
    <row r="85" spans="1:12" ht="14" x14ac:dyDescent="0.15">
      <c r="A85" s="14">
        <v>83</v>
      </c>
      <c r="B85" s="14" t="s">
        <v>200</v>
      </c>
      <c r="C85" s="14" t="s">
        <v>8</v>
      </c>
      <c r="D85" s="14" t="s">
        <v>9</v>
      </c>
      <c r="E85" s="14">
        <v>6</v>
      </c>
      <c r="F85" s="14" t="s">
        <v>6</v>
      </c>
      <c r="G85" s="12" t="s">
        <v>201</v>
      </c>
      <c r="H85" s="20"/>
      <c r="I85" s="12" t="s">
        <v>461</v>
      </c>
      <c r="J85" s="12" t="s">
        <v>465</v>
      </c>
      <c r="K85" s="21" t="str">
        <f t="shared" si="7"/>
        <v>varchar(6)</v>
      </c>
      <c r="L85" t="str">
        <f t="shared" si="5"/>
        <v>`USE_CODE_MUNI` varchar(6) default null comment 'The jurisdiction-specific property use type indicator.; ',</v>
      </c>
    </row>
    <row r="86" spans="1:12" ht="70" x14ac:dyDescent="0.15">
      <c r="A86" s="14">
        <v>84</v>
      </c>
      <c r="B86" s="14" t="s">
        <v>202</v>
      </c>
      <c r="C86" s="14" t="s">
        <v>8</v>
      </c>
      <c r="D86" s="14" t="s">
        <v>9</v>
      </c>
      <c r="E86" s="14">
        <v>13</v>
      </c>
      <c r="F86" s="14" t="s">
        <v>6</v>
      </c>
      <c r="G86" s="12" t="s">
        <v>203</v>
      </c>
      <c r="H86" s="20"/>
      <c r="I86" s="12" t="s">
        <v>461</v>
      </c>
      <c r="J86" s="12" t="s">
        <v>465</v>
      </c>
      <c r="K86" s="21" t="str">
        <f t="shared" si="7"/>
        <v>varchar(13)</v>
      </c>
      <c r="L86" t="str">
        <f t="shared" si="5"/>
        <v>`SA_ZONING` varchar(13) default null comment 'Theázoning codeáassigned to a property by a county/city/other government bureau which defines the allowed size, type, structure, nature, and use of property and/or buildings.á This code is not standardized and is subjective to the specific local government regulation.; ',</v>
      </c>
    </row>
    <row r="87" spans="1:12" ht="56" x14ac:dyDescent="0.15">
      <c r="A87" s="14">
        <v>85</v>
      </c>
      <c r="B87" s="14" t="s">
        <v>204</v>
      </c>
      <c r="C87" s="14" t="s">
        <v>8</v>
      </c>
      <c r="D87" s="14" t="s">
        <v>9</v>
      </c>
      <c r="E87" s="14">
        <v>4</v>
      </c>
      <c r="F87" s="14" t="s">
        <v>6</v>
      </c>
      <c r="G87" s="12" t="s">
        <v>205</v>
      </c>
      <c r="H87" s="20"/>
      <c r="I87" s="12" t="s">
        <v>461</v>
      </c>
      <c r="J87" s="12" t="s">
        <v>465</v>
      </c>
      <c r="K87" s="21" t="s">
        <v>7</v>
      </c>
      <c r="L87" t="str">
        <f t="shared" si="5"/>
        <v>`ASSR_YEAR` smallint default null comment 'The year of the assessment provided by the jurisdictional Assessor Office.  Assessments are not necessarily run every year, and sometimes assessments are for the year prior and sometimes assessments are for the year following.; ',</v>
      </c>
    </row>
    <row r="88" spans="1:12" ht="28" x14ac:dyDescent="0.15">
      <c r="A88" s="14">
        <v>86</v>
      </c>
      <c r="B88" s="14" t="s">
        <v>206</v>
      </c>
      <c r="C88" s="14" t="s">
        <v>4</v>
      </c>
      <c r="D88" s="14" t="s">
        <v>5</v>
      </c>
      <c r="E88" s="14">
        <v>12</v>
      </c>
      <c r="F88" s="14" t="s">
        <v>6</v>
      </c>
      <c r="G88" s="12" t="s">
        <v>207</v>
      </c>
      <c r="H88" s="20"/>
      <c r="I88" s="12" t="s">
        <v>461</v>
      </c>
      <c r="J88" s="12" t="s">
        <v>213</v>
      </c>
      <c r="K88" s="21" t="str">
        <f>CONCATENATE(D88,IF(D88="varchar",CONCATENATE("(",E88,")"),""))</f>
        <v>int</v>
      </c>
      <c r="L88" t="str">
        <f t="shared" si="5"/>
        <v>`SA_VAL_ASSD` int default null comment 'A tax assessors determination of the value of the property in order to calculate the tax amount owed.; ',</v>
      </c>
    </row>
    <row r="89" spans="1:12" ht="14" x14ac:dyDescent="0.15">
      <c r="A89" s="14">
        <v>87</v>
      </c>
      <c r="B89" s="14" t="s">
        <v>208</v>
      </c>
      <c r="C89" s="14" t="s">
        <v>4</v>
      </c>
      <c r="D89" s="14" t="s">
        <v>5</v>
      </c>
      <c r="E89" s="14">
        <v>12</v>
      </c>
      <c r="F89" s="14" t="s">
        <v>6</v>
      </c>
      <c r="G89" s="12" t="s">
        <v>209</v>
      </c>
      <c r="H89" s="20"/>
      <c r="I89" s="12" t="s">
        <v>461</v>
      </c>
      <c r="J89" s="12" t="s">
        <v>213</v>
      </c>
      <c r="K89" s="21" t="str">
        <f>CONCATENATE(D89,IF(D89="varchar",CONCATENATE("(",E89,")"),""))</f>
        <v>int</v>
      </c>
      <c r="L89" t="str">
        <f t="shared" si="5"/>
        <v>`SA_VAL_ASSD_LAND` int default null comment 'The value of the land that is taxed by the assessor.; ',</v>
      </c>
    </row>
    <row r="90" spans="1:12" ht="14" x14ac:dyDescent="0.15">
      <c r="A90" s="14">
        <v>88</v>
      </c>
      <c r="B90" s="14" t="s">
        <v>210</v>
      </c>
      <c r="C90" s="14" t="s">
        <v>4</v>
      </c>
      <c r="D90" s="14" t="s">
        <v>5</v>
      </c>
      <c r="E90" s="14">
        <v>12</v>
      </c>
      <c r="F90" s="14" t="s">
        <v>6</v>
      </c>
      <c r="G90" s="12" t="s">
        <v>211</v>
      </c>
      <c r="H90" s="20"/>
      <c r="I90" s="12" t="s">
        <v>461</v>
      </c>
      <c r="J90" s="12" t="s">
        <v>213</v>
      </c>
      <c r="K90" s="21" t="str">
        <f>CONCATENATE(D90,IF(D90="varchar",CONCATENATE("(",E90,")"),""))</f>
        <v>int</v>
      </c>
      <c r="L90" t="str">
        <f t="shared" si="5"/>
        <v>`SA_VAL_ASSD_IMPRV` int default null comment 'The value of the improvements that are taxed by the assessor.; ',</v>
      </c>
    </row>
    <row r="91" spans="1:12" ht="28" x14ac:dyDescent="0.15">
      <c r="A91" s="14">
        <v>89</v>
      </c>
      <c r="B91" s="14" t="s">
        <v>212</v>
      </c>
      <c r="C91" s="14" t="s">
        <v>213</v>
      </c>
      <c r="D91" s="14" t="s">
        <v>213</v>
      </c>
      <c r="E91" s="14">
        <v>8</v>
      </c>
      <c r="F91" s="14" t="s">
        <v>6</v>
      </c>
      <c r="G91" s="12" t="s">
        <v>214</v>
      </c>
      <c r="H91" s="20"/>
      <c r="I91" s="12" t="s">
        <v>461</v>
      </c>
      <c r="J91" s="12" t="s">
        <v>213</v>
      </c>
      <c r="K91" s="21" t="s">
        <v>11</v>
      </c>
      <c r="L91" t="str">
        <f t="shared" si="5"/>
        <v>`SA_IMPRV_PCT` tinyint default null comment 'The percent of total assessed value represented by improvements.; ',</v>
      </c>
    </row>
    <row r="92" spans="1:12" ht="14" x14ac:dyDescent="0.15">
      <c r="A92" s="14">
        <v>90</v>
      </c>
      <c r="B92" s="14" t="s">
        <v>215</v>
      </c>
      <c r="C92" s="14" t="s">
        <v>7</v>
      </c>
      <c r="D92" s="14" t="s">
        <v>7</v>
      </c>
      <c r="E92" s="14">
        <v>7</v>
      </c>
      <c r="F92" s="14" t="s">
        <v>6</v>
      </c>
      <c r="G92" s="12" t="s">
        <v>216</v>
      </c>
      <c r="H92" s="20"/>
      <c r="I92" s="12" t="s">
        <v>461</v>
      </c>
      <c r="J92" s="12" t="s">
        <v>213</v>
      </c>
      <c r="K92" s="21" t="str">
        <f>CONCATENATE(D92,IF(D92="varchar",CONCATENATE("(",E92,")"),""))</f>
        <v>smallint</v>
      </c>
      <c r="L92" t="str">
        <f t="shared" si="5"/>
        <v>`SA_APPRAISE_YR` smallint default null comment 'Year for the corresponding SA_APPRAISE_VAL.; ',</v>
      </c>
    </row>
    <row r="93" spans="1:12" ht="14" x14ac:dyDescent="0.15">
      <c r="A93" s="14">
        <v>91</v>
      </c>
      <c r="B93" s="14" t="s">
        <v>217</v>
      </c>
      <c r="C93" s="14" t="s">
        <v>7</v>
      </c>
      <c r="D93" s="14" t="s">
        <v>7</v>
      </c>
      <c r="E93" s="14">
        <v>7</v>
      </c>
      <c r="F93" s="14" t="s">
        <v>6</v>
      </c>
      <c r="G93" s="12" t="s">
        <v>218</v>
      </c>
      <c r="H93" s="20"/>
      <c r="I93" s="12" t="s">
        <v>461</v>
      </c>
      <c r="J93" s="12" t="s">
        <v>213</v>
      </c>
      <c r="K93" s="21" t="str">
        <f>CONCATENATE(D93,IF(D93="varchar",CONCATENATE("(",E93,")"),""))</f>
        <v>smallint</v>
      </c>
      <c r="L93" t="str">
        <f t="shared" si="5"/>
        <v>`SA_YR_LAND_APPRAISE` smallint default null comment 'Year in which the last land appraisal occurred; ',</v>
      </c>
    </row>
    <row r="94" spans="1:12" ht="28" x14ac:dyDescent="0.15">
      <c r="A94" s="14">
        <v>92</v>
      </c>
      <c r="B94" s="14" t="s">
        <v>219</v>
      </c>
      <c r="C94" s="14" t="s">
        <v>4</v>
      </c>
      <c r="D94" s="14" t="s">
        <v>5</v>
      </c>
      <c r="E94" s="14">
        <v>12</v>
      </c>
      <c r="F94" s="14" t="s">
        <v>6</v>
      </c>
      <c r="G94" s="12" t="s">
        <v>220</v>
      </c>
      <c r="H94" s="20"/>
      <c r="I94" s="12" t="s">
        <v>461</v>
      </c>
      <c r="J94" s="12" t="s">
        <v>213</v>
      </c>
      <c r="K94" s="21" t="str">
        <f>CONCATENATE(D94,IF(D94="varchar",CONCATENATE("(",E94,")"),""))</f>
        <v>int</v>
      </c>
      <c r="L94" t="str">
        <f t="shared" si="5"/>
        <v>`SA_APPRAISE_VAL` int default null comment 'Assessor provided appraisal value, used in determining property tax values; ',</v>
      </c>
    </row>
    <row r="95" spans="1:12" ht="14" x14ac:dyDescent="0.15">
      <c r="A95" s="14">
        <v>93</v>
      </c>
      <c r="B95" s="14" t="s">
        <v>221</v>
      </c>
      <c r="C95" s="14" t="s">
        <v>4</v>
      </c>
      <c r="D95" s="14" t="s">
        <v>5</v>
      </c>
      <c r="E95" s="14">
        <v>12</v>
      </c>
      <c r="F95" s="14" t="s">
        <v>6</v>
      </c>
      <c r="G95" s="12" t="s">
        <v>222</v>
      </c>
      <c r="H95" s="20"/>
      <c r="I95" s="12" t="s">
        <v>461</v>
      </c>
      <c r="J95" s="12" t="s">
        <v>213</v>
      </c>
      <c r="K95" s="21" t="str">
        <f>CONCATENATE(D95,IF(D95="varchar",CONCATENATE("(",E95,")"),""))</f>
        <v>int</v>
      </c>
      <c r="L95" t="str">
        <f t="shared" si="5"/>
        <v>`SA_VAL_APPRAISE_LAND` int default null comment 'The assessors appraised value of the land.; ',</v>
      </c>
    </row>
    <row r="96" spans="1:12" ht="14" x14ac:dyDescent="0.15">
      <c r="A96" s="14">
        <v>94</v>
      </c>
      <c r="B96" s="14" t="s">
        <v>223</v>
      </c>
      <c r="C96" s="14" t="s">
        <v>4</v>
      </c>
      <c r="D96" s="14" t="s">
        <v>5</v>
      </c>
      <c r="E96" s="14">
        <v>12</v>
      </c>
      <c r="F96" s="14" t="s">
        <v>6</v>
      </c>
      <c r="G96" s="12" t="s">
        <v>224</v>
      </c>
      <c r="H96" s="20"/>
      <c r="I96" s="12" t="s">
        <v>461</v>
      </c>
      <c r="J96" s="12" t="s">
        <v>213</v>
      </c>
      <c r="K96" s="21" t="str">
        <f>CONCATENATE(D96,IF(D96="varchar",CONCATENATE("(",E96,")"),""))</f>
        <v>int</v>
      </c>
      <c r="L96" t="str">
        <f t="shared" si="5"/>
        <v>`SA_VAL_APPRAISE_IMPRV` int default null comment 'The assessors appraised value of the improvement(s).; ',</v>
      </c>
    </row>
    <row r="97" spans="1:12" ht="28" x14ac:dyDescent="0.15">
      <c r="A97" s="14">
        <v>95</v>
      </c>
      <c r="B97" s="14" t="s">
        <v>225</v>
      </c>
      <c r="C97" s="14" t="s">
        <v>213</v>
      </c>
      <c r="D97" s="14" t="s">
        <v>213</v>
      </c>
      <c r="E97" s="14">
        <v>8</v>
      </c>
      <c r="F97" s="14" t="s">
        <v>6</v>
      </c>
      <c r="G97" s="12" t="s">
        <v>226</v>
      </c>
      <c r="H97" s="20"/>
      <c r="I97" s="12" t="s">
        <v>461</v>
      </c>
      <c r="J97" s="12" t="s">
        <v>213</v>
      </c>
      <c r="K97" s="21" t="s">
        <v>11</v>
      </c>
      <c r="L97" t="str">
        <f t="shared" si="5"/>
        <v>`SA_IMPRV_PCT_APPRAISE` tinyint default null comment 'The percent of total appraised value represented by improvements.; ',</v>
      </c>
    </row>
    <row r="98" spans="1:12" ht="14" x14ac:dyDescent="0.15">
      <c r="A98" s="14">
        <v>96</v>
      </c>
      <c r="B98" s="14" t="s">
        <v>227</v>
      </c>
      <c r="C98" s="14" t="s">
        <v>4</v>
      </c>
      <c r="D98" s="14" t="s">
        <v>5</v>
      </c>
      <c r="E98" s="14">
        <v>12</v>
      </c>
      <c r="F98" s="14" t="s">
        <v>6</v>
      </c>
      <c r="G98" s="12" t="s">
        <v>228</v>
      </c>
      <c r="H98" s="20"/>
      <c r="I98" s="12" t="s">
        <v>461</v>
      </c>
      <c r="J98" s="12" t="s">
        <v>213</v>
      </c>
      <c r="K98" s="21" t="str">
        <f>CONCATENATE(D98,IF(D98="varchar",CONCATENATE("(",E98,")"),""))</f>
        <v>int</v>
      </c>
      <c r="L98" t="str">
        <f t="shared" si="5"/>
        <v>`SA_VAL_MARKET` int default null comment 'Market value as determined by assessor.; ',</v>
      </c>
    </row>
    <row r="99" spans="1:12" ht="14" x14ac:dyDescent="0.15">
      <c r="A99" s="14">
        <v>97</v>
      </c>
      <c r="B99" s="14" t="s">
        <v>229</v>
      </c>
      <c r="C99" s="14" t="s">
        <v>4</v>
      </c>
      <c r="D99" s="14" t="s">
        <v>5</v>
      </c>
      <c r="E99" s="14">
        <v>12</v>
      </c>
      <c r="F99" s="14" t="s">
        <v>6</v>
      </c>
      <c r="G99" s="12" t="s">
        <v>230</v>
      </c>
      <c r="H99" s="20"/>
      <c r="I99" s="12" t="s">
        <v>461</v>
      </c>
      <c r="J99" s="12" t="s">
        <v>213</v>
      </c>
      <c r="K99" s="21" t="str">
        <f>CONCATENATE(D99,IF(D99="varchar",CONCATENATE("(",E99,")"),""))</f>
        <v>int</v>
      </c>
      <c r="L99" t="str">
        <f t="shared" ref="L99:L130" si="8">CONCATENATE("`",B99,"` ",K99," default null comment '",SUBSTITUTE(G99,"'",""),"; ",SUBSTITUTE(H99,"'",""),"',")</f>
        <v>`SA_VAL_MARKET_LAND` int default null comment 'Market value of land as determined by assessor.; ',</v>
      </c>
    </row>
    <row r="100" spans="1:12" ht="14" x14ac:dyDescent="0.15">
      <c r="A100" s="14">
        <v>98</v>
      </c>
      <c r="B100" s="14" t="s">
        <v>231</v>
      </c>
      <c r="C100" s="14" t="s">
        <v>4</v>
      </c>
      <c r="D100" s="14" t="s">
        <v>5</v>
      </c>
      <c r="E100" s="14">
        <v>12</v>
      </c>
      <c r="F100" s="14" t="s">
        <v>6</v>
      </c>
      <c r="G100" s="12" t="s">
        <v>232</v>
      </c>
      <c r="H100" s="20"/>
      <c r="I100" s="12" t="s">
        <v>461</v>
      </c>
      <c r="J100" s="12" t="s">
        <v>213</v>
      </c>
      <c r="K100" s="21" t="str">
        <f>CONCATENATE(D100,IF(D100="varchar",CONCATENATE("(",E100,")"),""))</f>
        <v>int</v>
      </c>
      <c r="L100" t="str">
        <f t="shared" si="8"/>
        <v>`SA_VAL_MARKET_IMPRV` int default null comment 'Market value of improvements as determined by assessor.; ',</v>
      </c>
    </row>
    <row r="101" spans="1:12" ht="14" x14ac:dyDescent="0.15">
      <c r="A101" s="14">
        <v>99</v>
      </c>
      <c r="B101" s="14" t="s">
        <v>233</v>
      </c>
      <c r="C101" s="14" t="s">
        <v>213</v>
      </c>
      <c r="D101" s="14" t="s">
        <v>213</v>
      </c>
      <c r="E101" s="14">
        <v>8</v>
      </c>
      <c r="F101" s="14" t="s">
        <v>6</v>
      </c>
      <c r="G101" s="12" t="s">
        <v>234</v>
      </c>
      <c r="H101" s="20"/>
      <c r="I101" s="12" t="s">
        <v>461</v>
      </c>
      <c r="J101" s="12" t="s">
        <v>213</v>
      </c>
      <c r="K101" s="21" t="s">
        <v>11</v>
      </c>
      <c r="L101" t="str">
        <f t="shared" si="8"/>
        <v>`SA_IMPRV_PCT_MRKT` tinyint default null comment 'The percent of total market value represented by improvements.; ',</v>
      </c>
    </row>
    <row r="102" spans="1:12" ht="28" x14ac:dyDescent="0.15">
      <c r="A102" s="14">
        <v>100</v>
      </c>
      <c r="B102" s="14" t="s">
        <v>235</v>
      </c>
      <c r="C102" s="14" t="s">
        <v>8</v>
      </c>
      <c r="D102" s="14" t="s">
        <v>9</v>
      </c>
      <c r="E102" s="14">
        <v>1</v>
      </c>
      <c r="F102" s="14" t="s">
        <v>6</v>
      </c>
      <c r="G102" s="12" t="s">
        <v>236</v>
      </c>
      <c r="H102" s="20" t="s">
        <v>237</v>
      </c>
      <c r="I102" s="12" t="s">
        <v>461</v>
      </c>
      <c r="J102" s="12" t="s">
        <v>465</v>
      </c>
      <c r="K102" s="21" t="str">
        <f t="shared" ref="K102:K115" si="9">CONCATENATE(D102,IF(D102="varchar",CONCATENATE("(",E102,")"),""))</f>
        <v>varchar(1)</v>
      </c>
      <c r="L102" t="str">
        <f t="shared" si="8"/>
        <v>`SA_EXEMP_FLAG_1` varchar(1) default null comment 'Indicates a "homeowner" tax exemption, an assessor tax exemption for a homeowner occupant; Y-Homeowner, &lt;blank&gt; - Unknown or not provided',</v>
      </c>
    </row>
    <row r="103" spans="1:12" ht="28" x14ac:dyDescent="0.15">
      <c r="A103" s="14">
        <v>101</v>
      </c>
      <c r="B103" s="14" t="s">
        <v>238</v>
      </c>
      <c r="C103" s="14" t="s">
        <v>4</v>
      </c>
      <c r="D103" s="14" t="s">
        <v>5</v>
      </c>
      <c r="E103" s="14">
        <v>12</v>
      </c>
      <c r="F103" s="14" t="s">
        <v>6</v>
      </c>
      <c r="G103" s="12" t="s">
        <v>239</v>
      </c>
      <c r="H103" s="20"/>
      <c r="I103" s="12" t="s">
        <v>461</v>
      </c>
      <c r="J103" s="12" t="s">
        <v>213</v>
      </c>
      <c r="K103" s="21" t="str">
        <f t="shared" si="9"/>
        <v>int</v>
      </c>
      <c r="L103" t="str">
        <f t="shared" si="8"/>
        <v>`SA_EXEMP_VAL_1` int default null comment 'The "homeowner" tax exemption amount corresponding with SA_EXEMP_FLAG_1 tax exemption for homeowner occupant.; ',</v>
      </c>
    </row>
    <row r="104" spans="1:12" ht="28" x14ac:dyDescent="0.15">
      <c r="A104" s="14">
        <v>102</v>
      </c>
      <c r="B104" s="14" t="s">
        <v>240</v>
      </c>
      <c r="C104" s="14" t="s">
        <v>8</v>
      </c>
      <c r="D104" s="14" t="s">
        <v>9</v>
      </c>
      <c r="E104" s="14">
        <v>1</v>
      </c>
      <c r="F104" s="14" t="s">
        <v>6</v>
      </c>
      <c r="G104" s="12" t="s">
        <v>241</v>
      </c>
      <c r="H104" s="20" t="s">
        <v>242</v>
      </c>
      <c r="I104" s="12" t="s">
        <v>461</v>
      </c>
      <c r="J104" s="12" t="s">
        <v>465</v>
      </c>
      <c r="K104" s="21" t="str">
        <f t="shared" si="9"/>
        <v>varchar(1)</v>
      </c>
      <c r="L104" t="str">
        <f t="shared" si="8"/>
        <v>`SA_EXEMP_FLAG_2` varchar(1) default null comment 'Indicates a "disabled" tax exemption, an assessor tax exemption for a disabled homeowner.; Y-Disabled, &lt;blank&gt; - Unknown or not provided',</v>
      </c>
    </row>
    <row r="105" spans="1:12" ht="28" x14ac:dyDescent="0.15">
      <c r="A105" s="14">
        <v>103</v>
      </c>
      <c r="B105" s="14" t="s">
        <v>243</v>
      </c>
      <c r="C105" s="14" t="s">
        <v>4</v>
      </c>
      <c r="D105" s="14" t="s">
        <v>5</v>
      </c>
      <c r="E105" s="14">
        <v>12</v>
      </c>
      <c r="F105" s="14" t="s">
        <v>6</v>
      </c>
      <c r="G105" s="12" t="s">
        <v>244</v>
      </c>
      <c r="H105" s="20"/>
      <c r="I105" s="12" t="s">
        <v>461</v>
      </c>
      <c r="J105" s="12" t="s">
        <v>213</v>
      </c>
      <c r="K105" s="21" t="str">
        <f t="shared" si="9"/>
        <v>int</v>
      </c>
      <c r="L105" t="str">
        <f t="shared" si="8"/>
        <v>`SA_EXEMP_VAL_2` int default null comment 'The "disabled" tax exemption amount corresponding with SA_EXEMP_FLAG_2 tax exemption for disabled homeowner.; ',</v>
      </c>
    </row>
    <row r="106" spans="1:12" ht="28" x14ac:dyDescent="0.15">
      <c r="A106" s="14">
        <v>104</v>
      </c>
      <c r="B106" s="14" t="s">
        <v>245</v>
      </c>
      <c r="C106" s="14" t="s">
        <v>8</v>
      </c>
      <c r="D106" s="14" t="s">
        <v>9</v>
      </c>
      <c r="E106" s="14">
        <v>1</v>
      </c>
      <c r="F106" s="14" t="s">
        <v>6</v>
      </c>
      <c r="G106" s="12" t="s">
        <v>246</v>
      </c>
      <c r="H106" s="20" t="s">
        <v>247</v>
      </c>
      <c r="I106" s="12" t="s">
        <v>461</v>
      </c>
      <c r="J106" s="12" t="s">
        <v>465</v>
      </c>
      <c r="K106" s="21" t="str">
        <f t="shared" si="9"/>
        <v>varchar(1)</v>
      </c>
      <c r="L106" t="str">
        <f t="shared" si="8"/>
        <v>`SA_EXEMP_FLAG_3` varchar(1) default null comment 'Indicates a "senior" tax exemption, an assessor tax exemption exists for a senior homeowner.; Y-Senior, &lt;blank&gt; - Unknown or not provided',</v>
      </c>
    </row>
    <row r="107" spans="1:12" ht="28" x14ac:dyDescent="0.15">
      <c r="A107" s="14">
        <v>105</v>
      </c>
      <c r="B107" s="14" t="s">
        <v>248</v>
      </c>
      <c r="C107" s="14" t="s">
        <v>4</v>
      </c>
      <c r="D107" s="14" t="s">
        <v>5</v>
      </c>
      <c r="E107" s="14">
        <v>12</v>
      </c>
      <c r="F107" s="14" t="s">
        <v>6</v>
      </c>
      <c r="G107" s="12" t="s">
        <v>249</v>
      </c>
      <c r="H107" s="20"/>
      <c r="I107" s="12" t="s">
        <v>461</v>
      </c>
      <c r="J107" s="12" t="s">
        <v>213</v>
      </c>
      <c r="K107" s="21" t="str">
        <f t="shared" si="9"/>
        <v>int</v>
      </c>
      <c r="L107" t="str">
        <f t="shared" si="8"/>
        <v>`SA_EXEMP_VAL_3` int default null comment 'The "senior" tax exemption amount corresponding with SA_EXEMP_FLAG_3 tax exemption for senior homeowner.; ',</v>
      </c>
    </row>
    <row r="108" spans="1:12" ht="28" x14ac:dyDescent="0.15">
      <c r="A108" s="14">
        <v>106</v>
      </c>
      <c r="B108" s="14" t="s">
        <v>250</v>
      </c>
      <c r="C108" s="14" t="s">
        <v>8</v>
      </c>
      <c r="D108" s="14" t="s">
        <v>9</v>
      </c>
      <c r="E108" s="14">
        <v>1</v>
      </c>
      <c r="F108" s="14" t="s">
        <v>6</v>
      </c>
      <c r="G108" s="12" t="s">
        <v>251</v>
      </c>
      <c r="H108" s="20" t="s">
        <v>252</v>
      </c>
      <c r="I108" s="12" t="s">
        <v>461</v>
      </c>
      <c r="J108" s="12" t="s">
        <v>465</v>
      </c>
      <c r="K108" s="21" t="str">
        <f t="shared" si="9"/>
        <v>varchar(1)</v>
      </c>
      <c r="L108" t="str">
        <f t="shared" si="8"/>
        <v>`SA_EXEMP_FLAG_4` varchar(1) default null comment 'Indicates a "veteran" tax exemption, an assessor tax exemption exists for a veteran homeowner.; Y-Veteran, &lt;blank&gt; - Unknown or not provided',</v>
      </c>
    </row>
    <row r="109" spans="1:12" ht="28" x14ac:dyDescent="0.15">
      <c r="A109" s="14">
        <v>107</v>
      </c>
      <c r="B109" s="14" t="s">
        <v>253</v>
      </c>
      <c r="C109" s="14" t="s">
        <v>4</v>
      </c>
      <c r="D109" s="14" t="s">
        <v>5</v>
      </c>
      <c r="E109" s="14">
        <v>12</v>
      </c>
      <c r="F109" s="14" t="s">
        <v>6</v>
      </c>
      <c r="G109" s="12" t="s">
        <v>254</v>
      </c>
      <c r="H109" s="20"/>
      <c r="I109" s="12" t="s">
        <v>461</v>
      </c>
      <c r="J109" s="12" t="s">
        <v>213</v>
      </c>
      <c r="K109" s="21" t="str">
        <f t="shared" si="9"/>
        <v>int</v>
      </c>
      <c r="L109" t="str">
        <f t="shared" si="8"/>
        <v>`SA_EXEMP_VAL_4` int default null comment 'The "veteran" tax exemption amount corresponding with SA_EXEMP_FLAG_4 tax exemption for veteran homeowner.; ',</v>
      </c>
    </row>
    <row r="110" spans="1:12" ht="28" x14ac:dyDescent="0.15">
      <c r="A110" s="14">
        <v>108</v>
      </c>
      <c r="B110" s="14" t="s">
        <v>255</v>
      </c>
      <c r="C110" s="14" t="s">
        <v>8</v>
      </c>
      <c r="D110" s="14" t="s">
        <v>9</v>
      </c>
      <c r="E110" s="14">
        <v>1</v>
      </c>
      <c r="F110" s="14" t="s">
        <v>6</v>
      </c>
      <c r="G110" s="12" t="s">
        <v>256</v>
      </c>
      <c r="H110" s="20" t="s">
        <v>257</v>
      </c>
      <c r="I110" s="12" t="s">
        <v>461</v>
      </c>
      <c r="J110" s="12" t="s">
        <v>465</v>
      </c>
      <c r="K110" s="21" t="str">
        <f t="shared" si="9"/>
        <v>varchar(1)</v>
      </c>
      <c r="L110" t="str">
        <f t="shared" si="8"/>
        <v>`SA_EXEMP_FLAG_5` varchar(1) default null comment 'Indicates a "widow" tax exemption, an assessor tax exemption exists for a widow homeowner.; Y-Widow, &lt;blank&gt; - Unknown or not provided',</v>
      </c>
    </row>
    <row r="111" spans="1:12" ht="28" x14ac:dyDescent="0.15">
      <c r="A111" s="14">
        <v>109</v>
      </c>
      <c r="B111" s="14" t="s">
        <v>258</v>
      </c>
      <c r="C111" s="14" t="s">
        <v>4</v>
      </c>
      <c r="D111" s="14" t="s">
        <v>5</v>
      </c>
      <c r="E111" s="14">
        <v>12</v>
      </c>
      <c r="F111" s="14" t="s">
        <v>6</v>
      </c>
      <c r="G111" s="12" t="s">
        <v>259</v>
      </c>
      <c r="H111" s="20"/>
      <c r="I111" s="12" t="s">
        <v>461</v>
      </c>
      <c r="J111" s="12" t="s">
        <v>213</v>
      </c>
      <c r="K111" s="21" t="str">
        <f t="shared" si="9"/>
        <v>int</v>
      </c>
      <c r="L111" t="str">
        <f t="shared" si="8"/>
        <v>`SA_EXEMP_VAL_5` int default null comment 'The "widow" tax exemption amount corresponding with SA_EXEMP_FLAG_5 tax exemption for widow homeowner.; ',</v>
      </c>
    </row>
    <row r="112" spans="1:12" ht="28" x14ac:dyDescent="0.15">
      <c r="A112" s="14">
        <v>110</v>
      </c>
      <c r="B112" s="14" t="s">
        <v>260</v>
      </c>
      <c r="C112" s="14" t="s">
        <v>8</v>
      </c>
      <c r="D112" s="14" t="s">
        <v>9</v>
      </c>
      <c r="E112" s="14">
        <v>1</v>
      </c>
      <c r="F112" s="14" t="s">
        <v>6</v>
      </c>
      <c r="G112" s="12" t="s">
        <v>261</v>
      </c>
      <c r="H112" s="20" t="s">
        <v>262</v>
      </c>
      <c r="I112" s="12" t="s">
        <v>461</v>
      </c>
      <c r="J112" s="12" t="s">
        <v>465</v>
      </c>
      <c r="K112" s="21" t="str">
        <f t="shared" si="9"/>
        <v>varchar(1)</v>
      </c>
      <c r="L112" t="str">
        <f t="shared" si="8"/>
        <v>`SA_EXEMP_FLAG_6` varchar(1) default null comment 'Indicates an "other" tax exemption, an assessor tax exemption exists for other undefined status.; Y-Other, &lt;blank&gt; - Unknown or not provided',</v>
      </c>
    </row>
    <row r="113" spans="1:12" ht="42" x14ac:dyDescent="0.15">
      <c r="A113" s="14">
        <v>111</v>
      </c>
      <c r="B113" s="14" t="s">
        <v>263</v>
      </c>
      <c r="C113" s="14" t="s">
        <v>4</v>
      </c>
      <c r="D113" s="14" t="s">
        <v>5</v>
      </c>
      <c r="E113" s="14">
        <v>12</v>
      </c>
      <c r="F113" s="14" t="s">
        <v>6</v>
      </c>
      <c r="G113" s="12" t="s">
        <v>264</v>
      </c>
      <c r="H113" s="20"/>
      <c r="I113" s="12" t="s">
        <v>461</v>
      </c>
      <c r="J113" s="12" t="s">
        <v>213</v>
      </c>
      <c r="K113" s="21" t="str">
        <f t="shared" si="9"/>
        <v>int</v>
      </c>
      <c r="L113" t="str">
        <f t="shared" si="8"/>
        <v>`SA_EXEMP_VAL_6` int default null comment 'The "other" tax exemption amount corresponding with SA_EXEMP_FLAG_6 tax exemption for other undefined exemption status.; ',</v>
      </c>
    </row>
    <row r="114" spans="1:12" ht="28" x14ac:dyDescent="0.15">
      <c r="A114" s="14">
        <v>112</v>
      </c>
      <c r="B114" s="14" t="s">
        <v>265</v>
      </c>
      <c r="C114" s="14" t="s">
        <v>4</v>
      </c>
      <c r="D114" s="14" t="s">
        <v>5</v>
      </c>
      <c r="E114" s="14">
        <v>12</v>
      </c>
      <c r="F114" s="14" t="s">
        <v>6</v>
      </c>
      <c r="G114" s="12" t="s">
        <v>266</v>
      </c>
      <c r="H114" s="20"/>
      <c r="I114" s="12" t="s">
        <v>461</v>
      </c>
      <c r="J114" s="12" t="s">
        <v>213</v>
      </c>
      <c r="K114" s="21" t="str">
        <f t="shared" si="9"/>
        <v>int</v>
      </c>
      <c r="L114" t="str">
        <f t="shared" si="8"/>
        <v>`SA_VAL_FULL_CASH` int default null comment 'The amount of cash or its equivalent that the property would bring if exposed for sale in the open market.; ',</v>
      </c>
    </row>
    <row r="115" spans="1:12" ht="14" x14ac:dyDescent="0.15">
      <c r="A115" s="14">
        <v>113</v>
      </c>
      <c r="B115" s="14" t="s">
        <v>267</v>
      </c>
      <c r="C115" s="14" t="s">
        <v>4</v>
      </c>
      <c r="D115" s="14" t="s">
        <v>5</v>
      </c>
      <c r="E115" s="14">
        <v>12</v>
      </c>
      <c r="F115" s="14" t="s">
        <v>6</v>
      </c>
      <c r="G115" s="12" t="s">
        <v>268</v>
      </c>
      <c r="H115" s="20"/>
      <c r="I115" s="12" t="s">
        <v>461</v>
      </c>
      <c r="J115" s="12" t="s">
        <v>213</v>
      </c>
      <c r="K115" s="21" t="str">
        <f t="shared" si="9"/>
        <v>int</v>
      </c>
      <c r="L115" t="str">
        <f t="shared" si="8"/>
        <v>`SA_VAL_ASSD_PREV` int default null comment 'Previous assessed value of the property.; ',</v>
      </c>
    </row>
    <row r="116" spans="1:12" ht="14" x14ac:dyDescent="0.15">
      <c r="A116" s="14">
        <v>114</v>
      </c>
      <c r="B116" s="14" t="s">
        <v>269</v>
      </c>
      <c r="C116" s="14" t="s">
        <v>8</v>
      </c>
      <c r="D116" s="14" t="s">
        <v>9</v>
      </c>
      <c r="E116" s="15">
        <v>4</v>
      </c>
      <c r="F116" s="14" t="s">
        <v>6</v>
      </c>
      <c r="G116" s="12" t="s">
        <v>270</v>
      </c>
      <c r="H116" s="20"/>
      <c r="I116" s="12" t="s">
        <v>461</v>
      </c>
      <c r="J116" s="12" t="s">
        <v>213</v>
      </c>
      <c r="K116" s="21" t="s">
        <v>7</v>
      </c>
      <c r="L116" t="str">
        <f t="shared" si="8"/>
        <v>`TAXYEAR` smallint default null comment 'The year for which the property taxes are paid.; ',</v>
      </c>
    </row>
    <row r="117" spans="1:12" ht="28" x14ac:dyDescent="0.15">
      <c r="A117" s="14">
        <v>115</v>
      </c>
      <c r="B117" s="14" t="s">
        <v>271</v>
      </c>
      <c r="C117" s="14" t="s">
        <v>213</v>
      </c>
      <c r="D117" s="14" t="s">
        <v>213</v>
      </c>
      <c r="E117" s="14">
        <v>12</v>
      </c>
      <c r="F117" s="14" t="s">
        <v>6</v>
      </c>
      <c r="G117" s="12" t="s">
        <v>272</v>
      </c>
      <c r="H117" s="20"/>
      <c r="I117" s="12" t="s">
        <v>461</v>
      </c>
      <c r="J117" s="12" t="s">
        <v>213</v>
      </c>
      <c r="K117" s="21" t="s">
        <v>453</v>
      </c>
      <c r="L117" t="str">
        <f t="shared" si="8"/>
        <v>`SA_TAX_VAL` decimal(12,2) default null comment 'Indicates the property tax amount billed to the owner of the property; ',</v>
      </c>
    </row>
    <row r="118" spans="1:12" ht="42" x14ac:dyDescent="0.15">
      <c r="A118" s="14">
        <v>116</v>
      </c>
      <c r="B118" s="14" t="s">
        <v>273</v>
      </c>
      <c r="C118" s="14" t="s">
        <v>7</v>
      </c>
      <c r="D118" s="14" t="s">
        <v>7</v>
      </c>
      <c r="E118" s="14">
        <v>7</v>
      </c>
      <c r="F118" s="14" t="s">
        <v>6</v>
      </c>
      <c r="G118" s="12" t="s">
        <v>274</v>
      </c>
      <c r="H118" s="20"/>
      <c r="I118" s="12" t="s">
        <v>461</v>
      </c>
      <c r="J118" s="12" t="s">
        <v>213</v>
      </c>
      <c r="K118" s="21" t="str">
        <f>CONCATENATE(D118,IF(D118="varchar",CONCATENATE("(",E118,")"),""))</f>
        <v>smallint</v>
      </c>
      <c r="L118" t="str">
        <f t="shared" si="8"/>
        <v>`SA_TAX_YEAR_DELINQ` smallint default null comment 'Indicates the most recent year of tax delinquency.  Not the latest year that a delinquency existed, but rather the last year for which taxes are delinquent.; ',</v>
      </c>
    </row>
    <row r="119" spans="1:12" ht="28" x14ac:dyDescent="0.15">
      <c r="A119" s="14">
        <v>117</v>
      </c>
      <c r="B119" s="14" t="s">
        <v>275</v>
      </c>
      <c r="C119" s="14" t="s">
        <v>276</v>
      </c>
      <c r="D119" s="14" t="s">
        <v>277</v>
      </c>
      <c r="E119" s="14">
        <v>8</v>
      </c>
      <c r="F119" s="14" t="s">
        <v>6</v>
      </c>
      <c r="G119" s="12" t="s">
        <v>278</v>
      </c>
      <c r="H119" s="20"/>
      <c r="I119" s="12" t="s">
        <v>460</v>
      </c>
      <c r="J119" s="12" t="s">
        <v>466</v>
      </c>
      <c r="K119" s="21" t="str">
        <f>CONCATENATE(D119,IF(D119="varchar",CONCATENATE("(",E119,")"),""))</f>
        <v>datetime</v>
      </c>
      <c r="L119" t="str">
        <f t="shared" si="8"/>
        <v>`LAST_ASSR_UPD` datetime default null comment 'The date that the last full Assessor update file was received from the jurisdictional Assessors Office.; ',</v>
      </c>
    </row>
    <row r="120" spans="1:12" ht="28" x14ac:dyDescent="0.15">
      <c r="A120" s="14">
        <v>118</v>
      </c>
      <c r="B120" s="14" t="s">
        <v>279</v>
      </c>
      <c r="C120" s="14" t="s">
        <v>276</v>
      </c>
      <c r="D120" s="14" t="s">
        <v>277</v>
      </c>
      <c r="E120" s="14">
        <v>8</v>
      </c>
      <c r="F120" s="14" t="s">
        <v>6</v>
      </c>
      <c r="G120" s="12" t="s">
        <v>280</v>
      </c>
      <c r="H120" s="20"/>
      <c r="I120" s="12" t="s">
        <v>460</v>
      </c>
      <c r="J120" s="12" t="s">
        <v>466</v>
      </c>
      <c r="K120" s="21" t="str">
        <f>CONCATENATE(D120,IF(D120="varchar",CONCATENATE("(",E120,")"),""))</f>
        <v>datetime</v>
      </c>
      <c r="L120" t="str">
        <f t="shared" si="8"/>
        <v>`LAST_TAX_UPDT` datetime default null comment 'The date that the last tax update file was received from the jurisdictional Assessors office.; ',</v>
      </c>
    </row>
    <row r="121" spans="1:12" ht="14" x14ac:dyDescent="0.15">
      <c r="A121" s="14">
        <v>119</v>
      </c>
      <c r="B121" s="14" t="s">
        <v>281</v>
      </c>
      <c r="C121" s="14" t="s">
        <v>7</v>
      </c>
      <c r="D121" s="14" t="s">
        <v>7</v>
      </c>
      <c r="E121" s="14">
        <v>7</v>
      </c>
      <c r="F121" s="14" t="s">
        <v>6</v>
      </c>
      <c r="G121" s="12" t="s">
        <v>282</v>
      </c>
      <c r="H121" s="20"/>
      <c r="I121" s="12" t="s">
        <v>461</v>
      </c>
      <c r="J121" s="12" t="s">
        <v>213</v>
      </c>
      <c r="K121" s="21" t="str">
        <f>CONCATENATE(D121,IF(D121="varchar",CONCATENATE("(",E121,")"),""))</f>
        <v>smallint</v>
      </c>
      <c r="L121" t="str">
        <f t="shared" si="8"/>
        <v>`SA_ADDTNS_SQFT` smallint default null comment 'The identified additions square feet.; ',</v>
      </c>
    </row>
    <row r="122" spans="1:12" ht="42" x14ac:dyDescent="0.15">
      <c r="A122" s="14">
        <v>120</v>
      </c>
      <c r="B122" s="14" t="s">
        <v>283</v>
      </c>
      <c r="C122" s="14" t="s">
        <v>8</v>
      </c>
      <c r="D122" s="14" t="s">
        <v>9</v>
      </c>
      <c r="E122" s="14">
        <v>1</v>
      </c>
      <c r="F122" s="14" t="s">
        <v>6</v>
      </c>
      <c r="G122" s="12" t="s">
        <v>284</v>
      </c>
      <c r="H122" s="20" t="s">
        <v>285</v>
      </c>
      <c r="I122" s="12" t="s">
        <v>461</v>
      </c>
      <c r="J122" s="12" t="s">
        <v>465</v>
      </c>
      <c r="K122" s="21" t="s">
        <v>11</v>
      </c>
      <c r="L122" t="str">
        <f t="shared" si="8"/>
        <v>`SA_ARCHITECTURE_CODE` tinyint default null comment 'Indicates the architectural style of the structure.; 1-Conventional, 2-Modern, 3-Rustic, 4-Spanish, 5-English, 6-French, 7-Colonial, 8-Contemporary, &lt;blank&gt; = unknown or not provided',</v>
      </c>
    </row>
    <row r="123" spans="1:12" ht="14" x14ac:dyDescent="0.15">
      <c r="A123" s="14">
        <v>121</v>
      </c>
      <c r="B123" s="14" t="s">
        <v>286</v>
      </c>
      <c r="C123" s="14" t="s">
        <v>7</v>
      </c>
      <c r="D123" s="14" t="s">
        <v>7</v>
      </c>
      <c r="E123" s="14">
        <v>7</v>
      </c>
      <c r="F123" s="14" t="s">
        <v>6</v>
      </c>
      <c r="G123" s="12" t="s">
        <v>287</v>
      </c>
      <c r="H123" s="20"/>
      <c r="I123" s="12" t="s">
        <v>461</v>
      </c>
      <c r="J123" s="12" t="s">
        <v>213</v>
      </c>
      <c r="K123" s="21" t="str">
        <f>CONCATENATE(D123,IF(D123="varchar",CONCATENATE("(",E123,")"),""))</f>
        <v>smallint</v>
      </c>
      <c r="L123" t="str">
        <f t="shared" si="8"/>
        <v>`SA_ATTIC_SQFT` smallint default null comment 'Total area, in square feet, of the attic present on the property; ',</v>
      </c>
    </row>
    <row r="124" spans="1:12" ht="84" x14ac:dyDescent="0.15">
      <c r="A124" s="14">
        <v>122</v>
      </c>
      <c r="B124" s="14" t="s">
        <v>288</v>
      </c>
      <c r="C124" s="14" t="s">
        <v>8</v>
      </c>
      <c r="D124" s="14" t="s">
        <v>9</v>
      </c>
      <c r="E124" s="14">
        <v>2</v>
      </c>
      <c r="F124" s="14" t="s">
        <v>6</v>
      </c>
      <c r="G124" s="12" t="s">
        <v>289</v>
      </c>
      <c r="H124" s="20" t="s">
        <v>290</v>
      </c>
      <c r="I124" s="12" t="s">
        <v>461</v>
      </c>
      <c r="J124" s="12" t="s">
        <v>465</v>
      </c>
      <c r="K124" s="21" t="s">
        <v>11</v>
      </c>
      <c r="L124" t="str">
        <f t="shared" si="8"/>
        <v>`SA_BLDG_CODE` tinyint default null comment 'This field contains a 2 character code that indicates the structure type of the property; 1 - Conventional House, 2 - Modular Mul House, 3 - Rustic Mul, 4 - Townhouse End Unit, 5 - Townhouse Middle Unit, 6 - Mobile Home, 7 - 4-Wide Mobile Home, 8 - Commercial, 9 - Miscellaneous, 10 - Cabin, &lt;blank&gt; - unknown or not provided',</v>
      </c>
    </row>
    <row r="125" spans="1:12" ht="56" x14ac:dyDescent="0.15">
      <c r="A125" s="14">
        <v>123</v>
      </c>
      <c r="B125" s="14" t="s">
        <v>291</v>
      </c>
      <c r="C125" s="14" t="s">
        <v>8</v>
      </c>
      <c r="D125" s="14" t="s">
        <v>9</v>
      </c>
      <c r="E125" s="14">
        <v>2</v>
      </c>
      <c r="F125" s="14" t="s">
        <v>6</v>
      </c>
      <c r="G125" s="12" t="s">
        <v>292</v>
      </c>
      <c r="H125" s="20" t="s">
        <v>293</v>
      </c>
      <c r="I125" s="12" t="s">
        <v>461</v>
      </c>
      <c r="J125" s="12" t="s">
        <v>465</v>
      </c>
      <c r="K125" s="21" t="s">
        <v>11</v>
      </c>
      <c r="L125" t="str">
        <f t="shared" si="8"/>
        <v>`SA_BLDG_SHAPE_CODE` tinyint default null comment 'Code indicating the shape of the building.; 1-Rectangle, 2-L Shaped, 3-C Shaped, 4-Complex, 5-Square, 6-Slightly Irregular, 7-Irregular, 8-Very Irregular, &lt;blank&gt; - unknown or not provided',</v>
      </c>
    </row>
    <row r="126" spans="1:12" ht="14" x14ac:dyDescent="0.15">
      <c r="A126" s="14">
        <v>124</v>
      </c>
      <c r="B126" s="14" t="s">
        <v>294</v>
      </c>
      <c r="C126" s="14" t="s">
        <v>4</v>
      </c>
      <c r="D126" s="14" t="s">
        <v>5</v>
      </c>
      <c r="E126" s="14">
        <v>7</v>
      </c>
      <c r="F126" s="14" t="s">
        <v>6</v>
      </c>
      <c r="G126" s="12" t="s">
        <v>295</v>
      </c>
      <c r="H126" s="20"/>
      <c r="I126" s="12" t="s">
        <v>461</v>
      </c>
      <c r="J126" s="12" t="s">
        <v>213</v>
      </c>
      <c r="K126" s="21" t="str">
        <f>CONCATENATE(D126,IF(D126="varchar",CONCATENATE("(",E126,")"),""))</f>
        <v>int</v>
      </c>
      <c r="L126" t="str">
        <f t="shared" si="8"/>
        <v>`SA_BLDG_SQFT` int default null comment 'The square footage of the building/structure on the property.; ',</v>
      </c>
    </row>
    <row r="127" spans="1:12" ht="56" x14ac:dyDescent="0.15">
      <c r="A127" s="14">
        <v>125</v>
      </c>
      <c r="B127" s="14" t="s">
        <v>296</v>
      </c>
      <c r="C127" s="14" t="s">
        <v>8</v>
      </c>
      <c r="D127" s="14" t="s">
        <v>9</v>
      </c>
      <c r="E127" s="14">
        <v>2</v>
      </c>
      <c r="F127" s="14" t="s">
        <v>6</v>
      </c>
      <c r="G127" s="12" t="s">
        <v>297</v>
      </c>
      <c r="H127" s="20" t="s">
        <v>298</v>
      </c>
      <c r="I127" s="12" t="s">
        <v>461</v>
      </c>
      <c r="J127" s="12" t="s">
        <v>465</v>
      </c>
      <c r="K127" s="21" t="s">
        <v>11</v>
      </c>
      <c r="L127" t="str">
        <f t="shared" si="8"/>
        <v>`SA_BSMT_2_CODE` tinyint default null comment 'Code indicating the state, use or type of the basement on the property; 0 - None, 1-Unfinished, 2-Finished, 3-Dugout, 4-Daylight, 5-Parking, 6-Storage, 7-Utility, 8-Residence, 9-Display, 10-Office, &lt;blank&gt; - unknown or not provided',</v>
      </c>
    </row>
    <row r="128" spans="1:12" ht="28" x14ac:dyDescent="0.15">
      <c r="A128" s="14">
        <v>126</v>
      </c>
      <c r="B128" s="14" t="s">
        <v>299</v>
      </c>
      <c r="C128" s="14" t="s">
        <v>7</v>
      </c>
      <c r="D128" s="14" t="s">
        <v>7</v>
      </c>
      <c r="E128" s="14">
        <v>7</v>
      </c>
      <c r="F128" s="14" t="s">
        <v>6</v>
      </c>
      <c r="G128" s="12" t="s">
        <v>300</v>
      </c>
      <c r="H128" s="20"/>
      <c r="I128" s="12" t="s">
        <v>461</v>
      </c>
      <c r="J128" s="12" t="s">
        <v>213</v>
      </c>
      <c r="K128" s="21" t="str">
        <f>CONCATENATE(D128,IF(D128="varchar",CONCATENATE("(",E128,")"),""))</f>
        <v>smallint</v>
      </c>
      <c r="L128" t="str">
        <f t="shared" si="8"/>
        <v>`SA_BSMT_FIN_SQFT` smallint default null comment 'The square footage of the finished portion of the basement on the property.; ',</v>
      </c>
    </row>
    <row r="129" spans="1:12" ht="28" x14ac:dyDescent="0.15">
      <c r="A129" s="14">
        <v>127</v>
      </c>
      <c r="B129" s="14" t="s">
        <v>301</v>
      </c>
      <c r="C129" s="14" t="s">
        <v>7</v>
      </c>
      <c r="D129" s="14" t="s">
        <v>7</v>
      </c>
      <c r="E129" s="14">
        <v>7</v>
      </c>
      <c r="F129" s="14" t="s">
        <v>6</v>
      </c>
      <c r="G129" s="12" t="s">
        <v>302</v>
      </c>
      <c r="H129" s="20"/>
      <c r="I129" s="12" t="s">
        <v>461</v>
      </c>
      <c r="J129" s="12" t="s">
        <v>213</v>
      </c>
      <c r="K129" s="21" t="str">
        <f>CONCATENATE(D129,IF(D129="varchar",CONCATENATE("(",E129,")"),""))</f>
        <v>smallint</v>
      </c>
      <c r="L129" t="str">
        <f t="shared" si="8"/>
        <v>`SA_BSMT_UNFIN_SQFT` smallint default null comment 'The square footage of the unfinished portion of the basement on the property.; ',</v>
      </c>
    </row>
    <row r="130" spans="1:12" ht="42" x14ac:dyDescent="0.15">
      <c r="A130" s="14">
        <v>128</v>
      </c>
      <c r="B130" s="14" t="s">
        <v>303</v>
      </c>
      <c r="C130" s="14" t="s">
        <v>213</v>
      </c>
      <c r="D130" s="14" t="s">
        <v>213</v>
      </c>
      <c r="E130" s="14">
        <v>4</v>
      </c>
      <c r="F130" s="14" t="s">
        <v>6</v>
      </c>
      <c r="G130" s="12" t="s">
        <v>304</v>
      </c>
      <c r="H130" s="20" t="s">
        <v>305</v>
      </c>
      <c r="I130" s="12" t="s">
        <v>461</v>
      </c>
      <c r="J130" s="12" t="s">
        <v>465</v>
      </c>
      <c r="K130" s="21" t="s">
        <v>11</v>
      </c>
      <c r="L130" t="str">
        <f t="shared" si="8"/>
        <v>`SA_CONDITION_CODE` tinyint default null comment 'Code indicating the state/condition of a particular property; 1 - Poor, 2 - Fair, 3 - Average, 4 - Good, 5 - Very Good, 6 - Excellent, 7 - New, 8 - Above Average, 9 - Unsound, &lt;blank&gt; - unknown or not provided',</v>
      </c>
    </row>
    <row r="131" spans="1:12" ht="56" x14ac:dyDescent="0.15">
      <c r="A131" s="14">
        <v>129</v>
      </c>
      <c r="B131" s="14" t="s">
        <v>306</v>
      </c>
      <c r="C131" s="14" t="s">
        <v>8</v>
      </c>
      <c r="D131" s="14" t="s">
        <v>9</v>
      </c>
      <c r="E131" s="14">
        <v>2</v>
      </c>
      <c r="F131" s="14" t="s">
        <v>6</v>
      </c>
      <c r="G131" s="12" t="s">
        <v>307</v>
      </c>
      <c r="H131" s="20" t="s">
        <v>308</v>
      </c>
      <c r="I131" s="12" t="s">
        <v>461</v>
      </c>
      <c r="J131" s="12" t="s">
        <v>465</v>
      </c>
      <c r="K131" s="21" t="s">
        <v>11</v>
      </c>
      <c r="L131" t="str">
        <f t="shared" ref="L131:L162" si="10">CONCATENATE("`",B131,"` ",K131," default null comment '",SUBSTITUTE(G131,"'",""),"; ",SUBSTITUTE(H131,"'",""),"',")</f>
        <v>`SA_CONSTRUCTION_CODE` tinyint default null comment 'Indicates the material used in the construction of the framework for the structure on the  property.; 0-Unknown, 1-Concrete, 2-Masonry, 3-Steel, 4-Wood Frame, 5-Steel/Concrete, 6-Special, 7-Non-combustible, 8-Pole, 9-Metal Stud, 10-Brick, 11-Log, &lt;blank&gt; - unknown or not provided',</v>
      </c>
    </row>
    <row r="132" spans="1:12" ht="42" x14ac:dyDescent="0.15">
      <c r="A132" s="14">
        <v>130</v>
      </c>
      <c r="B132" s="14" t="s">
        <v>309</v>
      </c>
      <c r="C132" s="14" t="s">
        <v>213</v>
      </c>
      <c r="D132" s="14" t="s">
        <v>213</v>
      </c>
      <c r="E132" s="14">
        <v>5</v>
      </c>
      <c r="F132" s="14" t="s">
        <v>6</v>
      </c>
      <c r="G132" s="12" t="s">
        <v>310</v>
      </c>
      <c r="H132" s="20" t="s">
        <v>311</v>
      </c>
      <c r="I132" s="12" t="s">
        <v>461</v>
      </c>
      <c r="J132" s="12" t="s">
        <v>465</v>
      </c>
      <c r="K132" s="21" t="s">
        <v>11</v>
      </c>
      <c r="L132" t="str">
        <f t="shared" si="10"/>
        <v>`SA_CONSTRUCTION_QLTY` tinyint default null comment 'An appraiser rating indicating the quality of construction of the structure on the property.; Valid Entries: Decimal values between 0 to 10.   0 - Information unavailable, 1 - lowest, 10 - highest, &lt;blank&gt; - Unknown or not provided',</v>
      </c>
    </row>
    <row r="133" spans="1:12" ht="84" x14ac:dyDescent="0.15">
      <c r="A133" s="14">
        <v>131</v>
      </c>
      <c r="B133" s="14" t="s">
        <v>312</v>
      </c>
      <c r="C133" s="14" t="s">
        <v>8</v>
      </c>
      <c r="D133" s="14" t="s">
        <v>9</v>
      </c>
      <c r="E133" s="14">
        <v>2</v>
      </c>
      <c r="F133" s="14" t="s">
        <v>6</v>
      </c>
      <c r="G133" s="12" t="s">
        <v>313</v>
      </c>
      <c r="H133" s="20" t="s">
        <v>314</v>
      </c>
      <c r="I133" s="12" t="s">
        <v>461</v>
      </c>
      <c r="J133" s="12" t="s">
        <v>465</v>
      </c>
      <c r="K133" s="21" t="str">
        <f t="shared" ref="K133:K192" si="11">CONCATENATE(D133,IF(D133="varchar",CONCATENATE("(",E133,")"),""))</f>
        <v>varchar(2)</v>
      </c>
      <c r="L133" t="str">
        <f t="shared" si="10"/>
        <v>`SA_COOL_CODE` varchar(2) default null comment 'Code indicating the presence/absence of a cooling mechanism in a particular property. It, alternatively, can also indicate the type of the available cooling mechanism; 1 - Refrigerated, 2 - Evaporative, 3 - Central Air, 4 - Solar, 5 - Refrigerated/Evaporative, 6 - Wall Unit, 7 - Refrigeration Wall Unit, 8 - Evaporative Wall Unit, 9 - None, 10 - Window A/C, 11 - Window Evaporative, C - Cooling, Y - Yes, &lt;blank&gt; - unknown or not provided',</v>
      </c>
    </row>
    <row r="134" spans="1:12" ht="409" x14ac:dyDescent="0.15">
      <c r="A134" s="14">
        <v>132</v>
      </c>
      <c r="B134" s="14" t="s">
        <v>315</v>
      </c>
      <c r="C134" s="14" t="s">
        <v>8</v>
      </c>
      <c r="D134" s="14" t="s">
        <v>9</v>
      </c>
      <c r="E134" s="14">
        <v>2</v>
      </c>
      <c r="F134" s="14" t="s">
        <v>6</v>
      </c>
      <c r="G134" s="12" t="s">
        <v>316</v>
      </c>
      <c r="H134" s="20" t="s">
        <v>317</v>
      </c>
      <c r="I134" s="12" t="s">
        <v>461</v>
      </c>
      <c r="J134" s="12" t="s">
        <v>465</v>
      </c>
      <c r="K134" s="23" t="s">
        <v>11</v>
      </c>
      <c r="L134" t="str">
        <f t="shared" si="10"/>
        <v>`SA_EXTERIOR_1_CODE` tinyint default null comment 'Code indicating the primary material used as an exterior sheathing/cover for the structure on the property; 1-Stucco, 2-Siding, 3-Brick, 4-Brick/Stone (Brick and/or Stone), 5-Concrete Block, 6-Slump Block, 7-Wood, 8-Bevel (Finishing Style), 9-Metal, 10-Asbestos, 11-Plywood, 12-Brick Veneer, 13-Stone Veneer, 14-Shake, 15-Logs, 16-Protective (Treatment), 17-Vinyl, 18-Shingles, 19-Marblecrete, 20-Glass, 21-None, 22-Channel, 23-Tong &amp; Groove, 24-Composition, 25-Rustic, 26-Bat &amp; Board, 27-Masonite, 28-Ribbed, 29-Other (Not Classified), 30-Ribbed Aluminum, 31-Aluminum Lap, 32-Frame Brick, 33-8" Paint, 34-Stone, 35-Adobe, 36-Steel Panel, 37-Pre-Cast, 38-Strut Frame, 39-Comb, 40-Curtain, 41-Wood/Steel Stud, 42-Single Wall, 43-Farm Single, 44-Buttressed, 45-Aspht Shingle, 46-Hardwood Siding, 47-Wood Shingle, 48-Block, 49-2X2 Frame, 50-2X3 Frame, 51-2X4 Frame, 52-2X6 Frame, 53-Modular, 54-Pole, 55-Baked Enamel, 56-Cedar, 57-Paper, 59-Cinder Block, 60-Diagonal, 61-Horizontal, 62-Vertical, 63-Drop, 64-Log 1/2 Round, 65-Lap, 66-Panel, 67-T111, 68 - Frame/Stucco, 69 - Masonry/Stucco, 70 - Aluminum Siding,71 - Board &amp; Batten, 72 - Frame Siding, 73 - Frame/Shingle Siding, 74 - Wood Frame/Siding, 75 - Brick/Wood, 76 - Brick Frame/Stone, 77 - Frame/Masonry, 78 - Frame/Stone, 79 - Stone/Wood Frame, 80 - Block/Masonry, 81 - Concrete Block/Stucco, 82 - Concrete Block/Masonry, 83 - Concrete/Cinder Block, 84 - Precast Concrete Panel, 85 - Frame/Wood, 86 - Prefab Wood, 87 - Wood Frame, 88 - Frame/Aluminum, 89 - Metal Siding, 90 - Asbestos Frame, 91 - Frame/Masonry/Veneer, 92 - Aluminum/Vinyl, 93 - Frame/Vinyl, &lt;blank&gt; - unknown or not provided',</v>
      </c>
    </row>
    <row r="135" spans="1:12" ht="28" x14ac:dyDescent="0.15">
      <c r="A135" s="14">
        <v>133</v>
      </c>
      <c r="B135" s="14" t="s">
        <v>318</v>
      </c>
      <c r="C135" s="14" t="s">
        <v>4</v>
      </c>
      <c r="D135" s="14" t="s">
        <v>5</v>
      </c>
      <c r="E135" s="14">
        <v>12</v>
      </c>
      <c r="F135" s="14" t="s">
        <v>6</v>
      </c>
      <c r="G135" s="12" t="s">
        <v>319</v>
      </c>
      <c r="H135" s="20"/>
      <c r="I135" s="12" t="s">
        <v>461</v>
      </c>
      <c r="J135" s="12" t="s">
        <v>213</v>
      </c>
      <c r="K135" s="21" t="str">
        <f t="shared" si="11"/>
        <v>int</v>
      </c>
      <c r="L135" t="str">
        <f t="shared" si="10"/>
        <v>`SA_FIN_SQFT_1` int default null comment 'The sum total of the area covered by ground floors of all the buildings on the property.; ',</v>
      </c>
    </row>
    <row r="136" spans="1:12" ht="28" x14ac:dyDescent="0.15">
      <c r="A136" s="14">
        <v>134</v>
      </c>
      <c r="B136" s="14" t="s">
        <v>320</v>
      </c>
      <c r="C136" s="14" t="s">
        <v>4</v>
      </c>
      <c r="D136" s="14" t="s">
        <v>5</v>
      </c>
      <c r="E136" s="14">
        <v>12</v>
      </c>
      <c r="F136" s="14" t="s">
        <v>6</v>
      </c>
      <c r="G136" s="12" t="s">
        <v>321</v>
      </c>
      <c r="H136" s="20"/>
      <c r="I136" s="12" t="s">
        <v>461</v>
      </c>
      <c r="J136" s="12" t="s">
        <v>213</v>
      </c>
      <c r="K136" s="21" t="str">
        <f t="shared" si="11"/>
        <v>int</v>
      </c>
      <c r="L136" t="str">
        <f t="shared" si="10"/>
        <v>`SA_FIN_SQFT_2` int default null comment 'The sum total of the area covered by second floors of all the buildings on the property.; ',</v>
      </c>
    </row>
    <row r="137" spans="1:12" ht="28" x14ac:dyDescent="0.15">
      <c r="A137" s="14">
        <v>135</v>
      </c>
      <c r="B137" s="14" t="s">
        <v>322</v>
      </c>
      <c r="C137" s="14" t="s">
        <v>4</v>
      </c>
      <c r="D137" s="14" t="s">
        <v>5</v>
      </c>
      <c r="E137" s="14">
        <v>12</v>
      </c>
      <c r="F137" s="14" t="s">
        <v>6</v>
      </c>
      <c r="G137" s="12" t="s">
        <v>323</v>
      </c>
      <c r="H137" s="20"/>
      <c r="I137" s="12" t="s">
        <v>461</v>
      </c>
      <c r="J137" s="12" t="s">
        <v>213</v>
      </c>
      <c r="K137" s="21" t="str">
        <f t="shared" si="11"/>
        <v>int</v>
      </c>
      <c r="L137" t="str">
        <f t="shared" si="10"/>
        <v>`SA_FIN_SQFT_3` int default null comment 'The sum total of the area covered by third floors of all the buildings on the property.; ',</v>
      </c>
    </row>
    <row r="138" spans="1:12" ht="28" x14ac:dyDescent="0.15">
      <c r="A138" s="14">
        <v>136</v>
      </c>
      <c r="B138" s="14" t="s">
        <v>324</v>
      </c>
      <c r="C138" s="14" t="s">
        <v>4</v>
      </c>
      <c r="D138" s="14" t="s">
        <v>5</v>
      </c>
      <c r="E138" s="14">
        <v>12</v>
      </c>
      <c r="F138" s="14" t="s">
        <v>6</v>
      </c>
      <c r="G138" s="12" t="s">
        <v>325</v>
      </c>
      <c r="H138" s="20"/>
      <c r="I138" s="12" t="s">
        <v>461</v>
      </c>
      <c r="J138" s="12" t="s">
        <v>213</v>
      </c>
      <c r="K138" s="21" t="str">
        <f t="shared" si="11"/>
        <v>int</v>
      </c>
      <c r="L138" t="str">
        <f t="shared" si="10"/>
        <v>`SA_FIN_SQFT_4` int default null comment 'The sum total of the area covered by fourth floors of all the buildings on the property.; ',</v>
      </c>
    </row>
    <row r="139" spans="1:12" ht="14" x14ac:dyDescent="0.15">
      <c r="A139" s="14">
        <v>137</v>
      </c>
      <c r="B139" s="14" t="s">
        <v>326</v>
      </c>
      <c r="C139" s="14" t="s">
        <v>4</v>
      </c>
      <c r="D139" s="14" t="s">
        <v>5</v>
      </c>
      <c r="E139" s="14">
        <v>12</v>
      </c>
      <c r="F139" s="14" t="s">
        <v>6</v>
      </c>
      <c r="G139" s="12" t="s">
        <v>327</v>
      </c>
      <c r="H139" s="20"/>
      <c r="I139" s="12" t="s">
        <v>461</v>
      </c>
      <c r="J139" s="12" t="s">
        <v>213</v>
      </c>
      <c r="K139" s="21" t="str">
        <f t="shared" si="11"/>
        <v>int</v>
      </c>
      <c r="L139" t="str">
        <f t="shared" si="10"/>
        <v>`SA_FIN_SQFT_TOT` int default null comment 'Total finished area of all the buildings on the property; ',</v>
      </c>
    </row>
    <row r="140" spans="1:12" ht="98" x14ac:dyDescent="0.15">
      <c r="A140" s="14">
        <v>138</v>
      </c>
      <c r="B140" s="14" t="s">
        <v>328</v>
      </c>
      <c r="C140" s="14" t="s">
        <v>8</v>
      </c>
      <c r="D140" s="14" t="s">
        <v>9</v>
      </c>
      <c r="E140" s="14">
        <v>2</v>
      </c>
      <c r="F140" s="14" t="s">
        <v>6</v>
      </c>
      <c r="G140" s="12" t="s">
        <v>329</v>
      </c>
      <c r="H140" s="20" t="s">
        <v>330</v>
      </c>
      <c r="I140" s="12" t="s">
        <v>461</v>
      </c>
      <c r="J140" s="12" t="s">
        <v>465</v>
      </c>
      <c r="K140" s="21" t="str">
        <f t="shared" si="11"/>
        <v>varchar(2)</v>
      </c>
      <c r="L140" t="str">
        <f t="shared" si="10"/>
        <v>`SA_FIREPLACE_CODE` varchar(2) default null comment 'Contains a 2 character code that indicates the presence/absence of a fireplace. It also indicates the type of fireplace the property contains.; 1-Single, 2-Backed, 3-Stacked, 4-Custom, 5-Glas Log, 6-Pre Fab, 7-Flue Only, 8-See Thru, 9-Wood Stove, 10-Electric, 11-Raised Hearth, 12-Masonry, 13-Heatltr/Circl, 14-Ceiling HI Brick, 15-1 Story Brick Chimney, 16-2 Story Brick Chimney, 17-Two Story, 18-Double, Y - Yes, &lt;blank&gt; - unknown or not provided',</v>
      </c>
    </row>
    <row r="141" spans="1:12" ht="84" x14ac:dyDescent="0.15">
      <c r="A141" s="14">
        <v>139</v>
      </c>
      <c r="B141" s="14" t="s">
        <v>331</v>
      </c>
      <c r="C141" s="14" t="s">
        <v>8</v>
      </c>
      <c r="D141" s="14" t="s">
        <v>9</v>
      </c>
      <c r="E141" s="14">
        <v>2</v>
      </c>
      <c r="F141" s="14" t="s">
        <v>6</v>
      </c>
      <c r="G141" s="12" t="s">
        <v>332</v>
      </c>
      <c r="H141" s="20" t="s">
        <v>333</v>
      </c>
      <c r="I141" s="12" t="s">
        <v>461</v>
      </c>
      <c r="J141" s="12" t="s">
        <v>465</v>
      </c>
      <c r="K141" s="21" t="s">
        <v>11</v>
      </c>
      <c r="L141" t="str">
        <f t="shared" si="10"/>
        <v>`SA_FOUNDATION_CODE` tinyint default null comment 'Indicates the type of foundation for the primary structure on the property; 1-Raised, 2-Slab, 3-Uphill, 4-Offhill, 5-Block, 6-Brick, 7-Pier/Post, 8-Concrete, 9-Woodpost, 10-Wood, 11-Perim Wall, 12-Masonry, 13-Mud Sill, 14-Retain Wall, 15-Frame, 16-Stone, 17-Other, 18-Girder, 19-Con-Form, 20-Pier, 21-Piling, 22-Block w/ Runner, &lt;blank&gt; - unknown or not provided',</v>
      </c>
    </row>
    <row r="142" spans="1:12" ht="42" x14ac:dyDescent="0.15">
      <c r="A142" s="14">
        <v>140</v>
      </c>
      <c r="B142" s="14" t="s">
        <v>334</v>
      </c>
      <c r="C142" s="14" t="s">
        <v>8</v>
      </c>
      <c r="D142" s="14" t="s">
        <v>9</v>
      </c>
      <c r="E142" s="14">
        <v>3</v>
      </c>
      <c r="F142" s="14" t="s">
        <v>6</v>
      </c>
      <c r="G142" s="12" t="s">
        <v>335</v>
      </c>
      <c r="H142" s="20" t="s">
        <v>336</v>
      </c>
      <c r="I142" s="12" t="s">
        <v>461</v>
      </c>
      <c r="J142" s="12" t="s">
        <v>465</v>
      </c>
      <c r="K142" s="21" t="str">
        <f t="shared" si="11"/>
        <v>varchar(3)</v>
      </c>
      <c r="L142" t="str">
        <f t="shared" si="10"/>
        <v>`SA_GARAGE_CARPORT` varchar(3) default null comment 'Indicates the presence of a garage or carport, if it is attached or detached and the number of spaces.; Position 1:C-Carport, G-Garage; Position 2:A-Attached, B-Basement, D-Detached, &lt;blank&gt; - Unknown; Position 3:#-Number of Spaces',</v>
      </c>
    </row>
    <row r="143" spans="1:12" ht="42" x14ac:dyDescent="0.15">
      <c r="A143" s="14">
        <v>141</v>
      </c>
      <c r="B143" s="14" t="s">
        <v>337</v>
      </c>
      <c r="C143" s="14" t="s">
        <v>8</v>
      </c>
      <c r="D143" s="14" t="s">
        <v>9</v>
      </c>
      <c r="E143" s="14">
        <v>2</v>
      </c>
      <c r="F143" s="14" t="s">
        <v>6</v>
      </c>
      <c r="G143" s="12" t="s">
        <v>338</v>
      </c>
      <c r="H143" s="20" t="s">
        <v>339</v>
      </c>
      <c r="I143" s="12" t="s">
        <v>461</v>
      </c>
      <c r="J143" s="12" t="s">
        <v>465</v>
      </c>
      <c r="K143" s="21" t="str">
        <f t="shared" si="11"/>
        <v>varchar(2)</v>
      </c>
      <c r="L143" t="str">
        <f t="shared" si="10"/>
        <v>`SA_GRG_1_CODE` varchar(2) default null comment 'Indicates the type of the primary garage.; Y-Yes, A-Attached, D-Detached, B-Basement, GC - Garage and Carport&lt;blank&gt; - unknown or not provided',</v>
      </c>
    </row>
    <row r="144" spans="1:12" ht="28" x14ac:dyDescent="0.15">
      <c r="A144" s="14">
        <v>142</v>
      </c>
      <c r="B144" s="14" t="s">
        <v>340</v>
      </c>
      <c r="C144" s="14" t="s">
        <v>7</v>
      </c>
      <c r="D144" s="14" t="s">
        <v>7</v>
      </c>
      <c r="E144" s="14">
        <v>7</v>
      </c>
      <c r="F144" s="14" t="s">
        <v>6</v>
      </c>
      <c r="G144" s="12" t="s">
        <v>341</v>
      </c>
      <c r="H144" s="20"/>
      <c r="I144" s="12" t="s">
        <v>461</v>
      </c>
      <c r="J144" s="12" t="s">
        <v>213</v>
      </c>
      <c r="K144" s="21" t="str">
        <f t="shared" si="11"/>
        <v>smallint</v>
      </c>
      <c r="L144" t="str">
        <f t="shared" si="10"/>
        <v>`SA_GRG_SQFT_1` smallint default null comment 'Indicates the total square footage of the primary garage on the property.; ',</v>
      </c>
    </row>
    <row r="145" spans="1:12" ht="112" x14ac:dyDescent="0.15">
      <c r="A145" s="14">
        <v>143</v>
      </c>
      <c r="B145" s="14" t="s">
        <v>342</v>
      </c>
      <c r="C145" s="14" t="s">
        <v>8</v>
      </c>
      <c r="D145" s="14" t="s">
        <v>9</v>
      </c>
      <c r="E145" s="14">
        <v>2</v>
      </c>
      <c r="F145" s="14" t="s">
        <v>6</v>
      </c>
      <c r="G145" s="12" t="s">
        <v>343</v>
      </c>
      <c r="H145" s="20" t="s">
        <v>344</v>
      </c>
      <c r="I145" s="12" t="s">
        <v>461</v>
      </c>
      <c r="J145" s="12" t="s">
        <v>465</v>
      </c>
      <c r="K145" s="21" t="str">
        <f t="shared" si="11"/>
        <v>varchar(2)</v>
      </c>
      <c r="L145" t="str">
        <f t="shared" si="10"/>
        <v>`SA_HEAT_CODE` varchar(2) default null comment 'Indicates the primary heating system or method on a property; 1 - Other, 2 - Forced Air, 3 - Baseboard, 4 - Gravity, 5 - Heat Pump, 6 - Solar, 7 - Ceiling Cable, 8 - Central, 9 - Floor/Wall, 10 - Steam, 11 - Hot Water, 12 - Radiant, 13 - Electric, 14 - Fireplace, 15 - Suspension, 16 - Stove, 17 - Forced Air With Air Conditioning, 18 - Floor Furnace, 19 - Gas Wall Furnace, 20 - Space Heater, Y - Yes, &lt;blank&gt; - unknown or not provided',</v>
      </c>
    </row>
    <row r="146" spans="1:12" ht="42" x14ac:dyDescent="0.15">
      <c r="A146" s="14">
        <v>144</v>
      </c>
      <c r="B146" s="14" t="s">
        <v>345</v>
      </c>
      <c r="C146" s="14" t="s">
        <v>8</v>
      </c>
      <c r="D146" s="14" t="s">
        <v>9</v>
      </c>
      <c r="E146" s="14">
        <v>2</v>
      </c>
      <c r="F146" s="14" t="s">
        <v>6</v>
      </c>
      <c r="G146" s="12" t="s">
        <v>346</v>
      </c>
      <c r="H146" s="20" t="s">
        <v>347</v>
      </c>
      <c r="I146" s="12" t="s">
        <v>461</v>
      </c>
      <c r="J146" s="12" t="s">
        <v>465</v>
      </c>
      <c r="K146" s="21" t="s">
        <v>11</v>
      </c>
      <c r="L146" t="str">
        <f t="shared" si="10"/>
        <v>`SA_HEAT_SRC_FUEL_CODE` tinyint default null comment 'Indicates the primary heating fuel used.; 1 - Other, 2 - Gas, 3 - Oil, 4 - Electric, 5 - Solid, 6 - Solar, 7 - Hot Water, 8 - Heat Pump, 9 - Wood, 10 - Coal, 11 - LPG',</v>
      </c>
    </row>
    <row r="147" spans="1:12" ht="14" x14ac:dyDescent="0.15">
      <c r="A147" s="14">
        <v>145</v>
      </c>
      <c r="B147" s="14" t="s">
        <v>348</v>
      </c>
      <c r="C147" s="14" t="s">
        <v>7</v>
      </c>
      <c r="D147" s="14" t="s">
        <v>7</v>
      </c>
      <c r="E147" s="14">
        <v>7</v>
      </c>
      <c r="F147" s="14" t="s">
        <v>6</v>
      </c>
      <c r="G147" s="12" t="s">
        <v>349</v>
      </c>
      <c r="H147" s="20"/>
      <c r="I147" s="12" t="s">
        <v>461</v>
      </c>
      <c r="J147" s="12" t="s">
        <v>213</v>
      </c>
      <c r="K147" s="21" t="str">
        <f t="shared" si="11"/>
        <v>smallint</v>
      </c>
      <c r="L147" t="str">
        <f t="shared" si="10"/>
        <v>`SA_LOT_DEPTH` smallint default null comment 'Indicates the depth of the lot, in feet.; ',</v>
      </c>
    </row>
    <row r="148" spans="1:12" ht="14" x14ac:dyDescent="0.15">
      <c r="A148" s="14">
        <v>146</v>
      </c>
      <c r="B148" s="14" t="s">
        <v>350</v>
      </c>
      <c r="C148" s="14" t="s">
        <v>7</v>
      </c>
      <c r="D148" s="14" t="s">
        <v>7</v>
      </c>
      <c r="E148" s="14">
        <v>7</v>
      </c>
      <c r="F148" s="14" t="s">
        <v>6</v>
      </c>
      <c r="G148" s="12" t="s">
        <v>351</v>
      </c>
      <c r="H148" s="20"/>
      <c r="I148" s="12" t="s">
        <v>461</v>
      </c>
      <c r="J148" s="12" t="s">
        <v>213</v>
      </c>
      <c r="K148" s="21" t="str">
        <f t="shared" si="11"/>
        <v>smallint</v>
      </c>
      <c r="L148" t="str">
        <f t="shared" si="10"/>
        <v>`SA_LOT_WIDTH` smallint default null comment 'The number of feet at the front of the property.; ',</v>
      </c>
    </row>
    <row r="149" spans="1:12" ht="14" x14ac:dyDescent="0.15">
      <c r="A149" s="14">
        <v>147</v>
      </c>
      <c r="B149" s="14" t="s">
        <v>352</v>
      </c>
      <c r="C149" s="14" t="s">
        <v>213</v>
      </c>
      <c r="D149" s="14" t="s">
        <v>213</v>
      </c>
      <c r="E149" s="14">
        <v>19</v>
      </c>
      <c r="F149" s="14" t="s">
        <v>6</v>
      </c>
      <c r="G149" s="12" t="s">
        <v>353</v>
      </c>
      <c r="H149" s="20"/>
      <c r="I149" s="12" t="s">
        <v>461</v>
      </c>
      <c r="J149" s="12" t="s">
        <v>213</v>
      </c>
      <c r="K149" s="21" t="s">
        <v>455</v>
      </c>
      <c r="L149" t="str">
        <f t="shared" si="10"/>
        <v>`SA_LOTSIZE` bigint default null comment 'The lot size expressed in square feet.; ',</v>
      </c>
    </row>
    <row r="150" spans="1:12" ht="70" x14ac:dyDescent="0.15">
      <c r="A150" s="14">
        <v>148</v>
      </c>
      <c r="B150" s="14" t="s">
        <v>354</v>
      </c>
      <c r="C150" s="14" t="s">
        <v>213</v>
      </c>
      <c r="D150" s="14" t="s">
        <v>213</v>
      </c>
      <c r="E150" s="14">
        <v>8</v>
      </c>
      <c r="F150" s="14" t="s">
        <v>6</v>
      </c>
      <c r="G150" s="12" t="s">
        <v>355</v>
      </c>
      <c r="H150" s="20" t="s">
        <v>356</v>
      </c>
      <c r="I150" s="12" t="s">
        <v>461</v>
      </c>
      <c r="J150" s="12" t="s">
        <v>213</v>
      </c>
      <c r="K150" s="21" t="s">
        <v>7</v>
      </c>
      <c r="L150" t="str">
        <f t="shared" si="10"/>
        <v>`SA_NBR_BATH` smallint default null comment 'Indicates the total number of baths for all structures on a property. This field is calculated using the number of occurs of discrete bathrooms on a property. For example, a property containing a one quarter bath, half bath and full bath would have an SA_NBR_BATH value of three.; 0 - Unknown or 0, .25 - 1/4 (sink), .50 = 1/2 (sink &amp; toilet), .75 = 3/4 (sink, toilet &amp; shower), Full Bath = sink, toilet &amp; bath w/ or w/o shower',</v>
      </c>
    </row>
    <row r="151" spans="1:12" ht="28" x14ac:dyDescent="0.15">
      <c r="A151" s="14">
        <v>149</v>
      </c>
      <c r="B151" s="14" t="s">
        <v>357</v>
      </c>
      <c r="C151" s="14" t="s">
        <v>7</v>
      </c>
      <c r="D151" s="14" t="s">
        <v>7</v>
      </c>
      <c r="E151" s="14">
        <v>7</v>
      </c>
      <c r="F151" s="14" t="s">
        <v>6</v>
      </c>
      <c r="G151" s="12" t="s">
        <v>358</v>
      </c>
      <c r="H151" s="20"/>
      <c r="I151" s="12" t="s">
        <v>461</v>
      </c>
      <c r="J151" s="12" t="s">
        <v>213</v>
      </c>
      <c r="K151" s="21" t="str">
        <f t="shared" si="11"/>
        <v>smallint</v>
      </c>
      <c r="L151" t="str">
        <f t="shared" si="10"/>
        <v>`SA_NBR_BATH_1QTR` smallint default null comment 'Indicates the number of one-quarter baths for all structures on a property. A one-quarter bath is defined as having a toilet only; ',</v>
      </c>
    </row>
    <row r="152" spans="1:12" ht="28" x14ac:dyDescent="0.15">
      <c r="A152" s="14">
        <v>150</v>
      </c>
      <c r="B152" s="14" t="s">
        <v>359</v>
      </c>
      <c r="C152" s="14" t="s">
        <v>7</v>
      </c>
      <c r="D152" s="14" t="s">
        <v>7</v>
      </c>
      <c r="E152" s="14">
        <v>7</v>
      </c>
      <c r="F152" s="14" t="s">
        <v>6</v>
      </c>
      <c r="G152" s="12" t="s">
        <v>360</v>
      </c>
      <c r="H152" s="20"/>
      <c r="I152" s="12" t="s">
        <v>461</v>
      </c>
      <c r="J152" s="12" t="s">
        <v>213</v>
      </c>
      <c r="K152" s="21" t="str">
        <f t="shared" si="11"/>
        <v>smallint</v>
      </c>
      <c r="L152" t="str">
        <f t="shared" si="10"/>
        <v>`SA_NBR_BATH_HALF` smallint default null comment 'Indicates the number of half-baths for all structures on a property. A half-bath is defined as having a toilet and a sink.; ',</v>
      </c>
    </row>
    <row r="153" spans="1:12" ht="42" x14ac:dyDescent="0.15">
      <c r="A153" s="14">
        <v>151</v>
      </c>
      <c r="B153" s="14" t="s">
        <v>361</v>
      </c>
      <c r="C153" s="14" t="s">
        <v>7</v>
      </c>
      <c r="D153" s="14" t="s">
        <v>7</v>
      </c>
      <c r="E153" s="14">
        <v>7</v>
      </c>
      <c r="F153" s="14" t="s">
        <v>6</v>
      </c>
      <c r="G153" s="12" t="s">
        <v>362</v>
      </c>
      <c r="H153" s="20"/>
      <c r="I153" s="12" t="s">
        <v>461</v>
      </c>
      <c r="J153" s="12" t="s">
        <v>213</v>
      </c>
      <c r="K153" s="21" t="str">
        <f t="shared" si="11"/>
        <v>smallint</v>
      </c>
      <c r="L153" t="str">
        <f t="shared" si="10"/>
        <v>`SA_NBR_BATH_3QTR` smallint default null comment 'Indicates the number of three quarter baths for all structures on a property. A three-quarters bath is defined as having a toilet, a sink and a shower.; ',</v>
      </c>
    </row>
    <row r="154" spans="1:12" ht="42" x14ac:dyDescent="0.15">
      <c r="A154" s="14">
        <v>152</v>
      </c>
      <c r="B154" s="14" t="s">
        <v>363</v>
      </c>
      <c r="C154" s="14" t="s">
        <v>7</v>
      </c>
      <c r="D154" s="14" t="s">
        <v>7</v>
      </c>
      <c r="E154" s="14">
        <v>7</v>
      </c>
      <c r="F154" s="14" t="s">
        <v>6</v>
      </c>
      <c r="G154" s="12" t="s">
        <v>364</v>
      </c>
      <c r="H154" s="20"/>
      <c r="I154" s="12" t="s">
        <v>461</v>
      </c>
      <c r="J154" s="12" t="s">
        <v>213</v>
      </c>
      <c r="K154" s="21" t="str">
        <f t="shared" si="11"/>
        <v>smallint</v>
      </c>
      <c r="L154" t="str">
        <f t="shared" si="10"/>
        <v>`SA_NBR_BATH_FULL` smallint default null comment 'Indicates the number of full baths for all structures on a property. A full bath is defined as having a toilet, a sink, and a bathtub.; ',</v>
      </c>
    </row>
    <row r="155" spans="1:12" ht="42" x14ac:dyDescent="0.15">
      <c r="A155" s="14">
        <v>153</v>
      </c>
      <c r="B155" s="14" t="s">
        <v>365</v>
      </c>
      <c r="C155" s="14" t="s">
        <v>7</v>
      </c>
      <c r="D155" s="14" t="s">
        <v>7</v>
      </c>
      <c r="E155" s="14">
        <v>7</v>
      </c>
      <c r="F155" s="14" t="s">
        <v>6</v>
      </c>
      <c r="G155" s="12" t="s">
        <v>366</v>
      </c>
      <c r="H155" s="20"/>
      <c r="I155" s="12" t="s">
        <v>461</v>
      </c>
      <c r="J155" s="12" t="s">
        <v>213</v>
      </c>
      <c r="K155" s="21" t="str">
        <f t="shared" si="11"/>
        <v>smallint</v>
      </c>
      <c r="L155" t="str">
        <f t="shared" si="10"/>
        <v>`SA_NBR_BATH_BSMT_HALF` smallint default null comment 'Indicates the number of half-baths in the basement for all structures on a property. A half-bath is defined as having a toilet and a sink.; ',</v>
      </c>
    </row>
    <row r="156" spans="1:12" ht="42" x14ac:dyDescent="0.15">
      <c r="A156" s="14">
        <v>154</v>
      </c>
      <c r="B156" s="14" t="s">
        <v>367</v>
      </c>
      <c r="C156" s="14" t="s">
        <v>7</v>
      </c>
      <c r="D156" s="14" t="s">
        <v>7</v>
      </c>
      <c r="E156" s="14">
        <v>7</v>
      </c>
      <c r="F156" s="14" t="s">
        <v>6</v>
      </c>
      <c r="G156" s="12" t="s">
        <v>368</v>
      </c>
      <c r="H156" s="20"/>
      <c r="I156" s="12" t="s">
        <v>461</v>
      </c>
      <c r="J156" s="12" t="s">
        <v>213</v>
      </c>
      <c r="K156" s="21" t="str">
        <f t="shared" si="11"/>
        <v>smallint</v>
      </c>
      <c r="L156" t="str">
        <f t="shared" si="10"/>
        <v>`SA_NBR_BATH_BSMT_FULL` smallint default null comment 'Indicates the number of full baths in the basement for all structures on a property. A full bath is defined as having a toilet, a sink, and a bathtub.; ',</v>
      </c>
    </row>
    <row r="157" spans="1:12" ht="42" x14ac:dyDescent="0.15">
      <c r="A157" s="14">
        <v>155</v>
      </c>
      <c r="B157" s="14" t="s">
        <v>369</v>
      </c>
      <c r="C157" s="14" t="s">
        <v>213</v>
      </c>
      <c r="D157" s="14" t="s">
        <v>213</v>
      </c>
      <c r="E157" s="14">
        <v>11</v>
      </c>
      <c r="F157" s="14" t="s">
        <v>6</v>
      </c>
      <c r="G157" s="12" t="s">
        <v>370</v>
      </c>
      <c r="H157" s="20" t="s">
        <v>356</v>
      </c>
      <c r="I157" s="12" t="s">
        <v>461</v>
      </c>
      <c r="J157" s="12" t="s">
        <v>213</v>
      </c>
      <c r="K157" s="21" t="s">
        <v>456</v>
      </c>
      <c r="L157" t="str">
        <f t="shared" si="10"/>
        <v>`SA_NBR_BATH_DQ` decimal(6,2) default null comment 'Indicates the number of baths in real estate terms. For example, a property containing a one quarter bath, half bath and full bath would have an SA_NBR_BATH value of 1.75.; 0 - Unknown or 0, .25 - 1/4 (sink), .50 = 1/2 (sink &amp; toilet), .75 = 3/4 (sink, toilet &amp; shower), Full Bath = sink, toilet &amp; bath w/ or w/o shower',</v>
      </c>
    </row>
    <row r="158" spans="1:12" ht="28" x14ac:dyDescent="0.15">
      <c r="A158" s="14">
        <v>156</v>
      </c>
      <c r="B158" s="14" t="s">
        <v>371</v>
      </c>
      <c r="C158" s="14" t="s">
        <v>7</v>
      </c>
      <c r="D158" s="14" t="s">
        <v>7</v>
      </c>
      <c r="E158" s="14">
        <v>7</v>
      </c>
      <c r="F158" s="14" t="s">
        <v>6</v>
      </c>
      <c r="G158" s="12" t="s">
        <v>372</v>
      </c>
      <c r="H158" s="20"/>
      <c r="I158" s="12" t="s">
        <v>461</v>
      </c>
      <c r="J158" s="12" t="s">
        <v>213</v>
      </c>
      <c r="K158" s="21" t="str">
        <f t="shared" si="11"/>
        <v>smallint</v>
      </c>
      <c r="L158" t="str">
        <f t="shared" si="10"/>
        <v>`SA_NBR_BEDRMS` smallint default null comment 'Indicates the number of bedrooms for all structures on the property.; ',</v>
      </c>
    </row>
    <row r="159" spans="1:12" ht="28" x14ac:dyDescent="0.15">
      <c r="A159" s="14">
        <v>157</v>
      </c>
      <c r="B159" s="14" t="s">
        <v>373</v>
      </c>
      <c r="C159" s="14" t="s">
        <v>7</v>
      </c>
      <c r="D159" s="14" t="s">
        <v>7</v>
      </c>
      <c r="E159" s="14">
        <v>7</v>
      </c>
      <c r="F159" s="14" t="s">
        <v>6</v>
      </c>
      <c r="G159" s="12" t="s">
        <v>374</v>
      </c>
      <c r="H159" s="20"/>
      <c r="I159" s="12" t="s">
        <v>461</v>
      </c>
      <c r="J159" s="12" t="s">
        <v>213</v>
      </c>
      <c r="K159" s="21" t="str">
        <f t="shared" si="11"/>
        <v>smallint</v>
      </c>
      <c r="L159" t="str">
        <f t="shared" si="10"/>
        <v>`SA_NBR_RMS` smallint default null comment 'Indicates the total number of rooms for all structures on the property; ',</v>
      </c>
    </row>
    <row r="160" spans="1:12" ht="28" x14ac:dyDescent="0.15">
      <c r="A160" s="14">
        <v>158</v>
      </c>
      <c r="B160" s="14" t="s">
        <v>375</v>
      </c>
      <c r="C160" s="14" t="s">
        <v>2</v>
      </c>
      <c r="D160" s="14" t="s">
        <v>11</v>
      </c>
      <c r="E160" s="14">
        <v>5</v>
      </c>
      <c r="F160" s="14" t="s">
        <v>6</v>
      </c>
      <c r="G160" s="12" t="s">
        <v>376</v>
      </c>
      <c r="H160" s="20"/>
      <c r="I160" s="12" t="s">
        <v>461</v>
      </c>
      <c r="J160" s="12" t="s">
        <v>213</v>
      </c>
      <c r="K160" s="21" t="str">
        <f t="shared" si="11"/>
        <v>tinyint</v>
      </c>
      <c r="L160" t="str">
        <f t="shared" si="10"/>
        <v>`SA_NBR_STORIES` tinyint default null comment 'Indicates the total number of stories for all structures on the property; ',</v>
      </c>
    </row>
    <row r="161" spans="1:12" ht="42" x14ac:dyDescent="0.15">
      <c r="A161" s="14">
        <v>159</v>
      </c>
      <c r="B161" s="14" t="s">
        <v>377</v>
      </c>
      <c r="C161" s="14" t="s">
        <v>7</v>
      </c>
      <c r="D161" s="14" t="s">
        <v>7</v>
      </c>
      <c r="E161" s="14">
        <v>7</v>
      </c>
      <c r="F161" s="14" t="s">
        <v>6</v>
      </c>
      <c r="G161" s="12" t="s">
        <v>378</v>
      </c>
      <c r="H161" s="20"/>
      <c r="I161" s="12" t="s">
        <v>461</v>
      </c>
      <c r="J161" s="12" t="s">
        <v>213</v>
      </c>
      <c r="K161" s="21" t="str">
        <f t="shared" si="11"/>
        <v>smallint</v>
      </c>
      <c r="L161" t="str">
        <f t="shared" si="10"/>
        <v>`SA_NBR_UNITS` smallint default null comment 'Indicates the total number of units for all structures on the property. This field will include the number of apartment or commercial units.; ',</v>
      </c>
    </row>
    <row r="162" spans="1:12" ht="98" x14ac:dyDescent="0.15">
      <c r="A162" s="14">
        <v>160</v>
      </c>
      <c r="B162" s="14" t="s">
        <v>379</v>
      </c>
      <c r="C162" s="14" t="s">
        <v>8</v>
      </c>
      <c r="D162" s="14" t="s">
        <v>9</v>
      </c>
      <c r="E162" s="14">
        <v>2</v>
      </c>
      <c r="F162" s="14" t="s">
        <v>6</v>
      </c>
      <c r="G162" s="12" t="s">
        <v>380</v>
      </c>
      <c r="H162" s="20" t="s">
        <v>381</v>
      </c>
      <c r="I162" s="12" t="s">
        <v>461</v>
      </c>
      <c r="J162" s="12" t="s">
        <v>465</v>
      </c>
      <c r="K162" s="21" t="str">
        <f t="shared" si="11"/>
        <v>varchar(2)</v>
      </c>
      <c r="L162" t="str">
        <f t="shared" si="10"/>
        <v>`SA_PATIO_PORCH_CODE` varchar(2) default null comment 'Indicates the presence or type of patio or porch.; 1 - Patio, 2 - Porch/no step, 3 - Porch/step, 4 - Screened, 5 - Enclosed, 6 - Aluminum, 7 - Min Carport, 8 - Balcony, 9 - Sundeck, 11 - SL1 slab, 12 - SL2 slab, 13 - SL3 slab, 14 - SL4 slab, 15 - SL5 slab, 16 - SL6 slab, 17 - SL7 slab, 18 - SL8 slab, 19 - SL9 slab, Y - Yes, &lt;blank&gt; - unknown or not provided',</v>
      </c>
    </row>
    <row r="163" spans="1:12" ht="42" x14ac:dyDescent="0.15">
      <c r="A163" s="14">
        <v>161</v>
      </c>
      <c r="B163" s="14" t="s">
        <v>382</v>
      </c>
      <c r="C163" s="14" t="s">
        <v>8</v>
      </c>
      <c r="D163" s="14" t="s">
        <v>9</v>
      </c>
      <c r="E163" s="14">
        <v>2</v>
      </c>
      <c r="F163" s="14" t="s">
        <v>6</v>
      </c>
      <c r="G163" s="12" t="s">
        <v>383</v>
      </c>
      <c r="H163" s="20" t="s">
        <v>384</v>
      </c>
      <c r="I163" s="12" t="s">
        <v>461</v>
      </c>
      <c r="J163" s="12" t="s">
        <v>465</v>
      </c>
      <c r="K163" s="21" t="s">
        <v>454</v>
      </c>
      <c r="L163" t="str">
        <f t="shared" ref="L163:L192" si="12">CONCATENATE("`",B163,"` ",K163," default null comment '",SUBSTITUTE(G163,"'",""),"; ",SUBSTITUTE(H163,"'",""),"',")</f>
        <v>`SA_POOL_CODE` varchar(1) default null comment 'Indicates if there is a pool on the property and/or pool construction material.; Y - Yes, 1 - Fiberglass/Plastic, 2 - Gunite, 3 - Reinforced Concrete, 4 - Plastic Lined, &lt;blank&gt; - No Pool in the Property',</v>
      </c>
    </row>
    <row r="164" spans="1:12" ht="56" x14ac:dyDescent="0.15">
      <c r="A164" s="14">
        <v>162</v>
      </c>
      <c r="B164" s="14" t="s">
        <v>385</v>
      </c>
      <c r="C164" s="14" t="s">
        <v>8</v>
      </c>
      <c r="D164" s="14" t="s">
        <v>9</v>
      </c>
      <c r="E164" s="14">
        <v>1</v>
      </c>
      <c r="F164" s="14" t="s">
        <v>6</v>
      </c>
      <c r="G164" s="12" t="s">
        <v>386</v>
      </c>
      <c r="H164" s="20" t="s">
        <v>387</v>
      </c>
      <c r="I164" s="12" t="s">
        <v>461</v>
      </c>
      <c r="J164" s="12" t="s">
        <v>465</v>
      </c>
      <c r="K164" s="21" t="str">
        <f t="shared" si="11"/>
        <v>varchar(1)</v>
      </c>
      <c r="L164" t="str">
        <f t="shared" si="12"/>
        <v>`SA_PRIVACY_CODE` varchar(1) default null comment 'Indicates the Do Not Call/Do Not Mail status of the property owner.; M - Mail Suppression (Address Private), P  -Phone Suppression (Phone Number Private), B - Both Mail and Phone Suppression (Address and Phone Private), &lt;blank&gt; - Not Suppressed',</v>
      </c>
    </row>
    <row r="165" spans="1:12" ht="182" x14ac:dyDescent="0.15">
      <c r="A165" s="14">
        <v>163</v>
      </c>
      <c r="B165" s="14" t="s">
        <v>388</v>
      </c>
      <c r="C165" s="14" t="s">
        <v>8</v>
      </c>
      <c r="D165" s="14" t="s">
        <v>9</v>
      </c>
      <c r="E165" s="14">
        <v>2</v>
      </c>
      <c r="F165" s="14" t="s">
        <v>6</v>
      </c>
      <c r="G165" s="12" t="s">
        <v>389</v>
      </c>
      <c r="H165" s="20" t="s">
        <v>390</v>
      </c>
      <c r="I165" s="12" t="s">
        <v>461</v>
      </c>
      <c r="J165" s="12" t="s">
        <v>465</v>
      </c>
      <c r="K165" s="21" t="s">
        <v>11</v>
      </c>
      <c r="L165" t="str">
        <f t="shared" si="12"/>
        <v>`SA_ROOF_CODE` tinyint default null comment 'Indicates the finished material of which the roof is made; 1-Wood Shingle, 2-Shake, 3-Tile, 4-Composition Shingle, 5-Roll Composition (Rolled Mineral Roof), 6-Gravel, 7-BuiltUp (Layered Asphalt), 8-Asphalt, 9-Slate, 10-Aluminum, 11-Metal, 12-Enamel, 13-Other (Not Classified)), 14-Asbestos, 15-Roll Paper (Rolled Smooth Roof), 16-Bi Metal (Two-Ply), 17-Heavy Composition Shingle, 18-Light Composition Shingle, 19-Average Composition Shingle, 20-Fiberglass, 21-Galvanized, 22-Medium Shake 23-Bar Tile (Spanish Style), 24-Clay Tile, 25-Synthetic Tile, 26 - Wood Shake/Shingle, 27 - Concrete Tile, 28 - Rubber/Elastometric, 29 - Slate Tile, &lt;blank&gt; - unknown or not provided',</v>
      </c>
    </row>
    <row r="166" spans="1:12" ht="28" x14ac:dyDescent="0.15">
      <c r="A166" s="14">
        <v>164</v>
      </c>
      <c r="B166" s="14" t="s">
        <v>391</v>
      </c>
      <c r="C166" s="14" t="s">
        <v>4</v>
      </c>
      <c r="D166" s="14" t="s">
        <v>5</v>
      </c>
      <c r="E166" s="14">
        <v>12</v>
      </c>
      <c r="F166" s="14" t="s">
        <v>6</v>
      </c>
      <c r="G166" s="12" t="s">
        <v>392</v>
      </c>
      <c r="H166" s="20"/>
      <c r="I166" s="12" t="s">
        <v>461</v>
      </c>
      <c r="J166" s="12" t="s">
        <v>213</v>
      </c>
      <c r="K166" s="21" t="str">
        <f t="shared" si="11"/>
        <v>int</v>
      </c>
      <c r="L166" t="str">
        <f t="shared" si="12"/>
        <v>`SA_SQFT` int default null comment 'The total square footage of the living area of all structures on the property; ',</v>
      </c>
    </row>
    <row r="167" spans="1:12" ht="28" x14ac:dyDescent="0.15">
      <c r="A167" s="14">
        <v>165</v>
      </c>
      <c r="B167" s="14" t="s">
        <v>393</v>
      </c>
      <c r="C167" s="14" t="s">
        <v>4</v>
      </c>
      <c r="D167" s="14" t="s">
        <v>5</v>
      </c>
      <c r="E167" s="14">
        <v>12</v>
      </c>
      <c r="F167" s="14" t="s">
        <v>6</v>
      </c>
      <c r="G167" s="12" t="s">
        <v>394</v>
      </c>
      <c r="H167" s="20"/>
      <c r="I167" s="12" t="s">
        <v>461</v>
      </c>
      <c r="J167" s="12" t="s">
        <v>213</v>
      </c>
      <c r="K167" s="21" t="str">
        <f t="shared" si="11"/>
        <v>int</v>
      </c>
      <c r="L167" t="str">
        <f t="shared" si="12"/>
        <v>`SA_SQFT_ASSR_TOT` int default null comment 'The total Assessor raw square footage of all buildings on the property; ',</v>
      </c>
    </row>
    <row r="168" spans="1:12" ht="42" x14ac:dyDescent="0.15">
      <c r="A168" s="14">
        <v>166</v>
      </c>
      <c r="B168" s="14" t="s">
        <v>395</v>
      </c>
      <c r="C168" s="14" t="s">
        <v>4</v>
      </c>
      <c r="D168" s="14" t="s">
        <v>5</v>
      </c>
      <c r="E168" s="14">
        <v>12</v>
      </c>
      <c r="F168" s="14" t="s">
        <v>6</v>
      </c>
      <c r="G168" s="12" t="s">
        <v>396</v>
      </c>
      <c r="H168" s="20" t="s">
        <v>397</v>
      </c>
      <c r="I168" s="12" t="s">
        <v>461</v>
      </c>
      <c r="J168" s="12" t="s">
        <v>465</v>
      </c>
      <c r="K168" s="21" t="str">
        <f t="shared" si="11"/>
        <v>int</v>
      </c>
      <c r="L168" t="str">
        <f t="shared" si="12"/>
        <v>`SA_SQFT_DQ` int default null comment 'Codified field to signify at the record level which type of square footage is represented in the SA_SQFT field.; 1 - Living Area, 2 - Heated (Cooled) Area, 3 - Adjusted Area, 4 - Raw (Assessor Provided), &lt;blank&gt; - unknown or not provided',</v>
      </c>
    </row>
    <row r="169" spans="1:12" ht="409" x14ac:dyDescent="0.15">
      <c r="A169" s="14">
        <v>167</v>
      </c>
      <c r="B169" s="14" t="s">
        <v>398</v>
      </c>
      <c r="C169" s="14" t="s">
        <v>8</v>
      </c>
      <c r="D169" s="14" t="s">
        <v>9</v>
      </c>
      <c r="E169" s="14">
        <v>2</v>
      </c>
      <c r="F169" s="14" t="s">
        <v>6</v>
      </c>
      <c r="G169" s="12" t="s">
        <v>399</v>
      </c>
      <c r="H169" s="20" t="s">
        <v>400</v>
      </c>
      <c r="I169" s="12" t="s">
        <v>461</v>
      </c>
      <c r="J169" s="12" t="s">
        <v>465</v>
      </c>
      <c r="K169" s="21" t="s">
        <v>11</v>
      </c>
      <c r="L169" t="str">
        <f t="shared" si="12"/>
        <v>`SA_STRUCTURE_CODE` tinyint default null comment 'Indicates the structural style or the presence of specific style elements in the structure.; 1 - Conventional, 2 - Modern, 3 - Rustic, 4 - Spanish, 5 - English, 6 - French, 7 - Colonial, 8 - Contemporary, 9 - Mountain, 10 - A-Frame, 11 - Ranch, 12 - Other, 13 - Bungalow, 14 - Cape Cod, 15 - Daylite Basement, 16 - Split Entry, 17 - Split Level, 18 - Victorian, 19 - Mobile Home, 20 - Single Story, 21  -2 Story+, 22 - 1.5 Story, 23 - Mobile Home 24 Wide, 24 - Mobile Home 28 Wide, 25 - Unfinished, 26 - Finished, 27 - Rambler, 28 1.5 Story Finished, 29 - 1.5 Story Unfinished, 30 - Dome, 31 - Duplex Single, 32 - Duplex Double, 33 - Triplex, 34 - Quadraplex, 35 - Commercial, 36 - Townhouse, 37 - Mansion, 38 - Cabin, 39 - 4 Gable, 40 - Single Eave, 41 - Eaves on 2 Sides, 42 - Eaves on 4 Sides, 43 - 1 Story With Basement, 44 - 4 Minimal Eaves, 45 - Cottage, 46 - Daylite Basement, 47 - Manufactured, 48 - No Eaves, 49 - New Tradition, 50 - Traditional, 51 - Garrison, 52 - Tudor, 53 - Row End or Row Middle, 54 - Decker, 55 - Stack, 56 - Old Style, 57 - Gambrel, 58 - Semi-Detached, 59 - Antique, 60 - European, 61 - Revival, 62 - Suburban, 63 - Mixed Buildings, 64 - Dutch Colonial, 65 - Free Standing, 66 - Low Rise, 67 - Mid Rise, 68 - High Rise, 69 - Condo/Apartment, 70 - Homestead, 71 - 2.5 Story, 72 - 3 Story, 73 - New Construction, 74 - Multi-Unit Building, 75 - Family Flat, 76 - Two Family, 77 - Federalist, 78 - Cottage House, 79 - Studio, 80 - Loft, 81 - Penthouse, 82 - Modular, 83 - Salt Box, 84 - Post And Beam, 85 - Chalet, 86 - Custom Design, 87 - Farm House, 88 - Garage Apoartment, 89 - Log Home, 90 - Mediterranean, 91 - Southwestern, &lt;blank&gt; - unknown or not provided"',</v>
      </c>
    </row>
    <row r="170" spans="1:12" ht="42" x14ac:dyDescent="0.15">
      <c r="A170" s="14">
        <v>168</v>
      </c>
      <c r="B170" s="14" t="s">
        <v>401</v>
      </c>
      <c r="C170" s="14" t="s">
        <v>7</v>
      </c>
      <c r="D170" s="14" t="s">
        <v>7</v>
      </c>
      <c r="E170" s="14">
        <v>7</v>
      </c>
      <c r="F170" s="14" t="s">
        <v>6</v>
      </c>
      <c r="G170" s="12" t="s">
        <v>402</v>
      </c>
      <c r="H170" s="20" t="s">
        <v>403</v>
      </c>
      <c r="I170" s="12" t="s">
        <v>461</v>
      </c>
      <c r="J170" s="12" t="s">
        <v>465</v>
      </c>
      <c r="K170" s="21" t="str">
        <f t="shared" si="11"/>
        <v>smallint</v>
      </c>
      <c r="L170" t="str">
        <f t="shared" si="12"/>
        <v>`SA_STRUCTURE_NBR` smallint default null comment 'Indicates number of structures on the property; 0 - Single Structure Parcel, 1 - First or Main Parcel for Multi Structures, 2-99999 Additional Structures with Same Parcel Number',</v>
      </c>
    </row>
    <row r="171" spans="1:12" ht="70" x14ac:dyDescent="0.15">
      <c r="A171" s="14">
        <v>169</v>
      </c>
      <c r="B171" s="14" t="s">
        <v>404</v>
      </c>
      <c r="C171" s="14" t="s">
        <v>8</v>
      </c>
      <c r="D171" s="14" t="s">
        <v>9</v>
      </c>
      <c r="E171" s="14">
        <v>2</v>
      </c>
      <c r="F171" s="14" t="s">
        <v>6</v>
      </c>
      <c r="G171" s="12" t="s">
        <v>405</v>
      </c>
      <c r="H171" s="20" t="s">
        <v>406</v>
      </c>
      <c r="I171" s="12" t="s">
        <v>461</v>
      </c>
      <c r="J171" s="12" t="s">
        <v>465</v>
      </c>
      <c r="K171" s="21" t="str">
        <f t="shared" si="11"/>
        <v>varchar(2)</v>
      </c>
      <c r="L171" t="str">
        <f t="shared" si="12"/>
        <v>`SA_VIEW_CODE` varchar(2) default null comment 'Indicates the presence and type of view from the property.; 1 - Canyon, 2-City, 3 - Water, 4 - Fairway, 5 - Good, 6 - Excellent, 7 - Park, 8 - Mountain, 10 - Airport, 11 - Bluff, 12 - Average, 13 - Fair, 14 - River, 15 - Lake, 16  -Creek, 17 - Territory, Y - Yes, &lt;blank&gt; - unknown or not provided',</v>
      </c>
    </row>
    <row r="172" spans="1:12" ht="14" x14ac:dyDescent="0.15">
      <c r="A172" s="14">
        <v>170</v>
      </c>
      <c r="B172" s="14" t="s">
        <v>407</v>
      </c>
      <c r="C172" s="14" t="s">
        <v>7</v>
      </c>
      <c r="D172" s="14" t="s">
        <v>7</v>
      </c>
      <c r="E172" s="14">
        <v>7</v>
      </c>
      <c r="F172" s="14" t="s">
        <v>6</v>
      </c>
      <c r="G172" s="12" t="s">
        <v>408</v>
      </c>
      <c r="H172" s="20"/>
      <c r="I172" s="12" t="s">
        <v>461</v>
      </c>
      <c r="J172" s="12" t="s">
        <v>213</v>
      </c>
      <c r="K172" s="21" t="str">
        <f t="shared" si="11"/>
        <v>smallint</v>
      </c>
      <c r="L172" t="str">
        <f t="shared" si="12"/>
        <v>`SA_YR_BLT` smallint default null comment 'Year in which the primary structure was built on the property; ',</v>
      </c>
    </row>
    <row r="173" spans="1:12" ht="28" x14ac:dyDescent="0.15">
      <c r="A173" s="14">
        <v>171</v>
      </c>
      <c r="B173" s="14" t="s">
        <v>409</v>
      </c>
      <c r="C173" s="14" t="s">
        <v>7</v>
      </c>
      <c r="D173" s="14" t="s">
        <v>7</v>
      </c>
      <c r="E173" s="14">
        <v>7</v>
      </c>
      <c r="F173" s="14" t="s">
        <v>6</v>
      </c>
      <c r="G173" s="12" t="s">
        <v>410</v>
      </c>
      <c r="H173" s="20"/>
      <c r="I173" s="12" t="s">
        <v>461</v>
      </c>
      <c r="J173" s="12" t="s">
        <v>213</v>
      </c>
      <c r="K173" s="21" t="str">
        <f t="shared" si="11"/>
        <v>smallint</v>
      </c>
      <c r="L173" t="str">
        <f t="shared" si="12"/>
        <v>`SA_YR_BLT_EFFECT` smallint default null comment 'Year in which "permitted" major improvements were made to the property; ',</v>
      </c>
    </row>
    <row r="174" spans="1:12" ht="28" x14ac:dyDescent="0.15">
      <c r="A174" s="14">
        <v>172</v>
      </c>
      <c r="B174" s="14" t="s">
        <v>411</v>
      </c>
      <c r="C174" s="14" t="s">
        <v>4</v>
      </c>
      <c r="D174" s="14" t="s">
        <v>5</v>
      </c>
      <c r="E174" s="14">
        <v>12</v>
      </c>
      <c r="F174" s="14" t="s">
        <v>6</v>
      </c>
      <c r="G174" s="12" t="s">
        <v>448</v>
      </c>
      <c r="H174" s="20"/>
      <c r="I174" s="12" t="s">
        <v>460</v>
      </c>
      <c r="J174" s="12" t="s">
        <v>466</v>
      </c>
      <c r="K174" s="21" t="str">
        <f t="shared" si="11"/>
        <v>int</v>
      </c>
      <c r="L174" t="str">
        <f t="shared" si="12"/>
        <v>`SR_UNIQUE_ID` int default null comment 'Unique ID assigned to the original loan transaction for an Assignment record.; ',</v>
      </c>
    </row>
    <row r="175" spans="1:12" ht="28" x14ac:dyDescent="0.15">
      <c r="A175" s="14">
        <v>173</v>
      </c>
      <c r="B175" s="14" t="s">
        <v>412</v>
      </c>
      <c r="C175" s="14" t="s">
        <v>4</v>
      </c>
      <c r="D175" s="14" t="s">
        <v>5</v>
      </c>
      <c r="E175" s="14">
        <v>12</v>
      </c>
      <c r="F175" s="14" t="s">
        <v>6</v>
      </c>
      <c r="G175" s="12" t="s">
        <v>457</v>
      </c>
      <c r="H175" s="20"/>
      <c r="I175" s="12" t="s">
        <v>460</v>
      </c>
      <c r="J175" s="12" t="s">
        <v>466</v>
      </c>
      <c r="K175" s="21" t="str">
        <f t="shared" si="11"/>
        <v>int</v>
      </c>
      <c r="L175" t="str">
        <f t="shared" si="12"/>
        <v>`SR_UNIQUE_ID_NOVAL` int default null comment 'The internal unique transaction identifier related to the last no-value (not for consideration) transfer.; ',</v>
      </c>
    </row>
    <row r="176" spans="1:12" ht="28" x14ac:dyDescent="0.15">
      <c r="A176" s="14">
        <v>174</v>
      </c>
      <c r="B176" s="14" t="s">
        <v>413</v>
      </c>
      <c r="C176" s="14" t="s">
        <v>4</v>
      </c>
      <c r="D176" s="14" t="s">
        <v>5</v>
      </c>
      <c r="E176" s="14">
        <v>12</v>
      </c>
      <c r="F176" s="14" t="s">
        <v>6</v>
      </c>
      <c r="G176" s="12" t="s">
        <v>414</v>
      </c>
      <c r="H176" s="20"/>
      <c r="I176" s="12" t="s">
        <v>460</v>
      </c>
      <c r="J176" s="12" t="s">
        <v>466</v>
      </c>
      <c r="K176" s="21" t="s">
        <v>277</v>
      </c>
      <c r="L176" t="str">
        <f t="shared" si="12"/>
        <v>`SA_DATE_TRANSFER` datetime default null comment 'Document date for the most recent arms-length ownership transfer; ',</v>
      </c>
    </row>
    <row r="177" spans="1:12" ht="14" x14ac:dyDescent="0.15">
      <c r="A177" s="14">
        <v>175</v>
      </c>
      <c r="B177" s="14" t="s">
        <v>415</v>
      </c>
      <c r="C177" s="14" t="s">
        <v>4</v>
      </c>
      <c r="D177" s="14" t="s">
        <v>5</v>
      </c>
      <c r="E177" s="14">
        <v>12</v>
      </c>
      <c r="F177" s="14" t="s">
        <v>6</v>
      </c>
      <c r="G177" s="12" t="s">
        <v>416</v>
      </c>
      <c r="H177" s="20"/>
      <c r="I177" s="12" t="s">
        <v>461</v>
      </c>
      <c r="J177" s="12" t="s">
        <v>213</v>
      </c>
      <c r="K177" s="21" t="str">
        <f t="shared" si="11"/>
        <v>int</v>
      </c>
      <c r="L177" t="str">
        <f t="shared" si="12"/>
        <v>`SA_VAL_TRANSFER` int default null comment 'Sale amount for the most recent ownership transfer.; ',</v>
      </c>
    </row>
    <row r="178" spans="1:12" ht="28" x14ac:dyDescent="0.15">
      <c r="A178" s="14">
        <v>176</v>
      </c>
      <c r="B178" s="14" t="s">
        <v>417</v>
      </c>
      <c r="C178" s="14" t="s">
        <v>8</v>
      </c>
      <c r="D178" s="14" t="s">
        <v>9</v>
      </c>
      <c r="E178" s="14">
        <v>20</v>
      </c>
      <c r="F178" s="14" t="s">
        <v>6</v>
      </c>
      <c r="G178" s="12" t="s">
        <v>418</v>
      </c>
      <c r="H178" s="20"/>
      <c r="I178" s="12" t="s">
        <v>460</v>
      </c>
      <c r="J178" s="12" t="s">
        <v>466</v>
      </c>
      <c r="K178" s="21" t="str">
        <f t="shared" si="11"/>
        <v>varchar(20)</v>
      </c>
      <c r="L178" t="str">
        <f t="shared" si="12"/>
        <v>`SA_DOC_NBR_FMT` varchar(20) default null comment 'Document number for the most recent arms-length ownership transfer as provided by the Assessor; ',</v>
      </c>
    </row>
    <row r="179" spans="1:12" ht="42" x14ac:dyDescent="0.15">
      <c r="A179" s="14">
        <v>177</v>
      </c>
      <c r="B179" s="14" t="s">
        <v>419</v>
      </c>
      <c r="C179" s="14" t="s">
        <v>4</v>
      </c>
      <c r="D179" s="14" t="s">
        <v>5</v>
      </c>
      <c r="E179" s="14">
        <v>12</v>
      </c>
      <c r="F179" s="14" t="s">
        <v>6</v>
      </c>
      <c r="G179" s="12" t="s">
        <v>420</v>
      </c>
      <c r="H179" s="20"/>
      <c r="I179" s="12" t="s">
        <v>460</v>
      </c>
      <c r="J179" s="12" t="s">
        <v>466</v>
      </c>
      <c r="K179" s="21" t="s">
        <v>277</v>
      </c>
      <c r="L179" t="str">
        <f t="shared" si="12"/>
        <v>`SA_DATE_NOVAL_TRANSFER` datetime default null comment 'Date of the last recorded non-arms-length transfer without money, typically a quitclaim or other deed filed in the nature of a quitclaim.; ',</v>
      </c>
    </row>
    <row r="180" spans="1:12" ht="42" x14ac:dyDescent="0.15">
      <c r="A180" s="14">
        <v>178</v>
      </c>
      <c r="B180" s="14" t="s">
        <v>421</v>
      </c>
      <c r="C180" s="14" t="s">
        <v>8</v>
      </c>
      <c r="D180" s="14" t="s">
        <v>9</v>
      </c>
      <c r="E180" s="14">
        <v>20</v>
      </c>
      <c r="F180" s="14" t="s">
        <v>6</v>
      </c>
      <c r="G180" s="12" t="s">
        <v>422</v>
      </c>
      <c r="H180" s="20"/>
      <c r="I180" s="12" t="s">
        <v>460</v>
      </c>
      <c r="J180" s="12" t="s">
        <v>466</v>
      </c>
      <c r="K180" s="21" t="str">
        <f t="shared" si="11"/>
        <v>varchar(20)</v>
      </c>
      <c r="L180" t="str">
        <f t="shared" si="12"/>
        <v>`SA_DOC_NBR_NOVAL` varchar(20) default null comment 'Document number of the last recorded non-arms-length transfer without money, typically a quitclaim or other deed filed in the nature of a quitclaim.; ',</v>
      </c>
    </row>
    <row r="181" spans="1:12" ht="42" x14ac:dyDescent="0.15">
      <c r="A181" s="14">
        <v>179</v>
      </c>
      <c r="B181" s="14" t="s">
        <v>22</v>
      </c>
      <c r="C181" s="14" t="s">
        <v>4</v>
      </c>
      <c r="D181" s="14" t="s">
        <v>5</v>
      </c>
      <c r="E181" s="14">
        <v>12</v>
      </c>
      <c r="F181" s="14" t="s">
        <v>3</v>
      </c>
      <c r="G181" s="12" t="s">
        <v>23</v>
      </c>
      <c r="H181" s="20"/>
      <c r="I181" s="12" t="s">
        <v>460</v>
      </c>
      <c r="J181" s="12" t="s">
        <v>466</v>
      </c>
      <c r="K181" s="21" t="str">
        <f t="shared" si="11"/>
        <v>int</v>
      </c>
      <c r="L181" t="str">
        <f t="shared" si="12"/>
        <v>`PROCESS_ID` int default null comment 'Process sequence number.  Used to determine the order in which data was written to the DataQuick Data Repository.  The larger the number, the more recent the data.; ',</v>
      </c>
    </row>
    <row r="182" spans="1:12" ht="14" x14ac:dyDescent="0.15">
      <c r="A182" s="14">
        <v>180</v>
      </c>
      <c r="B182" s="14" t="s">
        <v>423</v>
      </c>
      <c r="C182" s="14" t="s">
        <v>213</v>
      </c>
      <c r="D182" s="14" t="s">
        <v>213</v>
      </c>
      <c r="E182" s="14">
        <v>16</v>
      </c>
      <c r="F182" s="14" t="s">
        <v>6</v>
      </c>
      <c r="G182" s="12" t="s">
        <v>424</v>
      </c>
      <c r="H182" s="20"/>
      <c r="I182" s="12" t="s">
        <v>461</v>
      </c>
      <c r="J182" s="12" t="s">
        <v>213</v>
      </c>
      <c r="K182" s="21" t="s">
        <v>458</v>
      </c>
      <c r="L182" t="str">
        <f t="shared" si="12"/>
        <v>`SA_X_COORD` decimal(9,6) default null comment 'The X co-ordinate, longitude location for the property.; ',</v>
      </c>
    </row>
    <row r="183" spans="1:12" ht="14" x14ac:dyDescent="0.15">
      <c r="A183" s="14">
        <v>181</v>
      </c>
      <c r="B183" s="14" t="s">
        <v>425</v>
      </c>
      <c r="C183" s="14" t="s">
        <v>213</v>
      </c>
      <c r="D183" s="14" t="s">
        <v>213</v>
      </c>
      <c r="E183" s="14">
        <v>15</v>
      </c>
      <c r="F183" s="14" t="s">
        <v>6</v>
      </c>
      <c r="G183" s="12" t="s">
        <v>426</v>
      </c>
      <c r="H183" s="20"/>
      <c r="I183" s="12" t="s">
        <v>461</v>
      </c>
      <c r="J183" s="12" t="s">
        <v>213</v>
      </c>
      <c r="K183" s="21" t="s">
        <v>458</v>
      </c>
      <c r="L183" t="str">
        <f t="shared" si="12"/>
        <v>`SA_Y_COORD` decimal(9,6) default null comment 'The Y co-ordinate, latitude location for the property.; ',</v>
      </c>
    </row>
    <row r="184" spans="1:12" ht="28" x14ac:dyDescent="0.15">
      <c r="A184" s="14">
        <v>182</v>
      </c>
      <c r="B184" s="14" t="s">
        <v>427</v>
      </c>
      <c r="C184" s="14" t="s">
        <v>8</v>
      </c>
      <c r="D184" s="14" t="s">
        <v>9</v>
      </c>
      <c r="E184" s="14">
        <v>1</v>
      </c>
      <c r="F184" s="14" t="s">
        <v>6</v>
      </c>
      <c r="G184" s="12" t="s">
        <v>428</v>
      </c>
      <c r="H184" s="20" t="s">
        <v>429</v>
      </c>
      <c r="I184" s="12" t="s">
        <v>460</v>
      </c>
      <c r="J184" s="12" t="s">
        <v>466</v>
      </c>
      <c r="K184" s="21" t="str">
        <f t="shared" si="11"/>
        <v>varchar(1)</v>
      </c>
      <c r="L184" t="str">
        <f t="shared" si="12"/>
        <v>`SA_GEO_QLTY_CODE` varchar(1) default null comment 'Code to indicate the level of quality of the geocodes as determined by the Geocoding process.; 0-Street Level, 1-Zip+4, 2-Zip+2, 5-Zip, 8-Parcel Centroid, 9-Uncoded',</v>
      </c>
    </row>
    <row r="185" spans="1:12" ht="56" x14ac:dyDescent="0.15">
      <c r="A185" s="14">
        <v>183</v>
      </c>
      <c r="B185" s="14" t="s">
        <v>430</v>
      </c>
      <c r="C185" s="14" t="s">
        <v>8</v>
      </c>
      <c r="D185" s="14" t="s">
        <v>9</v>
      </c>
      <c r="E185" s="14">
        <v>7</v>
      </c>
      <c r="F185" s="14" t="s">
        <v>6</v>
      </c>
      <c r="G185" s="12" t="s">
        <v>431</v>
      </c>
      <c r="H185" s="20"/>
      <c r="I185" s="12" t="s">
        <v>460</v>
      </c>
      <c r="J185" s="12" t="s">
        <v>466</v>
      </c>
      <c r="K185" s="21" t="str">
        <f t="shared" si="11"/>
        <v>varchar(7)</v>
      </c>
      <c r="L185" t="str">
        <f t="shared" si="12"/>
        <v>`SA_CENSUS_TRACT` varchar(7) default null comment 'The census tract.  A small, relatively permanent statistical subdivision of a county. Census Tracts are designed to be homogenous with respect to population characteristics, economic status, and living conditions; ',</v>
      </c>
    </row>
    <row r="186" spans="1:12" ht="14" x14ac:dyDescent="0.15">
      <c r="A186" s="14">
        <v>184</v>
      </c>
      <c r="B186" s="14" t="s">
        <v>432</v>
      </c>
      <c r="C186" s="14" t="s">
        <v>8</v>
      </c>
      <c r="D186" s="14" t="s">
        <v>9</v>
      </c>
      <c r="E186" s="14">
        <v>1</v>
      </c>
      <c r="F186" s="14" t="s">
        <v>6</v>
      </c>
      <c r="G186" s="12" t="s">
        <v>433</v>
      </c>
      <c r="H186" s="20"/>
      <c r="I186" s="12" t="s">
        <v>461</v>
      </c>
      <c r="J186" s="12" t="s">
        <v>465</v>
      </c>
      <c r="K186" s="21" t="str">
        <f t="shared" si="11"/>
        <v>varchar(1)</v>
      </c>
      <c r="L186" t="str">
        <f t="shared" si="12"/>
        <v>`SA_CENSUS_BLOCK_GROUP` varchar(1) default null comment 'The census block group.; ',</v>
      </c>
    </row>
    <row r="187" spans="1:12" ht="112" x14ac:dyDescent="0.15">
      <c r="A187" s="14">
        <v>185</v>
      </c>
      <c r="B187" s="14" t="s">
        <v>434</v>
      </c>
      <c r="C187" s="14" t="s">
        <v>4</v>
      </c>
      <c r="D187" s="14" t="s">
        <v>5</v>
      </c>
      <c r="E187" s="15">
        <v>5</v>
      </c>
      <c r="F187" s="14" t="s">
        <v>6</v>
      </c>
      <c r="G187" s="12" t="s">
        <v>435</v>
      </c>
      <c r="H187" s="20"/>
      <c r="I187" s="12" t="s">
        <v>461</v>
      </c>
      <c r="J187" s="12" t="s">
        <v>465</v>
      </c>
      <c r="K187" s="21" t="s">
        <v>451</v>
      </c>
      <c r="L187" t="str">
        <f t="shared" si="12"/>
        <v>`CORE_BASED_STATISTICAL_AREA_CODE` varchar(5) default null comment 'The five-digit Federal Information Processing Standards (FIPS) code for the Core-Based Statistical Area.  Replaces the Metropolitan Statistical Code.  NOTE: Not every address will fall within an CBSA. The CBSA refers to a core area containing a substantial population nucleus, together with adjacent communities having a high degree of social and economic integration with that core. CBSAs comprise one or more entire counties.; ',</v>
      </c>
    </row>
    <row r="188" spans="1:12" ht="42" x14ac:dyDescent="0.15">
      <c r="A188" s="14">
        <v>186</v>
      </c>
      <c r="B188" s="14" t="s">
        <v>436</v>
      </c>
      <c r="C188" s="14" t="s">
        <v>8</v>
      </c>
      <c r="D188" s="14" t="s">
        <v>9</v>
      </c>
      <c r="E188" s="14">
        <v>5</v>
      </c>
      <c r="F188" s="14" t="s">
        <v>6</v>
      </c>
      <c r="G188" s="12" t="s">
        <v>437</v>
      </c>
      <c r="H188" s="20"/>
      <c r="I188" s="12" t="s">
        <v>461</v>
      </c>
      <c r="J188" s="12" t="s">
        <v>465</v>
      </c>
      <c r="K188" s="21" t="str">
        <f t="shared" si="11"/>
        <v>varchar(5)</v>
      </c>
      <c r="L188" t="str">
        <f t="shared" si="12"/>
        <v>`MINOR_CIVIL_DIVISION_CODE` varchar(5) default null comment 'The five-digit Federal Information Processing Standards (FIPS) Minor Civil Division (MCD) code.  NOTE: MCD refers to the primary governmental division of a county.; ',</v>
      </c>
    </row>
    <row r="189" spans="1:12" ht="28" x14ac:dyDescent="0.15">
      <c r="A189" s="14">
        <v>187</v>
      </c>
      <c r="B189" s="14" t="s">
        <v>438</v>
      </c>
      <c r="C189" s="14" t="s">
        <v>8</v>
      </c>
      <c r="D189" s="14" t="s">
        <v>9</v>
      </c>
      <c r="E189" s="14">
        <v>5</v>
      </c>
      <c r="F189" s="14" t="s">
        <v>6</v>
      </c>
      <c r="G189" s="12" t="s">
        <v>439</v>
      </c>
      <c r="H189" s="20"/>
      <c r="I189" s="12" t="s">
        <v>461</v>
      </c>
      <c r="J189" s="12" t="s">
        <v>465</v>
      </c>
      <c r="K189" s="21" t="str">
        <f t="shared" si="11"/>
        <v>varchar(5)</v>
      </c>
      <c r="L189" t="str">
        <f t="shared" si="12"/>
        <v>`FIPS_PLACE_CODE` varchar(5) default null comment 'The Federal Information Processing Standards (FIPS) code for a specific city/place; ',</v>
      </c>
    </row>
    <row r="190" spans="1:12" ht="14" x14ac:dyDescent="0.15">
      <c r="A190" s="14">
        <v>188</v>
      </c>
      <c r="B190" s="14" t="s">
        <v>440</v>
      </c>
      <c r="C190" s="14" t="s">
        <v>8</v>
      </c>
      <c r="D190" s="14" t="s">
        <v>9</v>
      </c>
      <c r="E190" s="14">
        <v>1</v>
      </c>
      <c r="F190" s="14" t="s">
        <v>6</v>
      </c>
      <c r="G190" s="12"/>
      <c r="H190" s="20"/>
      <c r="I190" s="12" t="s">
        <v>461</v>
      </c>
      <c r="J190" s="12" t="s">
        <v>465</v>
      </c>
      <c r="K190" s="21" t="str">
        <f t="shared" si="11"/>
        <v>varchar(1)</v>
      </c>
      <c r="L190" t="str">
        <f t="shared" si="12"/>
        <v>`SA_INACTIVE_PARCEL_FLAG` varchar(1) default null comment '; ',</v>
      </c>
    </row>
    <row r="191" spans="1:12" ht="14" x14ac:dyDescent="0.15">
      <c r="A191" s="14">
        <v>189</v>
      </c>
      <c r="B191" s="14" t="s">
        <v>441</v>
      </c>
      <c r="C191" s="14" t="s">
        <v>8</v>
      </c>
      <c r="D191" s="14" t="s">
        <v>9</v>
      </c>
      <c r="E191" s="14">
        <v>1</v>
      </c>
      <c r="F191" s="14" t="s">
        <v>6</v>
      </c>
      <c r="G191" s="12"/>
      <c r="H191" s="20"/>
      <c r="I191" s="12" t="s">
        <v>460</v>
      </c>
      <c r="J191" s="12" t="s">
        <v>466</v>
      </c>
      <c r="K191" s="21" t="str">
        <f t="shared" si="11"/>
        <v>varchar(1)</v>
      </c>
      <c r="L191" t="str">
        <f t="shared" si="12"/>
        <v>`SA_SHELL_PARCEL_FLAG` varchar(1) default null comment '; ',</v>
      </c>
    </row>
    <row r="192" spans="1:12" ht="14" x14ac:dyDescent="0.15">
      <c r="A192" s="14">
        <v>190</v>
      </c>
      <c r="B192" s="14" t="s">
        <v>10</v>
      </c>
      <c r="C192" s="14" t="s">
        <v>8</v>
      </c>
      <c r="D192" s="14" t="s">
        <v>9</v>
      </c>
      <c r="E192" s="15">
        <v>7</v>
      </c>
      <c r="F192" s="14"/>
      <c r="G192" s="12" t="s">
        <v>442</v>
      </c>
      <c r="H192" s="20"/>
      <c r="I192" s="12" t="s">
        <v>460</v>
      </c>
      <c r="J192" s="12" t="s">
        <v>466</v>
      </c>
      <c r="K192" s="21" t="str">
        <f t="shared" si="11"/>
        <v>varchar(7)</v>
      </c>
      <c r="L192" t="str">
        <f t="shared" si="12"/>
        <v>`FILLER` varchar(7) default null comment 'Indicates filler.; ',</v>
      </c>
    </row>
    <row r="193" spans="1:10" ht="14" x14ac:dyDescent="0.15">
      <c r="A193" s="14"/>
      <c r="B193" s="14" t="s">
        <v>445</v>
      </c>
      <c r="C193" s="14"/>
      <c r="D193" s="14"/>
      <c r="E193" s="14">
        <v>2</v>
      </c>
      <c r="F193" s="14"/>
      <c r="G193" s="12" t="s">
        <v>446</v>
      </c>
      <c r="H193" s="20"/>
      <c r="I193" s="12" t="s">
        <v>460</v>
      </c>
      <c r="J193" s="12" t="s">
        <v>466</v>
      </c>
    </row>
    <row r="194" spans="1:10" x14ac:dyDescent="0.15">
      <c r="A194" s="11"/>
      <c r="B194" s="11" t="s">
        <v>444</v>
      </c>
      <c r="C194" s="9"/>
      <c r="D194" s="9"/>
      <c r="E194" s="9">
        <f>SUM(E3:E193)</f>
        <v>2230</v>
      </c>
      <c r="F194" s="9"/>
      <c r="G194" s="10"/>
      <c r="H194" s="10"/>
      <c r="I194" s="10"/>
      <c r="J194" s="10"/>
    </row>
  </sheetData>
  <autoFilter ref="A1:L194">
    <filterColumn colId="0" showButton="0"/>
    <filterColumn colId="1" showButton="0"/>
    <filterColumn colId="3" showButton="0"/>
    <filterColumn colId="4" showButton="0"/>
    <filterColumn colId="5" showButton="0"/>
    <filterColumn colId="6" showButton="0"/>
  </autoFilter>
  <mergeCells count="2">
    <mergeCell ref="D1:H1"/>
    <mergeCell ref="A1:C1"/>
  </mergeCells>
  <phoneticPr fontId="1" type="noConversion"/>
  <pageMargins left="0.75" right="0.75" top="1" bottom="1" header="0.5" footer="0.5"/>
  <pageSetup orientation="portrait"/>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E9ABF822202C4DA310EDB460F5B18A" ma:contentTypeVersion="0" ma:contentTypeDescription="Create a new document." ma:contentTypeScope="" ma:versionID="7a89a0ab53fd2d152606dc8dd8602f2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B8F620-6FF2-49BA-B6F1-60F939991578}">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430F7214-46AF-47B4-AD25-B53BCB6DDF41}">
  <ds:schemaRefs>
    <ds:schemaRef ds:uri="http://schemas.microsoft.com/sharepoint/v3/contenttype/forms"/>
  </ds:schemaRefs>
</ds:datastoreItem>
</file>

<file path=customXml/itemProps3.xml><?xml version="1.0" encoding="utf-8"?>
<ds:datastoreItem xmlns:ds="http://schemas.openxmlformats.org/officeDocument/2006/customXml" ds:itemID="{F7A8EFB8-40CA-4473-A62C-87992BF9B9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AssessorLayout</vt:lpstr>
    </vt:vector>
  </TitlesOfParts>
  <Company>Dataquick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Microsoft Office User</cp:lastModifiedBy>
  <dcterms:created xsi:type="dcterms:W3CDTF">2009-09-03T20:56:50Z</dcterms:created>
  <dcterms:modified xsi:type="dcterms:W3CDTF">2016-11-19T17:28:00Z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Layouts &amp; Specifications</vt:lpwstr>
  </property>
  <property fmtid="{D5CDD505-2E9C-101B-9397-08002B2CF9AE}" pid="3" name="ContentTypeId">
    <vt:lpwstr>0x010100D0E9ABF822202C4DA310EDB460F5B18A</vt:lpwstr>
  </property>
</Properties>
</file>