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admin/Documents/masters_gschool/R_EEMs/data/raw/"/>
    </mc:Choice>
  </mc:AlternateContent>
  <xr:revisionPtr revIDLastSave="0" documentId="8_{E1D97161-0094-1E4E-9815-9672390F042E}" xr6:coauthVersionLast="47" xr6:coauthVersionMax="47" xr10:uidLastSave="{00000000-0000-0000-0000-000000000000}"/>
  <bookViews>
    <workbookView xWindow="0" yWindow="500" windowWidth="28800" windowHeight="16440" activeTab="3" xr2:uid="{00000000-000D-0000-FFFF-FFFF00000000}"/>
  </bookViews>
  <sheets>
    <sheet name="Sheet1" sheetId="1" r:id="rId1"/>
    <sheet name="DOC_TDN" sheetId="2" r:id="rId2"/>
    <sheet name="DOM" sheetId="3" r:id="rId3"/>
    <sheet name="Combin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5" i="4" l="1"/>
  <c r="R135" i="4"/>
  <c r="Q135" i="4"/>
  <c r="S133" i="4"/>
  <c r="R133" i="4"/>
  <c r="Q133" i="4"/>
  <c r="S124" i="4"/>
  <c r="R124" i="4"/>
  <c r="Q124" i="4"/>
  <c r="S118" i="4"/>
  <c r="R118" i="4"/>
  <c r="Q118" i="4"/>
  <c r="S117" i="4"/>
  <c r="R117" i="4"/>
  <c r="Q117" i="4"/>
  <c r="S110" i="4"/>
  <c r="R110" i="4"/>
  <c r="Q110" i="4"/>
  <c r="S108" i="4"/>
  <c r="R108" i="4"/>
  <c r="Q108" i="4"/>
  <c r="S26" i="4"/>
  <c r="R26" i="4"/>
  <c r="Q26" i="4"/>
  <c r="S25" i="4"/>
  <c r="R25" i="4"/>
  <c r="S24" i="4"/>
  <c r="R24" i="4"/>
  <c r="Q24" i="4"/>
  <c r="S6" i="4"/>
  <c r="R6" i="4"/>
  <c r="Q6" i="4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AS2" i="3"/>
  <c r="AR2" i="3"/>
  <c r="AQ2" i="3"/>
  <c r="AP2" i="3"/>
  <c r="AO2" i="3"/>
  <c r="AN2" i="3"/>
  <c r="AM2" i="3"/>
  <c r="AL2" i="3"/>
  <c r="AK2" i="3"/>
  <c r="AC2" i="3"/>
  <c r="AB2" i="3"/>
  <c r="AA2" i="3"/>
  <c r="Z2" i="3"/>
  <c r="AJ2" i="3"/>
  <c r="AI2" i="3"/>
  <c r="AH2" i="3"/>
  <c r="AG2" i="3"/>
  <c r="AF2" i="3"/>
  <c r="AE2" i="3"/>
  <c r="AD2" i="3"/>
  <c r="J135" i="4"/>
  <c r="I135" i="4"/>
  <c r="J134" i="4"/>
  <c r="I134" i="4"/>
  <c r="J133" i="4"/>
  <c r="I133" i="4"/>
  <c r="J132" i="4"/>
  <c r="I132" i="4"/>
  <c r="J131" i="4"/>
  <c r="I131" i="4"/>
  <c r="J130" i="4"/>
  <c r="I130" i="4"/>
  <c r="J129" i="4"/>
  <c r="I129" i="4"/>
  <c r="J128" i="4"/>
  <c r="I128" i="4"/>
  <c r="J127" i="4"/>
  <c r="I127" i="4"/>
  <c r="J126" i="4"/>
  <c r="I126" i="4"/>
  <c r="J125" i="4"/>
  <c r="I125" i="4"/>
  <c r="J124" i="4"/>
  <c r="I124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35" i="2" l="1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</calcChain>
</file>

<file path=xl/sharedStrings.xml><?xml version="1.0" encoding="utf-8"?>
<sst xmlns="http://schemas.openxmlformats.org/spreadsheetml/2006/main" count="2507" uniqueCount="350">
  <si>
    <t>Sample Description</t>
  </si>
  <si>
    <t>Date</t>
  </si>
  <si>
    <t>Time</t>
  </si>
  <si>
    <t>WSA 001</t>
  </si>
  <si>
    <t>X</t>
  </si>
  <si>
    <t>WSA 002</t>
  </si>
  <si>
    <t>Ridge Creek</t>
  </si>
  <si>
    <t>WSA 003</t>
  </si>
  <si>
    <t>Iskwao Creek</t>
  </si>
  <si>
    <t>WSA 005</t>
  </si>
  <si>
    <t>Buffalo Pound Outlet</t>
  </si>
  <si>
    <t>WSA 006</t>
  </si>
  <si>
    <t>Method Blank</t>
  </si>
  <si>
    <t>WSA 007</t>
  </si>
  <si>
    <t>WSA 008</t>
  </si>
  <si>
    <t>BPL Below Qu'Appelle East</t>
  </si>
  <si>
    <t>WSA 009</t>
  </si>
  <si>
    <t>WSA 010</t>
  </si>
  <si>
    <t xml:space="preserve">BPL Below Qu'Appelle </t>
  </si>
  <si>
    <t>WSA 011</t>
  </si>
  <si>
    <t>BPL Us Causeway East</t>
  </si>
  <si>
    <t>WSA 012</t>
  </si>
  <si>
    <t>BPL Below Qu'Appelle West</t>
  </si>
  <si>
    <t>WSA 013</t>
  </si>
  <si>
    <t>BPL Opp. Sun Valley</t>
  </si>
  <si>
    <t>WSA 014</t>
  </si>
  <si>
    <t>BPL Us Causeway West</t>
  </si>
  <si>
    <t>WSA 015</t>
  </si>
  <si>
    <t>BPL 0.5 mi Below Causeway</t>
  </si>
  <si>
    <t>WSA 016</t>
  </si>
  <si>
    <t>BPL Opp. South Lake</t>
  </si>
  <si>
    <t>WSA 017</t>
  </si>
  <si>
    <t>BPL Opp. Parkview</t>
  </si>
  <si>
    <t>WSA 018</t>
  </si>
  <si>
    <t>BPL 0.5 mi Abore Oulet</t>
  </si>
  <si>
    <t>WSA 019</t>
  </si>
  <si>
    <t>WSA 020</t>
  </si>
  <si>
    <t>WSA 021</t>
  </si>
  <si>
    <t>WSA 022</t>
  </si>
  <si>
    <t>WSA 023</t>
  </si>
  <si>
    <t>WSA 024</t>
  </si>
  <si>
    <t>WSA 025</t>
  </si>
  <si>
    <t>WSA 026</t>
  </si>
  <si>
    <t>WSA 027</t>
  </si>
  <si>
    <t>Buffalo Pound Lake Opp WTP</t>
  </si>
  <si>
    <t>WSA 028</t>
  </si>
  <si>
    <t>Buffalo Pound Lake 0.5 mi above outlet</t>
  </si>
  <si>
    <t>WSA 029</t>
  </si>
  <si>
    <t>Buffalo Pound Lake Opp Parkview</t>
  </si>
  <si>
    <t>WSA 030</t>
  </si>
  <si>
    <t>Buffalo Pound Lake Opp Sun Valley</t>
  </si>
  <si>
    <t>WSA 031</t>
  </si>
  <si>
    <t>Buffalo Pound Lake Opp South Lake</t>
  </si>
  <si>
    <t>WSA 032</t>
  </si>
  <si>
    <t>Buffalo Pound Lake 0.5 mi below Causeway</t>
  </si>
  <si>
    <t>WSA 033</t>
  </si>
  <si>
    <t>Buffalo Pound Lake US Causeway West</t>
  </si>
  <si>
    <t>WSA 034</t>
  </si>
  <si>
    <t>Buffalo Pound Lake US Causeway</t>
  </si>
  <si>
    <t>WSA 035</t>
  </si>
  <si>
    <t>Buffalo Pound Lake US Causeway East</t>
  </si>
  <si>
    <t>WSA 036</t>
  </si>
  <si>
    <t>Buffalo Pound Lake below Qu'Appelle West</t>
  </si>
  <si>
    <t>WSA 037</t>
  </si>
  <si>
    <t>Buffalo Pound Lake below Qu'Appelle</t>
  </si>
  <si>
    <t>WSA 038</t>
  </si>
  <si>
    <t>Buffalo Pound Lake below Qu'Appelle East</t>
  </si>
  <si>
    <t>yes</t>
  </si>
  <si>
    <t>WSA 051</t>
  </si>
  <si>
    <t>WSA 052</t>
  </si>
  <si>
    <t>WSA 053</t>
  </si>
  <si>
    <t>WSA 054</t>
  </si>
  <si>
    <t>WSA 055</t>
  </si>
  <si>
    <t>WSA 056</t>
  </si>
  <si>
    <t>WSA 062</t>
  </si>
  <si>
    <t>WSA 063</t>
  </si>
  <si>
    <t>WSA 064</t>
  </si>
  <si>
    <t>WSA 065</t>
  </si>
  <si>
    <t>WSA 066</t>
  </si>
  <si>
    <t>WSA 067</t>
  </si>
  <si>
    <t>WSA 068</t>
  </si>
  <si>
    <t>WSA 069</t>
  </si>
  <si>
    <t>WSA 070</t>
  </si>
  <si>
    <t>WSA 071</t>
  </si>
  <si>
    <t>WSA 072</t>
  </si>
  <si>
    <t>WSA 073</t>
  </si>
  <si>
    <t>WSA 074</t>
  </si>
  <si>
    <t>WSA 075</t>
  </si>
  <si>
    <t>WSA 076</t>
  </si>
  <si>
    <t>Qu'Appelle R at Hwy 19</t>
  </si>
  <si>
    <t>WSA 077</t>
  </si>
  <si>
    <t>Qu'Appelle R at Marquis</t>
  </si>
  <si>
    <t>WSA 078</t>
  </si>
  <si>
    <t>WSA 079</t>
  </si>
  <si>
    <t>WSA 080</t>
  </si>
  <si>
    <t>WSA 081</t>
  </si>
  <si>
    <t>WSA 082</t>
  </si>
  <si>
    <t>WSA 083</t>
  </si>
  <si>
    <t>WSA 084</t>
  </si>
  <si>
    <t>WSA 085</t>
  </si>
  <si>
    <t>WSA 086</t>
  </si>
  <si>
    <t>WSA 087</t>
  </si>
  <si>
    <t>WSA 088</t>
  </si>
  <si>
    <t>WSA 089</t>
  </si>
  <si>
    <t>WSA 090</t>
  </si>
  <si>
    <t>WSA 091</t>
  </si>
  <si>
    <t>WSA 092</t>
  </si>
  <si>
    <t>WSA 093</t>
  </si>
  <si>
    <t>WSA 094</t>
  </si>
  <si>
    <t>WSA 095</t>
  </si>
  <si>
    <t>WSA 096</t>
  </si>
  <si>
    <t>Qu'Appelle River at Hwy 19</t>
  </si>
  <si>
    <t>WSA 097</t>
  </si>
  <si>
    <t>Qu'Appelle River at Marquis</t>
  </si>
  <si>
    <t>WSA 098</t>
  </si>
  <si>
    <t>WSA 099</t>
  </si>
  <si>
    <t>WSA 105</t>
  </si>
  <si>
    <t>WSA 106</t>
  </si>
  <si>
    <t>WSA 107</t>
  </si>
  <si>
    <t>WSA 108</t>
  </si>
  <si>
    <t>WSA 109</t>
  </si>
  <si>
    <t>WSA 110</t>
  </si>
  <si>
    <t>WSA 111</t>
  </si>
  <si>
    <t>WSA 112</t>
  </si>
  <si>
    <t>WSA 113</t>
  </si>
  <si>
    <t>WSA 114</t>
  </si>
  <si>
    <t>WSA 115</t>
  </si>
  <si>
    <t>WSA 116</t>
  </si>
  <si>
    <t>WSA 117</t>
  </si>
  <si>
    <t>WSA 118</t>
  </si>
  <si>
    <t>WSA 119</t>
  </si>
  <si>
    <t>WSA 120</t>
  </si>
  <si>
    <t>WSA 121</t>
  </si>
  <si>
    <t>WTP 001</t>
  </si>
  <si>
    <t>WTP 003</t>
  </si>
  <si>
    <t>BPWTP Raw</t>
  </si>
  <si>
    <t>WTP 005</t>
  </si>
  <si>
    <t>WTP 007</t>
  </si>
  <si>
    <t>WTP 009</t>
  </si>
  <si>
    <t>WTP 010</t>
  </si>
  <si>
    <t>WTP 012</t>
  </si>
  <si>
    <t>BPWTP Q2 D1</t>
  </si>
  <si>
    <t>BPWTP Q2 D2</t>
  </si>
  <si>
    <t>WTP 014</t>
  </si>
  <si>
    <t>BPWTP Q3</t>
  </si>
  <si>
    <t>WTP 015</t>
  </si>
  <si>
    <t>BPWTP Q5</t>
  </si>
  <si>
    <t>WTP 016</t>
  </si>
  <si>
    <t>BPWTP Q6</t>
  </si>
  <si>
    <t>WTP 017</t>
  </si>
  <si>
    <t>Raw</t>
  </si>
  <si>
    <t>WTP 018</t>
  </si>
  <si>
    <t>WTP 019</t>
  </si>
  <si>
    <t>WTP 021</t>
  </si>
  <si>
    <t>WTP 022</t>
  </si>
  <si>
    <t>WTP 024</t>
  </si>
  <si>
    <t>WTP 025</t>
  </si>
  <si>
    <t>WTP 026</t>
  </si>
  <si>
    <t>WTP 028</t>
  </si>
  <si>
    <t>WTP 030</t>
  </si>
  <si>
    <t>WTP 031</t>
  </si>
  <si>
    <t>WTP 032</t>
  </si>
  <si>
    <t>WTP 033</t>
  </si>
  <si>
    <t>BPTWP Q5</t>
  </si>
  <si>
    <t>WTP 034</t>
  </si>
  <si>
    <t>WTP 035</t>
  </si>
  <si>
    <t>WTP 037</t>
  </si>
  <si>
    <t>WTP 038</t>
  </si>
  <si>
    <t>WTP 039</t>
  </si>
  <si>
    <t>WTP 040</t>
  </si>
  <si>
    <t>WTP 041</t>
  </si>
  <si>
    <t xml:space="preserve">Qu'Appelle at Marquis </t>
  </si>
  <si>
    <t>Qu'Appelle at Highway 19</t>
  </si>
  <si>
    <t>Qu’Appelle River at Highway 19</t>
  </si>
  <si>
    <t>BPL Upstream Causeway</t>
  </si>
  <si>
    <t>BPL Opp. WTP</t>
  </si>
  <si>
    <t xml:space="preserve">Bottle ID </t>
  </si>
  <si>
    <t>x</t>
  </si>
  <si>
    <t>3DEEM</t>
  </si>
  <si>
    <t>Rep</t>
  </si>
  <si>
    <t>DOC</t>
  </si>
  <si>
    <t>2018_WSA_001</t>
  </si>
  <si>
    <t>2018_WSA_002</t>
  </si>
  <si>
    <t>2018_WSA_003</t>
  </si>
  <si>
    <t>2018_WSA_005</t>
  </si>
  <si>
    <t>2018_WSA_006</t>
  </si>
  <si>
    <t>2018_WSA_007</t>
  </si>
  <si>
    <t>2018_WSA_008</t>
  </si>
  <si>
    <t>2018_WSA_009</t>
  </si>
  <si>
    <t>2018_WSA_010</t>
  </si>
  <si>
    <t>2018_WSA_011</t>
  </si>
  <si>
    <t>2018_WSA_012</t>
  </si>
  <si>
    <t>2018_WSA_013</t>
  </si>
  <si>
    <t>2018_WSA_014</t>
  </si>
  <si>
    <t>2018_WSA_015</t>
  </si>
  <si>
    <t>2018_WSA_016</t>
  </si>
  <si>
    <t>2018_WSA_017</t>
  </si>
  <si>
    <t>2018_WSA_018</t>
  </si>
  <si>
    <t>2018_WSA_019</t>
  </si>
  <si>
    <t>2018_WSA_020</t>
  </si>
  <si>
    <t>2018_WSA_021</t>
  </si>
  <si>
    <t>2018_WSA_022</t>
  </si>
  <si>
    <t>2018_WSA_023</t>
  </si>
  <si>
    <t>2018_WSA_024</t>
  </si>
  <si>
    <t>2018_WSA_025</t>
  </si>
  <si>
    <t>2018_WSA_026</t>
  </si>
  <si>
    <t>2018_WSA_027</t>
  </si>
  <si>
    <t>2018_WSA_028</t>
  </si>
  <si>
    <t>2018_WSA_029</t>
  </si>
  <si>
    <t>2018_WSA_030</t>
  </si>
  <si>
    <t>2018_WSA_031</t>
  </si>
  <si>
    <t>2018_WSA_032</t>
  </si>
  <si>
    <t>2018_WSA_033</t>
  </si>
  <si>
    <t>2018_WSA_034</t>
  </si>
  <si>
    <t>2018_WSA_035</t>
  </si>
  <si>
    <t>2018_WSA_036</t>
  </si>
  <si>
    <t>2018_WSA_037</t>
  </si>
  <si>
    <t>2018_WSA_038</t>
  </si>
  <si>
    <t>2018_WSA_051</t>
  </si>
  <si>
    <t>2018_WSA_052</t>
  </si>
  <si>
    <t>2018_WSA_053</t>
  </si>
  <si>
    <t>2018_WSA_054</t>
  </si>
  <si>
    <t>2018_WSA_055</t>
  </si>
  <si>
    <t>2018_WSA_056</t>
  </si>
  <si>
    <t>2018_WSA_062</t>
  </si>
  <si>
    <t>2018_WSA_063</t>
  </si>
  <si>
    <t>2018_WSA_064</t>
  </si>
  <si>
    <t>2018_WSA_065</t>
  </si>
  <si>
    <t>2018_WSA_066</t>
  </si>
  <si>
    <t>2018_WSA_067</t>
  </si>
  <si>
    <t>2018_WSA_068</t>
  </si>
  <si>
    <t>2018_WSA_069</t>
  </si>
  <si>
    <t>2018_WSA_070</t>
  </si>
  <si>
    <t>2018_WSA_071</t>
  </si>
  <si>
    <t>2018_WSA_072</t>
  </si>
  <si>
    <t>2018_WSA_073</t>
  </si>
  <si>
    <t>2018_WSA_074</t>
  </si>
  <si>
    <t>2018_WSA_075</t>
  </si>
  <si>
    <t>2018_WSA_076</t>
  </si>
  <si>
    <t>2018_WSA_077</t>
  </si>
  <si>
    <t>2018_WSA_078</t>
  </si>
  <si>
    <t>2018_WSA_079</t>
  </si>
  <si>
    <t>2018_WSA_080</t>
  </si>
  <si>
    <t>2018_WSA_081</t>
  </si>
  <si>
    <t>2018_WSA_082</t>
  </si>
  <si>
    <t>2018_WSA_083</t>
  </si>
  <si>
    <t>2018_WSA_084</t>
  </si>
  <si>
    <t>2018_WSA_085</t>
  </si>
  <si>
    <t>2018_WSA_086</t>
  </si>
  <si>
    <t>2018_WSA_087</t>
  </si>
  <si>
    <t>2018_WSA_088</t>
  </si>
  <si>
    <t>2018_WSA_089</t>
  </si>
  <si>
    <t>2018_WSA_090</t>
  </si>
  <si>
    <t>2018_WSA_091</t>
  </si>
  <si>
    <t>2018_WSA_092</t>
  </si>
  <si>
    <t>2018_WSA_093</t>
  </si>
  <si>
    <t>2018_WSA_094</t>
  </si>
  <si>
    <t>2018_WSA_095</t>
  </si>
  <si>
    <t>2018_WSA_096</t>
  </si>
  <si>
    <t>2018_WSA_097</t>
  </si>
  <si>
    <t>2018_WSA_098</t>
  </si>
  <si>
    <t>2018_WSA_099</t>
  </si>
  <si>
    <t>2018_WSA_105</t>
  </si>
  <si>
    <t>2018_WSA_106</t>
  </si>
  <si>
    <t>2018_WSA_107</t>
  </si>
  <si>
    <t>2018_WSA_108</t>
  </si>
  <si>
    <t>2018_WSA_109</t>
  </si>
  <si>
    <t>2018_WSA_110</t>
  </si>
  <si>
    <t>2018_WSA_111</t>
  </si>
  <si>
    <t>2018_WSA_112</t>
  </si>
  <si>
    <t>2018_WSA_113</t>
  </si>
  <si>
    <t>2018_WSA_114</t>
  </si>
  <si>
    <t>2018_WSA_115</t>
  </si>
  <si>
    <t>2018_WSA_116</t>
  </si>
  <si>
    <t>2018_WSA_117</t>
  </si>
  <si>
    <t>2018_WSA_118</t>
  </si>
  <si>
    <t>2018_WSA_119</t>
  </si>
  <si>
    <t>2018_WSA_120</t>
  </si>
  <si>
    <t>2018_WSA_121</t>
  </si>
  <si>
    <t>DOC (mg/L)</t>
  </si>
  <si>
    <t>TDN (mg/L)</t>
  </si>
  <si>
    <t>2018_WSA_039</t>
  </si>
  <si>
    <t>2018_WSA_041</t>
  </si>
  <si>
    <t>2018_WSA_042</t>
  </si>
  <si>
    <t>2018_WSA_043</t>
  </si>
  <si>
    <t>2018_WSA_044</t>
  </si>
  <si>
    <t>2018_WSA_048</t>
  </si>
  <si>
    <t>Not Provided</t>
  </si>
  <si>
    <t>V1</t>
  </si>
  <si>
    <t>A254</t>
  </si>
  <si>
    <t>A280</t>
  </si>
  <si>
    <t>A350</t>
  </si>
  <si>
    <t>A440</t>
  </si>
  <si>
    <t>S275to295</t>
  </si>
  <si>
    <t>S350to400</t>
  </si>
  <si>
    <t>SR</t>
  </si>
  <si>
    <t>BA</t>
  </si>
  <si>
    <t>FI</t>
  </si>
  <si>
    <t>HIX</t>
  </si>
  <si>
    <t>HIX.ohno</t>
  </si>
  <si>
    <t>PeakA</t>
  </si>
  <si>
    <t>PeakB</t>
  </si>
  <si>
    <t>PeakC</t>
  </si>
  <si>
    <t>PeakD</t>
  </si>
  <si>
    <t>PeakE</t>
  </si>
  <si>
    <t>PeakM</t>
  </si>
  <si>
    <t>PeakN</t>
  </si>
  <si>
    <t>PeakP</t>
  </si>
  <si>
    <t>PeakT</t>
  </si>
  <si>
    <t>20180303_Blank</t>
  </si>
  <si>
    <t>NA</t>
  </si>
  <si>
    <t>2018_WTP_001</t>
  </si>
  <si>
    <t>2018_WTP_003</t>
  </si>
  <si>
    <t>2018_WTP_005</t>
  </si>
  <si>
    <t>2018_WTP_007</t>
  </si>
  <si>
    <t>2018_WTP_009</t>
  </si>
  <si>
    <t>2018_WTP_010</t>
  </si>
  <si>
    <t>2018_WTP_012</t>
  </si>
  <si>
    <t>2018_WTP_014</t>
  </si>
  <si>
    <t>2018_WTP_015</t>
  </si>
  <si>
    <t>2018_WTP_016</t>
  </si>
  <si>
    <t>2018_WTP_017</t>
  </si>
  <si>
    <t>2018_WTP_018</t>
  </si>
  <si>
    <t>2018_WTP_019</t>
  </si>
  <si>
    <t>2018_WTP_021</t>
  </si>
  <si>
    <t>2018_WTP_022</t>
  </si>
  <si>
    <t>2018_WTP_024</t>
  </si>
  <si>
    <t>2018_WTP_025</t>
  </si>
  <si>
    <t>2018_WTP_026</t>
  </si>
  <si>
    <t>2018_WTP_028</t>
  </si>
  <si>
    <t>2018_WTP_030</t>
  </si>
  <si>
    <t>2018_WTP_031</t>
  </si>
  <si>
    <t>2018_WTP_032</t>
  </si>
  <si>
    <t>2018_WTP_033</t>
  </si>
  <si>
    <t>2018_WTP_034</t>
  </si>
  <si>
    <t>2018_WTP_035</t>
  </si>
  <si>
    <t>2018_WTP_037</t>
  </si>
  <si>
    <t>2018_WTP_038</t>
  </si>
  <si>
    <t>2018_WTP_039</t>
  </si>
  <si>
    <t>2018_WTP_040</t>
  </si>
  <si>
    <t>2018_WTP_041</t>
  </si>
  <si>
    <t>EEM_Contaminated</t>
  </si>
  <si>
    <t>SUVA254</t>
  </si>
  <si>
    <t>DF</t>
  </si>
  <si>
    <t>dilution corrected</t>
  </si>
  <si>
    <t>Yes</t>
  </si>
  <si>
    <t>EEM_Contami=NA()ted</t>
  </si>
  <si>
    <t>contaminated</t>
  </si>
  <si>
    <t>maybe contaminated</t>
  </si>
  <si>
    <t>odd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</si>
</sst>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/>
    <xf numFmtId="0" fontId="2" fillId="0" borderId="0" xfId="0" applyFont="1" applyAlignment="1">
      <alignment wrapText="1"/>
    </xf>
    <xf numFmtId="15" fontId="0" fillId="0" borderId="0" xfId="0" applyNumberFormat="1" applyFill="1" applyAlignment="1"/>
    <xf numFmtId="20" fontId="0" fillId="0" borderId="0" xfId="0" applyNumberFormat="1" applyAlignment="1"/>
    <xf numFmtId="0" fontId="0" fillId="0" borderId="0" xfId="0" applyAlignment="1">
      <alignment horizontal="center"/>
    </xf>
    <xf numFmtId="15" fontId="0" fillId="0" borderId="0" xfId="0" applyNumberFormat="1" applyAlignment="1"/>
    <xf numFmtId="20" fontId="0" fillId="0" borderId="0" xfId="0" applyNumberFormat="1"/>
    <xf numFmtId="15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1" fillId="0" borderId="0" xfId="0" applyFont="1" applyAlignment="1"/>
    <xf numFmtId="0" fontId="0" fillId="0" borderId="0" xfId="0" applyFill="1" applyAlignment="1"/>
    <xf numFmtId="0" fontId="2" fillId="0" borderId="0" xfId="0" applyFont="1" applyAlignment="1"/>
    <xf numFmtId="0" fontId="0" fillId="2" borderId="0" xfId="0" applyFill="1" applyAlignment="1"/>
    <xf numFmtId="0" fontId="3" fillId="3" borderId="0" xfId="0" applyFont="1" applyFill="1"/>
    <xf numFmtId="0" fontId="3" fillId="0" borderId="0" xfId="0" applyFont="1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8544"/>
  <sheetViews>
    <sheetView topLeftCell="A22" workbookViewId="0">
      <selection activeCell="A36" sqref="A36:H36"/>
    </sheetView>
  </sheetViews>
  <sheetFormatPr baseColWidth="10" defaultColWidth="8.83203125" defaultRowHeight="15" x14ac:dyDescent="0.2"/>
  <cols>
    <col min="1" max="1" width="14.33203125" bestFit="1" customWidth="1"/>
    <col min="2" max="2" width="9.1640625" bestFit="1" customWidth="1"/>
    <col min="3" max="3" width="40.5" bestFit="1" customWidth="1"/>
    <col min="4" max="4" width="10.1640625" bestFit="1" customWidth="1"/>
    <col min="5" max="5" width="5.5" bestFit="1" customWidth="1"/>
    <col min="6" max="6" width="7.1640625" style="7" bestFit="1" customWidth="1"/>
    <col min="7" max="7" width="4.5" bestFit="1" customWidth="1"/>
    <col min="8" max="8" width="4.83203125" bestFit="1" customWidth="1"/>
  </cols>
  <sheetData>
    <row r="1" spans="1:8" x14ac:dyDescent="0.2">
      <c r="A1" s="1" t="s">
        <v>176</v>
      </c>
      <c r="B1" s="1" t="s">
        <v>176</v>
      </c>
      <c r="C1" s="1" t="s">
        <v>0</v>
      </c>
      <c r="D1" s="1" t="s">
        <v>1</v>
      </c>
      <c r="E1" s="1" t="s">
        <v>2</v>
      </c>
      <c r="F1" s="11" t="s">
        <v>178</v>
      </c>
      <c r="G1" s="1" t="s">
        <v>179</v>
      </c>
      <c r="H1" s="1" t="s">
        <v>180</v>
      </c>
    </row>
    <row r="2" spans="1:8" ht="16" x14ac:dyDescent="0.2">
      <c r="A2" s="2" t="s">
        <v>181</v>
      </c>
      <c r="B2" s="2" t="s">
        <v>3</v>
      </c>
      <c r="C2" s="4" t="s">
        <v>173</v>
      </c>
      <c r="D2" s="5">
        <v>42824</v>
      </c>
      <c r="E2" s="6">
        <v>0.38194444444444442</v>
      </c>
      <c r="F2" s="7" t="s">
        <v>4</v>
      </c>
      <c r="G2" s="3"/>
      <c r="H2" s="3" t="s">
        <v>177</v>
      </c>
    </row>
    <row r="3" spans="1:8" ht="16" x14ac:dyDescent="0.2">
      <c r="A3" s="2" t="s">
        <v>182</v>
      </c>
      <c r="B3" s="2" t="s">
        <v>5</v>
      </c>
      <c r="C3" s="4" t="s">
        <v>6</v>
      </c>
      <c r="D3" s="5">
        <v>42824</v>
      </c>
      <c r="E3" s="6">
        <v>0.39583333333333331</v>
      </c>
      <c r="F3" s="7" t="s">
        <v>4</v>
      </c>
      <c r="G3" s="3"/>
      <c r="H3" s="3" t="s">
        <v>177</v>
      </c>
    </row>
    <row r="4" spans="1:8" ht="16" x14ac:dyDescent="0.2">
      <c r="A4" s="2" t="s">
        <v>183</v>
      </c>
      <c r="B4" s="2" t="s">
        <v>7</v>
      </c>
      <c r="C4" s="4" t="s">
        <v>8</v>
      </c>
      <c r="D4" s="5">
        <v>42824</v>
      </c>
      <c r="E4" s="6">
        <v>0.46527777777777773</v>
      </c>
      <c r="F4" s="7" t="s">
        <v>4</v>
      </c>
      <c r="G4" s="3"/>
      <c r="H4" s="3" t="s">
        <v>177</v>
      </c>
    </row>
    <row r="5" spans="1:8" ht="16" x14ac:dyDescent="0.2">
      <c r="A5" t="s">
        <v>184</v>
      </c>
      <c r="B5" t="s">
        <v>9</v>
      </c>
      <c r="C5" s="4" t="s">
        <v>10</v>
      </c>
      <c r="D5" s="5">
        <v>42824</v>
      </c>
      <c r="E5" s="6">
        <v>0.55555555555555558</v>
      </c>
      <c r="F5" s="7" t="s">
        <v>4</v>
      </c>
      <c r="G5" s="3"/>
      <c r="H5" s="3" t="s">
        <v>177</v>
      </c>
    </row>
    <row r="6" spans="1:8" ht="16" x14ac:dyDescent="0.2">
      <c r="A6" t="s">
        <v>185</v>
      </c>
      <c r="B6" t="s">
        <v>11</v>
      </c>
      <c r="C6" s="4" t="s">
        <v>12</v>
      </c>
      <c r="D6" s="5">
        <v>42825</v>
      </c>
      <c r="E6" s="8"/>
      <c r="F6" s="7" t="s">
        <v>4</v>
      </c>
      <c r="H6" s="3" t="s">
        <v>177</v>
      </c>
    </row>
    <row r="7" spans="1:8" ht="16" x14ac:dyDescent="0.2">
      <c r="A7" t="s">
        <v>186</v>
      </c>
      <c r="B7" t="s">
        <v>13</v>
      </c>
      <c r="C7" s="4" t="s">
        <v>174</v>
      </c>
      <c r="D7" s="8">
        <v>42870</v>
      </c>
      <c r="E7" s="6">
        <v>0.5625</v>
      </c>
      <c r="F7" s="7" t="s">
        <v>4</v>
      </c>
      <c r="H7" s="3" t="s">
        <v>177</v>
      </c>
    </row>
    <row r="8" spans="1:8" ht="16" x14ac:dyDescent="0.2">
      <c r="A8" t="s">
        <v>187</v>
      </c>
      <c r="B8" t="s">
        <v>14</v>
      </c>
      <c r="C8" s="4" t="s">
        <v>15</v>
      </c>
      <c r="D8" s="8">
        <v>42870</v>
      </c>
      <c r="E8" s="6">
        <v>0.61458333333333337</v>
      </c>
      <c r="F8" s="7" t="s">
        <v>4</v>
      </c>
      <c r="H8" s="3" t="s">
        <v>177</v>
      </c>
    </row>
    <row r="9" spans="1:8" ht="16" x14ac:dyDescent="0.2">
      <c r="A9" t="s">
        <v>188</v>
      </c>
      <c r="B9" t="s">
        <v>16</v>
      </c>
      <c r="C9" s="4" t="s">
        <v>175</v>
      </c>
      <c r="D9" s="8">
        <v>42870</v>
      </c>
      <c r="E9" s="9">
        <v>0.4236111111111111</v>
      </c>
      <c r="F9" s="7" t="s">
        <v>4</v>
      </c>
      <c r="H9" s="3" t="s">
        <v>177</v>
      </c>
    </row>
    <row r="10" spans="1:8" ht="16" x14ac:dyDescent="0.2">
      <c r="A10" t="s">
        <v>189</v>
      </c>
      <c r="B10" t="s">
        <v>17</v>
      </c>
      <c r="C10" s="4" t="s">
        <v>18</v>
      </c>
      <c r="D10" s="8">
        <v>42870</v>
      </c>
      <c r="E10" s="9">
        <v>0.60069444444444442</v>
      </c>
      <c r="F10" s="7" t="s">
        <v>4</v>
      </c>
      <c r="H10" s="3" t="s">
        <v>177</v>
      </c>
    </row>
    <row r="11" spans="1:8" ht="16" x14ac:dyDescent="0.2">
      <c r="A11" t="s">
        <v>190</v>
      </c>
      <c r="B11" t="s">
        <v>19</v>
      </c>
      <c r="C11" s="4" t="s">
        <v>20</v>
      </c>
      <c r="D11" s="8">
        <v>42870</v>
      </c>
      <c r="E11" s="9">
        <v>0.57638888888888895</v>
      </c>
      <c r="F11" s="7" t="s">
        <v>4</v>
      </c>
      <c r="H11" s="3" t="s">
        <v>177</v>
      </c>
    </row>
    <row r="12" spans="1:8" ht="16" x14ac:dyDescent="0.2">
      <c r="A12" t="s">
        <v>191</v>
      </c>
      <c r="B12" t="s">
        <v>21</v>
      </c>
      <c r="C12" s="4" t="s">
        <v>22</v>
      </c>
      <c r="D12" s="8">
        <v>42870</v>
      </c>
      <c r="E12" s="9">
        <v>0.59027777777777779</v>
      </c>
      <c r="F12" s="7" t="s">
        <v>4</v>
      </c>
      <c r="H12" s="3" t="s">
        <v>177</v>
      </c>
    </row>
    <row r="13" spans="1:8" ht="16" x14ac:dyDescent="0.2">
      <c r="A13" t="s">
        <v>192</v>
      </c>
      <c r="B13" t="s">
        <v>23</v>
      </c>
      <c r="C13" s="4" t="s">
        <v>24</v>
      </c>
      <c r="D13" s="8">
        <v>42870</v>
      </c>
      <c r="E13" s="9">
        <v>0.49652777777777773</v>
      </c>
      <c r="F13" s="7" t="s">
        <v>4</v>
      </c>
      <c r="H13" s="3" t="s">
        <v>177</v>
      </c>
    </row>
    <row r="14" spans="1:8" ht="16" x14ac:dyDescent="0.2">
      <c r="A14" t="s">
        <v>193</v>
      </c>
      <c r="B14" t="s">
        <v>25</v>
      </c>
      <c r="C14" s="4" t="s">
        <v>26</v>
      </c>
      <c r="D14" s="8">
        <v>42870</v>
      </c>
      <c r="E14" s="9">
        <v>0.54861111111111105</v>
      </c>
      <c r="F14" s="7" t="s">
        <v>4</v>
      </c>
      <c r="H14" s="3" t="s">
        <v>177</v>
      </c>
    </row>
    <row r="15" spans="1:8" ht="16" x14ac:dyDescent="0.2">
      <c r="A15" t="s">
        <v>194</v>
      </c>
      <c r="B15" t="s">
        <v>27</v>
      </c>
      <c r="C15" s="4" t="s">
        <v>28</v>
      </c>
      <c r="D15" s="8">
        <v>42870</v>
      </c>
      <c r="E15" s="9">
        <v>0.53125</v>
      </c>
      <c r="F15" s="7" t="s">
        <v>4</v>
      </c>
      <c r="H15" s="3" t="s">
        <v>177</v>
      </c>
    </row>
    <row r="16" spans="1:8" ht="16" x14ac:dyDescent="0.2">
      <c r="A16" t="s">
        <v>195</v>
      </c>
      <c r="B16" t="s">
        <v>29</v>
      </c>
      <c r="C16" s="4" t="s">
        <v>30</v>
      </c>
      <c r="D16" s="8">
        <v>42870</v>
      </c>
      <c r="E16" s="9">
        <v>0.51388888888888895</v>
      </c>
      <c r="F16" s="7" t="s">
        <v>4</v>
      </c>
      <c r="H16" s="3" t="s">
        <v>177</v>
      </c>
    </row>
    <row r="17" spans="1:8" ht="16" x14ac:dyDescent="0.2">
      <c r="A17" t="s">
        <v>196</v>
      </c>
      <c r="B17" t="s">
        <v>31</v>
      </c>
      <c r="C17" s="4" t="s">
        <v>32</v>
      </c>
      <c r="D17" s="8">
        <v>42870</v>
      </c>
      <c r="E17" s="9">
        <v>0.47222222222222227</v>
      </c>
      <c r="F17" s="7" t="s">
        <v>4</v>
      </c>
      <c r="H17" s="3" t="s">
        <v>177</v>
      </c>
    </row>
    <row r="18" spans="1:8" ht="16" x14ac:dyDescent="0.2">
      <c r="A18" t="s">
        <v>197</v>
      </c>
      <c r="B18" t="s">
        <v>33</v>
      </c>
      <c r="C18" s="4" t="s">
        <v>34</v>
      </c>
      <c r="D18" s="8">
        <v>42870</v>
      </c>
      <c r="E18" s="9">
        <v>0.4513888888888889</v>
      </c>
      <c r="F18" s="7" t="s">
        <v>4</v>
      </c>
      <c r="H18" s="3" t="s">
        <v>177</v>
      </c>
    </row>
    <row r="19" spans="1:8" x14ac:dyDescent="0.2">
      <c r="A19" t="s">
        <v>198</v>
      </c>
      <c r="B19" t="s">
        <v>35</v>
      </c>
      <c r="C19" s="3" t="s">
        <v>171</v>
      </c>
      <c r="D19" s="8">
        <v>42880</v>
      </c>
      <c r="E19" s="9">
        <v>0.60416666666666663</v>
      </c>
      <c r="F19" s="7" t="s">
        <v>4</v>
      </c>
      <c r="H19" s="3" t="s">
        <v>177</v>
      </c>
    </row>
    <row r="20" spans="1:8" x14ac:dyDescent="0.2">
      <c r="A20" t="s">
        <v>199</v>
      </c>
      <c r="B20" t="s">
        <v>36</v>
      </c>
      <c r="C20" s="3" t="s">
        <v>172</v>
      </c>
      <c r="D20" s="8">
        <v>42880</v>
      </c>
      <c r="E20" s="9">
        <v>0.4826388888888889</v>
      </c>
      <c r="F20" s="7" t="s">
        <v>4</v>
      </c>
      <c r="H20" s="3" t="s">
        <v>177</v>
      </c>
    </row>
    <row r="21" spans="1:8" x14ac:dyDescent="0.2">
      <c r="A21" t="s">
        <v>200</v>
      </c>
      <c r="B21" t="s">
        <v>37</v>
      </c>
      <c r="C21" s="3" t="s">
        <v>8</v>
      </c>
      <c r="D21" s="8">
        <v>42880</v>
      </c>
      <c r="E21" s="9">
        <v>0.5625</v>
      </c>
      <c r="F21" s="7" t="s">
        <v>4</v>
      </c>
      <c r="H21" s="3" t="s">
        <v>177</v>
      </c>
    </row>
    <row r="22" spans="1:8" x14ac:dyDescent="0.2">
      <c r="A22" t="s">
        <v>201</v>
      </c>
      <c r="B22" t="s">
        <v>38</v>
      </c>
      <c r="C22" s="3" t="s">
        <v>6</v>
      </c>
      <c r="D22" s="8">
        <v>42880</v>
      </c>
      <c r="E22" s="9">
        <v>0.50694444444444442</v>
      </c>
      <c r="F22" s="7" t="s">
        <v>4</v>
      </c>
      <c r="H22" s="3" t="s">
        <v>177</v>
      </c>
    </row>
    <row r="23" spans="1:8" x14ac:dyDescent="0.2">
      <c r="A23" t="s">
        <v>202</v>
      </c>
      <c r="B23" t="s">
        <v>39</v>
      </c>
      <c r="C23" s="3" t="s">
        <v>10</v>
      </c>
      <c r="D23" s="8">
        <v>42880</v>
      </c>
      <c r="E23" s="9">
        <v>0.70138888888888884</v>
      </c>
      <c r="F23" s="7" t="s">
        <v>4</v>
      </c>
      <c r="H23" s="3" t="s">
        <v>177</v>
      </c>
    </row>
    <row r="24" spans="1:8" ht="16" x14ac:dyDescent="0.2">
      <c r="A24" t="s">
        <v>203</v>
      </c>
      <c r="B24" t="s">
        <v>40</v>
      </c>
      <c r="C24" s="4" t="s">
        <v>12</v>
      </c>
      <c r="D24" s="8">
        <v>42881</v>
      </c>
      <c r="E24" s="9"/>
      <c r="F24" s="7" t="s">
        <v>4</v>
      </c>
      <c r="H24" s="3" t="s">
        <v>177</v>
      </c>
    </row>
    <row r="25" spans="1:8" ht="16" x14ac:dyDescent="0.2">
      <c r="A25" t="s">
        <v>204</v>
      </c>
      <c r="B25" t="s">
        <v>41</v>
      </c>
      <c r="C25" s="4" t="s">
        <v>12</v>
      </c>
      <c r="D25" s="8">
        <v>42861</v>
      </c>
      <c r="E25" s="9"/>
      <c r="F25" s="7" t="s">
        <v>4</v>
      </c>
      <c r="H25" s="3" t="s">
        <v>177</v>
      </c>
    </row>
    <row r="26" spans="1:8" ht="16" x14ac:dyDescent="0.2">
      <c r="A26" t="s">
        <v>205</v>
      </c>
      <c r="B26" t="s">
        <v>42</v>
      </c>
      <c r="C26" s="4" t="s">
        <v>12</v>
      </c>
      <c r="D26" s="8">
        <v>42898</v>
      </c>
      <c r="E26" s="9"/>
      <c r="F26" s="7" t="s">
        <v>4</v>
      </c>
      <c r="H26" s="3" t="s">
        <v>177</v>
      </c>
    </row>
    <row r="27" spans="1:8" x14ac:dyDescent="0.2">
      <c r="A27" t="s">
        <v>206</v>
      </c>
      <c r="B27" t="s">
        <v>43</v>
      </c>
      <c r="C27" t="s">
        <v>44</v>
      </c>
      <c r="D27" s="10">
        <v>42898</v>
      </c>
      <c r="E27" s="9">
        <v>0.39583333333333331</v>
      </c>
      <c r="F27" s="7" t="s">
        <v>4</v>
      </c>
      <c r="H27" s="3" t="s">
        <v>177</v>
      </c>
    </row>
    <row r="28" spans="1:8" x14ac:dyDescent="0.2">
      <c r="A28" t="s">
        <v>207</v>
      </c>
      <c r="B28" t="s">
        <v>45</v>
      </c>
      <c r="C28" t="s">
        <v>46</v>
      </c>
      <c r="D28" s="10">
        <v>42898</v>
      </c>
      <c r="E28" s="9">
        <v>0.40972222222222227</v>
      </c>
      <c r="F28" s="7" t="s">
        <v>4</v>
      </c>
      <c r="H28" s="3" t="s">
        <v>177</v>
      </c>
    </row>
    <row r="29" spans="1:8" x14ac:dyDescent="0.2">
      <c r="A29" t="s">
        <v>208</v>
      </c>
      <c r="B29" t="s">
        <v>47</v>
      </c>
      <c r="C29" t="s">
        <v>48</v>
      </c>
      <c r="D29" s="10">
        <v>42898</v>
      </c>
      <c r="E29" s="9">
        <v>0.4375</v>
      </c>
      <c r="F29" s="7" t="s">
        <v>4</v>
      </c>
      <c r="H29" s="3" t="s">
        <v>177</v>
      </c>
    </row>
    <row r="30" spans="1:8" x14ac:dyDescent="0.2">
      <c r="A30" t="s">
        <v>209</v>
      </c>
      <c r="B30" t="s">
        <v>49</v>
      </c>
      <c r="C30" t="s">
        <v>50</v>
      </c>
      <c r="D30" s="10">
        <v>42898</v>
      </c>
      <c r="E30" s="9">
        <v>0.4513888888888889</v>
      </c>
      <c r="F30" s="7" t="s">
        <v>4</v>
      </c>
      <c r="H30" s="3" t="s">
        <v>177</v>
      </c>
    </row>
    <row r="31" spans="1:8" x14ac:dyDescent="0.2">
      <c r="A31" t="s">
        <v>210</v>
      </c>
      <c r="B31" t="s">
        <v>51</v>
      </c>
      <c r="C31" t="s">
        <v>52</v>
      </c>
      <c r="D31" s="10">
        <v>42898</v>
      </c>
      <c r="E31" s="9">
        <v>0.46875</v>
      </c>
      <c r="F31" s="7" t="s">
        <v>4</v>
      </c>
      <c r="H31" s="3" t="s">
        <v>177</v>
      </c>
    </row>
    <row r="32" spans="1:8" x14ac:dyDescent="0.2">
      <c r="A32" t="s">
        <v>211</v>
      </c>
      <c r="B32" t="s">
        <v>53</v>
      </c>
      <c r="C32" t="s">
        <v>54</v>
      </c>
      <c r="D32" s="10">
        <v>42898</v>
      </c>
      <c r="E32" s="9">
        <v>0.4826388888888889</v>
      </c>
      <c r="F32" s="7" t="s">
        <v>4</v>
      </c>
      <c r="H32" s="3" t="s">
        <v>177</v>
      </c>
    </row>
    <row r="33" spans="1:8" x14ac:dyDescent="0.2">
      <c r="A33" t="s">
        <v>212</v>
      </c>
      <c r="B33" t="s">
        <v>55</v>
      </c>
      <c r="C33" t="s">
        <v>56</v>
      </c>
      <c r="D33" s="10">
        <v>42898</v>
      </c>
      <c r="E33" s="9">
        <v>0.5</v>
      </c>
      <c r="F33" s="7" t="s">
        <v>4</v>
      </c>
      <c r="H33" s="3" t="s">
        <v>177</v>
      </c>
    </row>
    <row r="34" spans="1:8" x14ac:dyDescent="0.2">
      <c r="A34" t="s">
        <v>213</v>
      </c>
      <c r="B34" t="s">
        <v>57</v>
      </c>
      <c r="C34" t="s">
        <v>58</v>
      </c>
      <c r="D34" s="10">
        <v>42898</v>
      </c>
      <c r="E34" s="9">
        <v>0.51041666666666663</v>
      </c>
      <c r="F34" s="7" t="s">
        <v>4</v>
      </c>
      <c r="H34" s="3" t="s">
        <v>177</v>
      </c>
    </row>
    <row r="35" spans="1:8" x14ac:dyDescent="0.2">
      <c r="A35" t="s">
        <v>214</v>
      </c>
      <c r="B35" t="s">
        <v>59</v>
      </c>
      <c r="C35" t="s">
        <v>60</v>
      </c>
      <c r="D35" s="10">
        <v>42898</v>
      </c>
      <c r="E35" s="9">
        <v>0.52430555555555558</v>
      </c>
      <c r="F35" s="7" t="s">
        <v>4</v>
      </c>
      <c r="H35" s="3" t="s">
        <v>177</v>
      </c>
    </row>
    <row r="36" spans="1:8" x14ac:dyDescent="0.2">
      <c r="A36" t="s">
        <v>215</v>
      </c>
      <c r="B36" t="s">
        <v>61</v>
      </c>
      <c r="C36" t="s">
        <v>62</v>
      </c>
      <c r="D36" s="10">
        <v>42898</v>
      </c>
      <c r="E36" s="9">
        <v>0.54166666666666663</v>
      </c>
      <c r="F36" s="7" t="s">
        <v>4</v>
      </c>
      <c r="H36" s="3" t="s">
        <v>177</v>
      </c>
    </row>
    <row r="37" spans="1:8" x14ac:dyDescent="0.2">
      <c r="A37" t="s">
        <v>216</v>
      </c>
      <c r="B37" t="s">
        <v>63</v>
      </c>
      <c r="C37" t="s">
        <v>64</v>
      </c>
      <c r="D37" s="10">
        <v>42898</v>
      </c>
      <c r="E37" s="9">
        <v>0.55208333333333337</v>
      </c>
      <c r="F37" s="7" t="s">
        <v>4</v>
      </c>
      <c r="H37" s="3" t="s">
        <v>177</v>
      </c>
    </row>
    <row r="38" spans="1:8" x14ac:dyDescent="0.2">
      <c r="A38" t="s">
        <v>217</v>
      </c>
      <c r="B38" t="s">
        <v>65</v>
      </c>
      <c r="C38" t="s">
        <v>66</v>
      </c>
      <c r="D38" s="10">
        <v>42898</v>
      </c>
      <c r="E38" s="9">
        <v>0.5625</v>
      </c>
      <c r="F38" s="7" t="s">
        <v>4</v>
      </c>
      <c r="H38" s="3" t="s">
        <v>177</v>
      </c>
    </row>
    <row r="39" spans="1:8" x14ac:dyDescent="0.2">
      <c r="A39" t="s">
        <v>218</v>
      </c>
      <c r="B39" t="s">
        <v>68</v>
      </c>
      <c r="C39" t="s">
        <v>12</v>
      </c>
      <c r="D39" s="10">
        <v>42906</v>
      </c>
      <c r="F39" s="7" t="s">
        <v>4</v>
      </c>
      <c r="H39" s="3" t="s">
        <v>177</v>
      </c>
    </row>
    <row r="40" spans="1:8" x14ac:dyDescent="0.2">
      <c r="A40" t="s">
        <v>219</v>
      </c>
      <c r="B40" t="s">
        <v>69</v>
      </c>
      <c r="C40" t="s">
        <v>111</v>
      </c>
      <c r="D40" s="10">
        <v>42905</v>
      </c>
      <c r="E40" s="9">
        <v>0.35416666666666669</v>
      </c>
      <c r="F40" s="7" t="s">
        <v>4</v>
      </c>
      <c r="H40" s="3" t="s">
        <v>177</v>
      </c>
    </row>
    <row r="41" spans="1:8" x14ac:dyDescent="0.2">
      <c r="A41" t="s">
        <v>220</v>
      </c>
      <c r="B41" t="s">
        <v>70</v>
      </c>
      <c r="C41" t="s">
        <v>113</v>
      </c>
      <c r="D41" s="10">
        <v>42905</v>
      </c>
      <c r="E41" s="9">
        <v>0.47916666666666669</v>
      </c>
      <c r="F41" s="7" t="s">
        <v>4</v>
      </c>
      <c r="H41" s="3" t="s">
        <v>177</v>
      </c>
    </row>
    <row r="42" spans="1:8" x14ac:dyDescent="0.2">
      <c r="A42" t="s">
        <v>221</v>
      </c>
      <c r="B42" t="s">
        <v>71</v>
      </c>
      <c r="C42" t="s">
        <v>10</v>
      </c>
      <c r="D42" s="10">
        <v>42905</v>
      </c>
      <c r="E42" s="9">
        <v>0.52083333333333337</v>
      </c>
      <c r="F42" s="7" t="s">
        <v>4</v>
      </c>
      <c r="H42" s="3" t="s">
        <v>177</v>
      </c>
    </row>
    <row r="43" spans="1:8" x14ac:dyDescent="0.2">
      <c r="A43" t="s">
        <v>222</v>
      </c>
      <c r="B43" t="s">
        <v>72</v>
      </c>
      <c r="C43" t="s">
        <v>6</v>
      </c>
      <c r="D43" s="10">
        <v>42905</v>
      </c>
      <c r="E43" s="9">
        <v>0.36805555555555558</v>
      </c>
      <c r="F43" s="7" t="s">
        <v>4</v>
      </c>
      <c r="H43" s="3" t="s">
        <v>177</v>
      </c>
    </row>
    <row r="44" spans="1:8" x14ac:dyDescent="0.2">
      <c r="A44" t="s">
        <v>223</v>
      </c>
      <c r="B44" t="s">
        <v>73</v>
      </c>
      <c r="C44" t="s">
        <v>8</v>
      </c>
      <c r="D44" s="10">
        <v>42905</v>
      </c>
      <c r="E44" s="9">
        <v>0.41666666666666669</v>
      </c>
      <c r="F44" s="7" t="s">
        <v>4</v>
      </c>
      <c r="H44" s="3" t="s">
        <v>177</v>
      </c>
    </row>
    <row r="45" spans="1:8" x14ac:dyDescent="0.2">
      <c r="A45" t="s">
        <v>224</v>
      </c>
      <c r="B45" t="s">
        <v>74</v>
      </c>
      <c r="C45" t="s">
        <v>12</v>
      </c>
      <c r="D45" s="10">
        <v>42928</v>
      </c>
      <c r="F45" s="7" t="s">
        <v>4</v>
      </c>
      <c r="H45" s="3" t="s">
        <v>177</v>
      </c>
    </row>
    <row r="46" spans="1:8" x14ac:dyDescent="0.2">
      <c r="A46" t="s">
        <v>225</v>
      </c>
      <c r="B46" t="s">
        <v>75</v>
      </c>
      <c r="C46" t="s">
        <v>44</v>
      </c>
      <c r="D46" s="10">
        <v>42927</v>
      </c>
      <c r="E46" s="9">
        <v>0.3888888888888889</v>
      </c>
      <c r="F46" s="7" t="s">
        <v>4</v>
      </c>
      <c r="H46" s="3" t="s">
        <v>177</v>
      </c>
    </row>
    <row r="47" spans="1:8" x14ac:dyDescent="0.2">
      <c r="A47" t="s">
        <v>226</v>
      </c>
      <c r="B47" t="s">
        <v>76</v>
      </c>
      <c r="C47" t="s">
        <v>46</v>
      </c>
      <c r="D47" s="10">
        <v>42927</v>
      </c>
      <c r="E47" s="9">
        <v>0.40625</v>
      </c>
      <c r="F47" s="7" t="s">
        <v>4</v>
      </c>
      <c r="H47" s="3" t="s">
        <v>177</v>
      </c>
    </row>
    <row r="48" spans="1:8" x14ac:dyDescent="0.2">
      <c r="A48" s="1" t="s">
        <v>176</v>
      </c>
      <c r="B48" s="1" t="s">
        <v>176</v>
      </c>
      <c r="C48" s="1" t="s">
        <v>0</v>
      </c>
      <c r="D48" s="1" t="s">
        <v>1</v>
      </c>
      <c r="E48" s="1" t="s">
        <v>2</v>
      </c>
      <c r="F48" s="11" t="s">
        <v>178</v>
      </c>
      <c r="G48" s="1" t="s">
        <v>179</v>
      </c>
      <c r="H48" s="1" t="s">
        <v>180</v>
      </c>
    </row>
    <row r="49" spans="1:8" x14ac:dyDescent="0.2">
      <c r="A49" t="s">
        <v>227</v>
      </c>
      <c r="B49" t="s">
        <v>77</v>
      </c>
      <c r="C49" t="s">
        <v>48</v>
      </c>
      <c r="D49" s="10">
        <v>42927</v>
      </c>
      <c r="E49" s="9">
        <v>0.4236111111111111</v>
      </c>
      <c r="F49" s="7" t="s">
        <v>4</v>
      </c>
      <c r="H49" s="3" t="s">
        <v>177</v>
      </c>
    </row>
    <row r="50" spans="1:8" x14ac:dyDescent="0.2">
      <c r="A50" t="s">
        <v>228</v>
      </c>
      <c r="B50" t="s">
        <v>78</v>
      </c>
      <c r="C50" t="s">
        <v>50</v>
      </c>
      <c r="D50" s="10">
        <v>42927</v>
      </c>
      <c r="E50" s="9">
        <v>0.44444444444444442</v>
      </c>
      <c r="F50" s="7" t="s">
        <v>4</v>
      </c>
      <c r="H50" s="3" t="s">
        <v>177</v>
      </c>
    </row>
    <row r="51" spans="1:8" x14ac:dyDescent="0.2">
      <c r="A51" t="s">
        <v>229</v>
      </c>
      <c r="B51" t="s">
        <v>79</v>
      </c>
      <c r="C51" t="s">
        <v>52</v>
      </c>
      <c r="D51" s="10">
        <v>42927</v>
      </c>
      <c r="E51" s="9">
        <v>0.46180555555555558</v>
      </c>
      <c r="F51" s="7" t="s">
        <v>4</v>
      </c>
      <c r="H51" s="3" t="s">
        <v>177</v>
      </c>
    </row>
    <row r="52" spans="1:8" x14ac:dyDescent="0.2">
      <c r="A52" t="s">
        <v>230</v>
      </c>
      <c r="B52" t="s">
        <v>80</v>
      </c>
      <c r="C52" t="s">
        <v>54</v>
      </c>
      <c r="D52" s="10">
        <v>42927</v>
      </c>
      <c r="E52" s="9">
        <v>0.47569444444444442</v>
      </c>
      <c r="F52" s="7" t="s">
        <v>4</v>
      </c>
      <c r="H52" s="3" t="s">
        <v>177</v>
      </c>
    </row>
    <row r="53" spans="1:8" x14ac:dyDescent="0.2">
      <c r="A53" t="s">
        <v>231</v>
      </c>
      <c r="B53" t="s">
        <v>81</v>
      </c>
      <c r="C53" t="s">
        <v>56</v>
      </c>
      <c r="D53" s="10">
        <v>42927</v>
      </c>
      <c r="E53" s="9">
        <v>0.48958333333333331</v>
      </c>
      <c r="F53" s="7" t="s">
        <v>4</v>
      </c>
      <c r="H53" s="3" t="s">
        <v>177</v>
      </c>
    </row>
    <row r="54" spans="1:8" x14ac:dyDescent="0.2">
      <c r="A54" t="s">
        <v>232</v>
      </c>
      <c r="B54" t="s">
        <v>82</v>
      </c>
      <c r="C54" t="s">
        <v>58</v>
      </c>
      <c r="D54" s="10">
        <v>42927</v>
      </c>
      <c r="E54" s="9">
        <v>0.5</v>
      </c>
      <c r="F54" s="7" t="s">
        <v>4</v>
      </c>
      <c r="H54" s="3" t="s">
        <v>177</v>
      </c>
    </row>
    <row r="55" spans="1:8" x14ac:dyDescent="0.2">
      <c r="A55" t="s">
        <v>233</v>
      </c>
      <c r="B55" t="s">
        <v>83</v>
      </c>
      <c r="C55" t="s">
        <v>60</v>
      </c>
      <c r="D55" s="10">
        <v>42927</v>
      </c>
      <c r="E55" s="9">
        <v>0.51041666666666663</v>
      </c>
      <c r="F55" s="7" t="s">
        <v>4</v>
      </c>
      <c r="H55" s="3" t="s">
        <v>177</v>
      </c>
    </row>
    <row r="56" spans="1:8" x14ac:dyDescent="0.2">
      <c r="A56" t="s">
        <v>234</v>
      </c>
      <c r="B56" t="s">
        <v>84</v>
      </c>
      <c r="C56" t="s">
        <v>62</v>
      </c>
      <c r="D56" s="10">
        <v>42927</v>
      </c>
      <c r="E56" s="9">
        <v>0.53125</v>
      </c>
      <c r="F56" s="7" t="s">
        <v>4</v>
      </c>
      <c r="H56" s="3" t="s">
        <v>177</v>
      </c>
    </row>
    <row r="57" spans="1:8" x14ac:dyDescent="0.2">
      <c r="A57" t="s">
        <v>235</v>
      </c>
      <c r="B57" t="s">
        <v>85</v>
      </c>
      <c r="C57" t="s">
        <v>64</v>
      </c>
      <c r="D57" s="10">
        <v>42927</v>
      </c>
      <c r="E57" s="9">
        <v>0.53819444444444442</v>
      </c>
      <c r="F57" s="7" t="s">
        <v>4</v>
      </c>
      <c r="H57" s="3" t="s">
        <v>177</v>
      </c>
    </row>
    <row r="58" spans="1:8" x14ac:dyDescent="0.2">
      <c r="A58" t="s">
        <v>236</v>
      </c>
      <c r="B58" t="s">
        <v>86</v>
      </c>
      <c r="C58" t="s">
        <v>66</v>
      </c>
      <c r="D58" s="10">
        <v>42927</v>
      </c>
      <c r="E58" s="9">
        <v>0.55208333333333337</v>
      </c>
      <c r="F58" s="7" t="s">
        <v>4</v>
      </c>
      <c r="H58" s="3" t="s">
        <v>177</v>
      </c>
    </row>
    <row r="59" spans="1:8" x14ac:dyDescent="0.2">
      <c r="A59" t="s">
        <v>237</v>
      </c>
      <c r="B59" t="s">
        <v>87</v>
      </c>
      <c r="C59" t="s">
        <v>12</v>
      </c>
      <c r="D59" s="10">
        <v>42936</v>
      </c>
      <c r="F59" s="7" t="s">
        <v>4</v>
      </c>
      <c r="H59" s="3" t="s">
        <v>177</v>
      </c>
    </row>
    <row r="60" spans="1:8" x14ac:dyDescent="0.2">
      <c r="A60" t="s">
        <v>238</v>
      </c>
      <c r="B60" t="s">
        <v>88</v>
      </c>
      <c r="C60" t="s">
        <v>89</v>
      </c>
      <c r="D60" s="10">
        <v>42935</v>
      </c>
      <c r="E60" s="9">
        <v>0.40277777777777773</v>
      </c>
      <c r="F60" s="7" t="s">
        <v>4</v>
      </c>
      <c r="H60" s="3" t="s">
        <v>177</v>
      </c>
    </row>
    <row r="61" spans="1:8" x14ac:dyDescent="0.2">
      <c r="A61" t="s">
        <v>239</v>
      </c>
      <c r="B61" t="s">
        <v>90</v>
      </c>
      <c r="C61" t="s">
        <v>91</v>
      </c>
      <c r="D61" s="10">
        <v>42935</v>
      </c>
      <c r="E61" s="9">
        <v>0.54166666666666663</v>
      </c>
      <c r="F61" s="7" t="s">
        <v>4</v>
      </c>
      <c r="H61" s="3" t="s">
        <v>177</v>
      </c>
    </row>
    <row r="62" spans="1:8" x14ac:dyDescent="0.2">
      <c r="A62" t="s">
        <v>240</v>
      </c>
      <c r="B62" t="s">
        <v>92</v>
      </c>
      <c r="C62" t="s">
        <v>10</v>
      </c>
      <c r="D62" s="10">
        <v>42935</v>
      </c>
      <c r="E62" s="9">
        <v>0.58333333333333337</v>
      </c>
      <c r="F62" s="7" t="s">
        <v>4</v>
      </c>
      <c r="H62" s="3" t="s">
        <v>177</v>
      </c>
    </row>
    <row r="63" spans="1:8" x14ac:dyDescent="0.2">
      <c r="A63" t="s">
        <v>241</v>
      </c>
      <c r="B63" t="s">
        <v>93</v>
      </c>
      <c r="C63" t="s">
        <v>6</v>
      </c>
      <c r="D63" s="10">
        <v>42935</v>
      </c>
      <c r="E63" s="9">
        <v>0.4236111111111111</v>
      </c>
      <c r="F63" s="7" t="s">
        <v>4</v>
      </c>
      <c r="H63" s="3" t="s">
        <v>177</v>
      </c>
    </row>
    <row r="64" spans="1:8" x14ac:dyDescent="0.2">
      <c r="A64" t="s">
        <v>242</v>
      </c>
      <c r="B64" t="s">
        <v>94</v>
      </c>
      <c r="C64" t="s">
        <v>8</v>
      </c>
      <c r="D64" s="10">
        <v>42935</v>
      </c>
      <c r="E64" s="9">
        <v>0.47222222222222227</v>
      </c>
      <c r="F64" s="7" t="s">
        <v>4</v>
      </c>
      <c r="H64" s="3" t="s">
        <v>177</v>
      </c>
    </row>
    <row r="65" spans="1:8" x14ac:dyDescent="0.2">
      <c r="A65" t="s">
        <v>243</v>
      </c>
      <c r="B65" t="s">
        <v>95</v>
      </c>
      <c r="C65" t="s">
        <v>12</v>
      </c>
      <c r="D65" s="10">
        <v>42956</v>
      </c>
      <c r="F65" s="7" t="s">
        <v>4</v>
      </c>
      <c r="H65" s="3" t="s">
        <v>177</v>
      </c>
    </row>
    <row r="66" spans="1:8" x14ac:dyDescent="0.2">
      <c r="A66" t="s">
        <v>244</v>
      </c>
      <c r="B66" t="s">
        <v>96</v>
      </c>
      <c r="C66" t="s">
        <v>44</v>
      </c>
      <c r="D66" s="10">
        <v>42956</v>
      </c>
      <c r="E66" s="9">
        <v>0.41319444444444442</v>
      </c>
      <c r="F66" s="7" t="s">
        <v>4</v>
      </c>
      <c r="H66" s="3" t="s">
        <v>177</v>
      </c>
    </row>
    <row r="67" spans="1:8" x14ac:dyDescent="0.2">
      <c r="A67" t="s">
        <v>245</v>
      </c>
      <c r="B67" t="s">
        <v>97</v>
      </c>
      <c r="C67" t="s">
        <v>46</v>
      </c>
      <c r="D67" s="10">
        <v>42956</v>
      </c>
      <c r="E67" s="9">
        <v>0.43055555555555558</v>
      </c>
      <c r="F67" s="7" t="s">
        <v>4</v>
      </c>
      <c r="H67" s="3" t="s">
        <v>177</v>
      </c>
    </row>
    <row r="68" spans="1:8" x14ac:dyDescent="0.2">
      <c r="A68" t="s">
        <v>246</v>
      </c>
      <c r="B68" t="s">
        <v>98</v>
      </c>
      <c r="C68" t="s">
        <v>48</v>
      </c>
      <c r="D68" s="10">
        <v>42956</v>
      </c>
      <c r="E68" s="9">
        <v>0.4513888888888889</v>
      </c>
      <c r="F68" s="7" t="s">
        <v>4</v>
      </c>
      <c r="H68" s="3" t="s">
        <v>177</v>
      </c>
    </row>
    <row r="69" spans="1:8" x14ac:dyDescent="0.2">
      <c r="A69" t="s">
        <v>247</v>
      </c>
      <c r="B69" t="s">
        <v>99</v>
      </c>
      <c r="C69" t="s">
        <v>50</v>
      </c>
      <c r="D69" s="10">
        <v>42956</v>
      </c>
      <c r="E69" s="9">
        <v>0.46875</v>
      </c>
      <c r="F69" s="7" t="s">
        <v>4</v>
      </c>
      <c r="H69" s="3" t="s">
        <v>177</v>
      </c>
    </row>
    <row r="70" spans="1:8" x14ac:dyDescent="0.2">
      <c r="A70" t="s">
        <v>248</v>
      </c>
      <c r="B70" t="s">
        <v>100</v>
      </c>
      <c r="C70" t="s">
        <v>52</v>
      </c>
      <c r="D70" s="10">
        <v>42956</v>
      </c>
      <c r="E70" s="9">
        <v>0.4861111111111111</v>
      </c>
      <c r="F70" s="7" t="s">
        <v>4</v>
      </c>
      <c r="H70" s="3" t="s">
        <v>177</v>
      </c>
    </row>
    <row r="71" spans="1:8" x14ac:dyDescent="0.2">
      <c r="A71" t="s">
        <v>249</v>
      </c>
      <c r="B71" t="s">
        <v>101</v>
      </c>
      <c r="C71" t="s">
        <v>54</v>
      </c>
      <c r="D71" s="10">
        <v>42956</v>
      </c>
      <c r="E71" s="9">
        <v>0.5</v>
      </c>
      <c r="F71" s="7" t="s">
        <v>4</v>
      </c>
      <c r="H71" s="3" t="s">
        <v>177</v>
      </c>
    </row>
    <row r="72" spans="1:8" x14ac:dyDescent="0.2">
      <c r="A72" t="s">
        <v>250</v>
      </c>
      <c r="B72" t="s">
        <v>102</v>
      </c>
      <c r="C72" t="s">
        <v>56</v>
      </c>
      <c r="D72" s="10">
        <v>42956</v>
      </c>
      <c r="E72" s="9">
        <v>0.51388888888888895</v>
      </c>
      <c r="F72" s="7" t="s">
        <v>4</v>
      </c>
      <c r="H72" s="3" t="s">
        <v>177</v>
      </c>
    </row>
    <row r="73" spans="1:8" x14ac:dyDescent="0.2">
      <c r="A73" t="s">
        <v>251</v>
      </c>
      <c r="B73" t="s">
        <v>103</v>
      </c>
      <c r="C73" t="s">
        <v>58</v>
      </c>
      <c r="D73" s="10">
        <v>42956</v>
      </c>
      <c r="E73" s="9">
        <v>0.52430555555555558</v>
      </c>
      <c r="F73" s="7" t="s">
        <v>4</v>
      </c>
      <c r="H73" s="3" t="s">
        <v>177</v>
      </c>
    </row>
    <row r="74" spans="1:8" x14ac:dyDescent="0.2">
      <c r="A74" t="s">
        <v>252</v>
      </c>
      <c r="B74" t="s">
        <v>104</v>
      </c>
      <c r="C74" t="s">
        <v>60</v>
      </c>
      <c r="D74" s="10">
        <v>42956</v>
      </c>
      <c r="E74" s="9">
        <v>0.53472222222222221</v>
      </c>
      <c r="F74" s="7" t="s">
        <v>4</v>
      </c>
      <c r="H74" s="3" t="s">
        <v>177</v>
      </c>
    </row>
    <row r="75" spans="1:8" x14ac:dyDescent="0.2">
      <c r="A75" t="s">
        <v>253</v>
      </c>
      <c r="B75" t="s">
        <v>105</v>
      </c>
      <c r="C75" t="s">
        <v>62</v>
      </c>
      <c r="D75" s="10">
        <v>42956</v>
      </c>
      <c r="E75" s="9">
        <v>0.57291666666666663</v>
      </c>
      <c r="F75" s="7" t="s">
        <v>4</v>
      </c>
      <c r="H75" s="3" t="s">
        <v>177</v>
      </c>
    </row>
    <row r="76" spans="1:8" x14ac:dyDescent="0.2">
      <c r="A76" t="s">
        <v>254</v>
      </c>
      <c r="B76" t="s">
        <v>106</v>
      </c>
      <c r="C76" t="s">
        <v>64</v>
      </c>
      <c r="D76" s="10">
        <v>42956</v>
      </c>
      <c r="E76" s="9">
        <v>0.5625</v>
      </c>
      <c r="F76" s="7" t="s">
        <v>4</v>
      </c>
      <c r="H76" s="3" t="s">
        <v>177</v>
      </c>
    </row>
    <row r="77" spans="1:8" x14ac:dyDescent="0.2">
      <c r="A77" t="s">
        <v>255</v>
      </c>
      <c r="B77" t="s">
        <v>107</v>
      </c>
      <c r="C77" t="s">
        <v>66</v>
      </c>
      <c r="D77" s="10">
        <v>42956</v>
      </c>
      <c r="E77" s="9">
        <v>0.55208333333333337</v>
      </c>
      <c r="F77" s="7" t="s">
        <v>4</v>
      </c>
      <c r="H77" s="3" t="s">
        <v>177</v>
      </c>
    </row>
    <row r="78" spans="1:8" x14ac:dyDescent="0.2">
      <c r="A78" t="s">
        <v>256</v>
      </c>
      <c r="B78" t="s">
        <v>108</v>
      </c>
      <c r="C78" t="s">
        <v>12</v>
      </c>
      <c r="D78" s="10">
        <v>42962</v>
      </c>
      <c r="F78" s="7" t="s">
        <v>4</v>
      </c>
      <c r="H78" s="3" t="s">
        <v>177</v>
      </c>
    </row>
    <row r="79" spans="1:8" x14ac:dyDescent="0.2">
      <c r="A79" t="s">
        <v>257</v>
      </c>
      <c r="B79" t="s">
        <v>109</v>
      </c>
      <c r="C79" t="s">
        <v>10</v>
      </c>
      <c r="D79" s="10">
        <v>42961</v>
      </c>
      <c r="E79" s="9">
        <v>0.66666666666666663</v>
      </c>
      <c r="F79" s="7" t="s">
        <v>4</v>
      </c>
      <c r="H79" s="3" t="s">
        <v>177</v>
      </c>
    </row>
    <row r="80" spans="1:8" x14ac:dyDescent="0.2">
      <c r="A80" t="s">
        <v>258</v>
      </c>
      <c r="B80" t="s">
        <v>110</v>
      </c>
      <c r="C80" t="s">
        <v>111</v>
      </c>
      <c r="D80" s="10">
        <v>42961</v>
      </c>
      <c r="E80" s="9">
        <v>0.36458333333333331</v>
      </c>
      <c r="F80" s="7" t="s">
        <v>4</v>
      </c>
      <c r="H80" s="3" t="s">
        <v>177</v>
      </c>
    </row>
    <row r="81" spans="1:8" x14ac:dyDescent="0.2">
      <c r="A81" t="s">
        <v>259</v>
      </c>
      <c r="B81" t="s">
        <v>112</v>
      </c>
      <c r="C81" t="s">
        <v>113</v>
      </c>
      <c r="D81" s="10">
        <v>42961</v>
      </c>
      <c r="E81" s="9"/>
      <c r="F81" s="7" t="s">
        <v>4</v>
      </c>
      <c r="H81" s="3" t="s">
        <v>177</v>
      </c>
    </row>
    <row r="82" spans="1:8" x14ac:dyDescent="0.2">
      <c r="A82" t="s">
        <v>260</v>
      </c>
      <c r="B82" t="s">
        <v>114</v>
      </c>
      <c r="C82" t="s">
        <v>6</v>
      </c>
      <c r="D82" s="10">
        <v>42961</v>
      </c>
      <c r="E82" s="9">
        <v>0.375</v>
      </c>
      <c r="F82" s="7" t="s">
        <v>4</v>
      </c>
      <c r="H82" s="3" t="s">
        <v>177</v>
      </c>
    </row>
    <row r="83" spans="1:8" x14ac:dyDescent="0.2">
      <c r="A83" t="s">
        <v>261</v>
      </c>
      <c r="B83" t="s">
        <v>115</v>
      </c>
      <c r="C83" t="s">
        <v>8</v>
      </c>
      <c r="D83" s="10">
        <v>42961</v>
      </c>
      <c r="E83" s="9">
        <v>0.4375</v>
      </c>
      <c r="F83" s="7" t="s">
        <v>4</v>
      </c>
      <c r="H83" s="3" t="s">
        <v>177</v>
      </c>
    </row>
    <row r="84" spans="1:8" x14ac:dyDescent="0.2">
      <c r="A84" t="s">
        <v>262</v>
      </c>
      <c r="B84" t="s">
        <v>116</v>
      </c>
      <c r="C84" t="s">
        <v>12</v>
      </c>
      <c r="D84" s="10">
        <v>42990</v>
      </c>
      <c r="F84" s="7" t="s">
        <v>4</v>
      </c>
      <c r="H84" s="3" t="s">
        <v>177</v>
      </c>
    </row>
    <row r="85" spans="1:8" x14ac:dyDescent="0.2">
      <c r="A85" t="s">
        <v>263</v>
      </c>
      <c r="B85" t="s">
        <v>117</v>
      </c>
      <c r="C85" t="s">
        <v>89</v>
      </c>
      <c r="D85" s="10">
        <v>42990</v>
      </c>
      <c r="E85" s="9">
        <v>0.36805555555555558</v>
      </c>
      <c r="F85" s="7" t="s">
        <v>4</v>
      </c>
      <c r="H85" s="3" t="s">
        <v>177</v>
      </c>
    </row>
    <row r="86" spans="1:8" x14ac:dyDescent="0.2">
      <c r="A86" t="s">
        <v>264</v>
      </c>
      <c r="B86" t="s">
        <v>118</v>
      </c>
      <c r="C86" t="s">
        <v>91</v>
      </c>
      <c r="D86" s="10">
        <v>42990</v>
      </c>
      <c r="E86" s="9">
        <v>0.46875</v>
      </c>
      <c r="F86" s="7" t="s">
        <v>4</v>
      </c>
      <c r="H86" s="3" t="s">
        <v>177</v>
      </c>
    </row>
    <row r="87" spans="1:8" x14ac:dyDescent="0.2">
      <c r="A87" t="s">
        <v>265</v>
      </c>
      <c r="B87" t="s">
        <v>119</v>
      </c>
      <c r="C87" t="s">
        <v>10</v>
      </c>
      <c r="D87" s="10">
        <v>42990</v>
      </c>
      <c r="E87" s="9">
        <v>0.51041666666666663</v>
      </c>
      <c r="F87" s="7" t="s">
        <v>4</v>
      </c>
      <c r="H87" s="3" t="s">
        <v>177</v>
      </c>
    </row>
    <row r="88" spans="1:8" x14ac:dyDescent="0.2">
      <c r="A88" t="s">
        <v>266</v>
      </c>
      <c r="B88" t="s">
        <v>120</v>
      </c>
      <c r="C88" t="s">
        <v>12</v>
      </c>
      <c r="D88" s="10">
        <v>42991</v>
      </c>
      <c r="F88" s="7" t="s">
        <v>4</v>
      </c>
      <c r="H88" s="3" t="s">
        <v>177</v>
      </c>
    </row>
    <row r="89" spans="1:8" x14ac:dyDescent="0.2">
      <c r="A89" t="s">
        <v>267</v>
      </c>
      <c r="B89" t="s">
        <v>121</v>
      </c>
      <c r="C89" t="s">
        <v>44</v>
      </c>
      <c r="D89" s="10">
        <v>42990</v>
      </c>
      <c r="E89" s="9">
        <v>0.3923611111111111</v>
      </c>
      <c r="F89" s="7" t="s">
        <v>4</v>
      </c>
      <c r="H89" s="3" t="s">
        <v>177</v>
      </c>
    </row>
    <row r="90" spans="1:8" x14ac:dyDescent="0.2">
      <c r="A90" t="s">
        <v>268</v>
      </c>
      <c r="B90" t="s">
        <v>122</v>
      </c>
      <c r="C90" t="s">
        <v>46</v>
      </c>
      <c r="D90" s="10">
        <v>42990</v>
      </c>
      <c r="E90" s="9">
        <v>0.40972222222222227</v>
      </c>
      <c r="F90" s="7" t="s">
        <v>4</v>
      </c>
      <c r="H90" s="3" t="s">
        <v>177</v>
      </c>
    </row>
    <row r="91" spans="1:8" x14ac:dyDescent="0.2">
      <c r="A91" t="s">
        <v>269</v>
      </c>
      <c r="B91" t="s">
        <v>123</v>
      </c>
      <c r="C91" t="s">
        <v>48</v>
      </c>
      <c r="D91" s="10">
        <v>42990</v>
      </c>
      <c r="E91" s="9">
        <v>0.43402777777777773</v>
      </c>
      <c r="F91" s="7" t="s">
        <v>4</v>
      </c>
      <c r="H91" s="3" t="s">
        <v>177</v>
      </c>
    </row>
    <row r="92" spans="1:8" x14ac:dyDescent="0.2">
      <c r="A92" t="s">
        <v>270</v>
      </c>
      <c r="B92" t="s">
        <v>124</v>
      </c>
      <c r="C92" t="s">
        <v>50</v>
      </c>
      <c r="D92" s="10">
        <v>42990</v>
      </c>
      <c r="E92" s="9">
        <v>0.4548611111111111</v>
      </c>
      <c r="F92" s="7" t="s">
        <v>4</v>
      </c>
      <c r="H92" s="3" t="s">
        <v>177</v>
      </c>
    </row>
    <row r="93" spans="1:8" x14ac:dyDescent="0.2">
      <c r="A93" t="s">
        <v>271</v>
      </c>
      <c r="B93" t="s">
        <v>125</v>
      </c>
      <c r="C93" t="s">
        <v>52</v>
      </c>
      <c r="D93" s="10">
        <v>42990</v>
      </c>
      <c r="E93" s="9">
        <v>0.47222222222222227</v>
      </c>
      <c r="F93" s="7" t="s">
        <v>4</v>
      </c>
      <c r="H93" s="3" t="s">
        <v>177</v>
      </c>
    </row>
    <row r="94" spans="1:8" x14ac:dyDescent="0.2">
      <c r="A94" t="s">
        <v>272</v>
      </c>
      <c r="B94" t="s">
        <v>126</v>
      </c>
      <c r="C94" t="s">
        <v>54</v>
      </c>
      <c r="D94" s="10">
        <v>42990</v>
      </c>
      <c r="E94" s="9">
        <v>0.48958333333333331</v>
      </c>
      <c r="F94" s="7" t="s">
        <v>4</v>
      </c>
      <c r="H94" s="3" t="s">
        <v>177</v>
      </c>
    </row>
    <row r="95" spans="1:8" x14ac:dyDescent="0.2">
      <c r="A95" s="1" t="s">
        <v>176</v>
      </c>
      <c r="B95" s="1" t="s">
        <v>176</v>
      </c>
      <c r="C95" s="1" t="s">
        <v>0</v>
      </c>
      <c r="D95" s="1" t="s">
        <v>1</v>
      </c>
      <c r="E95" s="1" t="s">
        <v>2</v>
      </c>
      <c r="F95" s="11" t="s">
        <v>178</v>
      </c>
      <c r="G95" s="1" t="s">
        <v>179</v>
      </c>
      <c r="H95" s="1" t="s">
        <v>180</v>
      </c>
    </row>
    <row r="96" spans="1:8" x14ac:dyDescent="0.2">
      <c r="A96" t="s">
        <v>273</v>
      </c>
      <c r="B96" t="s">
        <v>127</v>
      </c>
      <c r="C96" t="s">
        <v>56</v>
      </c>
      <c r="D96" s="10">
        <v>42990</v>
      </c>
      <c r="E96" s="9">
        <v>0.50347222222222221</v>
      </c>
      <c r="F96" s="7" t="s">
        <v>4</v>
      </c>
      <c r="H96" s="3" t="s">
        <v>177</v>
      </c>
    </row>
    <row r="97" spans="1:8" x14ac:dyDescent="0.2">
      <c r="A97" t="s">
        <v>274</v>
      </c>
      <c r="B97" t="s">
        <v>128</v>
      </c>
      <c r="C97" t="s">
        <v>58</v>
      </c>
      <c r="D97" s="10">
        <v>42990</v>
      </c>
      <c r="E97" s="9">
        <v>0.51041666666666663</v>
      </c>
      <c r="F97" s="7" t="s">
        <v>4</v>
      </c>
      <c r="H97" s="3" t="s">
        <v>177</v>
      </c>
    </row>
    <row r="98" spans="1:8" x14ac:dyDescent="0.2">
      <c r="A98" t="s">
        <v>275</v>
      </c>
      <c r="B98" t="s">
        <v>129</v>
      </c>
      <c r="C98" t="s">
        <v>60</v>
      </c>
      <c r="D98" s="10">
        <v>42990</v>
      </c>
      <c r="E98" s="9">
        <v>0.52430555555555558</v>
      </c>
      <c r="F98" s="7" t="s">
        <v>4</v>
      </c>
      <c r="H98" s="3" t="s">
        <v>177</v>
      </c>
    </row>
    <row r="99" spans="1:8" x14ac:dyDescent="0.2">
      <c r="A99" t="s">
        <v>276</v>
      </c>
      <c r="B99" t="s">
        <v>130</v>
      </c>
      <c r="C99" t="s">
        <v>62</v>
      </c>
      <c r="D99" s="10">
        <v>42990</v>
      </c>
      <c r="E99" s="9">
        <v>0.55902777777777779</v>
      </c>
      <c r="F99" s="7" t="s">
        <v>4</v>
      </c>
      <c r="H99" s="3" t="s">
        <v>177</v>
      </c>
    </row>
    <row r="100" spans="1:8" x14ac:dyDescent="0.2">
      <c r="A100" t="s">
        <v>277</v>
      </c>
      <c r="B100" t="s">
        <v>131</v>
      </c>
      <c r="C100" t="s">
        <v>64</v>
      </c>
      <c r="D100" s="10">
        <v>42990</v>
      </c>
      <c r="E100" s="9">
        <v>0.54861111111111105</v>
      </c>
      <c r="F100" s="7" t="s">
        <v>4</v>
      </c>
      <c r="H100" s="3" t="s">
        <v>177</v>
      </c>
    </row>
    <row r="101" spans="1:8" x14ac:dyDescent="0.2">
      <c r="A101" t="s">
        <v>278</v>
      </c>
      <c r="B101" t="s">
        <v>132</v>
      </c>
      <c r="C101" t="s">
        <v>66</v>
      </c>
      <c r="D101" s="10">
        <v>42990</v>
      </c>
      <c r="E101" s="9">
        <v>0.53819444444444442</v>
      </c>
      <c r="F101" s="7" t="s">
        <v>4</v>
      </c>
      <c r="H101" s="3" t="s">
        <v>177</v>
      </c>
    </row>
    <row r="102" spans="1:8" x14ac:dyDescent="0.2">
      <c r="A102" t="s">
        <v>133</v>
      </c>
      <c r="B102" t="s">
        <v>133</v>
      </c>
      <c r="C102" t="s">
        <v>12</v>
      </c>
      <c r="D102" s="10">
        <v>42835</v>
      </c>
      <c r="F102" s="7" t="s">
        <v>4</v>
      </c>
      <c r="H102" s="3"/>
    </row>
    <row r="103" spans="1:8" x14ac:dyDescent="0.2">
      <c r="A103" t="s">
        <v>134</v>
      </c>
      <c r="B103" t="s">
        <v>134</v>
      </c>
      <c r="C103" t="s">
        <v>135</v>
      </c>
      <c r="D103" s="10">
        <v>42835</v>
      </c>
      <c r="F103" s="7" t="s">
        <v>4</v>
      </c>
      <c r="H103" s="3"/>
    </row>
    <row r="104" spans="1:8" x14ac:dyDescent="0.2">
      <c r="A104" t="s">
        <v>136</v>
      </c>
      <c r="B104" t="s">
        <v>136</v>
      </c>
      <c r="C104" t="s">
        <v>12</v>
      </c>
      <c r="D104" s="10">
        <v>42863</v>
      </c>
      <c r="F104" s="7" t="s">
        <v>4</v>
      </c>
      <c r="H104" s="3"/>
    </row>
    <row r="105" spans="1:8" x14ac:dyDescent="0.2">
      <c r="A105" t="s">
        <v>137</v>
      </c>
      <c r="B105" t="s">
        <v>137</v>
      </c>
      <c r="C105" t="s">
        <v>135</v>
      </c>
      <c r="D105" s="10">
        <v>42863</v>
      </c>
      <c r="F105" s="7" t="s">
        <v>4</v>
      </c>
      <c r="H105" s="3"/>
    </row>
    <row r="106" spans="1:8" x14ac:dyDescent="0.2">
      <c r="A106" t="s">
        <v>138</v>
      </c>
      <c r="B106" t="s">
        <v>138</v>
      </c>
      <c r="C106" t="s">
        <v>12</v>
      </c>
      <c r="D106" s="10">
        <v>42898</v>
      </c>
      <c r="F106" s="7" t="s">
        <v>4</v>
      </c>
      <c r="H106" s="3"/>
    </row>
    <row r="107" spans="1:8" x14ac:dyDescent="0.2">
      <c r="A107" t="s">
        <v>139</v>
      </c>
      <c r="B107" t="s">
        <v>139</v>
      </c>
      <c r="C107" t="s">
        <v>135</v>
      </c>
      <c r="D107" s="10">
        <v>42898</v>
      </c>
      <c r="F107" s="7" t="s">
        <v>4</v>
      </c>
      <c r="H107" s="3"/>
    </row>
    <row r="108" spans="1:8" x14ac:dyDescent="0.2">
      <c r="A108" t="s">
        <v>140</v>
      </c>
      <c r="B108" t="s">
        <v>140</v>
      </c>
      <c r="C108" t="s">
        <v>141</v>
      </c>
      <c r="D108" s="10">
        <v>42899</v>
      </c>
      <c r="F108" s="7" t="s">
        <v>4</v>
      </c>
      <c r="H108" s="3"/>
    </row>
    <row r="109" spans="1:8" x14ac:dyDescent="0.2">
      <c r="A109" t="s">
        <v>143</v>
      </c>
      <c r="B109" t="s">
        <v>143</v>
      </c>
      <c r="C109" t="s">
        <v>144</v>
      </c>
      <c r="D109" s="10">
        <v>42899</v>
      </c>
      <c r="F109" s="7" t="s">
        <v>4</v>
      </c>
      <c r="H109" s="3"/>
    </row>
    <row r="110" spans="1:8" x14ac:dyDescent="0.2">
      <c r="A110" t="s">
        <v>145</v>
      </c>
      <c r="B110" t="s">
        <v>145</v>
      </c>
      <c r="C110" t="s">
        <v>146</v>
      </c>
      <c r="D110" s="10">
        <v>42899</v>
      </c>
      <c r="F110" s="7" t="s">
        <v>4</v>
      </c>
      <c r="H110" s="3"/>
    </row>
    <row r="111" spans="1:8" x14ac:dyDescent="0.2">
      <c r="A111" t="s">
        <v>147</v>
      </c>
      <c r="B111" t="s">
        <v>147</v>
      </c>
      <c r="C111" t="s">
        <v>148</v>
      </c>
      <c r="D111" s="10">
        <v>42899</v>
      </c>
      <c r="F111" s="7" t="s">
        <v>4</v>
      </c>
      <c r="H111" s="3"/>
    </row>
    <row r="112" spans="1:8" x14ac:dyDescent="0.2">
      <c r="A112" t="s">
        <v>149</v>
      </c>
      <c r="B112" t="s">
        <v>149</v>
      </c>
      <c r="C112" t="s">
        <v>150</v>
      </c>
      <c r="D112" s="10">
        <v>42920</v>
      </c>
      <c r="F112" s="7" t="s">
        <v>4</v>
      </c>
      <c r="H112" s="3"/>
    </row>
    <row r="113" spans="1:8" x14ac:dyDescent="0.2">
      <c r="A113" t="s">
        <v>151</v>
      </c>
      <c r="B113" t="s">
        <v>151</v>
      </c>
      <c r="C113" t="s">
        <v>12</v>
      </c>
      <c r="D113" s="10">
        <v>42947</v>
      </c>
      <c r="F113" s="7" t="s">
        <v>4</v>
      </c>
      <c r="H113" s="3"/>
    </row>
    <row r="114" spans="1:8" x14ac:dyDescent="0.2">
      <c r="A114" t="s">
        <v>152</v>
      </c>
      <c r="B114" t="s">
        <v>152</v>
      </c>
      <c r="C114" t="s">
        <v>12</v>
      </c>
      <c r="D114" s="10">
        <v>42948</v>
      </c>
      <c r="F114" s="7" t="s">
        <v>4</v>
      </c>
      <c r="H114" s="3"/>
    </row>
    <row r="115" spans="1:8" x14ac:dyDescent="0.2">
      <c r="A115" t="s">
        <v>153</v>
      </c>
      <c r="B115" t="s">
        <v>153</v>
      </c>
      <c r="C115" t="s">
        <v>141</v>
      </c>
      <c r="D115" s="10">
        <v>42948</v>
      </c>
      <c r="F115" s="7" t="s">
        <v>4</v>
      </c>
      <c r="H115" s="3"/>
    </row>
    <row r="116" spans="1:8" x14ac:dyDescent="0.2">
      <c r="A116" t="s">
        <v>154</v>
      </c>
      <c r="B116" t="s">
        <v>154</v>
      </c>
      <c r="C116" t="s">
        <v>142</v>
      </c>
      <c r="D116" s="10">
        <v>42948</v>
      </c>
      <c r="F116" s="7" t="s">
        <v>4</v>
      </c>
      <c r="H116" s="3"/>
    </row>
    <row r="117" spans="1:8" x14ac:dyDescent="0.2">
      <c r="A117" t="s">
        <v>155</v>
      </c>
      <c r="B117" t="s">
        <v>155</v>
      </c>
      <c r="C117" t="s">
        <v>144</v>
      </c>
      <c r="D117" s="10">
        <v>42948</v>
      </c>
      <c r="F117" s="7" t="s">
        <v>4</v>
      </c>
      <c r="H117" s="3"/>
    </row>
    <row r="118" spans="1:8" x14ac:dyDescent="0.2">
      <c r="A118" t="s">
        <v>156</v>
      </c>
      <c r="B118" t="s">
        <v>156</v>
      </c>
      <c r="C118" t="s">
        <v>146</v>
      </c>
      <c r="D118" s="10">
        <v>42948</v>
      </c>
      <c r="F118" s="7" t="s">
        <v>4</v>
      </c>
      <c r="H118" s="3"/>
    </row>
    <row r="119" spans="1:8" x14ac:dyDescent="0.2">
      <c r="A119" t="s">
        <v>157</v>
      </c>
      <c r="B119" t="s">
        <v>157</v>
      </c>
      <c r="C119" t="s">
        <v>148</v>
      </c>
      <c r="D119" s="10">
        <v>42948</v>
      </c>
      <c r="F119" s="7" t="s">
        <v>4</v>
      </c>
      <c r="H119" s="3"/>
    </row>
    <row r="120" spans="1:8" x14ac:dyDescent="0.2">
      <c r="A120" t="s">
        <v>158</v>
      </c>
      <c r="B120" t="s">
        <v>158</v>
      </c>
      <c r="C120" t="s">
        <v>12</v>
      </c>
      <c r="D120" s="10">
        <v>42899</v>
      </c>
      <c r="F120" s="7" t="s">
        <v>4</v>
      </c>
      <c r="H120" s="3"/>
    </row>
    <row r="121" spans="1:8" x14ac:dyDescent="0.2">
      <c r="A121" t="s">
        <v>159</v>
      </c>
      <c r="B121" t="s">
        <v>159</v>
      </c>
      <c r="C121" t="s">
        <v>141</v>
      </c>
      <c r="D121" s="10">
        <v>42899</v>
      </c>
      <c r="F121" s="7" t="s">
        <v>4</v>
      </c>
      <c r="G121" t="s">
        <v>67</v>
      </c>
      <c r="H121" s="3"/>
    </row>
    <row r="122" spans="1:8" x14ac:dyDescent="0.2">
      <c r="A122" t="s">
        <v>160</v>
      </c>
      <c r="B122" t="s">
        <v>160</v>
      </c>
      <c r="C122" t="s">
        <v>142</v>
      </c>
      <c r="D122" s="10">
        <v>42899</v>
      </c>
      <c r="F122" s="7" t="s">
        <v>4</v>
      </c>
      <c r="G122" t="s">
        <v>67</v>
      </c>
      <c r="H122" s="3"/>
    </row>
    <row r="123" spans="1:8" x14ac:dyDescent="0.2">
      <c r="A123" t="s">
        <v>161</v>
      </c>
      <c r="B123" t="s">
        <v>161</v>
      </c>
      <c r="C123" t="s">
        <v>144</v>
      </c>
      <c r="D123" s="10">
        <v>42899</v>
      </c>
      <c r="F123" s="7" t="s">
        <v>4</v>
      </c>
      <c r="G123" t="s">
        <v>67</v>
      </c>
      <c r="H123" s="3"/>
    </row>
    <row r="124" spans="1:8" x14ac:dyDescent="0.2">
      <c r="A124" t="s">
        <v>162</v>
      </c>
      <c r="B124" t="s">
        <v>162</v>
      </c>
      <c r="C124" t="s">
        <v>163</v>
      </c>
      <c r="D124" s="10">
        <v>42899</v>
      </c>
      <c r="F124" s="7" t="s">
        <v>4</v>
      </c>
      <c r="G124" t="s">
        <v>67</v>
      </c>
      <c r="H124" s="3"/>
    </row>
    <row r="125" spans="1:8" x14ac:dyDescent="0.2">
      <c r="A125" t="s">
        <v>164</v>
      </c>
      <c r="B125" t="s">
        <v>164</v>
      </c>
      <c r="C125" t="s">
        <v>148</v>
      </c>
      <c r="D125" s="10">
        <v>42899</v>
      </c>
      <c r="F125" s="7" t="s">
        <v>4</v>
      </c>
      <c r="G125" t="s">
        <v>67</v>
      </c>
      <c r="H125" s="3"/>
    </row>
    <row r="126" spans="1:8" x14ac:dyDescent="0.2">
      <c r="A126" t="s">
        <v>165</v>
      </c>
      <c r="B126" t="s">
        <v>165</v>
      </c>
      <c r="C126" t="s">
        <v>135</v>
      </c>
      <c r="D126" s="10">
        <v>42947</v>
      </c>
      <c r="F126" s="7" t="s">
        <v>4</v>
      </c>
      <c r="H126" s="3"/>
    </row>
    <row r="127" spans="1:8" x14ac:dyDescent="0.2">
      <c r="A127" t="s">
        <v>166</v>
      </c>
      <c r="B127" t="s">
        <v>166</v>
      </c>
      <c r="C127" t="s">
        <v>144</v>
      </c>
      <c r="D127" s="10">
        <v>42948</v>
      </c>
      <c r="F127" s="7" t="s">
        <v>4</v>
      </c>
      <c r="G127" t="s">
        <v>67</v>
      </c>
      <c r="H127" s="3"/>
    </row>
    <row r="128" spans="1:8" x14ac:dyDescent="0.2">
      <c r="A128" t="s">
        <v>167</v>
      </c>
      <c r="B128" t="s">
        <v>167</v>
      </c>
      <c r="C128" t="s">
        <v>146</v>
      </c>
      <c r="D128" s="10">
        <v>42948</v>
      </c>
      <c r="F128" s="7" t="s">
        <v>4</v>
      </c>
      <c r="G128" t="s">
        <v>67</v>
      </c>
      <c r="H128" s="3"/>
    </row>
    <row r="129" spans="1:8" x14ac:dyDescent="0.2">
      <c r="A129" t="s">
        <v>168</v>
      </c>
      <c r="B129" t="s">
        <v>168</v>
      </c>
      <c r="C129" t="s">
        <v>12</v>
      </c>
      <c r="D129" s="10">
        <v>42920</v>
      </c>
      <c r="F129" s="7" t="s">
        <v>4</v>
      </c>
      <c r="H129" s="3"/>
    </row>
    <row r="130" spans="1:8" x14ac:dyDescent="0.2">
      <c r="A130" t="s">
        <v>169</v>
      </c>
      <c r="B130" t="s">
        <v>169</v>
      </c>
      <c r="C130" t="s">
        <v>12</v>
      </c>
      <c r="D130" s="10">
        <v>42920</v>
      </c>
      <c r="F130" s="7" t="s">
        <v>4</v>
      </c>
      <c r="G130" t="s">
        <v>67</v>
      </c>
      <c r="H130" s="3"/>
    </row>
    <row r="131" spans="1:8" x14ac:dyDescent="0.2">
      <c r="A131" t="s">
        <v>170</v>
      </c>
      <c r="B131" t="s">
        <v>170</v>
      </c>
      <c r="C131" t="s">
        <v>150</v>
      </c>
      <c r="D131" s="10">
        <v>42920</v>
      </c>
      <c r="F131" s="7" t="s">
        <v>4</v>
      </c>
      <c r="G131" t="s">
        <v>67</v>
      </c>
      <c r="H131" s="3"/>
    </row>
    <row r="1048544" spans="4:4" x14ac:dyDescent="0.2">
      <c r="D1048544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48542"/>
  <sheetViews>
    <sheetView topLeftCell="A21" workbookViewId="0">
      <selection activeCell="B37" sqref="B37"/>
    </sheetView>
  </sheetViews>
  <sheetFormatPr baseColWidth="10" defaultColWidth="8.83203125" defaultRowHeight="15" x14ac:dyDescent="0.2"/>
  <cols>
    <col min="1" max="1" width="14.33203125" bestFit="1" customWidth="1"/>
    <col min="2" max="2" width="9.1640625" bestFit="1" customWidth="1"/>
    <col min="3" max="3" width="40.5" bestFit="1" customWidth="1"/>
    <col min="4" max="4" width="10.1640625" bestFit="1" customWidth="1"/>
    <col min="5" max="5" width="5.5" bestFit="1" customWidth="1"/>
    <col min="6" max="6" width="7.1640625" style="7" bestFit="1" customWidth="1"/>
    <col min="7" max="7" width="4.5" bestFit="1" customWidth="1"/>
    <col min="8" max="8" width="4.83203125" bestFit="1" customWidth="1"/>
  </cols>
  <sheetData>
    <row r="1" spans="1:10" x14ac:dyDescent="0.2">
      <c r="A1" s="1" t="s">
        <v>176</v>
      </c>
      <c r="B1" s="1" t="s">
        <v>176</v>
      </c>
      <c r="C1" s="1" t="s">
        <v>0</v>
      </c>
      <c r="D1" s="1" t="s">
        <v>1</v>
      </c>
      <c r="E1" s="1" t="s">
        <v>2</v>
      </c>
      <c r="F1" s="11" t="s">
        <v>178</v>
      </c>
      <c r="G1" s="1" t="s">
        <v>179</v>
      </c>
      <c r="H1" s="1" t="s">
        <v>180</v>
      </c>
      <c r="I1" t="s">
        <v>279</v>
      </c>
      <c r="J1" t="s">
        <v>280</v>
      </c>
    </row>
    <row r="2" spans="1:10" ht="16" x14ac:dyDescent="0.2">
      <c r="A2" s="2" t="s">
        <v>181</v>
      </c>
      <c r="B2" s="2" t="s">
        <v>3</v>
      </c>
      <c r="C2" s="4" t="s">
        <v>173</v>
      </c>
      <c r="D2" s="5">
        <v>42824</v>
      </c>
      <c r="E2" s="6">
        <v>0.38194444444444442</v>
      </c>
      <c r="F2" s="7" t="s">
        <v>4</v>
      </c>
      <c r="G2" s="3"/>
      <c r="H2" s="3" t="s">
        <v>177</v>
      </c>
      <c r="I2">
        <v>15.41</v>
      </c>
      <c r="J2">
        <v>1.367</v>
      </c>
    </row>
    <row r="3" spans="1:10" ht="16" x14ac:dyDescent="0.2">
      <c r="A3" s="2" t="s">
        <v>182</v>
      </c>
      <c r="B3" s="2" t="s">
        <v>5</v>
      </c>
      <c r="C3" s="4" t="s">
        <v>6</v>
      </c>
      <c r="D3" s="5">
        <v>42824</v>
      </c>
      <c r="E3" s="6">
        <v>0.39583333333333331</v>
      </c>
      <c r="F3" s="7" t="s">
        <v>4</v>
      </c>
      <c r="G3" s="3"/>
      <c r="H3" s="3" t="s">
        <v>177</v>
      </c>
      <c r="I3">
        <v>4.0279999999999996</v>
      </c>
      <c r="J3">
        <v>0.21820000000000001</v>
      </c>
    </row>
    <row r="4" spans="1:10" ht="16" x14ac:dyDescent="0.2">
      <c r="A4" s="2" t="s">
        <v>183</v>
      </c>
      <c r="B4" s="2" t="s">
        <v>7</v>
      </c>
      <c r="C4" s="4" t="s">
        <v>8</v>
      </c>
      <c r="D4" s="5">
        <v>42824</v>
      </c>
      <c r="E4" s="6">
        <v>0.46527777777777773</v>
      </c>
      <c r="F4" s="7" t="s">
        <v>4</v>
      </c>
      <c r="G4" s="3"/>
      <c r="H4" s="3" t="s">
        <v>177</v>
      </c>
      <c r="I4">
        <v>13.47</v>
      </c>
      <c r="J4">
        <v>1.202</v>
      </c>
    </row>
    <row r="5" spans="1:10" ht="16" x14ac:dyDescent="0.2">
      <c r="A5" t="s">
        <v>184</v>
      </c>
      <c r="B5" t="s">
        <v>9</v>
      </c>
      <c r="C5" s="4" t="s">
        <v>10</v>
      </c>
      <c r="D5" s="5">
        <v>42824</v>
      </c>
      <c r="E5" s="6">
        <v>0.55555555555555558</v>
      </c>
      <c r="F5" s="7" t="s">
        <v>4</v>
      </c>
      <c r="G5" s="3"/>
      <c r="H5" s="3" t="s">
        <v>177</v>
      </c>
      <c r="I5">
        <v>6.6360000000000001</v>
      </c>
      <c r="J5">
        <v>0.46329999999999999</v>
      </c>
    </row>
    <row r="6" spans="1:10" ht="16" x14ac:dyDescent="0.2">
      <c r="A6" t="s">
        <v>185</v>
      </c>
      <c r="B6" t="s">
        <v>11</v>
      </c>
      <c r="C6" s="4" t="s">
        <v>12</v>
      </c>
      <c r="D6" s="5">
        <v>42825</v>
      </c>
      <c r="E6" s="8"/>
      <c r="F6" s="7" t="s">
        <v>4</v>
      </c>
      <c r="H6" s="3" t="s">
        <v>177</v>
      </c>
      <c r="I6">
        <v>0.39090000000000003</v>
      </c>
      <c r="J6">
        <v>3.6459999999999999E-2</v>
      </c>
    </row>
    <row r="7" spans="1:10" ht="16" x14ac:dyDescent="0.2">
      <c r="A7" t="s">
        <v>186</v>
      </c>
      <c r="B7" t="s">
        <v>13</v>
      </c>
      <c r="C7" s="4" t="s">
        <v>174</v>
      </c>
      <c r="D7" s="8">
        <v>42870</v>
      </c>
      <c r="E7" s="6">
        <v>0.5625</v>
      </c>
      <c r="F7" s="7" t="s">
        <v>4</v>
      </c>
      <c r="H7" s="3" t="s">
        <v>177</v>
      </c>
      <c r="I7">
        <v>6.351</v>
      </c>
      <c r="J7">
        <v>0.34670000000000001</v>
      </c>
    </row>
    <row r="8" spans="1:10" ht="16" x14ac:dyDescent="0.2">
      <c r="A8" t="s">
        <v>187</v>
      </c>
      <c r="B8" t="s">
        <v>14</v>
      </c>
      <c r="C8" s="4" t="s">
        <v>15</v>
      </c>
      <c r="D8" s="8">
        <v>42870</v>
      </c>
      <c r="E8" s="6">
        <v>0.61458333333333337</v>
      </c>
      <c r="F8" s="7" t="s">
        <v>4</v>
      </c>
      <c r="H8" s="3" t="s">
        <v>177</v>
      </c>
      <c r="I8">
        <v>7.97</v>
      </c>
      <c r="J8">
        <v>0.46639999999999998</v>
      </c>
    </row>
    <row r="9" spans="1:10" ht="16" x14ac:dyDescent="0.2">
      <c r="A9" t="s">
        <v>188</v>
      </c>
      <c r="B9" t="s">
        <v>16</v>
      </c>
      <c r="C9" s="4" t="s">
        <v>175</v>
      </c>
      <c r="D9" s="8">
        <v>42870</v>
      </c>
      <c r="E9" s="9">
        <v>0.4236111111111111</v>
      </c>
      <c r="F9" s="7" t="s">
        <v>4</v>
      </c>
      <c r="H9" s="3" t="s">
        <v>177</v>
      </c>
      <c r="I9">
        <v>6.8230000000000004</v>
      </c>
      <c r="J9">
        <v>0.43719999999999998</v>
      </c>
    </row>
    <row r="10" spans="1:10" ht="16" x14ac:dyDescent="0.2">
      <c r="A10" t="s">
        <v>189</v>
      </c>
      <c r="B10" t="s">
        <v>17</v>
      </c>
      <c r="C10" s="4" t="s">
        <v>18</v>
      </c>
      <c r="D10" s="8">
        <v>42870</v>
      </c>
      <c r="E10" s="9">
        <v>0.60069444444444442</v>
      </c>
      <c r="F10" s="7" t="s">
        <v>4</v>
      </c>
      <c r="H10" s="3" t="s">
        <v>177</v>
      </c>
      <c r="I10">
        <v>7.5679999999999996</v>
      </c>
      <c r="J10">
        <v>0.43680000000000002</v>
      </c>
    </row>
    <row r="11" spans="1:10" ht="16" x14ac:dyDescent="0.2">
      <c r="A11" t="s">
        <v>190</v>
      </c>
      <c r="B11" t="s">
        <v>19</v>
      </c>
      <c r="C11" s="4" t="s">
        <v>20</v>
      </c>
      <c r="D11" s="8">
        <v>42870</v>
      </c>
      <c r="E11" s="9">
        <v>0.57638888888888895</v>
      </c>
      <c r="F11" s="7" t="s">
        <v>4</v>
      </c>
      <c r="H11" s="3" t="s">
        <v>177</v>
      </c>
      <c r="I11">
        <v>7.8220000000000001</v>
      </c>
      <c r="J11">
        <v>0.48349999999999999</v>
      </c>
    </row>
    <row r="12" spans="1:10" ht="16" x14ac:dyDescent="0.2">
      <c r="A12" t="s">
        <v>191</v>
      </c>
      <c r="B12" t="s">
        <v>21</v>
      </c>
      <c r="C12" s="4" t="s">
        <v>22</v>
      </c>
      <c r="D12" s="8">
        <v>42870</v>
      </c>
      <c r="E12" s="9">
        <v>0.59027777777777779</v>
      </c>
      <c r="F12" s="7" t="s">
        <v>4</v>
      </c>
      <c r="H12" s="3" t="s">
        <v>177</v>
      </c>
      <c r="I12">
        <v>6.8879999999999999</v>
      </c>
      <c r="J12">
        <v>0.41959999999999997</v>
      </c>
    </row>
    <row r="13" spans="1:10" ht="16" x14ac:dyDescent="0.2">
      <c r="A13" t="s">
        <v>192</v>
      </c>
      <c r="B13" t="s">
        <v>23</v>
      </c>
      <c r="C13" s="4" t="s">
        <v>24</v>
      </c>
      <c r="D13" s="8">
        <v>42870</v>
      </c>
      <c r="E13" s="9">
        <v>0.49652777777777773</v>
      </c>
      <c r="F13" s="7" t="s">
        <v>4</v>
      </c>
      <c r="H13" s="3" t="s">
        <v>177</v>
      </c>
      <c r="I13">
        <v>6.3949999999999996</v>
      </c>
      <c r="J13">
        <v>0.41060000000000002</v>
      </c>
    </row>
    <row r="14" spans="1:10" ht="16" x14ac:dyDescent="0.2">
      <c r="A14" t="s">
        <v>193</v>
      </c>
      <c r="B14" t="s">
        <v>25</v>
      </c>
      <c r="C14" s="4" t="s">
        <v>26</v>
      </c>
      <c r="D14" s="8">
        <v>42870</v>
      </c>
      <c r="E14" s="9">
        <v>0.54861111111111105</v>
      </c>
      <c r="F14" s="7" t="s">
        <v>4</v>
      </c>
      <c r="H14" s="3" t="s">
        <v>177</v>
      </c>
      <c r="I14">
        <v>7.298</v>
      </c>
      <c r="J14">
        <v>0.43580000000000002</v>
      </c>
    </row>
    <row r="15" spans="1:10" ht="16" x14ac:dyDescent="0.2">
      <c r="A15" t="s">
        <v>194</v>
      </c>
      <c r="B15" t="s">
        <v>27</v>
      </c>
      <c r="C15" s="4" t="s">
        <v>28</v>
      </c>
      <c r="D15" s="8">
        <v>42870</v>
      </c>
      <c r="E15" s="9">
        <v>0.53125</v>
      </c>
      <c r="F15" s="7" t="s">
        <v>4</v>
      </c>
      <c r="H15" s="3" t="s">
        <v>177</v>
      </c>
      <c r="I15">
        <v>6.3470000000000004</v>
      </c>
      <c r="J15">
        <v>0.38069999999999998</v>
      </c>
    </row>
    <row r="16" spans="1:10" ht="16" x14ac:dyDescent="0.2">
      <c r="A16" t="s">
        <v>195</v>
      </c>
      <c r="B16" t="s">
        <v>29</v>
      </c>
      <c r="C16" s="4" t="s">
        <v>30</v>
      </c>
      <c r="D16" s="8">
        <v>42870</v>
      </c>
      <c r="E16" s="9">
        <v>0.51388888888888895</v>
      </c>
      <c r="F16" s="7" t="s">
        <v>4</v>
      </c>
      <c r="H16" s="3" t="s">
        <v>177</v>
      </c>
      <c r="I16">
        <v>6.8019999999999996</v>
      </c>
      <c r="J16">
        <v>0.41049999999999998</v>
      </c>
    </row>
    <row r="17" spans="1:10" ht="16" x14ac:dyDescent="0.2">
      <c r="A17" t="s">
        <v>196</v>
      </c>
      <c r="B17" t="s">
        <v>31</v>
      </c>
      <c r="C17" s="4" t="s">
        <v>32</v>
      </c>
      <c r="D17" s="8">
        <v>42870</v>
      </c>
      <c r="E17" s="9">
        <v>0.47222222222222227</v>
      </c>
      <c r="F17" s="7" t="s">
        <v>4</v>
      </c>
      <c r="H17" s="3" t="s">
        <v>177</v>
      </c>
      <c r="I17">
        <v>6.3029999999999999</v>
      </c>
      <c r="J17">
        <v>0.37140000000000001</v>
      </c>
    </row>
    <row r="18" spans="1:10" ht="16" x14ac:dyDescent="0.2">
      <c r="A18" t="s">
        <v>197</v>
      </c>
      <c r="B18" t="s">
        <v>33</v>
      </c>
      <c r="C18" s="4" t="s">
        <v>34</v>
      </c>
      <c r="D18" s="8">
        <v>42870</v>
      </c>
      <c r="E18" s="9">
        <v>0.4513888888888889</v>
      </c>
      <c r="F18" s="7" t="s">
        <v>4</v>
      </c>
      <c r="H18" s="3" t="s">
        <v>177</v>
      </c>
      <c r="I18">
        <v>7</v>
      </c>
      <c r="J18">
        <v>0.44319999999999998</v>
      </c>
    </row>
    <row r="19" spans="1:10" x14ac:dyDescent="0.2">
      <c r="A19" t="s">
        <v>198</v>
      </c>
      <c r="B19" t="s">
        <v>35</v>
      </c>
      <c r="C19" s="3" t="s">
        <v>171</v>
      </c>
      <c r="D19" s="8">
        <v>42880</v>
      </c>
      <c r="E19" s="9">
        <v>0.60416666666666663</v>
      </c>
      <c r="F19" s="7" t="s">
        <v>4</v>
      </c>
      <c r="H19" s="3" t="s">
        <v>177</v>
      </c>
      <c r="I19">
        <v>4.7759999999999998</v>
      </c>
      <c r="J19">
        <v>0.25040000000000001</v>
      </c>
    </row>
    <row r="20" spans="1:10" x14ac:dyDescent="0.2">
      <c r="A20" t="s">
        <v>199</v>
      </c>
      <c r="B20" t="s">
        <v>36</v>
      </c>
      <c r="C20" s="3" t="s">
        <v>172</v>
      </c>
      <c r="D20" s="8">
        <v>42880</v>
      </c>
      <c r="E20" s="9">
        <v>0.4826388888888889</v>
      </c>
      <c r="F20" s="7" t="s">
        <v>4</v>
      </c>
      <c r="H20" s="3" t="s">
        <v>177</v>
      </c>
      <c r="I20">
        <v>4.351</v>
      </c>
      <c r="J20">
        <v>0.25740000000000002</v>
      </c>
    </row>
    <row r="21" spans="1:10" x14ac:dyDescent="0.2">
      <c r="A21" t="s">
        <v>200</v>
      </c>
      <c r="B21" t="s">
        <v>37</v>
      </c>
      <c r="C21" s="3" t="s">
        <v>8</v>
      </c>
      <c r="D21" s="8">
        <v>42880</v>
      </c>
      <c r="E21" s="9">
        <v>0.5625</v>
      </c>
      <c r="F21" s="7" t="s">
        <v>4</v>
      </c>
      <c r="H21" s="3" t="s">
        <v>177</v>
      </c>
      <c r="I21">
        <v>30.27</v>
      </c>
      <c r="J21">
        <v>1.8580000000000001</v>
      </c>
    </row>
    <row r="22" spans="1:10" x14ac:dyDescent="0.2">
      <c r="A22" t="s">
        <v>201</v>
      </c>
      <c r="B22" t="s">
        <v>38</v>
      </c>
      <c r="C22" s="3" t="s">
        <v>6</v>
      </c>
      <c r="D22" s="8">
        <v>42880</v>
      </c>
      <c r="E22" s="9">
        <v>0.50694444444444442</v>
      </c>
      <c r="F22" s="7" t="s">
        <v>4</v>
      </c>
      <c r="H22" s="3" t="s">
        <v>177</v>
      </c>
      <c r="I22">
        <v>23.12</v>
      </c>
      <c r="J22">
        <v>1.3879999999999999</v>
      </c>
    </row>
    <row r="23" spans="1:10" x14ac:dyDescent="0.2">
      <c r="A23" t="s">
        <v>202</v>
      </c>
      <c r="B23" t="s">
        <v>39</v>
      </c>
      <c r="C23" s="3" t="s">
        <v>10</v>
      </c>
      <c r="D23" s="8">
        <v>42880</v>
      </c>
      <c r="E23" s="9">
        <v>0.70138888888888884</v>
      </c>
      <c r="F23" s="7" t="s">
        <v>4</v>
      </c>
      <c r="H23" s="3" t="s">
        <v>177</v>
      </c>
      <c r="I23">
        <v>7.9180000000000001</v>
      </c>
      <c r="J23">
        <v>0.53100000000000003</v>
      </c>
    </row>
    <row r="24" spans="1:10" ht="16" x14ac:dyDescent="0.2">
      <c r="A24" t="s">
        <v>203</v>
      </c>
      <c r="B24" t="s">
        <v>40</v>
      </c>
      <c r="C24" s="4" t="s">
        <v>12</v>
      </c>
      <c r="D24" s="8">
        <v>42881</v>
      </c>
      <c r="E24" s="9"/>
      <c r="F24" s="7" t="s">
        <v>4</v>
      </c>
      <c r="H24" s="3" t="s">
        <v>177</v>
      </c>
      <c r="I24">
        <v>0.50480000000000003</v>
      </c>
      <c r="J24">
        <v>3.6459999999999999E-2</v>
      </c>
    </row>
    <row r="25" spans="1:10" ht="16" x14ac:dyDescent="0.2">
      <c r="A25" t="s">
        <v>204</v>
      </c>
      <c r="B25" t="s">
        <v>41</v>
      </c>
      <c r="C25" s="4" t="s">
        <v>12</v>
      </c>
      <c r="D25" s="8">
        <v>42861</v>
      </c>
      <c r="E25" s="9"/>
      <c r="F25" s="7" t="s">
        <v>4</v>
      </c>
      <c r="H25" s="3" t="s">
        <v>177</v>
      </c>
      <c r="I25">
        <v>0.41320000000000001</v>
      </c>
      <c r="J25">
        <v>3.6459999999999999E-2</v>
      </c>
    </row>
    <row r="26" spans="1:10" ht="16" x14ac:dyDescent="0.2">
      <c r="A26" t="s">
        <v>205</v>
      </c>
      <c r="B26" t="s">
        <v>42</v>
      </c>
      <c r="C26" s="4" t="s">
        <v>12</v>
      </c>
      <c r="D26" s="8">
        <v>42898</v>
      </c>
      <c r="E26" s="9"/>
      <c r="F26" s="7" t="s">
        <v>4</v>
      </c>
      <c r="H26" s="3" t="s">
        <v>177</v>
      </c>
      <c r="I26">
        <v>0.33500000000000002</v>
      </c>
      <c r="J26">
        <v>3.6459999999999999E-2</v>
      </c>
    </row>
    <row r="27" spans="1:10" x14ac:dyDescent="0.2">
      <c r="A27" t="s">
        <v>206</v>
      </c>
      <c r="B27" t="s">
        <v>43</v>
      </c>
      <c r="C27" t="s">
        <v>44</v>
      </c>
      <c r="D27" s="10">
        <v>42898</v>
      </c>
      <c r="E27" s="9">
        <v>0.39583333333333331</v>
      </c>
      <c r="F27" s="7" t="s">
        <v>4</v>
      </c>
      <c r="H27" s="3" t="s">
        <v>177</v>
      </c>
      <c r="I27">
        <v>6.5170000000000003</v>
      </c>
      <c r="J27">
        <v>0.39460000000000001</v>
      </c>
    </row>
    <row r="28" spans="1:10" x14ac:dyDescent="0.2">
      <c r="A28" t="s">
        <v>207</v>
      </c>
      <c r="B28" t="s">
        <v>45</v>
      </c>
      <c r="C28" t="s">
        <v>46</v>
      </c>
      <c r="D28" s="10">
        <v>42898</v>
      </c>
      <c r="E28" s="9">
        <v>0.40972222222222227</v>
      </c>
      <c r="F28" s="7" t="s">
        <v>4</v>
      </c>
      <c r="H28" s="3" t="s">
        <v>177</v>
      </c>
      <c r="I28">
        <v>7.3330000000000002</v>
      </c>
      <c r="J28">
        <v>0.48799999999999999</v>
      </c>
    </row>
    <row r="29" spans="1:10" x14ac:dyDescent="0.2">
      <c r="A29" t="s">
        <v>208</v>
      </c>
      <c r="B29" t="s">
        <v>47</v>
      </c>
      <c r="C29" t="s">
        <v>48</v>
      </c>
      <c r="D29" s="10">
        <v>42898</v>
      </c>
      <c r="E29" s="9">
        <v>0.4375</v>
      </c>
      <c r="F29" s="7" t="s">
        <v>4</v>
      </c>
      <c r="H29" s="3" t="s">
        <v>177</v>
      </c>
      <c r="I29">
        <v>6.5919999999999996</v>
      </c>
      <c r="J29">
        <v>0.38040000000000002</v>
      </c>
    </row>
    <row r="30" spans="1:10" x14ac:dyDescent="0.2">
      <c r="A30" t="s">
        <v>209</v>
      </c>
      <c r="B30" t="s">
        <v>49</v>
      </c>
      <c r="C30" t="s">
        <v>50</v>
      </c>
      <c r="D30" s="10">
        <v>42898</v>
      </c>
      <c r="E30" s="9">
        <v>0.4513888888888889</v>
      </c>
      <c r="F30" s="7" t="s">
        <v>4</v>
      </c>
      <c r="H30" s="3" t="s">
        <v>177</v>
      </c>
      <c r="I30">
        <v>6.7770000000000001</v>
      </c>
      <c r="J30">
        <v>0.3987</v>
      </c>
    </row>
    <row r="31" spans="1:10" x14ac:dyDescent="0.2">
      <c r="A31" t="s">
        <v>210</v>
      </c>
      <c r="B31" t="s">
        <v>51</v>
      </c>
      <c r="C31" t="s">
        <v>52</v>
      </c>
      <c r="D31" s="10">
        <v>42898</v>
      </c>
      <c r="E31" s="9">
        <v>0.46875</v>
      </c>
      <c r="F31" s="7" t="s">
        <v>4</v>
      </c>
      <c r="H31" s="3" t="s">
        <v>177</v>
      </c>
      <c r="I31">
        <v>6.8360000000000003</v>
      </c>
      <c r="J31">
        <v>0.4113</v>
      </c>
    </row>
    <row r="32" spans="1:10" x14ac:dyDescent="0.2">
      <c r="A32" t="s">
        <v>211</v>
      </c>
      <c r="B32" t="s">
        <v>53</v>
      </c>
      <c r="C32" t="s">
        <v>54</v>
      </c>
      <c r="D32" s="10">
        <v>42898</v>
      </c>
      <c r="E32" s="9">
        <v>0.4826388888888889</v>
      </c>
      <c r="F32" s="7" t="s">
        <v>4</v>
      </c>
      <c r="H32" s="3" t="s">
        <v>177</v>
      </c>
      <c r="I32">
        <v>6.6219999999999999</v>
      </c>
      <c r="J32">
        <v>0.38300000000000001</v>
      </c>
    </row>
    <row r="33" spans="1:10" x14ac:dyDescent="0.2">
      <c r="A33" t="s">
        <v>212</v>
      </c>
      <c r="B33" t="s">
        <v>55</v>
      </c>
      <c r="C33" t="s">
        <v>56</v>
      </c>
      <c r="D33" s="10">
        <v>42898</v>
      </c>
      <c r="E33" s="9">
        <v>0.5</v>
      </c>
      <c r="F33" s="7" t="s">
        <v>4</v>
      </c>
      <c r="H33" s="3" t="s">
        <v>177</v>
      </c>
      <c r="I33">
        <v>5.7210000000000001</v>
      </c>
      <c r="J33">
        <v>0.31940000000000002</v>
      </c>
    </row>
    <row r="34" spans="1:10" x14ac:dyDescent="0.2">
      <c r="A34" t="s">
        <v>213</v>
      </c>
      <c r="B34" t="s">
        <v>57</v>
      </c>
      <c r="C34" t="s">
        <v>58</v>
      </c>
      <c r="D34" s="10">
        <v>42898</v>
      </c>
      <c r="E34" s="9">
        <v>0.51041666666666663</v>
      </c>
      <c r="F34" s="7" t="s">
        <v>4</v>
      </c>
      <c r="H34" s="3" t="s">
        <v>177</v>
      </c>
      <c r="I34">
        <v>5.6379999999999999</v>
      </c>
      <c r="J34">
        <v>0.2959</v>
      </c>
    </row>
    <row r="35" spans="1:10" x14ac:dyDescent="0.2">
      <c r="A35" t="s">
        <v>214</v>
      </c>
      <c r="B35" t="s">
        <v>59</v>
      </c>
      <c r="C35" t="s">
        <v>60</v>
      </c>
      <c r="D35" s="10">
        <v>42898</v>
      </c>
      <c r="E35" s="9">
        <v>0.52430555555555558</v>
      </c>
      <c r="F35" s="7" t="s">
        <v>4</v>
      </c>
      <c r="H35" s="3" t="s">
        <v>177</v>
      </c>
      <c r="I35">
        <v>5.6130000000000004</v>
      </c>
      <c r="J35">
        <v>0.30459999999999998</v>
      </c>
    </row>
    <row r="36" spans="1:10" x14ac:dyDescent="0.2">
      <c r="A36" t="s">
        <v>215</v>
      </c>
      <c r="B36" t="s">
        <v>61</v>
      </c>
      <c r="C36" t="s">
        <v>62</v>
      </c>
      <c r="D36" s="10">
        <v>42898</v>
      </c>
      <c r="E36" s="9">
        <v>0.54166666666666663</v>
      </c>
      <c r="F36" s="7" t="s">
        <v>4</v>
      </c>
      <c r="H36" s="3" t="s">
        <v>177</v>
      </c>
      <c r="I36">
        <v>4.8159999999999998</v>
      </c>
      <c r="J36">
        <v>0.25119999999999998</v>
      </c>
    </row>
    <row r="37" spans="1:10" x14ac:dyDescent="0.2">
      <c r="A37" t="s">
        <v>216</v>
      </c>
      <c r="B37" t="s">
        <v>63</v>
      </c>
      <c r="C37" t="s">
        <v>64</v>
      </c>
      <c r="D37" s="10">
        <v>42898</v>
      </c>
      <c r="E37" s="9">
        <v>0.55208333333333337</v>
      </c>
      <c r="F37" s="7" t="s">
        <v>4</v>
      </c>
      <c r="H37" s="3" t="s">
        <v>177</v>
      </c>
      <c r="I37">
        <v>4.5590000000000002</v>
      </c>
      <c r="J37">
        <v>0.2203</v>
      </c>
    </row>
    <row r="38" spans="1:10" x14ac:dyDescent="0.2">
      <c r="A38" t="s">
        <v>217</v>
      </c>
      <c r="B38" t="s">
        <v>65</v>
      </c>
      <c r="C38" t="s">
        <v>66</v>
      </c>
      <c r="D38" s="10">
        <v>42898</v>
      </c>
      <c r="E38" s="9">
        <v>0.5625</v>
      </c>
      <c r="F38" s="7" t="s">
        <v>4</v>
      </c>
      <c r="H38" s="3" t="s">
        <v>177</v>
      </c>
      <c r="I38">
        <v>4.55</v>
      </c>
      <c r="J38">
        <v>0.19969999999999999</v>
      </c>
    </row>
    <row r="39" spans="1:10" x14ac:dyDescent="0.2">
      <c r="A39" s="12" t="s">
        <v>281</v>
      </c>
      <c r="B39" s="12"/>
      <c r="C39" s="12" t="s">
        <v>287</v>
      </c>
      <c r="D39" s="12"/>
      <c r="E39" s="12"/>
      <c r="F39" s="13"/>
      <c r="G39" s="12"/>
      <c r="H39" s="12"/>
      <c r="I39" s="12">
        <v>6.6070000000000002</v>
      </c>
      <c r="J39" s="12">
        <v>0.4118</v>
      </c>
    </row>
    <row r="40" spans="1:10" x14ac:dyDescent="0.2">
      <c r="A40" s="12" t="s">
        <v>282</v>
      </c>
      <c r="B40" s="12"/>
      <c r="C40" s="12" t="s">
        <v>287</v>
      </c>
      <c r="D40" s="12"/>
      <c r="E40" s="12"/>
      <c r="F40" s="13"/>
      <c r="G40" s="12"/>
      <c r="H40" s="12"/>
      <c r="I40" s="12">
        <v>6.4409999999999998</v>
      </c>
      <c r="J40" s="12">
        <v>0.37819999999999998</v>
      </c>
    </row>
    <row r="41" spans="1:10" x14ac:dyDescent="0.2">
      <c r="A41" s="12" t="s">
        <v>283</v>
      </c>
      <c r="B41" s="12"/>
      <c r="C41" s="12" t="s">
        <v>287</v>
      </c>
      <c r="D41" s="12"/>
      <c r="E41" s="12"/>
      <c r="F41" s="13"/>
      <c r="G41" s="12"/>
      <c r="H41" s="12"/>
      <c r="I41" s="12">
        <v>6.6859999999999999</v>
      </c>
      <c r="J41" s="12">
        <v>0.40310000000000001</v>
      </c>
    </row>
    <row r="42" spans="1:10" x14ac:dyDescent="0.2">
      <c r="A42" s="12" t="s">
        <v>284</v>
      </c>
      <c r="B42" s="12"/>
      <c r="C42" s="12" t="s">
        <v>287</v>
      </c>
      <c r="D42" s="12"/>
      <c r="E42" s="12"/>
      <c r="F42" s="13"/>
      <c r="G42" s="12"/>
      <c r="H42" s="12"/>
      <c r="I42" s="12">
        <v>6.8380000000000001</v>
      </c>
      <c r="J42" s="12">
        <v>0.40720000000000001</v>
      </c>
    </row>
    <row r="43" spans="1:10" x14ac:dyDescent="0.2">
      <c r="A43" s="12" t="s">
        <v>285</v>
      </c>
      <c r="B43" s="12"/>
      <c r="C43" s="12" t="s">
        <v>287</v>
      </c>
      <c r="D43" s="12"/>
      <c r="E43" s="12"/>
      <c r="F43" s="13"/>
      <c r="G43" s="12"/>
      <c r="H43" s="12"/>
      <c r="I43" s="12">
        <v>6.5010000000000003</v>
      </c>
      <c r="J43" s="12">
        <v>0.3952</v>
      </c>
    </row>
    <row r="44" spans="1:10" x14ac:dyDescent="0.2">
      <c r="A44" s="12" t="s">
        <v>286</v>
      </c>
      <c r="B44" s="12"/>
      <c r="C44" s="12" t="s">
        <v>287</v>
      </c>
      <c r="D44" s="12"/>
      <c r="E44" s="12"/>
      <c r="F44" s="13"/>
      <c r="G44" s="12"/>
      <c r="H44" s="12"/>
      <c r="I44" s="12">
        <v>7.0819999999999999</v>
      </c>
      <c r="J44" s="12">
        <v>0.4143</v>
      </c>
    </row>
    <row r="45" spans="1:10" x14ac:dyDescent="0.2">
      <c r="A45" t="s">
        <v>218</v>
      </c>
      <c r="B45" t="s">
        <v>68</v>
      </c>
      <c r="C45" t="s">
        <v>12</v>
      </c>
      <c r="D45" s="10">
        <v>42906</v>
      </c>
      <c r="F45" s="7" t="s">
        <v>4</v>
      </c>
      <c r="H45" s="3" t="s">
        <v>177</v>
      </c>
      <c r="I45">
        <v>0.503</v>
      </c>
      <c r="J45">
        <v>3.6459999999999999E-2</v>
      </c>
    </row>
    <row r="46" spans="1:10" x14ac:dyDescent="0.2">
      <c r="A46" t="s">
        <v>219</v>
      </c>
      <c r="B46" t="s">
        <v>69</v>
      </c>
      <c r="C46" t="s">
        <v>111</v>
      </c>
      <c r="D46" s="10">
        <v>42905</v>
      </c>
      <c r="E46" s="9">
        <v>0.35416666666666669</v>
      </c>
      <c r="F46" s="7" t="s">
        <v>4</v>
      </c>
      <c r="H46" s="3" t="s">
        <v>177</v>
      </c>
      <c r="I46">
        <v>4.5519999999999996</v>
      </c>
      <c r="J46">
        <v>0.37009999999999998</v>
      </c>
    </row>
    <row r="47" spans="1:10" x14ac:dyDescent="0.2">
      <c r="A47" t="s">
        <v>220</v>
      </c>
      <c r="B47" t="s">
        <v>70</v>
      </c>
      <c r="C47" t="s">
        <v>113</v>
      </c>
      <c r="D47" s="10">
        <v>42905</v>
      </c>
      <c r="E47" s="9">
        <v>0.47916666666666669</v>
      </c>
      <c r="F47" s="7" t="s">
        <v>4</v>
      </c>
      <c r="H47" s="3" t="s">
        <v>177</v>
      </c>
      <c r="I47">
        <v>4.3419999999999996</v>
      </c>
      <c r="J47">
        <v>0.2223</v>
      </c>
    </row>
    <row r="48" spans="1:10" x14ac:dyDescent="0.2">
      <c r="A48" t="s">
        <v>221</v>
      </c>
      <c r="B48" t="s">
        <v>71</v>
      </c>
      <c r="C48" t="s">
        <v>10</v>
      </c>
      <c r="D48" s="10">
        <v>42905</v>
      </c>
      <c r="E48" s="9">
        <v>0.52083333333333337</v>
      </c>
      <c r="F48" s="7" t="s">
        <v>4</v>
      </c>
      <c r="H48" s="3" t="s">
        <v>177</v>
      </c>
      <c r="I48">
        <v>6.9539999999999997</v>
      </c>
      <c r="J48">
        <v>0.4007</v>
      </c>
    </row>
    <row r="49" spans="1:10" x14ac:dyDescent="0.2">
      <c r="A49" t="s">
        <v>222</v>
      </c>
      <c r="B49" t="s">
        <v>72</v>
      </c>
      <c r="C49" t="s">
        <v>6</v>
      </c>
      <c r="D49" s="10">
        <v>42905</v>
      </c>
      <c r="E49" s="9">
        <v>0.36805555555555558</v>
      </c>
      <c r="F49" s="7" t="s">
        <v>4</v>
      </c>
      <c r="H49" s="3" t="s">
        <v>177</v>
      </c>
      <c r="I49">
        <v>15.03</v>
      </c>
      <c r="J49">
        <v>0.81589999999999996</v>
      </c>
    </row>
    <row r="50" spans="1:10" x14ac:dyDescent="0.2">
      <c r="A50" t="s">
        <v>223</v>
      </c>
      <c r="B50" t="s">
        <v>73</v>
      </c>
      <c r="C50" t="s">
        <v>8</v>
      </c>
      <c r="D50" s="10">
        <v>42905</v>
      </c>
      <c r="E50" s="9">
        <v>0.41666666666666669</v>
      </c>
      <c r="F50" s="7" t="s">
        <v>4</v>
      </c>
      <c r="H50" s="3" t="s">
        <v>177</v>
      </c>
      <c r="I50">
        <v>36.4</v>
      </c>
      <c r="J50">
        <v>2.3220000000000001</v>
      </c>
    </row>
    <row r="51" spans="1:10" x14ac:dyDescent="0.2">
      <c r="A51" t="s">
        <v>224</v>
      </c>
      <c r="B51" t="s">
        <v>74</v>
      </c>
      <c r="C51" t="s">
        <v>12</v>
      </c>
      <c r="D51" s="10">
        <v>42928</v>
      </c>
      <c r="F51" s="7" t="s">
        <v>4</v>
      </c>
      <c r="H51" s="3" t="s">
        <v>177</v>
      </c>
      <c r="I51">
        <v>0.32829999999999998</v>
      </c>
      <c r="J51">
        <v>3.6459999999999999E-2</v>
      </c>
    </row>
    <row r="52" spans="1:10" x14ac:dyDescent="0.2">
      <c r="A52" t="s">
        <v>225</v>
      </c>
      <c r="B52" t="s">
        <v>75</v>
      </c>
      <c r="C52" t="s">
        <v>44</v>
      </c>
      <c r="D52" s="10">
        <v>42927</v>
      </c>
      <c r="E52" s="9">
        <v>0.3888888888888889</v>
      </c>
      <c r="F52" s="7" t="s">
        <v>4</v>
      </c>
      <c r="H52" s="3" t="s">
        <v>177</v>
      </c>
      <c r="I52">
        <v>6.85</v>
      </c>
      <c r="J52">
        <v>0.45250000000000001</v>
      </c>
    </row>
    <row r="53" spans="1:10" x14ac:dyDescent="0.2">
      <c r="A53" t="s">
        <v>226</v>
      </c>
      <c r="B53" t="s">
        <v>76</v>
      </c>
      <c r="C53" t="s">
        <v>46</v>
      </c>
      <c r="D53" s="10">
        <v>42927</v>
      </c>
      <c r="E53" s="9">
        <v>0.40625</v>
      </c>
      <c r="F53" s="7" t="s">
        <v>4</v>
      </c>
      <c r="H53" s="3" t="s">
        <v>177</v>
      </c>
      <c r="I53">
        <v>7.1829999999999998</v>
      </c>
      <c r="J53">
        <v>0.43840000000000001</v>
      </c>
    </row>
    <row r="54" spans="1:10" x14ac:dyDescent="0.2">
      <c r="A54" t="s">
        <v>227</v>
      </c>
      <c r="B54" t="s">
        <v>77</v>
      </c>
      <c r="C54" t="s">
        <v>48</v>
      </c>
      <c r="D54" s="10">
        <v>42927</v>
      </c>
      <c r="E54" s="9">
        <v>0.4236111111111111</v>
      </c>
      <c r="F54" s="7" t="s">
        <v>4</v>
      </c>
      <c r="H54" s="3" t="s">
        <v>177</v>
      </c>
      <c r="I54">
        <v>6.6109999999999998</v>
      </c>
      <c r="J54">
        <v>0.4113</v>
      </c>
    </row>
    <row r="55" spans="1:10" x14ac:dyDescent="0.2">
      <c r="A55" t="s">
        <v>228</v>
      </c>
      <c r="B55" t="s">
        <v>78</v>
      </c>
      <c r="C55" t="s">
        <v>50</v>
      </c>
      <c r="D55" s="10">
        <v>42927</v>
      </c>
      <c r="E55" s="9">
        <v>0.44444444444444442</v>
      </c>
      <c r="F55" s="7" t="s">
        <v>4</v>
      </c>
      <c r="H55" s="3" t="s">
        <v>177</v>
      </c>
      <c r="I55">
        <v>6.3289999999999997</v>
      </c>
      <c r="J55">
        <v>0.36149999999999999</v>
      </c>
    </row>
    <row r="56" spans="1:10" x14ac:dyDescent="0.2">
      <c r="A56" t="s">
        <v>229</v>
      </c>
      <c r="B56" t="s">
        <v>79</v>
      </c>
      <c r="C56" t="s">
        <v>52</v>
      </c>
      <c r="D56" s="10">
        <v>42927</v>
      </c>
      <c r="E56" s="9">
        <v>0.46180555555555558</v>
      </c>
      <c r="F56" s="7" t="s">
        <v>4</v>
      </c>
      <c r="H56" s="3" t="s">
        <v>177</v>
      </c>
      <c r="I56">
        <v>5.6559999999999997</v>
      </c>
      <c r="J56">
        <v>0.3488</v>
      </c>
    </row>
    <row r="57" spans="1:10" x14ac:dyDescent="0.2">
      <c r="A57" t="s">
        <v>230</v>
      </c>
      <c r="B57" t="s">
        <v>80</v>
      </c>
      <c r="C57" t="s">
        <v>54</v>
      </c>
      <c r="D57" s="10">
        <v>42927</v>
      </c>
      <c r="E57" s="9">
        <v>0.47569444444444442</v>
      </c>
      <c r="F57" s="7" t="s">
        <v>4</v>
      </c>
      <c r="H57" s="3" t="s">
        <v>177</v>
      </c>
      <c r="I57">
        <v>5.0119999999999996</v>
      </c>
      <c r="J57">
        <v>0.25590000000000002</v>
      </c>
    </row>
    <row r="58" spans="1:10" x14ac:dyDescent="0.2">
      <c r="A58" t="s">
        <v>231</v>
      </c>
      <c r="B58" t="s">
        <v>81</v>
      </c>
      <c r="C58" t="s">
        <v>56</v>
      </c>
      <c r="D58" s="10">
        <v>42927</v>
      </c>
      <c r="E58" s="9">
        <v>0.48958333333333331</v>
      </c>
      <c r="F58" s="7" t="s">
        <v>4</v>
      </c>
      <c r="H58" s="3" t="s">
        <v>177</v>
      </c>
      <c r="I58">
        <v>4.8520000000000003</v>
      </c>
      <c r="J58">
        <v>0.26869999999999999</v>
      </c>
    </row>
    <row r="59" spans="1:10" x14ac:dyDescent="0.2">
      <c r="A59" t="s">
        <v>232</v>
      </c>
      <c r="B59" t="s">
        <v>82</v>
      </c>
      <c r="C59" t="s">
        <v>58</v>
      </c>
      <c r="D59" s="10">
        <v>42927</v>
      </c>
      <c r="E59" s="9">
        <v>0.5</v>
      </c>
      <c r="F59" s="7" t="s">
        <v>4</v>
      </c>
      <c r="H59" s="3" t="s">
        <v>177</v>
      </c>
      <c r="I59">
        <v>4.8559999999999999</v>
      </c>
      <c r="J59">
        <v>0.2616</v>
      </c>
    </row>
    <row r="60" spans="1:10" x14ac:dyDescent="0.2">
      <c r="A60" t="s">
        <v>233</v>
      </c>
      <c r="B60" t="s">
        <v>83</v>
      </c>
      <c r="C60" t="s">
        <v>60</v>
      </c>
      <c r="D60" s="10">
        <v>42927</v>
      </c>
      <c r="E60" s="9">
        <v>0.51041666666666663</v>
      </c>
      <c r="F60" s="7" t="s">
        <v>4</v>
      </c>
      <c r="H60" s="3" t="s">
        <v>177</v>
      </c>
      <c r="I60">
        <v>4.9169999999999998</v>
      </c>
      <c r="J60">
        <v>0.26019999999999999</v>
      </c>
    </row>
    <row r="61" spans="1:10" x14ac:dyDescent="0.2">
      <c r="A61" t="s">
        <v>234</v>
      </c>
      <c r="B61" t="s">
        <v>84</v>
      </c>
      <c r="C61" t="s">
        <v>62</v>
      </c>
      <c r="D61" s="10">
        <v>42927</v>
      </c>
      <c r="E61" s="9">
        <v>0.53125</v>
      </c>
      <c r="F61" s="7" t="s">
        <v>4</v>
      </c>
      <c r="H61" s="3" t="s">
        <v>177</v>
      </c>
      <c r="I61">
        <v>5.2539999999999996</v>
      </c>
      <c r="J61">
        <v>0.2903</v>
      </c>
    </row>
    <row r="62" spans="1:10" x14ac:dyDescent="0.2">
      <c r="A62" t="s">
        <v>235</v>
      </c>
      <c r="B62" t="s">
        <v>85</v>
      </c>
      <c r="C62" t="s">
        <v>64</v>
      </c>
      <c r="D62" s="10">
        <v>42927</v>
      </c>
      <c r="E62" s="9">
        <v>0.53819444444444442</v>
      </c>
      <c r="F62" s="7" t="s">
        <v>4</v>
      </c>
      <c r="H62" s="3" t="s">
        <v>177</v>
      </c>
      <c r="I62">
        <v>4.9669999999999996</v>
      </c>
      <c r="J62">
        <v>0.26179999999999998</v>
      </c>
    </row>
    <row r="63" spans="1:10" x14ac:dyDescent="0.2">
      <c r="A63" t="s">
        <v>236</v>
      </c>
      <c r="B63" t="s">
        <v>86</v>
      </c>
      <c r="C63" t="s">
        <v>66</v>
      </c>
      <c r="D63" s="10">
        <v>42927</v>
      </c>
      <c r="E63" s="9">
        <v>0.55208333333333337</v>
      </c>
      <c r="F63" s="7" t="s">
        <v>4</v>
      </c>
      <c r="H63" s="3" t="s">
        <v>177</v>
      </c>
      <c r="I63">
        <v>4.827</v>
      </c>
      <c r="J63">
        <v>0.2432</v>
      </c>
    </row>
    <row r="64" spans="1:10" x14ac:dyDescent="0.2">
      <c r="A64" t="s">
        <v>237</v>
      </c>
      <c r="B64" t="s">
        <v>87</v>
      </c>
      <c r="C64" t="s">
        <v>12</v>
      </c>
      <c r="D64" s="10">
        <v>42936</v>
      </c>
      <c r="F64" s="7" t="s">
        <v>4</v>
      </c>
      <c r="H64" s="3" t="s">
        <v>177</v>
      </c>
      <c r="I64">
        <v>0.38379999999999997</v>
      </c>
      <c r="J64">
        <v>3.6459999999999999E-2</v>
      </c>
    </row>
    <row r="65" spans="1:10" x14ac:dyDescent="0.2">
      <c r="A65" t="s">
        <v>238</v>
      </c>
      <c r="B65" t="s">
        <v>88</v>
      </c>
      <c r="C65" t="s">
        <v>89</v>
      </c>
      <c r="D65" s="10">
        <v>42935</v>
      </c>
      <c r="E65" s="9">
        <v>0.40277777777777773</v>
      </c>
      <c r="F65" s="7" t="s">
        <v>4</v>
      </c>
      <c r="H65" s="3" t="s">
        <v>177</v>
      </c>
      <c r="I65">
        <v>43.39</v>
      </c>
      <c r="J65">
        <v>2.871</v>
      </c>
    </row>
    <row r="66" spans="1:10" x14ac:dyDescent="0.2">
      <c r="A66" t="s">
        <v>239</v>
      </c>
      <c r="B66" t="s">
        <v>90</v>
      </c>
      <c r="C66" t="s">
        <v>91</v>
      </c>
      <c r="D66" s="10">
        <v>42935</v>
      </c>
      <c r="E66" s="9">
        <v>0.54166666666666663</v>
      </c>
      <c r="F66" s="7" t="s">
        <v>4</v>
      </c>
      <c r="H66" s="3" t="s">
        <v>177</v>
      </c>
      <c r="I66">
        <v>4.7699999999999996</v>
      </c>
      <c r="J66">
        <v>0.23250000000000001</v>
      </c>
    </row>
    <row r="67" spans="1:10" x14ac:dyDescent="0.2">
      <c r="A67" t="s">
        <v>240</v>
      </c>
      <c r="B67" t="s">
        <v>92</v>
      </c>
      <c r="C67" t="s">
        <v>10</v>
      </c>
      <c r="D67" s="10">
        <v>42935</v>
      </c>
      <c r="E67" s="9">
        <v>0.58333333333333337</v>
      </c>
      <c r="F67" s="7" t="s">
        <v>4</v>
      </c>
      <c r="H67" s="3" t="s">
        <v>177</v>
      </c>
      <c r="I67">
        <v>7.7619999999999996</v>
      </c>
      <c r="J67">
        <v>0.50060000000000004</v>
      </c>
    </row>
    <row r="68" spans="1:10" x14ac:dyDescent="0.2">
      <c r="A68" t="s">
        <v>241</v>
      </c>
      <c r="B68" t="s">
        <v>93</v>
      </c>
      <c r="C68" t="s">
        <v>6</v>
      </c>
      <c r="D68" s="10">
        <v>42935</v>
      </c>
      <c r="E68" s="9">
        <v>0.4236111111111111</v>
      </c>
      <c r="F68" s="7" t="s">
        <v>4</v>
      </c>
      <c r="H68" s="3" t="s">
        <v>177</v>
      </c>
      <c r="I68">
        <v>12.99</v>
      </c>
      <c r="J68">
        <v>0.69710000000000005</v>
      </c>
    </row>
    <row r="69" spans="1:10" x14ac:dyDescent="0.2">
      <c r="A69" t="s">
        <v>242</v>
      </c>
      <c r="B69" t="s">
        <v>94</v>
      </c>
      <c r="C69" t="s">
        <v>8</v>
      </c>
      <c r="D69" s="10">
        <v>42935</v>
      </c>
      <c r="E69" s="9">
        <v>0.47222222222222227</v>
      </c>
      <c r="F69" s="7" t="s">
        <v>4</v>
      </c>
      <c r="H69" s="3" t="s">
        <v>177</v>
      </c>
      <c r="I69">
        <v>5.1680000000000001</v>
      </c>
      <c r="J69">
        <v>0.31119999999999998</v>
      </c>
    </row>
    <row r="70" spans="1:10" x14ac:dyDescent="0.2">
      <c r="A70" t="s">
        <v>243</v>
      </c>
      <c r="B70" t="s">
        <v>95</v>
      </c>
      <c r="C70" t="s">
        <v>12</v>
      </c>
      <c r="D70" s="10">
        <v>42956</v>
      </c>
      <c r="F70" s="7" t="s">
        <v>4</v>
      </c>
      <c r="H70" s="3" t="s">
        <v>177</v>
      </c>
      <c r="I70">
        <v>0.46810000000000002</v>
      </c>
      <c r="J70">
        <v>3.6459999999999999E-2</v>
      </c>
    </row>
    <row r="71" spans="1:10" x14ac:dyDescent="0.2">
      <c r="A71" t="s">
        <v>244</v>
      </c>
      <c r="B71" t="s">
        <v>96</v>
      </c>
      <c r="C71" t="s">
        <v>44</v>
      </c>
      <c r="D71" s="10">
        <v>42956</v>
      </c>
      <c r="E71" s="9">
        <v>0.41319444444444442</v>
      </c>
      <c r="F71" s="7" t="s">
        <v>4</v>
      </c>
      <c r="H71" s="3" t="s">
        <v>177</v>
      </c>
      <c r="I71">
        <v>7.016</v>
      </c>
      <c r="J71">
        <v>0.48370000000000002</v>
      </c>
    </row>
    <row r="72" spans="1:10" x14ac:dyDescent="0.2">
      <c r="A72" t="s">
        <v>245</v>
      </c>
      <c r="B72" t="s">
        <v>97</v>
      </c>
      <c r="C72" t="s">
        <v>46</v>
      </c>
      <c r="D72" s="10">
        <v>42956</v>
      </c>
      <c r="E72" s="9">
        <v>0.43055555555555558</v>
      </c>
      <c r="F72" s="7" t="s">
        <v>4</v>
      </c>
      <c r="H72" s="3" t="s">
        <v>177</v>
      </c>
      <c r="I72">
        <v>7.4690000000000003</v>
      </c>
      <c r="J72">
        <v>0.46300000000000002</v>
      </c>
    </row>
    <row r="73" spans="1:10" x14ac:dyDescent="0.2">
      <c r="A73" t="s">
        <v>246</v>
      </c>
      <c r="B73" t="s">
        <v>98</v>
      </c>
      <c r="C73" t="s">
        <v>48</v>
      </c>
      <c r="D73" s="10">
        <v>42956</v>
      </c>
      <c r="E73" s="9">
        <v>0.4513888888888889</v>
      </c>
      <c r="F73" s="7" t="s">
        <v>4</v>
      </c>
      <c r="H73" s="3" t="s">
        <v>177</v>
      </c>
      <c r="I73">
        <v>6.9489999999999998</v>
      </c>
      <c r="J73">
        <v>0.48599999999999999</v>
      </c>
    </row>
    <row r="74" spans="1:10" x14ac:dyDescent="0.2">
      <c r="A74" t="s">
        <v>247</v>
      </c>
      <c r="B74" t="s">
        <v>99</v>
      </c>
      <c r="C74" t="s">
        <v>50</v>
      </c>
      <c r="D74" s="10">
        <v>42956</v>
      </c>
      <c r="E74" s="9">
        <v>0.46875</v>
      </c>
      <c r="F74" s="7" t="s">
        <v>4</v>
      </c>
      <c r="H74" s="3" t="s">
        <v>177</v>
      </c>
      <c r="I74">
        <v>5.8849999999999998</v>
      </c>
      <c r="J74">
        <v>0.43830000000000002</v>
      </c>
    </row>
    <row r="75" spans="1:10" x14ac:dyDescent="0.2">
      <c r="A75" t="s">
        <v>248</v>
      </c>
      <c r="B75" t="s">
        <v>100</v>
      </c>
      <c r="C75" t="s">
        <v>52</v>
      </c>
      <c r="D75" s="10">
        <v>42956</v>
      </c>
      <c r="E75" s="9">
        <v>0.4861111111111111</v>
      </c>
      <c r="F75" s="7" t="s">
        <v>4</v>
      </c>
      <c r="H75" s="3" t="s">
        <v>177</v>
      </c>
      <c r="I75">
        <v>5.6159999999999997</v>
      </c>
      <c r="J75">
        <v>0.51549999999999996</v>
      </c>
    </row>
    <row r="76" spans="1:10" x14ac:dyDescent="0.2">
      <c r="A76" t="s">
        <v>249</v>
      </c>
      <c r="B76" t="s">
        <v>101</v>
      </c>
      <c r="C76" t="s">
        <v>54</v>
      </c>
      <c r="D76" s="10">
        <v>42956</v>
      </c>
      <c r="E76" s="9">
        <v>0.5</v>
      </c>
      <c r="F76" s="7" t="s">
        <v>4</v>
      </c>
      <c r="H76" s="3" t="s">
        <v>177</v>
      </c>
      <c r="I76">
        <v>5.4950000000000001</v>
      </c>
      <c r="J76">
        <v>0.31580000000000003</v>
      </c>
    </row>
    <row r="77" spans="1:10" x14ac:dyDescent="0.2">
      <c r="A77" t="s">
        <v>250</v>
      </c>
      <c r="B77" t="s">
        <v>102</v>
      </c>
      <c r="C77" t="s">
        <v>56</v>
      </c>
      <c r="D77" s="10">
        <v>42956</v>
      </c>
      <c r="E77" s="9">
        <v>0.51388888888888895</v>
      </c>
      <c r="F77" s="7" t="s">
        <v>4</v>
      </c>
      <c r="H77" s="3" t="s">
        <v>177</v>
      </c>
      <c r="I77">
        <v>5.3929999999999998</v>
      </c>
      <c r="J77">
        <v>0.33850000000000002</v>
      </c>
    </row>
    <row r="78" spans="1:10" x14ac:dyDescent="0.2">
      <c r="A78" t="s">
        <v>251</v>
      </c>
      <c r="B78" t="s">
        <v>103</v>
      </c>
      <c r="C78" t="s">
        <v>58</v>
      </c>
      <c r="D78" s="10">
        <v>42956</v>
      </c>
      <c r="E78" s="9">
        <v>0.52430555555555558</v>
      </c>
      <c r="F78" s="7" t="s">
        <v>4</v>
      </c>
      <c r="H78" s="3" t="s">
        <v>177</v>
      </c>
      <c r="I78">
        <v>5.3230000000000004</v>
      </c>
      <c r="J78">
        <v>0.27550000000000002</v>
      </c>
    </row>
    <row r="79" spans="1:10" x14ac:dyDescent="0.2">
      <c r="A79" t="s">
        <v>252</v>
      </c>
      <c r="B79" t="s">
        <v>104</v>
      </c>
      <c r="C79" t="s">
        <v>60</v>
      </c>
      <c r="D79" s="10">
        <v>42956</v>
      </c>
      <c r="E79" s="9">
        <v>0.53472222222222221</v>
      </c>
      <c r="F79" s="7" t="s">
        <v>4</v>
      </c>
      <c r="H79" s="3" t="s">
        <v>177</v>
      </c>
      <c r="I79">
        <v>5.6189999999999998</v>
      </c>
      <c r="J79">
        <v>0.30530000000000002</v>
      </c>
    </row>
    <row r="80" spans="1:10" x14ac:dyDescent="0.2">
      <c r="A80" t="s">
        <v>253</v>
      </c>
      <c r="B80" t="s">
        <v>105</v>
      </c>
      <c r="C80" t="s">
        <v>62</v>
      </c>
      <c r="D80" s="10">
        <v>42956</v>
      </c>
      <c r="E80" s="9">
        <v>0.57291666666666663</v>
      </c>
      <c r="F80" s="7" t="s">
        <v>4</v>
      </c>
      <c r="H80" s="3" t="s">
        <v>177</v>
      </c>
      <c r="I80">
        <v>5.7640000000000002</v>
      </c>
      <c r="J80">
        <v>0.3201</v>
      </c>
    </row>
    <row r="81" spans="1:10" x14ac:dyDescent="0.2">
      <c r="A81" t="s">
        <v>254</v>
      </c>
      <c r="B81" t="s">
        <v>106</v>
      </c>
      <c r="C81" t="s">
        <v>64</v>
      </c>
      <c r="D81" s="10">
        <v>42956</v>
      </c>
      <c r="E81" s="9">
        <v>0.5625</v>
      </c>
      <c r="F81" s="7" t="s">
        <v>4</v>
      </c>
      <c r="H81" s="3" t="s">
        <v>177</v>
      </c>
      <c r="I81">
        <v>5.4470000000000001</v>
      </c>
      <c r="J81">
        <v>0.27450000000000002</v>
      </c>
    </row>
    <row r="82" spans="1:10" x14ac:dyDescent="0.2">
      <c r="A82" t="s">
        <v>255</v>
      </c>
      <c r="B82" t="s">
        <v>107</v>
      </c>
      <c r="C82" t="s">
        <v>66</v>
      </c>
      <c r="D82" s="10">
        <v>42956</v>
      </c>
      <c r="E82" s="9">
        <v>0.55208333333333337</v>
      </c>
      <c r="F82" s="7" t="s">
        <v>4</v>
      </c>
      <c r="H82" s="3" t="s">
        <v>177</v>
      </c>
      <c r="I82">
        <v>5.0170000000000003</v>
      </c>
      <c r="J82">
        <v>0.24010000000000001</v>
      </c>
    </row>
    <row r="83" spans="1:10" x14ac:dyDescent="0.2">
      <c r="A83" t="s">
        <v>256</v>
      </c>
      <c r="B83" t="s">
        <v>108</v>
      </c>
      <c r="C83" t="s">
        <v>12</v>
      </c>
      <c r="D83" s="10">
        <v>42962</v>
      </c>
      <c r="F83" s="7" t="s">
        <v>4</v>
      </c>
      <c r="H83" s="3" t="s">
        <v>177</v>
      </c>
      <c r="I83">
        <v>0.33250000000000002</v>
      </c>
      <c r="J83">
        <v>3.6459999999999999E-2</v>
      </c>
    </row>
    <row r="84" spans="1:10" x14ac:dyDescent="0.2">
      <c r="A84" t="s">
        <v>257</v>
      </c>
      <c r="B84" t="s">
        <v>109</v>
      </c>
      <c r="C84" t="s">
        <v>10</v>
      </c>
      <c r="D84" s="10">
        <v>42961</v>
      </c>
      <c r="E84" s="9">
        <v>0.66666666666666663</v>
      </c>
      <c r="F84" s="7" t="s">
        <v>4</v>
      </c>
      <c r="H84" s="3" t="s">
        <v>177</v>
      </c>
      <c r="I84">
        <v>7.86</v>
      </c>
      <c r="J84">
        <v>0.49370000000000003</v>
      </c>
    </row>
    <row r="85" spans="1:10" x14ac:dyDescent="0.2">
      <c r="A85" t="s">
        <v>258</v>
      </c>
      <c r="B85" t="s">
        <v>110</v>
      </c>
      <c r="C85" t="s">
        <v>111</v>
      </c>
      <c r="D85" s="10">
        <v>42961</v>
      </c>
      <c r="E85" s="9">
        <v>0.36458333333333331</v>
      </c>
      <c r="F85" s="7" t="s">
        <v>4</v>
      </c>
      <c r="H85" s="3" t="s">
        <v>177</v>
      </c>
      <c r="I85">
        <v>4.9770000000000003</v>
      </c>
      <c r="J85">
        <v>0.4229</v>
      </c>
    </row>
    <row r="86" spans="1:10" x14ac:dyDescent="0.2">
      <c r="A86" t="s">
        <v>259</v>
      </c>
      <c r="B86" t="s">
        <v>112</v>
      </c>
      <c r="C86" t="s">
        <v>113</v>
      </c>
      <c r="D86" s="10">
        <v>42961</v>
      </c>
      <c r="E86" s="9"/>
      <c r="F86" s="7" t="s">
        <v>4</v>
      </c>
      <c r="H86" s="3" t="s">
        <v>177</v>
      </c>
      <c r="I86">
        <v>4.8369999999999997</v>
      </c>
      <c r="J86">
        <v>0.23050000000000001</v>
      </c>
    </row>
    <row r="87" spans="1:10" x14ac:dyDescent="0.2">
      <c r="A87" t="s">
        <v>260</v>
      </c>
      <c r="B87" t="s">
        <v>114</v>
      </c>
      <c r="C87" t="s">
        <v>6</v>
      </c>
      <c r="D87" s="10">
        <v>42961</v>
      </c>
      <c r="E87" s="9">
        <v>0.375</v>
      </c>
      <c r="F87" s="7" t="s">
        <v>4</v>
      </c>
      <c r="H87" s="3" t="s">
        <v>177</v>
      </c>
      <c r="I87">
        <v>13.47</v>
      </c>
      <c r="J87">
        <v>0.78569999999999995</v>
      </c>
    </row>
    <row r="88" spans="1:10" x14ac:dyDescent="0.2">
      <c r="A88" t="s">
        <v>261</v>
      </c>
      <c r="B88" t="s">
        <v>115</v>
      </c>
      <c r="C88" t="s">
        <v>8</v>
      </c>
      <c r="D88" s="10">
        <v>42961</v>
      </c>
      <c r="E88" s="9">
        <v>0.4375</v>
      </c>
      <c r="F88" s="7" t="s">
        <v>4</v>
      </c>
      <c r="H88" s="3" t="s">
        <v>177</v>
      </c>
      <c r="I88">
        <v>51.93</v>
      </c>
      <c r="J88">
        <v>3.6619999999999999</v>
      </c>
    </row>
    <row r="89" spans="1:10" x14ac:dyDescent="0.2">
      <c r="A89" t="s">
        <v>262</v>
      </c>
      <c r="B89" t="s">
        <v>116</v>
      </c>
      <c r="C89" t="s">
        <v>12</v>
      </c>
      <c r="D89" s="10">
        <v>42990</v>
      </c>
      <c r="F89" s="7" t="s">
        <v>4</v>
      </c>
      <c r="H89" s="3" t="s">
        <v>177</v>
      </c>
      <c r="I89">
        <v>0.44700000000000001</v>
      </c>
      <c r="J89">
        <v>3.6459999999999999E-2</v>
      </c>
    </row>
    <row r="90" spans="1:10" x14ac:dyDescent="0.2">
      <c r="A90" t="s">
        <v>263</v>
      </c>
      <c r="B90" t="s">
        <v>117</v>
      </c>
      <c r="C90" t="s">
        <v>89</v>
      </c>
      <c r="D90" s="10">
        <v>42990</v>
      </c>
      <c r="E90" s="9">
        <v>0.36805555555555558</v>
      </c>
      <c r="F90" s="7" t="s">
        <v>4</v>
      </c>
      <c r="H90" s="3" t="s">
        <v>177</v>
      </c>
      <c r="I90">
        <v>4.7060000000000004</v>
      </c>
      <c r="J90">
        <v>0.3967</v>
      </c>
    </row>
    <row r="91" spans="1:10" x14ac:dyDescent="0.2">
      <c r="A91" t="s">
        <v>264</v>
      </c>
      <c r="B91" t="s">
        <v>118</v>
      </c>
      <c r="C91" t="s">
        <v>91</v>
      </c>
      <c r="D91" s="10">
        <v>42990</v>
      </c>
      <c r="E91" s="9">
        <v>0.46875</v>
      </c>
      <c r="F91" s="7" t="s">
        <v>4</v>
      </c>
      <c r="H91" s="3" t="s">
        <v>177</v>
      </c>
      <c r="I91">
        <v>4.9749999999999996</v>
      </c>
      <c r="J91">
        <v>0.34289999999999998</v>
      </c>
    </row>
    <row r="92" spans="1:10" x14ac:dyDescent="0.2">
      <c r="A92" t="s">
        <v>265</v>
      </c>
      <c r="B92" t="s">
        <v>119</v>
      </c>
      <c r="C92" t="s">
        <v>10</v>
      </c>
      <c r="D92" s="10">
        <v>42990</v>
      </c>
      <c r="E92" s="9">
        <v>0.51041666666666663</v>
      </c>
      <c r="F92" s="7" t="s">
        <v>4</v>
      </c>
      <c r="H92" s="3" t="s">
        <v>177</v>
      </c>
      <c r="I92">
        <v>7.9050000000000002</v>
      </c>
      <c r="J92">
        <v>0.57040000000000002</v>
      </c>
    </row>
    <row r="93" spans="1:10" x14ac:dyDescent="0.2">
      <c r="A93" t="s">
        <v>266</v>
      </c>
      <c r="B93" t="s">
        <v>120</v>
      </c>
      <c r="C93" t="s">
        <v>12</v>
      </c>
      <c r="D93" s="10">
        <v>42991</v>
      </c>
      <c r="F93" s="7" t="s">
        <v>4</v>
      </c>
      <c r="H93" s="3" t="s">
        <v>177</v>
      </c>
      <c r="I93">
        <v>0.29580000000000001</v>
      </c>
      <c r="J93">
        <v>3.6459999999999999E-2</v>
      </c>
    </row>
    <row r="94" spans="1:10" x14ac:dyDescent="0.2">
      <c r="A94" t="s">
        <v>267</v>
      </c>
      <c r="B94" t="s">
        <v>121</v>
      </c>
      <c r="C94" t="s">
        <v>44</v>
      </c>
      <c r="D94" s="10">
        <v>42990</v>
      </c>
      <c r="E94" s="9">
        <v>0.3923611111111111</v>
      </c>
      <c r="F94" s="7" t="s">
        <v>4</v>
      </c>
      <c r="H94" s="3" t="s">
        <v>177</v>
      </c>
      <c r="I94">
        <v>7.1120000000000001</v>
      </c>
      <c r="J94">
        <v>0.47010000000000002</v>
      </c>
    </row>
    <row r="95" spans="1:10" x14ac:dyDescent="0.2">
      <c r="A95" t="s">
        <v>268</v>
      </c>
      <c r="B95" t="s">
        <v>122</v>
      </c>
      <c r="C95" t="s">
        <v>46</v>
      </c>
      <c r="D95" s="10">
        <v>42990</v>
      </c>
      <c r="E95" s="9">
        <v>0.40972222222222227</v>
      </c>
      <c r="F95" s="7" t="s">
        <v>4</v>
      </c>
      <c r="H95" s="3" t="s">
        <v>177</v>
      </c>
      <c r="I95">
        <v>8.1340000000000003</v>
      </c>
      <c r="J95">
        <v>0.56769999999999998</v>
      </c>
    </row>
    <row r="96" spans="1:10" x14ac:dyDescent="0.2">
      <c r="A96" t="s">
        <v>269</v>
      </c>
      <c r="B96" t="s">
        <v>123</v>
      </c>
      <c r="C96" t="s">
        <v>48</v>
      </c>
      <c r="D96" s="10">
        <v>42990</v>
      </c>
      <c r="E96" s="9">
        <v>0.43402777777777773</v>
      </c>
      <c r="F96" s="7" t="s">
        <v>4</v>
      </c>
      <c r="H96" s="3" t="s">
        <v>177</v>
      </c>
      <c r="I96">
        <v>6.37</v>
      </c>
      <c r="J96">
        <v>0.41220000000000001</v>
      </c>
    </row>
    <row r="97" spans="1:10" x14ac:dyDescent="0.2">
      <c r="A97" t="s">
        <v>270</v>
      </c>
      <c r="B97" t="s">
        <v>124</v>
      </c>
      <c r="C97" t="s">
        <v>50</v>
      </c>
      <c r="D97" s="10">
        <v>42990</v>
      </c>
      <c r="E97" s="9">
        <v>0.4548611111111111</v>
      </c>
      <c r="F97" s="7" t="s">
        <v>4</v>
      </c>
      <c r="H97" s="3" t="s">
        <v>177</v>
      </c>
      <c r="I97">
        <v>5.9189999999999996</v>
      </c>
      <c r="J97">
        <v>0.39290000000000003</v>
      </c>
    </row>
    <row r="98" spans="1:10" x14ac:dyDescent="0.2">
      <c r="A98" t="s">
        <v>271</v>
      </c>
      <c r="B98" t="s">
        <v>125</v>
      </c>
      <c r="C98" t="s">
        <v>52</v>
      </c>
      <c r="D98" s="10">
        <v>42990</v>
      </c>
      <c r="E98" s="9">
        <v>0.47222222222222227</v>
      </c>
      <c r="F98" s="7" t="s">
        <v>4</v>
      </c>
      <c r="H98" s="3" t="s">
        <v>177</v>
      </c>
      <c r="I98">
        <v>5.2439999999999998</v>
      </c>
      <c r="J98">
        <v>0.31369999999999998</v>
      </c>
    </row>
    <row r="99" spans="1:10" x14ac:dyDescent="0.2">
      <c r="A99" t="s">
        <v>272</v>
      </c>
      <c r="B99" t="s">
        <v>126</v>
      </c>
      <c r="C99" t="s">
        <v>54</v>
      </c>
      <c r="D99" s="10">
        <v>42990</v>
      </c>
      <c r="E99" s="9">
        <v>0.48958333333333331</v>
      </c>
      <c r="F99" s="7" t="s">
        <v>4</v>
      </c>
      <c r="H99" s="3" t="s">
        <v>177</v>
      </c>
      <c r="I99">
        <v>4.9320000000000004</v>
      </c>
      <c r="J99">
        <v>0.2757</v>
      </c>
    </row>
    <row r="100" spans="1:10" x14ac:dyDescent="0.2">
      <c r="A100" t="s">
        <v>273</v>
      </c>
      <c r="B100" t="s">
        <v>127</v>
      </c>
      <c r="C100" t="s">
        <v>56</v>
      </c>
      <c r="D100" s="10">
        <v>42990</v>
      </c>
      <c r="E100" s="9">
        <v>0.50347222222222221</v>
      </c>
      <c r="F100" s="7" t="s">
        <v>4</v>
      </c>
      <c r="H100" s="3" t="s">
        <v>177</v>
      </c>
      <c r="I100">
        <v>5.1959999999999997</v>
      </c>
      <c r="J100">
        <v>0.2782</v>
      </c>
    </row>
    <row r="101" spans="1:10" x14ac:dyDescent="0.2">
      <c r="A101" t="s">
        <v>274</v>
      </c>
      <c r="B101" t="s">
        <v>128</v>
      </c>
      <c r="C101" t="s">
        <v>58</v>
      </c>
      <c r="D101" s="10">
        <v>42990</v>
      </c>
      <c r="E101" s="9">
        <v>0.51041666666666663</v>
      </c>
      <c r="F101" s="7" t="s">
        <v>4</v>
      </c>
      <c r="H101" s="3" t="s">
        <v>177</v>
      </c>
      <c r="I101">
        <v>5.1070000000000002</v>
      </c>
      <c r="J101">
        <v>0.31840000000000002</v>
      </c>
    </row>
    <row r="102" spans="1:10" x14ac:dyDescent="0.2">
      <c r="A102" t="s">
        <v>275</v>
      </c>
      <c r="B102" t="s">
        <v>129</v>
      </c>
      <c r="C102" t="s">
        <v>60</v>
      </c>
      <c r="D102" s="10">
        <v>42990</v>
      </c>
      <c r="E102" s="9">
        <v>0.52430555555555558</v>
      </c>
      <c r="F102" s="7" t="s">
        <v>4</v>
      </c>
      <c r="H102" s="3" t="s">
        <v>177</v>
      </c>
      <c r="I102">
        <v>5.0140000000000002</v>
      </c>
      <c r="J102">
        <v>0.26450000000000001</v>
      </c>
    </row>
    <row r="103" spans="1:10" x14ac:dyDescent="0.2">
      <c r="A103" t="s">
        <v>276</v>
      </c>
      <c r="B103" t="s">
        <v>130</v>
      </c>
      <c r="C103" t="s">
        <v>62</v>
      </c>
      <c r="D103" s="10">
        <v>42990</v>
      </c>
      <c r="E103" s="9">
        <v>0.55902777777777779</v>
      </c>
      <c r="F103" s="7" t="s">
        <v>4</v>
      </c>
      <c r="H103" s="3" t="s">
        <v>177</v>
      </c>
      <c r="I103">
        <v>5.2240000000000002</v>
      </c>
      <c r="J103">
        <v>0.30509999999999998</v>
      </c>
    </row>
    <row r="104" spans="1:10" x14ac:dyDescent="0.2">
      <c r="A104" t="s">
        <v>277</v>
      </c>
      <c r="B104" t="s">
        <v>131</v>
      </c>
      <c r="C104" t="s">
        <v>64</v>
      </c>
      <c r="D104" s="10">
        <v>42990</v>
      </c>
      <c r="E104" s="9">
        <v>0.54861111111111105</v>
      </c>
      <c r="F104" s="7" t="s">
        <v>4</v>
      </c>
      <c r="H104" s="3" t="s">
        <v>177</v>
      </c>
      <c r="I104">
        <v>4.7560000000000002</v>
      </c>
      <c r="J104">
        <v>0.2505</v>
      </c>
    </row>
    <row r="105" spans="1:10" x14ac:dyDescent="0.2">
      <c r="A105" t="s">
        <v>278</v>
      </c>
      <c r="B105" t="s">
        <v>132</v>
      </c>
      <c r="C105" t="s">
        <v>66</v>
      </c>
      <c r="D105" s="10">
        <v>42990</v>
      </c>
      <c r="E105" s="9">
        <v>0.53819444444444442</v>
      </c>
      <c r="F105" s="7" t="s">
        <v>4</v>
      </c>
      <c r="H105" s="3" t="s">
        <v>177</v>
      </c>
      <c r="I105">
        <v>5.1829999999999998</v>
      </c>
      <c r="J105">
        <v>0.26719999999999999</v>
      </c>
    </row>
    <row r="106" spans="1:10" x14ac:dyDescent="0.2">
      <c r="A106" t="s">
        <v>133</v>
      </c>
      <c r="B106" t="s">
        <v>133</v>
      </c>
      <c r="C106" t="s">
        <v>12</v>
      </c>
      <c r="D106" s="10">
        <v>42835</v>
      </c>
      <c r="F106" s="7" t="s">
        <v>4</v>
      </c>
      <c r="H106" s="3"/>
      <c r="I106" t="e">
        <f>NA()</f>
        <v>#N/A</v>
      </c>
      <c r="J106" t="e">
        <f>NA()</f>
        <v>#N/A</v>
      </c>
    </row>
    <row r="107" spans="1:10" x14ac:dyDescent="0.2">
      <c r="A107" t="s">
        <v>134</v>
      </c>
      <c r="B107" t="s">
        <v>134</v>
      </c>
      <c r="C107" t="s">
        <v>135</v>
      </c>
      <c r="D107" s="10">
        <v>42835</v>
      </c>
      <c r="F107" s="7" t="s">
        <v>4</v>
      </c>
      <c r="H107" s="3"/>
      <c r="I107" t="e">
        <f>NA()</f>
        <v>#N/A</v>
      </c>
      <c r="J107" t="e">
        <f>NA()</f>
        <v>#N/A</v>
      </c>
    </row>
    <row r="108" spans="1:10" x14ac:dyDescent="0.2">
      <c r="A108" t="s">
        <v>136</v>
      </c>
      <c r="B108" t="s">
        <v>136</v>
      </c>
      <c r="C108" t="s">
        <v>12</v>
      </c>
      <c r="D108" s="10">
        <v>42863</v>
      </c>
      <c r="F108" s="7" t="s">
        <v>4</v>
      </c>
      <c r="H108" s="3"/>
      <c r="I108" t="e">
        <f>NA()</f>
        <v>#N/A</v>
      </c>
      <c r="J108" t="e">
        <f>NA()</f>
        <v>#N/A</v>
      </c>
    </row>
    <row r="109" spans="1:10" x14ac:dyDescent="0.2">
      <c r="A109" t="s">
        <v>137</v>
      </c>
      <c r="B109" t="s">
        <v>137</v>
      </c>
      <c r="C109" t="s">
        <v>135</v>
      </c>
      <c r="D109" s="10">
        <v>42863</v>
      </c>
      <c r="F109" s="7" t="s">
        <v>4</v>
      </c>
      <c r="H109" s="3"/>
      <c r="I109" t="e">
        <f>NA()</f>
        <v>#N/A</v>
      </c>
      <c r="J109" t="e">
        <f>NA()</f>
        <v>#N/A</v>
      </c>
    </row>
    <row r="110" spans="1:10" x14ac:dyDescent="0.2">
      <c r="A110" t="s">
        <v>138</v>
      </c>
      <c r="B110" t="s">
        <v>138</v>
      </c>
      <c r="C110" t="s">
        <v>12</v>
      </c>
      <c r="D110" s="10">
        <v>42898</v>
      </c>
      <c r="F110" s="7" t="s">
        <v>4</v>
      </c>
      <c r="H110" s="3"/>
      <c r="I110" t="e">
        <f>NA()</f>
        <v>#N/A</v>
      </c>
      <c r="J110" t="e">
        <f>NA()</f>
        <v>#N/A</v>
      </c>
    </row>
    <row r="111" spans="1:10" x14ac:dyDescent="0.2">
      <c r="A111" t="s">
        <v>139</v>
      </c>
      <c r="B111" t="s">
        <v>139</v>
      </c>
      <c r="C111" t="s">
        <v>135</v>
      </c>
      <c r="D111" s="10">
        <v>42898</v>
      </c>
      <c r="F111" s="7" t="s">
        <v>4</v>
      </c>
      <c r="H111" s="3"/>
      <c r="I111" t="e">
        <f>NA()</f>
        <v>#N/A</v>
      </c>
      <c r="J111" t="e">
        <f>NA()</f>
        <v>#N/A</v>
      </c>
    </row>
    <row r="112" spans="1:10" x14ac:dyDescent="0.2">
      <c r="A112" t="s">
        <v>140</v>
      </c>
      <c r="B112" t="s">
        <v>140</v>
      </c>
      <c r="C112" t="s">
        <v>141</v>
      </c>
      <c r="D112" s="10">
        <v>42899</v>
      </c>
      <c r="F112" s="7" t="s">
        <v>4</v>
      </c>
      <c r="H112" s="3"/>
      <c r="I112" t="e">
        <f>NA()</f>
        <v>#N/A</v>
      </c>
      <c r="J112" t="e">
        <f>NA()</f>
        <v>#N/A</v>
      </c>
    </row>
    <row r="113" spans="1:10" x14ac:dyDescent="0.2">
      <c r="A113" t="s">
        <v>143</v>
      </c>
      <c r="B113" t="s">
        <v>143</v>
      </c>
      <c r="C113" t="s">
        <v>144</v>
      </c>
      <c r="D113" s="10">
        <v>42899</v>
      </c>
      <c r="F113" s="7" t="s">
        <v>4</v>
      </c>
      <c r="H113" s="3"/>
      <c r="I113" t="e">
        <f>NA()</f>
        <v>#N/A</v>
      </c>
      <c r="J113" t="e">
        <f>NA()</f>
        <v>#N/A</v>
      </c>
    </row>
    <row r="114" spans="1:10" x14ac:dyDescent="0.2">
      <c r="A114" t="s">
        <v>145</v>
      </c>
      <c r="B114" t="s">
        <v>145</v>
      </c>
      <c r="C114" t="s">
        <v>146</v>
      </c>
      <c r="D114" s="10">
        <v>42899</v>
      </c>
      <c r="F114" s="7" t="s">
        <v>4</v>
      </c>
      <c r="H114" s="3"/>
      <c r="I114" t="e">
        <f>NA()</f>
        <v>#N/A</v>
      </c>
      <c r="J114" t="e">
        <f>NA()</f>
        <v>#N/A</v>
      </c>
    </row>
    <row r="115" spans="1:10" x14ac:dyDescent="0.2">
      <c r="A115" t="s">
        <v>147</v>
      </c>
      <c r="B115" t="s">
        <v>147</v>
      </c>
      <c r="C115" t="s">
        <v>148</v>
      </c>
      <c r="D115" s="10">
        <v>42899</v>
      </c>
      <c r="F115" s="7" t="s">
        <v>4</v>
      </c>
      <c r="H115" s="3"/>
      <c r="I115" t="e">
        <f>NA()</f>
        <v>#N/A</v>
      </c>
      <c r="J115" t="e">
        <f>NA()</f>
        <v>#N/A</v>
      </c>
    </row>
    <row r="116" spans="1:10" x14ac:dyDescent="0.2">
      <c r="A116" t="s">
        <v>149</v>
      </c>
      <c r="B116" t="s">
        <v>149</v>
      </c>
      <c r="C116" t="s">
        <v>150</v>
      </c>
      <c r="D116" s="10">
        <v>42920</v>
      </c>
      <c r="F116" s="7" t="s">
        <v>4</v>
      </c>
      <c r="H116" s="3"/>
      <c r="I116" t="e">
        <f>NA()</f>
        <v>#N/A</v>
      </c>
      <c r="J116" t="e">
        <f>NA()</f>
        <v>#N/A</v>
      </c>
    </row>
    <row r="117" spans="1:10" x14ac:dyDescent="0.2">
      <c r="A117" t="s">
        <v>151</v>
      </c>
      <c r="B117" t="s">
        <v>151</v>
      </c>
      <c r="C117" t="s">
        <v>12</v>
      </c>
      <c r="D117" s="10">
        <v>42947</v>
      </c>
      <c r="F117" s="7" t="s">
        <v>4</v>
      </c>
      <c r="H117" s="3"/>
      <c r="I117" t="e">
        <f>NA()</f>
        <v>#N/A</v>
      </c>
      <c r="J117" t="e">
        <f>NA()</f>
        <v>#N/A</v>
      </c>
    </row>
    <row r="118" spans="1:10" x14ac:dyDescent="0.2">
      <c r="A118" t="s">
        <v>152</v>
      </c>
      <c r="B118" t="s">
        <v>152</v>
      </c>
      <c r="C118" t="s">
        <v>12</v>
      </c>
      <c r="D118" s="10">
        <v>42948</v>
      </c>
      <c r="F118" s="7" t="s">
        <v>4</v>
      </c>
      <c r="H118" s="3"/>
      <c r="I118" t="e">
        <f>NA()</f>
        <v>#N/A</v>
      </c>
      <c r="J118" t="e">
        <f>NA()</f>
        <v>#N/A</v>
      </c>
    </row>
    <row r="119" spans="1:10" x14ac:dyDescent="0.2">
      <c r="A119" t="s">
        <v>153</v>
      </c>
      <c r="B119" t="s">
        <v>153</v>
      </c>
      <c r="C119" t="s">
        <v>141</v>
      </c>
      <c r="D119" s="10">
        <v>42948</v>
      </c>
      <c r="F119" s="7" t="s">
        <v>4</v>
      </c>
      <c r="H119" s="3"/>
      <c r="I119" t="e">
        <f>NA()</f>
        <v>#N/A</v>
      </c>
      <c r="J119" t="e">
        <f>NA()</f>
        <v>#N/A</v>
      </c>
    </row>
    <row r="120" spans="1:10" x14ac:dyDescent="0.2">
      <c r="A120" t="s">
        <v>154</v>
      </c>
      <c r="B120" t="s">
        <v>154</v>
      </c>
      <c r="C120" t="s">
        <v>142</v>
      </c>
      <c r="D120" s="10">
        <v>42948</v>
      </c>
      <c r="F120" s="7" t="s">
        <v>4</v>
      </c>
      <c r="H120" s="3"/>
      <c r="I120" t="e">
        <f>NA()</f>
        <v>#N/A</v>
      </c>
      <c r="J120" t="e">
        <f>NA()</f>
        <v>#N/A</v>
      </c>
    </row>
    <row r="121" spans="1:10" x14ac:dyDescent="0.2">
      <c r="A121" t="s">
        <v>155</v>
      </c>
      <c r="B121" t="s">
        <v>155</v>
      </c>
      <c r="C121" t="s">
        <v>144</v>
      </c>
      <c r="D121" s="10">
        <v>42948</v>
      </c>
      <c r="F121" s="7" t="s">
        <v>4</v>
      </c>
      <c r="H121" s="3"/>
      <c r="I121" t="e">
        <f>NA()</f>
        <v>#N/A</v>
      </c>
      <c r="J121" t="e">
        <f>NA()</f>
        <v>#N/A</v>
      </c>
    </row>
    <row r="122" spans="1:10" x14ac:dyDescent="0.2">
      <c r="A122" t="s">
        <v>156</v>
      </c>
      <c r="B122" t="s">
        <v>156</v>
      </c>
      <c r="C122" t="s">
        <v>146</v>
      </c>
      <c r="D122" s="10">
        <v>42948</v>
      </c>
      <c r="F122" s="7" t="s">
        <v>4</v>
      </c>
      <c r="H122" s="3"/>
      <c r="I122" t="e">
        <f>NA()</f>
        <v>#N/A</v>
      </c>
      <c r="J122" t="e">
        <f>NA()</f>
        <v>#N/A</v>
      </c>
    </row>
    <row r="123" spans="1:10" x14ac:dyDescent="0.2">
      <c r="A123" t="s">
        <v>157</v>
      </c>
      <c r="B123" t="s">
        <v>157</v>
      </c>
      <c r="C123" t="s">
        <v>148</v>
      </c>
      <c r="D123" s="10">
        <v>42948</v>
      </c>
      <c r="F123" s="7" t="s">
        <v>4</v>
      </c>
      <c r="H123" s="3"/>
      <c r="I123" t="e">
        <f>NA()</f>
        <v>#N/A</v>
      </c>
      <c r="J123" t="e">
        <f>NA()</f>
        <v>#N/A</v>
      </c>
    </row>
    <row r="124" spans="1:10" x14ac:dyDescent="0.2">
      <c r="A124" t="s">
        <v>158</v>
      </c>
      <c r="B124" t="s">
        <v>158</v>
      </c>
      <c r="C124" t="s">
        <v>12</v>
      </c>
      <c r="D124" s="10">
        <v>42899</v>
      </c>
      <c r="F124" s="7" t="s">
        <v>4</v>
      </c>
      <c r="H124" s="3"/>
      <c r="I124" t="e">
        <f>NA()</f>
        <v>#N/A</v>
      </c>
      <c r="J124" t="e">
        <f>NA()</f>
        <v>#N/A</v>
      </c>
    </row>
    <row r="125" spans="1:10" x14ac:dyDescent="0.2">
      <c r="A125" t="s">
        <v>159</v>
      </c>
      <c r="B125" t="s">
        <v>159</v>
      </c>
      <c r="C125" t="s">
        <v>141</v>
      </c>
      <c r="D125" s="10">
        <v>42899</v>
      </c>
      <c r="F125" s="7" t="s">
        <v>4</v>
      </c>
      <c r="G125" t="s">
        <v>67</v>
      </c>
      <c r="H125" s="3"/>
      <c r="I125" t="e">
        <f>NA()</f>
        <v>#N/A</v>
      </c>
      <c r="J125" t="e">
        <f>NA()</f>
        <v>#N/A</v>
      </c>
    </row>
    <row r="126" spans="1:10" x14ac:dyDescent="0.2">
      <c r="A126" t="s">
        <v>160</v>
      </c>
      <c r="B126" t="s">
        <v>160</v>
      </c>
      <c r="C126" t="s">
        <v>142</v>
      </c>
      <c r="D126" s="10">
        <v>42899</v>
      </c>
      <c r="F126" s="7" t="s">
        <v>4</v>
      </c>
      <c r="G126" t="s">
        <v>67</v>
      </c>
      <c r="H126" s="3"/>
      <c r="I126" t="e">
        <f>NA()</f>
        <v>#N/A</v>
      </c>
      <c r="J126" t="e">
        <f>NA()</f>
        <v>#N/A</v>
      </c>
    </row>
    <row r="127" spans="1:10" x14ac:dyDescent="0.2">
      <c r="A127" t="s">
        <v>161</v>
      </c>
      <c r="B127" t="s">
        <v>161</v>
      </c>
      <c r="C127" t="s">
        <v>144</v>
      </c>
      <c r="D127" s="10">
        <v>42899</v>
      </c>
      <c r="F127" s="7" t="s">
        <v>4</v>
      </c>
      <c r="G127" t="s">
        <v>67</v>
      </c>
      <c r="H127" s="3"/>
      <c r="I127" t="e">
        <f>NA()</f>
        <v>#N/A</v>
      </c>
      <c r="J127" t="e">
        <f>NA()</f>
        <v>#N/A</v>
      </c>
    </row>
    <row r="128" spans="1:10" x14ac:dyDescent="0.2">
      <c r="A128" t="s">
        <v>162</v>
      </c>
      <c r="B128" t="s">
        <v>162</v>
      </c>
      <c r="C128" t="s">
        <v>163</v>
      </c>
      <c r="D128" s="10">
        <v>42899</v>
      </c>
      <c r="F128" s="7" t="s">
        <v>4</v>
      </c>
      <c r="G128" t="s">
        <v>67</v>
      </c>
      <c r="H128" s="3"/>
      <c r="I128" t="e">
        <f>NA()</f>
        <v>#N/A</v>
      </c>
      <c r="J128" t="e">
        <f>NA()</f>
        <v>#N/A</v>
      </c>
    </row>
    <row r="129" spans="1:10" x14ac:dyDescent="0.2">
      <c r="A129" t="s">
        <v>164</v>
      </c>
      <c r="B129" t="s">
        <v>164</v>
      </c>
      <c r="C129" t="s">
        <v>148</v>
      </c>
      <c r="D129" s="10">
        <v>42899</v>
      </c>
      <c r="F129" s="7" t="s">
        <v>4</v>
      </c>
      <c r="G129" t="s">
        <v>67</v>
      </c>
      <c r="H129" s="3"/>
      <c r="I129" t="e">
        <f>NA()</f>
        <v>#N/A</v>
      </c>
      <c r="J129" t="e">
        <f>NA()</f>
        <v>#N/A</v>
      </c>
    </row>
    <row r="130" spans="1:10" x14ac:dyDescent="0.2">
      <c r="A130" t="s">
        <v>165</v>
      </c>
      <c r="B130" t="s">
        <v>165</v>
      </c>
      <c r="C130" t="s">
        <v>135</v>
      </c>
      <c r="D130" s="10">
        <v>42947</v>
      </c>
      <c r="F130" s="7" t="s">
        <v>4</v>
      </c>
      <c r="H130" s="3"/>
      <c r="I130" t="e">
        <f>NA()</f>
        <v>#N/A</v>
      </c>
      <c r="J130" t="e">
        <f>NA()</f>
        <v>#N/A</v>
      </c>
    </row>
    <row r="131" spans="1:10" x14ac:dyDescent="0.2">
      <c r="A131" t="s">
        <v>166</v>
      </c>
      <c r="B131" t="s">
        <v>166</v>
      </c>
      <c r="C131" t="s">
        <v>144</v>
      </c>
      <c r="D131" s="10">
        <v>42948</v>
      </c>
      <c r="F131" s="7" t="s">
        <v>4</v>
      </c>
      <c r="G131" t="s">
        <v>67</v>
      </c>
      <c r="H131" s="3"/>
      <c r="I131" t="e">
        <f>NA()</f>
        <v>#N/A</v>
      </c>
      <c r="J131" t="e">
        <f>NA()</f>
        <v>#N/A</v>
      </c>
    </row>
    <row r="132" spans="1:10" x14ac:dyDescent="0.2">
      <c r="A132" t="s">
        <v>167</v>
      </c>
      <c r="B132" t="s">
        <v>167</v>
      </c>
      <c r="C132" t="s">
        <v>146</v>
      </c>
      <c r="D132" s="10">
        <v>42948</v>
      </c>
      <c r="F132" s="7" t="s">
        <v>4</v>
      </c>
      <c r="G132" t="s">
        <v>67</v>
      </c>
      <c r="H132" s="3"/>
      <c r="I132" t="e">
        <f>NA()</f>
        <v>#N/A</v>
      </c>
      <c r="J132" t="e">
        <f>NA()</f>
        <v>#N/A</v>
      </c>
    </row>
    <row r="133" spans="1:10" x14ac:dyDescent="0.2">
      <c r="A133" t="s">
        <v>168</v>
      </c>
      <c r="B133" t="s">
        <v>168</v>
      </c>
      <c r="C133" t="s">
        <v>12</v>
      </c>
      <c r="D133" s="10">
        <v>42920</v>
      </c>
      <c r="F133" s="7" t="s">
        <v>4</v>
      </c>
      <c r="H133" s="3"/>
      <c r="I133" t="e">
        <f>NA()</f>
        <v>#N/A</v>
      </c>
      <c r="J133" t="e">
        <f>NA()</f>
        <v>#N/A</v>
      </c>
    </row>
    <row r="134" spans="1:10" x14ac:dyDescent="0.2">
      <c r="A134" t="s">
        <v>169</v>
      </c>
      <c r="B134" t="s">
        <v>169</v>
      </c>
      <c r="C134" t="s">
        <v>12</v>
      </c>
      <c r="D134" s="10">
        <v>42920</v>
      </c>
      <c r="F134" s="7" t="s">
        <v>4</v>
      </c>
      <c r="G134" t="s">
        <v>67</v>
      </c>
      <c r="H134" s="3"/>
      <c r="I134" t="e">
        <f>NA()</f>
        <v>#N/A</v>
      </c>
      <c r="J134" t="e">
        <f>NA()</f>
        <v>#N/A</v>
      </c>
    </row>
    <row r="135" spans="1:10" x14ac:dyDescent="0.2">
      <c r="A135" t="s">
        <v>170</v>
      </c>
      <c r="B135" t="s">
        <v>170</v>
      </c>
      <c r="C135" t="s">
        <v>150</v>
      </c>
      <c r="D135" s="10">
        <v>42920</v>
      </c>
      <c r="F135" s="7" t="s">
        <v>4</v>
      </c>
      <c r="G135" t="s">
        <v>67</v>
      </c>
      <c r="H135" s="3"/>
      <c r="I135" t="e">
        <f>NA()</f>
        <v>#N/A</v>
      </c>
      <c r="J135" t="e">
        <f>NA()</f>
        <v>#N/A</v>
      </c>
    </row>
    <row r="1048542" spans="4:4" x14ac:dyDescent="0.2">
      <c r="D104854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36"/>
  <sheetViews>
    <sheetView topLeftCell="Z117" workbookViewId="0">
      <selection activeCell="Z76" sqref="Z76:AS136"/>
    </sheetView>
  </sheetViews>
  <sheetFormatPr baseColWidth="10" defaultColWidth="8.83203125" defaultRowHeight="15" x14ac:dyDescent="0.2"/>
  <cols>
    <col min="1" max="1" width="15" bestFit="1" customWidth="1"/>
    <col min="2" max="2" width="15" customWidth="1"/>
  </cols>
  <sheetData>
    <row r="1" spans="1:45" x14ac:dyDescent="0.2">
      <c r="A1" t="s">
        <v>288</v>
      </c>
      <c r="B1" t="s">
        <v>341</v>
      </c>
      <c r="C1" t="s">
        <v>343</v>
      </c>
      <c r="D1" t="s">
        <v>289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  <c r="R1" t="s">
        <v>303</v>
      </c>
      <c r="S1" t="s">
        <v>304</v>
      </c>
      <c r="T1" t="s">
        <v>305</v>
      </c>
      <c r="U1" t="s">
        <v>306</v>
      </c>
      <c r="V1" t="s">
        <v>307</v>
      </c>
      <c r="W1" t="s">
        <v>308</v>
      </c>
      <c r="Y1" t="s">
        <v>344</v>
      </c>
      <c r="Z1" t="s">
        <v>289</v>
      </c>
      <c r="AA1" t="s">
        <v>290</v>
      </c>
      <c r="AB1" t="s">
        <v>291</v>
      </c>
      <c r="AC1" t="s">
        <v>292</v>
      </c>
      <c r="AD1" t="s">
        <v>293</v>
      </c>
      <c r="AE1" t="s">
        <v>294</v>
      </c>
      <c r="AF1" t="s">
        <v>295</v>
      </c>
      <c r="AG1" t="s">
        <v>296</v>
      </c>
      <c r="AH1" t="s">
        <v>297</v>
      </c>
      <c r="AI1" t="s">
        <v>298</v>
      </c>
      <c r="AJ1" t="s">
        <v>299</v>
      </c>
      <c r="AK1" t="s">
        <v>300</v>
      </c>
      <c r="AL1" t="s">
        <v>301</v>
      </c>
      <c r="AM1" t="s">
        <v>302</v>
      </c>
      <c r="AN1" t="s">
        <v>303</v>
      </c>
      <c r="AO1" t="s">
        <v>304</v>
      </c>
      <c r="AP1" t="s">
        <v>305</v>
      </c>
      <c r="AQ1" t="s">
        <v>306</v>
      </c>
      <c r="AR1" t="s">
        <v>307</v>
      </c>
      <c r="AS1" t="s">
        <v>308</v>
      </c>
    </row>
    <row r="2" spans="1:45" x14ac:dyDescent="0.2">
      <c r="A2" t="s">
        <v>309</v>
      </c>
      <c r="C2">
        <v>1</v>
      </c>
      <c r="D2">
        <v>-3.0931815721828002E-2</v>
      </c>
      <c r="E2">
        <v>-2.65083640191974E-2</v>
      </c>
      <c r="F2">
        <v>-1.2471892014455E-2</v>
      </c>
      <c r="G2">
        <v>1.05981844428773E-4</v>
      </c>
      <c r="H2" t="s">
        <v>310</v>
      </c>
      <c r="I2" t="s">
        <v>310</v>
      </c>
      <c r="J2" t="s">
        <v>310</v>
      </c>
      <c r="K2">
        <v>2.1016783704936199</v>
      </c>
      <c r="L2">
        <v>-0.625698347983216</v>
      </c>
      <c r="M2">
        <v>-2.7164415929865502</v>
      </c>
      <c r="N2">
        <v>1.5826006571304501</v>
      </c>
      <c r="O2">
        <v>1.7803251163964199E-2</v>
      </c>
      <c r="P2">
        <v>-1.93281899060888E-4</v>
      </c>
      <c r="Q2">
        <v>3.4492605634066599E-3</v>
      </c>
      <c r="R2">
        <v>3.5818580167589101E-3</v>
      </c>
      <c r="S2">
        <v>1.8170255740497399E-3</v>
      </c>
      <c r="T2">
        <v>5.03570832843121E-3</v>
      </c>
      <c r="U2">
        <v>3.9642945389643499E-3</v>
      </c>
      <c r="V2" t="s">
        <v>310</v>
      </c>
      <c r="W2">
        <v>-1.0530514332910701E-3</v>
      </c>
      <c r="Y2" t="s">
        <v>345</v>
      </c>
      <c r="Z2">
        <f>D2*$C2</f>
        <v>-3.0931815721828002E-2</v>
      </c>
      <c r="AA2">
        <f>E2*$C2</f>
        <v>-2.65083640191974E-2</v>
      </c>
      <c r="AB2">
        <f>F2*$C2</f>
        <v>-1.2471892014455E-2</v>
      </c>
      <c r="AC2">
        <f>G2*$C2</f>
        <v>1.05981844428773E-4</v>
      </c>
      <c r="AD2" t="str">
        <f>H2</f>
        <v>NA</v>
      </c>
      <c r="AE2" t="str">
        <f t="shared" ref="AE2:AJ2" si="0">I2</f>
        <v>NA</v>
      </c>
      <c r="AF2" t="str">
        <f t="shared" si="0"/>
        <v>NA</v>
      </c>
      <c r="AG2">
        <f t="shared" si="0"/>
        <v>2.1016783704936199</v>
      </c>
      <c r="AH2">
        <f t="shared" si="0"/>
        <v>-0.625698347983216</v>
      </c>
      <c r="AI2">
        <f t="shared" si="0"/>
        <v>-2.7164415929865502</v>
      </c>
      <c r="AJ2">
        <f t="shared" si="0"/>
        <v>1.5826006571304501</v>
      </c>
      <c r="AK2">
        <f t="shared" ref="AK2:AS2" si="1">O2*$C2</f>
        <v>1.7803251163964199E-2</v>
      </c>
      <c r="AL2">
        <f t="shared" si="1"/>
        <v>-1.93281899060888E-4</v>
      </c>
      <c r="AM2">
        <f t="shared" si="1"/>
        <v>3.4492605634066599E-3</v>
      </c>
      <c r="AN2">
        <f t="shared" si="1"/>
        <v>3.5818580167589101E-3</v>
      </c>
      <c r="AO2">
        <f t="shared" si="1"/>
        <v>1.8170255740497399E-3</v>
      </c>
      <c r="AP2">
        <f t="shared" si="1"/>
        <v>5.03570832843121E-3</v>
      </c>
      <c r="AQ2">
        <f t="shared" si="1"/>
        <v>3.9642945389643499E-3</v>
      </c>
      <c r="AR2" t="e">
        <f t="shared" si="1"/>
        <v>#VALUE!</v>
      </c>
      <c r="AS2">
        <f t="shared" si="1"/>
        <v>-1.0530514332910701E-3</v>
      </c>
    </row>
    <row r="3" spans="1:45" x14ac:dyDescent="0.2">
      <c r="A3" s="14" t="s">
        <v>311</v>
      </c>
      <c r="B3" s="14" t="s">
        <v>67</v>
      </c>
      <c r="C3">
        <v>1</v>
      </c>
      <c r="D3" s="14">
        <v>0.101756138958496</v>
      </c>
      <c r="E3" s="14">
        <v>9.04245021494786E-2</v>
      </c>
      <c r="F3" s="14">
        <v>6.4300355342999799E-2</v>
      </c>
      <c r="G3" s="14">
        <v>6.54884416468971E-2</v>
      </c>
      <c r="H3" s="14">
        <v>1.61132508641657E-2</v>
      </c>
      <c r="I3" s="14">
        <v>1.2486557647764399E-4</v>
      </c>
      <c r="J3" s="14">
        <v>129.04478014443399</v>
      </c>
      <c r="K3" s="14">
        <v>5.1111254789843602E-2</v>
      </c>
      <c r="L3" s="14">
        <v>-1.09528875247294</v>
      </c>
      <c r="M3" s="14">
        <v>-0.11808195787689001</v>
      </c>
      <c r="N3" s="14">
        <v>-0.13389221246979199</v>
      </c>
      <c r="O3" s="14">
        <v>1.11942232299272E-2</v>
      </c>
      <c r="P3" s="14">
        <v>8.7911674387583905E-2</v>
      </c>
      <c r="Q3" s="14">
        <v>3.4055223484319901E-3</v>
      </c>
      <c r="R3" s="14">
        <v>3.1527584241232498E-3</v>
      </c>
      <c r="S3" s="14">
        <v>1.7542618883356401E-3</v>
      </c>
      <c r="T3" s="14">
        <v>6.7898724354941596E-3</v>
      </c>
      <c r="U3" s="14">
        <v>5.0168926700350997E-3</v>
      </c>
      <c r="V3" s="14" t="s">
        <v>310</v>
      </c>
      <c r="W3" s="14">
        <v>1.45709178550234E-2</v>
      </c>
      <c r="Y3" t="s">
        <v>345</v>
      </c>
      <c r="Z3">
        <f t="shared" ref="Z3:Z66" si="2">D3*$C3</f>
        <v>0.101756138958496</v>
      </c>
      <c r="AA3">
        <f t="shared" ref="AA3:AA66" si="3">E3*$C3</f>
        <v>9.04245021494786E-2</v>
      </c>
      <c r="AB3">
        <f t="shared" ref="AB3:AB66" si="4">F3*$C3</f>
        <v>6.4300355342999799E-2</v>
      </c>
      <c r="AC3">
        <f t="shared" ref="AC3:AC66" si="5">G3*$C3</f>
        <v>6.54884416468971E-2</v>
      </c>
      <c r="AD3">
        <f t="shared" ref="AD3:AD66" si="6">H3</f>
        <v>1.61132508641657E-2</v>
      </c>
      <c r="AE3">
        <f t="shared" ref="AE3:AE66" si="7">I3</f>
        <v>1.2486557647764399E-4</v>
      </c>
      <c r="AF3">
        <f t="shared" ref="AF3:AF66" si="8">J3</f>
        <v>129.04478014443399</v>
      </c>
      <c r="AG3">
        <f t="shared" ref="AG3:AG66" si="9">K3</f>
        <v>5.1111254789843602E-2</v>
      </c>
      <c r="AH3">
        <f t="shared" ref="AH3:AH66" si="10">L3</f>
        <v>-1.09528875247294</v>
      </c>
      <c r="AI3">
        <f t="shared" ref="AI3:AI66" si="11">M3</f>
        <v>-0.11808195787689001</v>
      </c>
      <c r="AJ3">
        <f t="shared" ref="AJ3:AJ66" si="12">N3</f>
        <v>-0.13389221246979199</v>
      </c>
      <c r="AK3">
        <f t="shared" ref="AK3:AK66" si="13">O3*$C3</f>
        <v>1.11942232299272E-2</v>
      </c>
      <c r="AL3">
        <f t="shared" ref="AL3:AL66" si="14">P3*$C3</f>
        <v>8.7911674387583905E-2</v>
      </c>
      <c r="AM3">
        <f t="shared" ref="AM3:AM66" si="15">Q3*$C3</f>
        <v>3.4055223484319901E-3</v>
      </c>
      <c r="AN3">
        <f t="shared" ref="AN3:AN66" si="16">R3*$C3</f>
        <v>3.1527584241232498E-3</v>
      </c>
      <c r="AO3">
        <f t="shared" ref="AO3:AO66" si="17">S3*$C3</f>
        <v>1.7542618883356401E-3</v>
      </c>
      <c r="AP3">
        <f t="shared" ref="AP3:AP66" si="18">T3*$C3</f>
        <v>6.7898724354941596E-3</v>
      </c>
      <c r="AQ3">
        <f t="shared" ref="AQ3:AQ66" si="19">U3*$C3</f>
        <v>5.0168926700350997E-3</v>
      </c>
      <c r="AR3" t="e">
        <f t="shared" ref="AR3:AR66" si="20">V3*$C3</f>
        <v>#VALUE!</v>
      </c>
      <c r="AS3">
        <f t="shared" ref="AS3:AS66" si="21">W3*$C3</f>
        <v>1.45709178550234E-2</v>
      </c>
    </row>
    <row r="4" spans="1:45" x14ac:dyDescent="0.2">
      <c r="A4" t="s">
        <v>312</v>
      </c>
      <c r="C4">
        <v>1</v>
      </c>
      <c r="D4">
        <v>10.335330375742901</v>
      </c>
      <c r="E4">
        <v>6.8774688450217996</v>
      </c>
      <c r="F4">
        <v>1.4322401058640599</v>
      </c>
      <c r="G4">
        <v>0.24309909686077899</v>
      </c>
      <c r="H4">
        <v>2.3225642670261198E-2</v>
      </c>
      <c r="I4">
        <v>2.0884758418473998E-2</v>
      </c>
      <c r="J4">
        <v>1.11208577111031</v>
      </c>
      <c r="K4">
        <v>0.78968379646997</v>
      </c>
      <c r="L4">
        <v>1.63266844840753</v>
      </c>
      <c r="M4">
        <v>6.6598538172194104</v>
      </c>
      <c r="N4">
        <v>0.86944920570781703</v>
      </c>
      <c r="O4">
        <v>0.93333112909442295</v>
      </c>
      <c r="P4">
        <v>0.14313716121269701</v>
      </c>
      <c r="Q4">
        <v>0.53626733697181805</v>
      </c>
      <c r="R4">
        <v>0.19890842931142799</v>
      </c>
      <c r="S4">
        <v>5.4472607205489597E-2</v>
      </c>
      <c r="T4">
        <v>0.57140744097280904</v>
      </c>
      <c r="U4">
        <v>0.37180932064420003</v>
      </c>
      <c r="V4" t="s">
        <v>310</v>
      </c>
      <c r="W4">
        <v>0.23876330600159201</v>
      </c>
      <c r="Y4" t="s">
        <v>345</v>
      </c>
      <c r="Z4">
        <f t="shared" si="2"/>
        <v>10.335330375742901</v>
      </c>
      <c r="AA4">
        <f t="shared" si="3"/>
        <v>6.8774688450217996</v>
      </c>
      <c r="AB4">
        <f t="shared" si="4"/>
        <v>1.4322401058640599</v>
      </c>
      <c r="AC4">
        <f t="shared" si="5"/>
        <v>0.24309909686077899</v>
      </c>
      <c r="AD4">
        <f t="shared" si="6"/>
        <v>2.3225642670261198E-2</v>
      </c>
      <c r="AE4">
        <f t="shared" si="7"/>
        <v>2.0884758418473998E-2</v>
      </c>
      <c r="AF4">
        <f t="shared" si="8"/>
        <v>1.11208577111031</v>
      </c>
      <c r="AG4">
        <f t="shared" si="9"/>
        <v>0.78968379646997</v>
      </c>
      <c r="AH4">
        <f t="shared" si="10"/>
        <v>1.63266844840753</v>
      </c>
      <c r="AI4">
        <f t="shared" si="11"/>
        <v>6.6598538172194104</v>
      </c>
      <c r="AJ4">
        <f t="shared" si="12"/>
        <v>0.86944920570781703</v>
      </c>
      <c r="AK4">
        <f t="shared" si="13"/>
        <v>0.93333112909442295</v>
      </c>
      <c r="AL4">
        <f t="shared" si="14"/>
        <v>0.14313716121269701</v>
      </c>
      <c r="AM4">
        <f t="shared" si="15"/>
        <v>0.53626733697181805</v>
      </c>
      <c r="AN4">
        <f t="shared" si="16"/>
        <v>0.19890842931142799</v>
      </c>
      <c r="AO4">
        <f t="shared" si="17"/>
        <v>5.4472607205489597E-2</v>
      </c>
      <c r="AP4">
        <f t="shared" si="18"/>
        <v>0.57140744097280904</v>
      </c>
      <c r="AQ4">
        <f t="shared" si="19"/>
        <v>0.37180932064420003</v>
      </c>
      <c r="AR4" t="e">
        <f t="shared" si="20"/>
        <v>#VALUE!</v>
      </c>
      <c r="AS4">
        <f t="shared" si="21"/>
        <v>0.23876330600159201</v>
      </c>
    </row>
    <row r="5" spans="1:45" x14ac:dyDescent="0.2">
      <c r="A5" s="14" t="s">
        <v>313</v>
      </c>
      <c r="B5" s="14" t="s">
        <v>67</v>
      </c>
      <c r="C5">
        <v>1</v>
      </c>
      <c r="D5" s="14">
        <v>9.28484195155568E-3</v>
      </c>
      <c r="E5" s="14">
        <v>-1.1575479295548899E-2</v>
      </c>
      <c r="F5" s="14">
        <v>-2.8662424868712399E-2</v>
      </c>
      <c r="G5" s="14">
        <v>-1.8093798955929101E-2</v>
      </c>
      <c r="H5" s="14" t="s">
        <v>310</v>
      </c>
      <c r="I5" s="14" t="s">
        <v>310</v>
      </c>
      <c r="J5" s="14" t="s">
        <v>310</v>
      </c>
      <c r="K5" s="14">
        <v>0.45212708228736997</v>
      </c>
      <c r="L5" s="14">
        <v>-0.247432190756075</v>
      </c>
      <c r="M5" s="14">
        <v>-0.24971484389402701</v>
      </c>
      <c r="N5" s="14">
        <v>-0.33282658181598901</v>
      </c>
      <c r="O5" s="14">
        <v>1.5900187192574002E-2</v>
      </c>
      <c r="P5" s="14">
        <v>5.7095522725714297E-2</v>
      </c>
      <c r="Q5" s="14">
        <v>3.49413120125355E-3</v>
      </c>
      <c r="R5" s="14">
        <v>2.9052965245903802E-3</v>
      </c>
      <c r="S5" s="14">
        <v>1.68830936033395E-3</v>
      </c>
      <c r="T5" s="14">
        <v>6.2095762975436803E-3</v>
      </c>
      <c r="U5" s="14">
        <v>8.4191669624786997E-3</v>
      </c>
      <c r="V5" s="14" t="s">
        <v>310</v>
      </c>
      <c r="W5" s="14">
        <v>1.0465168217629099E-2</v>
      </c>
      <c r="Y5" t="s">
        <v>345</v>
      </c>
      <c r="Z5">
        <f t="shared" si="2"/>
        <v>9.28484195155568E-3</v>
      </c>
      <c r="AA5">
        <f t="shared" si="3"/>
        <v>-1.1575479295548899E-2</v>
      </c>
      <c r="AB5">
        <f t="shared" si="4"/>
        <v>-2.8662424868712399E-2</v>
      </c>
      <c r="AC5">
        <f t="shared" si="5"/>
        <v>-1.8093798955929101E-2</v>
      </c>
      <c r="AD5" t="str">
        <f t="shared" si="6"/>
        <v>NA</v>
      </c>
      <c r="AE5" t="str">
        <f t="shared" si="7"/>
        <v>NA</v>
      </c>
      <c r="AF5" t="str">
        <f t="shared" si="8"/>
        <v>NA</v>
      </c>
      <c r="AG5">
        <f t="shared" si="9"/>
        <v>0.45212708228736997</v>
      </c>
      <c r="AH5">
        <f t="shared" si="10"/>
        <v>-0.247432190756075</v>
      </c>
      <c r="AI5">
        <f t="shared" si="11"/>
        <v>-0.24971484389402701</v>
      </c>
      <c r="AJ5">
        <f t="shared" si="12"/>
        <v>-0.33282658181598901</v>
      </c>
      <c r="AK5">
        <f t="shared" si="13"/>
        <v>1.5900187192574002E-2</v>
      </c>
      <c r="AL5">
        <f t="shared" si="14"/>
        <v>5.7095522725714297E-2</v>
      </c>
      <c r="AM5">
        <f t="shared" si="15"/>
        <v>3.49413120125355E-3</v>
      </c>
      <c r="AN5">
        <f t="shared" si="16"/>
        <v>2.9052965245903802E-3</v>
      </c>
      <c r="AO5">
        <f t="shared" si="17"/>
        <v>1.68830936033395E-3</v>
      </c>
      <c r="AP5">
        <f t="shared" si="18"/>
        <v>6.2095762975436803E-3</v>
      </c>
      <c r="AQ5">
        <f t="shared" si="19"/>
        <v>8.4191669624786997E-3</v>
      </c>
      <c r="AR5" t="e">
        <f t="shared" si="20"/>
        <v>#VALUE!</v>
      </c>
      <c r="AS5">
        <f t="shared" si="21"/>
        <v>1.0465168217629099E-2</v>
      </c>
    </row>
    <row r="6" spans="1:45" x14ac:dyDescent="0.2">
      <c r="A6" t="s">
        <v>314</v>
      </c>
      <c r="C6">
        <v>1</v>
      </c>
      <c r="D6">
        <v>9.9000039128296695</v>
      </c>
      <c r="E6">
        <v>6.4842279912162599</v>
      </c>
      <c r="F6">
        <v>1.3199439024416599</v>
      </c>
      <c r="G6">
        <v>0.22338185647848999</v>
      </c>
      <c r="H6">
        <v>2.43269563241219E-2</v>
      </c>
      <c r="I6">
        <v>2.07176610811666E-2</v>
      </c>
      <c r="J6">
        <v>1.17421345145164</v>
      </c>
      <c r="K6">
        <v>0.78540134065452105</v>
      </c>
      <c r="L6">
        <v>1.59265977510607</v>
      </c>
      <c r="M6">
        <v>6.1950194820413298</v>
      </c>
      <c r="N6">
        <v>0.86101496980015302</v>
      </c>
      <c r="O6">
        <v>0.86161134496032998</v>
      </c>
      <c r="P6">
        <v>0.14464294111864101</v>
      </c>
      <c r="Q6">
        <v>0.477643555845706</v>
      </c>
      <c r="R6">
        <v>0.18584540213674999</v>
      </c>
      <c r="S6">
        <v>5.4160589678347998E-2</v>
      </c>
      <c r="T6">
        <v>0.51314302767051401</v>
      </c>
      <c r="U6">
        <v>0.33483615297395802</v>
      </c>
      <c r="V6" t="s">
        <v>310</v>
      </c>
      <c r="W6">
        <v>0.22974855839272801</v>
      </c>
      <c r="Y6" t="s">
        <v>345</v>
      </c>
      <c r="Z6">
        <f t="shared" si="2"/>
        <v>9.9000039128296695</v>
      </c>
      <c r="AA6">
        <f t="shared" si="3"/>
        <v>6.4842279912162599</v>
      </c>
      <c r="AB6">
        <f t="shared" si="4"/>
        <v>1.3199439024416599</v>
      </c>
      <c r="AC6">
        <f t="shared" si="5"/>
        <v>0.22338185647848999</v>
      </c>
      <c r="AD6">
        <f t="shared" si="6"/>
        <v>2.43269563241219E-2</v>
      </c>
      <c r="AE6">
        <f t="shared" si="7"/>
        <v>2.07176610811666E-2</v>
      </c>
      <c r="AF6">
        <f t="shared" si="8"/>
        <v>1.17421345145164</v>
      </c>
      <c r="AG6">
        <f t="shared" si="9"/>
        <v>0.78540134065452105</v>
      </c>
      <c r="AH6">
        <f t="shared" si="10"/>
        <v>1.59265977510607</v>
      </c>
      <c r="AI6">
        <f t="shared" si="11"/>
        <v>6.1950194820413298</v>
      </c>
      <c r="AJ6">
        <f t="shared" si="12"/>
        <v>0.86101496980015302</v>
      </c>
      <c r="AK6">
        <f t="shared" si="13"/>
        <v>0.86161134496032998</v>
      </c>
      <c r="AL6">
        <f t="shared" si="14"/>
        <v>0.14464294111864101</v>
      </c>
      <c r="AM6">
        <f t="shared" si="15"/>
        <v>0.477643555845706</v>
      </c>
      <c r="AN6">
        <f t="shared" si="16"/>
        <v>0.18584540213674999</v>
      </c>
      <c r="AO6">
        <f t="shared" si="17"/>
        <v>5.4160589678347998E-2</v>
      </c>
      <c r="AP6">
        <f t="shared" si="18"/>
        <v>0.51314302767051401</v>
      </c>
      <c r="AQ6">
        <f t="shared" si="19"/>
        <v>0.33483615297395802</v>
      </c>
      <c r="AR6" t="e">
        <f t="shared" si="20"/>
        <v>#VALUE!</v>
      </c>
      <c r="AS6">
        <f t="shared" si="21"/>
        <v>0.22974855839272801</v>
      </c>
    </row>
    <row r="7" spans="1:45" x14ac:dyDescent="0.2">
      <c r="A7" s="14" t="s">
        <v>315</v>
      </c>
      <c r="B7" s="14" t="s">
        <v>67</v>
      </c>
      <c r="C7">
        <v>1</v>
      </c>
      <c r="D7" s="14">
        <v>-4.1191649741303099E-2</v>
      </c>
      <c r="E7" s="14">
        <v>-5.0001669476914201E-2</v>
      </c>
      <c r="F7" s="14">
        <v>-6.9236130176191596E-2</v>
      </c>
      <c r="G7" s="14">
        <v>-5.2306548642227398E-2</v>
      </c>
      <c r="H7" s="14" t="s">
        <v>310</v>
      </c>
      <c r="I7" s="14" t="s">
        <v>310</v>
      </c>
      <c r="J7" s="14" t="s">
        <v>310</v>
      </c>
      <c r="K7" s="14">
        <v>2.1959888597877598E-2</v>
      </c>
      <c r="L7" s="14">
        <v>1.04824051968192</v>
      </c>
      <c r="M7" s="14">
        <v>-0.38965083901567399</v>
      </c>
      <c r="N7" s="14">
        <v>-0.63840644654491496</v>
      </c>
      <c r="O7" s="14">
        <v>8.2865821415470907E-3</v>
      </c>
      <c r="P7" s="14">
        <v>1.53346584746329E-2</v>
      </c>
      <c r="Q7" s="14">
        <v>3.6188714977917502E-3</v>
      </c>
      <c r="R7" s="14">
        <v>2.0207790545978999E-3</v>
      </c>
      <c r="S7" s="14">
        <v>1.6952835780875599E-3</v>
      </c>
      <c r="T7" s="14">
        <v>5.0501464988679003E-3</v>
      </c>
      <c r="U7" s="14">
        <v>8.5840372753344697E-3</v>
      </c>
      <c r="V7" s="14" t="s">
        <v>310</v>
      </c>
      <c r="W7" s="14">
        <v>-3.6759011791594001E-3</v>
      </c>
      <c r="Y7" t="s">
        <v>345</v>
      </c>
      <c r="Z7">
        <f t="shared" si="2"/>
        <v>-4.1191649741303099E-2</v>
      </c>
      <c r="AA7">
        <f t="shared" si="3"/>
        <v>-5.0001669476914201E-2</v>
      </c>
      <c r="AB7">
        <f t="shared" si="4"/>
        <v>-6.9236130176191596E-2</v>
      </c>
      <c r="AC7">
        <f t="shared" si="5"/>
        <v>-5.2306548642227398E-2</v>
      </c>
      <c r="AD7" t="str">
        <f t="shared" si="6"/>
        <v>NA</v>
      </c>
      <c r="AE7" t="str">
        <f t="shared" si="7"/>
        <v>NA</v>
      </c>
      <c r="AF7" t="str">
        <f t="shared" si="8"/>
        <v>NA</v>
      </c>
      <c r="AG7">
        <f t="shared" si="9"/>
        <v>2.1959888597877598E-2</v>
      </c>
      <c r="AH7">
        <f t="shared" si="10"/>
        <v>1.04824051968192</v>
      </c>
      <c r="AI7">
        <f t="shared" si="11"/>
        <v>-0.38965083901567399</v>
      </c>
      <c r="AJ7">
        <f t="shared" si="12"/>
        <v>-0.63840644654491496</v>
      </c>
      <c r="AK7">
        <f t="shared" si="13"/>
        <v>8.2865821415470907E-3</v>
      </c>
      <c r="AL7">
        <f t="shared" si="14"/>
        <v>1.53346584746329E-2</v>
      </c>
      <c r="AM7">
        <f t="shared" si="15"/>
        <v>3.6188714977917502E-3</v>
      </c>
      <c r="AN7">
        <f t="shared" si="16"/>
        <v>2.0207790545978999E-3</v>
      </c>
      <c r="AO7">
        <f t="shared" si="17"/>
        <v>1.6952835780875599E-3</v>
      </c>
      <c r="AP7">
        <f t="shared" si="18"/>
        <v>5.0501464988679003E-3</v>
      </c>
      <c r="AQ7">
        <f t="shared" si="19"/>
        <v>8.5840372753344697E-3</v>
      </c>
      <c r="AR7" t="e">
        <f t="shared" si="20"/>
        <v>#VALUE!</v>
      </c>
      <c r="AS7">
        <f t="shared" si="21"/>
        <v>-3.6759011791594001E-3</v>
      </c>
    </row>
    <row r="8" spans="1:45" x14ac:dyDescent="0.2">
      <c r="A8" t="s">
        <v>316</v>
      </c>
      <c r="C8">
        <v>1</v>
      </c>
      <c r="D8">
        <v>9.6789963170692292</v>
      </c>
      <c r="E8">
        <v>6.2369521424039496</v>
      </c>
      <c r="F8">
        <v>1.2155385825266001</v>
      </c>
      <c r="G8">
        <v>0.18270056891950201</v>
      </c>
      <c r="H8">
        <v>2.52602655358539E-2</v>
      </c>
      <c r="I8">
        <v>2.1701498405467898E-2</v>
      </c>
      <c r="J8">
        <v>1.16398716180305</v>
      </c>
      <c r="K8">
        <v>0.78010726277777598</v>
      </c>
      <c r="L8">
        <v>1.5789169832989201</v>
      </c>
      <c r="M8">
        <v>6.5558068081053298</v>
      </c>
      <c r="N8">
        <v>0.86765145994372594</v>
      </c>
      <c r="O8">
        <v>0.80912875120521199</v>
      </c>
      <c r="P8">
        <v>0.10861138609174401</v>
      </c>
      <c r="Q8">
        <v>0.449558665896864</v>
      </c>
      <c r="R8">
        <v>0.17824522963325201</v>
      </c>
      <c r="S8">
        <v>5.31630950864476E-2</v>
      </c>
      <c r="T8">
        <v>0.49086040627514399</v>
      </c>
      <c r="U8">
        <v>0.31184305233099202</v>
      </c>
      <c r="V8" t="s">
        <v>310</v>
      </c>
      <c r="W8">
        <v>0.18697913661847701</v>
      </c>
      <c r="Y8" t="s">
        <v>345</v>
      </c>
      <c r="Z8">
        <f t="shared" si="2"/>
        <v>9.6789963170692292</v>
      </c>
      <c r="AA8">
        <f t="shared" si="3"/>
        <v>6.2369521424039496</v>
      </c>
      <c r="AB8">
        <f t="shared" si="4"/>
        <v>1.2155385825266001</v>
      </c>
      <c r="AC8">
        <f t="shared" si="5"/>
        <v>0.18270056891950201</v>
      </c>
      <c r="AD8">
        <f t="shared" si="6"/>
        <v>2.52602655358539E-2</v>
      </c>
      <c r="AE8">
        <f t="shared" si="7"/>
        <v>2.1701498405467898E-2</v>
      </c>
      <c r="AF8">
        <f t="shared" si="8"/>
        <v>1.16398716180305</v>
      </c>
      <c r="AG8">
        <f t="shared" si="9"/>
        <v>0.78010726277777598</v>
      </c>
      <c r="AH8">
        <f t="shared" si="10"/>
        <v>1.5789169832989201</v>
      </c>
      <c r="AI8">
        <f t="shared" si="11"/>
        <v>6.5558068081053298</v>
      </c>
      <c r="AJ8">
        <f t="shared" si="12"/>
        <v>0.86765145994372594</v>
      </c>
      <c r="AK8">
        <f t="shared" si="13"/>
        <v>0.80912875120521199</v>
      </c>
      <c r="AL8">
        <f t="shared" si="14"/>
        <v>0.10861138609174401</v>
      </c>
      <c r="AM8">
        <f t="shared" si="15"/>
        <v>0.449558665896864</v>
      </c>
      <c r="AN8">
        <f t="shared" si="16"/>
        <v>0.17824522963325201</v>
      </c>
      <c r="AO8">
        <f t="shared" si="17"/>
        <v>5.31630950864476E-2</v>
      </c>
      <c r="AP8">
        <f t="shared" si="18"/>
        <v>0.49086040627514399</v>
      </c>
      <c r="AQ8">
        <f t="shared" si="19"/>
        <v>0.31184305233099202</v>
      </c>
      <c r="AR8" t="e">
        <f t="shared" si="20"/>
        <v>#VALUE!</v>
      </c>
      <c r="AS8">
        <f t="shared" si="21"/>
        <v>0.18697913661847701</v>
      </c>
    </row>
    <row r="9" spans="1:45" x14ac:dyDescent="0.2">
      <c r="A9" t="s">
        <v>317</v>
      </c>
      <c r="C9">
        <v>1</v>
      </c>
      <c r="D9">
        <v>7.5621351021349801</v>
      </c>
      <c r="E9">
        <v>5.0888061186155102</v>
      </c>
      <c r="F9">
        <v>1.10543037274099</v>
      </c>
      <c r="G9">
        <v>0.17220138208852701</v>
      </c>
      <c r="H9">
        <v>2.2671640925944699E-2</v>
      </c>
      <c r="I9">
        <v>2.1501310096860401E-2</v>
      </c>
      <c r="J9">
        <v>1.05443067533151</v>
      </c>
      <c r="K9">
        <v>0.74775809810319604</v>
      </c>
      <c r="L9">
        <v>1.5228972237624101</v>
      </c>
      <c r="M9">
        <v>6.7934464294300696</v>
      </c>
      <c r="N9">
        <v>0.87168706309140198</v>
      </c>
      <c r="O9">
        <v>0.71015935385963103</v>
      </c>
      <c r="P9">
        <v>9.8552008240932798E-2</v>
      </c>
      <c r="Q9">
        <v>0.36026502178136099</v>
      </c>
      <c r="R9">
        <v>0.14406282081074201</v>
      </c>
      <c r="S9">
        <v>4.2454953993402399E-2</v>
      </c>
      <c r="T9">
        <v>0.41478118842128903</v>
      </c>
      <c r="U9">
        <v>0.26406588626406502</v>
      </c>
      <c r="V9" t="s">
        <v>310</v>
      </c>
      <c r="W9">
        <v>0.17191203995423299</v>
      </c>
      <c r="Y9" t="s">
        <v>345</v>
      </c>
      <c r="Z9">
        <f t="shared" si="2"/>
        <v>7.5621351021349801</v>
      </c>
      <c r="AA9">
        <f t="shared" si="3"/>
        <v>5.0888061186155102</v>
      </c>
      <c r="AB9">
        <f t="shared" si="4"/>
        <v>1.10543037274099</v>
      </c>
      <c r="AC9">
        <f t="shared" si="5"/>
        <v>0.17220138208852701</v>
      </c>
      <c r="AD9">
        <f t="shared" si="6"/>
        <v>2.2671640925944699E-2</v>
      </c>
      <c r="AE9">
        <f t="shared" si="7"/>
        <v>2.1501310096860401E-2</v>
      </c>
      <c r="AF9">
        <f t="shared" si="8"/>
        <v>1.05443067533151</v>
      </c>
      <c r="AG9">
        <f t="shared" si="9"/>
        <v>0.74775809810319604</v>
      </c>
      <c r="AH9">
        <f t="shared" si="10"/>
        <v>1.5228972237624101</v>
      </c>
      <c r="AI9">
        <f t="shared" si="11"/>
        <v>6.7934464294300696</v>
      </c>
      <c r="AJ9">
        <f t="shared" si="12"/>
        <v>0.87168706309140198</v>
      </c>
      <c r="AK9">
        <f t="shared" si="13"/>
        <v>0.71015935385963103</v>
      </c>
      <c r="AL9">
        <f t="shared" si="14"/>
        <v>9.8552008240932798E-2</v>
      </c>
      <c r="AM9">
        <f t="shared" si="15"/>
        <v>0.36026502178136099</v>
      </c>
      <c r="AN9">
        <f t="shared" si="16"/>
        <v>0.14406282081074201</v>
      </c>
      <c r="AO9">
        <f t="shared" si="17"/>
        <v>4.2454953993402399E-2</v>
      </c>
      <c r="AP9">
        <f t="shared" si="18"/>
        <v>0.41478118842128903</v>
      </c>
      <c r="AQ9">
        <f t="shared" si="19"/>
        <v>0.26406588626406502</v>
      </c>
      <c r="AR9" t="e">
        <f t="shared" si="20"/>
        <v>#VALUE!</v>
      </c>
      <c r="AS9">
        <f t="shared" si="21"/>
        <v>0.17191203995423299</v>
      </c>
    </row>
    <row r="10" spans="1:45" x14ac:dyDescent="0.2">
      <c r="A10" t="s">
        <v>318</v>
      </c>
      <c r="C10">
        <v>1</v>
      </c>
      <c r="D10">
        <v>7.7986171491276002</v>
      </c>
      <c r="E10">
        <v>5.2751690004181899</v>
      </c>
      <c r="F10">
        <v>1.1593179806105101</v>
      </c>
      <c r="G10">
        <v>0.17412440457655301</v>
      </c>
      <c r="H10">
        <v>2.2360658778575598E-2</v>
      </c>
      <c r="I10">
        <v>2.1243054410567199E-2</v>
      </c>
      <c r="J10">
        <v>1.05261034248693</v>
      </c>
      <c r="K10">
        <v>0.74992237575242204</v>
      </c>
      <c r="L10">
        <v>1.50677355778563</v>
      </c>
      <c r="M10">
        <v>6.8407919140923799</v>
      </c>
      <c r="N10">
        <v>0.87246186214906596</v>
      </c>
      <c r="O10">
        <v>0.721334356614588</v>
      </c>
      <c r="P10">
        <v>0.106970658857156</v>
      </c>
      <c r="Q10">
        <v>0.37246749317882599</v>
      </c>
      <c r="R10">
        <v>0.15375042521677701</v>
      </c>
      <c r="S10">
        <v>4.6703953799117799E-2</v>
      </c>
      <c r="T10">
        <v>0.41723494731476701</v>
      </c>
      <c r="U10">
        <v>0.264960279790385</v>
      </c>
      <c r="V10" t="s">
        <v>310</v>
      </c>
      <c r="W10">
        <v>0.16176845940305901</v>
      </c>
      <c r="Y10" t="s">
        <v>345</v>
      </c>
      <c r="Z10">
        <f t="shared" si="2"/>
        <v>7.7986171491276002</v>
      </c>
      <c r="AA10">
        <f t="shared" si="3"/>
        <v>5.2751690004181899</v>
      </c>
      <c r="AB10">
        <f t="shared" si="4"/>
        <v>1.1593179806105101</v>
      </c>
      <c r="AC10">
        <f t="shared" si="5"/>
        <v>0.17412440457655301</v>
      </c>
      <c r="AD10">
        <f t="shared" si="6"/>
        <v>2.2360658778575598E-2</v>
      </c>
      <c r="AE10">
        <f t="shared" si="7"/>
        <v>2.1243054410567199E-2</v>
      </c>
      <c r="AF10">
        <f t="shared" si="8"/>
        <v>1.05261034248693</v>
      </c>
      <c r="AG10">
        <f t="shared" si="9"/>
        <v>0.74992237575242204</v>
      </c>
      <c r="AH10">
        <f t="shared" si="10"/>
        <v>1.50677355778563</v>
      </c>
      <c r="AI10">
        <f t="shared" si="11"/>
        <v>6.8407919140923799</v>
      </c>
      <c r="AJ10">
        <f t="shared" si="12"/>
        <v>0.87246186214906596</v>
      </c>
      <c r="AK10">
        <f t="shared" si="13"/>
        <v>0.721334356614588</v>
      </c>
      <c r="AL10">
        <f t="shared" si="14"/>
        <v>0.106970658857156</v>
      </c>
      <c r="AM10">
        <f t="shared" si="15"/>
        <v>0.37246749317882599</v>
      </c>
      <c r="AN10">
        <f t="shared" si="16"/>
        <v>0.15375042521677701</v>
      </c>
      <c r="AO10">
        <f t="shared" si="17"/>
        <v>4.6703953799117799E-2</v>
      </c>
      <c r="AP10">
        <f t="shared" si="18"/>
        <v>0.41723494731476701</v>
      </c>
      <c r="AQ10">
        <f t="shared" si="19"/>
        <v>0.264960279790385</v>
      </c>
      <c r="AR10" t="e">
        <f t="shared" si="20"/>
        <v>#VALUE!</v>
      </c>
      <c r="AS10">
        <f t="shared" si="21"/>
        <v>0.16176845940305901</v>
      </c>
    </row>
    <row r="11" spans="1:45" x14ac:dyDescent="0.2">
      <c r="A11" t="s">
        <v>319</v>
      </c>
      <c r="C11">
        <v>1</v>
      </c>
      <c r="D11">
        <v>8.1683093886299201</v>
      </c>
      <c r="E11">
        <v>5.5667378959503102</v>
      </c>
      <c r="F11">
        <v>1.2805679770565299</v>
      </c>
      <c r="G11">
        <v>0.21279259318723401</v>
      </c>
      <c r="H11">
        <v>2.1940468371646302E-2</v>
      </c>
      <c r="I11">
        <v>2.0696869535917799E-2</v>
      </c>
      <c r="J11">
        <v>1.06008632530491</v>
      </c>
      <c r="K11">
        <v>0.73968899713299996</v>
      </c>
      <c r="L11">
        <v>1.5290667599030701</v>
      </c>
      <c r="M11">
        <v>7.9943227798765797</v>
      </c>
      <c r="N11">
        <v>0.88881875551127099</v>
      </c>
      <c r="O11">
        <v>0.79192682442885398</v>
      </c>
      <c r="P11">
        <v>8.7056182681430394E-2</v>
      </c>
      <c r="Q11">
        <v>0.409206401320999</v>
      </c>
      <c r="R11">
        <v>0.182430985713991</v>
      </c>
      <c r="S11">
        <v>5.8768968022503199E-2</v>
      </c>
      <c r="T11">
        <v>0.45631808163670901</v>
      </c>
      <c r="U11">
        <v>0.26364247531399798</v>
      </c>
      <c r="V11" t="s">
        <v>310</v>
      </c>
      <c r="W11">
        <v>0.145675138405674</v>
      </c>
      <c r="Y11" t="s">
        <v>345</v>
      </c>
      <c r="Z11">
        <f t="shared" si="2"/>
        <v>8.1683093886299201</v>
      </c>
      <c r="AA11">
        <f t="shared" si="3"/>
        <v>5.5667378959503102</v>
      </c>
      <c r="AB11">
        <f t="shared" si="4"/>
        <v>1.2805679770565299</v>
      </c>
      <c r="AC11">
        <f t="shared" si="5"/>
        <v>0.21279259318723401</v>
      </c>
      <c r="AD11">
        <f t="shared" si="6"/>
        <v>2.1940468371646302E-2</v>
      </c>
      <c r="AE11">
        <f t="shared" si="7"/>
        <v>2.0696869535917799E-2</v>
      </c>
      <c r="AF11">
        <f t="shared" si="8"/>
        <v>1.06008632530491</v>
      </c>
      <c r="AG11">
        <f t="shared" si="9"/>
        <v>0.73968899713299996</v>
      </c>
      <c r="AH11">
        <f t="shared" si="10"/>
        <v>1.5290667599030701</v>
      </c>
      <c r="AI11">
        <f t="shared" si="11"/>
        <v>7.9943227798765797</v>
      </c>
      <c r="AJ11">
        <f t="shared" si="12"/>
        <v>0.88881875551127099</v>
      </c>
      <c r="AK11">
        <f t="shared" si="13"/>
        <v>0.79192682442885398</v>
      </c>
      <c r="AL11">
        <f t="shared" si="14"/>
        <v>8.7056182681430394E-2</v>
      </c>
      <c r="AM11">
        <f t="shared" si="15"/>
        <v>0.409206401320999</v>
      </c>
      <c r="AN11">
        <f t="shared" si="16"/>
        <v>0.182430985713991</v>
      </c>
      <c r="AO11">
        <f t="shared" si="17"/>
        <v>5.8768968022503199E-2</v>
      </c>
      <c r="AP11">
        <f t="shared" si="18"/>
        <v>0.45631808163670901</v>
      </c>
      <c r="AQ11">
        <f t="shared" si="19"/>
        <v>0.26364247531399798</v>
      </c>
      <c r="AR11" t="e">
        <f t="shared" si="20"/>
        <v>#VALUE!</v>
      </c>
      <c r="AS11">
        <f t="shared" si="21"/>
        <v>0.145675138405674</v>
      </c>
    </row>
    <row r="12" spans="1:45" x14ac:dyDescent="0.2">
      <c r="A12" t="s">
        <v>320</v>
      </c>
      <c r="C12">
        <v>1</v>
      </c>
      <c r="D12">
        <v>10.4238111144039</v>
      </c>
      <c r="E12">
        <v>7.0129930081329599</v>
      </c>
      <c r="F12">
        <v>1.5902122876314</v>
      </c>
      <c r="G12">
        <v>0.25646292816074501</v>
      </c>
      <c r="H12">
        <v>2.2437430141120498E-2</v>
      </c>
      <c r="I12">
        <v>2.07851356695926E-2</v>
      </c>
      <c r="J12">
        <v>1.0794940431370501</v>
      </c>
      <c r="K12">
        <v>0.75165453787148495</v>
      </c>
      <c r="L12">
        <v>1.52949486982575</v>
      </c>
      <c r="M12">
        <v>7.40116646124482</v>
      </c>
      <c r="N12">
        <v>0.88096891013729195</v>
      </c>
      <c r="O12">
        <v>0.95786715078821705</v>
      </c>
      <c r="P12">
        <v>0.12710946535665099</v>
      </c>
      <c r="Q12">
        <v>0.52028325392455399</v>
      </c>
      <c r="R12">
        <v>0.21674506175753999</v>
      </c>
      <c r="S12">
        <v>6.5242140030505796E-2</v>
      </c>
      <c r="T12">
        <v>0.55738140061354902</v>
      </c>
      <c r="U12">
        <v>0.34833304319622499</v>
      </c>
      <c r="V12" t="s">
        <v>310</v>
      </c>
      <c r="W12">
        <v>0.21196089184932199</v>
      </c>
      <c r="Y12" t="s">
        <v>345</v>
      </c>
      <c r="Z12">
        <f t="shared" si="2"/>
        <v>10.4238111144039</v>
      </c>
      <c r="AA12">
        <f t="shared" si="3"/>
        <v>7.0129930081329599</v>
      </c>
      <c r="AB12">
        <f t="shared" si="4"/>
        <v>1.5902122876314</v>
      </c>
      <c r="AC12">
        <f t="shared" si="5"/>
        <v>0.25646292816074501</v>
      </c>
      <c r="AD12">
        <f t="shared" si="6"/>
        <v>2.2437430141120498E-2</v>
      </c>
      <c r="AE12">
        <f t="shared" si="7"/>
        <v>2.07851356695926E-2</v>
      </c>
      <c r="AF12">
        <f t="shared" si="8"/>
        <v>1.0794940431370501</v>
      </c>
      <c r="AG12">
        <f t="shared" si="9"/>
        <v>0.75165453787148495</v>
      </c>
      <c r="AH12">
        <f t="shared" si="10"/>
        <v>1.52949486982575</v>
      </c>
      <c r="AI12">
        <f t="shared" si="11"/>
        <v>7.40116646124482</v>
      </c>
      <c r="AJ12">
        <f t="shared" si="12"/>
        <v>0.88096891013729195</v>
      </c>
      <c r="AK12">
        <f t="shared" si="13"/>
        <v>0.95786715078821705</v>
      </c>
      <c r="AL12">
        <f t="shared" si="14"/>
        <v>0.12710946535665099</v>
      </c>
      <c r="AM12">
        <f t="shared" si="15"/>
        <v>0.52028325392455399</v>
      </c>
      <c r="AN12">
        <f t="shared" si="16"/>
        <v>0.21674506175753999</v>
      </c>
      <c r="AO12">
        <f t="shared" si="17"/>
        <v>6.5242140030505796E-2</v>
      </c>
      <c r="AP12">
        <f t="shared" si="18"/>
        <v>0.55738140061354902</v>
      </c>
      <c r="AQ12">
        <f t="shared" si="19"/>
        <v>0.34833304319622499</v>
      </c>
      <c r="AR12" t="e">
        <f t="shared" si="20"/>
        <v>#VALUE!</v>
      </c>
      <c r="AS12">
        <f t="shared" si="21"/>
        <v>0.21196089184932199</v>
      </c>
    </row>
    <row r="13" spans="1:45" x14ac:dyDescent="0.2">
      <c r="A13" t="s">
        <v>321</v>
      </c>
      <c r="C13">
        <v>1</v>
      </c>
      <c r="D13">
        <v>9.9352024579137996</v>
      </c>
      <c r="E13">
        <v>6.4651451409770004</v>
      </c>
      <c r="F13">
        <v>1.3296899503727799</v>
      </c>
      <c r="G13">
        <v>0.25133146244287902</v>
      </c>
      <c r="H13">
        <v>2.5004945664777799E-2</v>
      </c>
      <c r="I13">
        <v>1.9976303482047E-2</v>
      </c>
      <c r="J13">
        <v>1.25173036579315</v>
      </c>
      <c r="K13">
        <v>0.78852479696724598</v>
      </c>
      <c r="L13">
        <v>1.5776960783040701</v>
      </c>
      <c r="M13">
        <v>6.1221039986118297</v>
      </c>
      <c r="N13">
        <v>0.85959205310749298</v>
      </c>
      <c r="O13">
        <v>0.81972096212126999</v>
      </c>
      <c r="P13">
        <v>0.12822141662707101</v>
      </c>
      <c r="Q13">
        <v>0.44878753507608499</v>
      </c>
      <c r="R13">
        <v>0.182311813369713</v>
      </c>
      <c r="S13">
        <v>5.5009387794074903E-2</v>
      </c>
      <c r="T13">
        <v>0.49189763070144699</v>
      </c>
      <c r="U13">
        <v>0.32504319035642798</v>
      </c>
      <c r="V13" t="s">
        <v>310</v>
      </c>
      <c r="W13">
        <v>0.22109993751962301</v>
      </c>
      <c r="Y13" t="s">
        <v>345</v>
      </c>
      <c r="Z13">
        <f t="shared" si="2"/>
        <v>9.9352024579137996</v>
      </c>
      <c r="AA13">
        <f t="shared" si="3"/>
        <v>6.4651451409770004</v>
      </c>
      <c r="AB13">
        <f t="shared" si="4"/>
        <v>1.3296899503727799</v>
      </c>
      <c r="AC13">
        <f t="shared" si="5"/>
        <v>0.25133146244287902</v>
      </c>
      <c r="AD13">
        <f t="shared" si="6"/>
        <v>2.5004945664777799E-2</v>
      </c>
      <c r="AE13">
        <f t="shared" si="7"/>
        <v>1.9976303482047E-2</v>
      </c>
      <c r="AF13">
        <f t="shared" si="8"/>
        <v>1.25173036579315</v>
      </c>
      <c r="AG13">
        <f t="shared" si="9"/>
        <v>0.78852479696724598</v>
      </c>
      <c r="AH13">
        <f t="shared" si="10"/>
        <v>1.5776960783040701</v>
      </c>
      <c r="AI13">
        <f t="shared" si="11"/>
        <v>6.1221039986118297</v>
      </c>
      <c r="AJ13">
        <f t="shared" si="12"/>
        <v>0.85959205310749298</v>
      </c>
      <c r="AK13">
        <f t="shared" si="13"/>
        <v>0.81972096212126999</v>
      </c>
      <c r="AL13">
        <f t="shared" si="14"/>
        <v>0.12822141662707101</v>
      </c>
      <c r="AM13">
        <f t="shared" si="15"/>
        <v>0.44878753507608499</v>
      </c>
      <c r="AN13">
        <f t="shared" si="16"/>
        <v>0.182311813369713</v>
      </c>
      <c r="AO13">
        <f t="shared" si="17"/>
        <v>5.5009387794074903E-2</v>
      </c>
      <c r="AP13">
        <f t="shared" si="18"/>
        <v>0.49189763070144699</v>
      </c>
      <c r="AQ13">
        <f t="shared" si="19"/>
        <v>0.32504319035642798</v>
      </c>
      <c r="AR13" t="e">
        <f t="shared" si="20"/>
        <v>#VALUE!</v>
      </c>
      <c r="AS13">
        <f t="shared" si="21"/>
        <v>0.22109993751962301</v>
      </c>
    </row>
    <row r="14" spans="1:45" x14ac:dyDescent="0.2">
      <c r="A14" s="14" t="s">
        <v>322</v>
      </c>
      <c r="B14" s="14" t="s">
        <v>67</v>
      </c>
      <c r="C14">
        <v>1</v>
      </c>
      <c r="D14" s="14">
        <v>5.4362784062683002E-2</v>
      </c>
      <c r="E14" s="14">
        <v>-2.7973539441058002E-4</v>
      </c>
      <c r="F14" s="14">
        <v>-6.2410417764951799E-2</v>
      </c>
      <c r="G14" s="14">
        <v>-4.5599923721820097E-2</v>
      </c>
      <c r="H14" s="14" t="s">
        <v>310</v>
      </c>
      <c r="I14" s="14" t="s">
        <v>310</v>
      </c>
      <c r="J14" s="14" t="s">
        <v>310</v>
      </c>
      <c r="K14" s="14">
        <v>-1.7117417881856001</v>
      </c>
      <c r="L14" s="14">
        <v>-4.3663836800139001E-2</v>
      </c>
      <c r="M14" s="14">
        <v>-0.439820932907666</v>
      </c>
      <c r="N14" s="14">
        <v>-0.78514346348320496</v>
      </c>
      <c r="O14" s="14">
        <v>1.2764962218557101E-2</v>
      </c>
      <c r="P14" s="14">
        <v>2.2800287454933201E-2</v>
      </c>
      <c r="Q14" s="14">
        <v>2.9912708195314001E-3</v>
      </c>
      <c r="R14" s="14">
        <v>2.4677998484067699E-3</v>
      </c>
      <c r="S14" s="14">
        <v>1.9748129858863702E-3</v>
      </c>
      <c r="T14" s="14">
        <v>4.9698617353113404E-3</v>
      </c>
      <c r="U14" s="14">
        <v>5.70519821411617E-3</v>
      </c>
      <c r="V14" s="14" t="s">
        <v>310</v>
      </c>
      <c r="W14" s="14">
        <v>2.5011109474187402E-3</v>
      </c>
      <c r="Y14" t="s">
        <v>345</v>
      </c>
      <c r="Z14">
        <f t="shared" si="2"/>
        <v>5.4362784062683002E-2</v>
      </c>
      <c r="AA14">
        <f t="shared" si="3"/>
        <v>-2.7973539441058002E-4</v>
      </c>
      <c r="AB14">
        <f t="shared" si="4"/>
        <v>-6.2410417764951799E-2</v>
      </c>
      <c r="AC14">
        <f t="shared" si="5"/>
        <v>-4.5599923721820097E-2</v>
      </c>
      <c r="AD14" t="str">
        <f t="shared" si="6"/>
        <v>NA</v>
      </c>
      <c r="AE14" t="str">
        <f t="shared" si="7"/>
        <v>NA</v>
      </c>
      <c r="AF14" t="str">
        <f t="shared" si="8"/>
        <v>NA</v>
      </c>
      <c r="AG14">
        <f t="shared" si="9"/>
        <v>-1.7117417881856001</v>
      </c>
      <c r="AH14">
        <f t="shared" si="10"/>
        <v>-4.3663836800139001E-2</v>
      </c>
      <c r="AI14">
        <f t="shared" si="11"/>
        <v>-0.439820932907666</v>
      </c>
      <c r="AJ14">
        <f t="shared" si="12"/>
        <v>-0.78514346348320496</v>
      </c>
      <c r="AK14">
        <f t="shared" si="13"/>
        <v>1.2764962218557101E-2</v>
      </c>
      <c r="AL14">
        <f t="shared" si="14"/>
        <v>2.2800287454933201E-2</v>
      </c>
      <c r="AM14">
        <f t="shared" si="15"/>
        <v>2.9912708195314001E-3</v>
      </c>
      <c r="AN14">
        <f t="shared" si="16"/>
        <v>2.4677998484067699E-3</v>
      </c>
      <c r="AO14">
        <f t="shared" si="17"/>
        <v>1.9748129858863702E-3</v>
      </c>
      <c r="AP14">
        <f t="shared" si="18"/>
        <v>4.9698617353113404E-3</v>
      </c>
      <c r="AQ14">
        <f t="shared" si="19"/>
        <v>5.70519821411617E-3</v>
      </c>
      <c r="AR14" t="e">
        <f t="shared" si="20"/>
        <v>#VALUE!</v>
      </c>
      <c r="AS14">
        <f t="shared" si="21"/>
        <v>2.5011109474187402E-3</v>
      </c>
    </row>
    <row r="15" spans="1:45" x14ac:dyDescent="0.2">
      <c r="A15" s="14" t="s">
        <v>323</v>
      </c>
      <c r="B15" s="14" t="s">
        <v>67</v>
      </c>
      <c r="C15">
        <v>1</v>
      </c>
      <c r="D15" s="14">
        <v>0.10813331465763699</v>
      </c>
      <c r="E15" s="14">
        <v>2.9115473396020799E-2</v>
      </c>
      <c r="F15" s="14">
        <v>-6.26432535851216E-2</v>
      </c>
      <c r="G15" s="14">
        <v>-5.3794619280226601E-2</v>
      </c>
      <c r="H15" s="14" t="s">
        <v>310</v>
      </c>
      <c r="I15" s="14" t="s">
        <v>310</v>
      </c>
      <c r="J15" s="14" t="s">
        <v>310</v>
      </c>
      <c r="K15" s="14">
        <v>0.851010025129328</v>
      </c>
      <c r="L15" s="14">
        <v>1.95911902450511</v>
      </c>
      <c r="M15" s="14">
        <v>0.36330132933498599</v>
      </c>
      <c r="N15" s="14">
        <v>0.26648644838643498</v>
      </c>
      <c r="O15" s="14">
        <v>2.35961721850317E-2</v>
      </c>
      <c r="P15" s="14">
        <v>7.9322918274294593E-3</v>
      </c>
      <c r="Q15" s="14">
        <v>7.1621764091766302E-3</v>
      </c>
      <c r="R15" s="14">
        <v>4.40929890143034E-3</v>
      </c>
      <c r="S15" s="14">
        <v>3.13461048688232E-3</v>
      </c>
      <c r="T15" s="14">
        <v>1.68421149659247E-2</v>
      </c>
      <c r="U15" s="14">
        <v>1.9048356781452301E-2</v>
      </c>
      <c r="V15" s="14" t="s">
        <v>310</v>
      </c>
      <c r="W15" s="14">
        <v>4.2169028964774501E-2</v>
      </c>
      <c r="Y15" t="s">
        <v>345</v>
      </c>
      <c r="Z15">
        <f t="shared" si="2"/>
        <v>0.10813331465763699</v>
      </c>
      <c r="AA15">
        <f t="shared" si="3"/>
        <v>2.9115473396020799E-2</v>
      </c>
      <c r="AB15">
        <f t="shared" si="4"/>
        <v>-6.26432535851216E-2</v>
      </c>
      <c r="AC15">
        <f t="shared" si="5"/>
        <v>-5.3794619280226601E-2</v>
      </c>
      <c r="AD15" t="str">
        <f t="shared" si="6"/>
        <v>NA</v>
      </c>
      <c r="AE15" t="str">
        <f t="shared" si="7"/>
        <v>NA</v>
      </c>
      <c r="AF15" t="str">
        <f t="shared" si="8"/>
        <v>NA</v>
      </c>
      <c r="AG15">
        <f t="shared" si="9"/>
        <v>0.851010025129328</v>
      </c>
      <c r="AH15">
        <f t="shared" si="10"/>
        <v>1.95911902450511</v>
      </c>
      <c r="AI15">
        <f t="shared" si="11"/>
        <v>0.36330132933498599</v>
      </c>
      <c r="AJ15">
        <f t="shared" si="12"/>
        <v>0.26648644838643498</v>
      </c>
      <c r="AK15">
        <f t="shared" si="13"/>
        <v>2.35961721850317E-2</v>
      </c>
      <c r="AL15">
        <f t="shared" si="14"/>
        <v>7.9322918274294593E-3</v>
      </c>
      <c r="AM15">
        <f t="shared" si="15"/>
        <v>7.1621764091766302E-3</v>
      </c>
      <c r="AN15">
        <f t="shared" si="16"/>
        <v>4.40929890143034E-3</v>
      </c>
      <c r="AO15">
        <f t="shared" si="17"/>
        <v>3.13461048688232E-3</v>
      </c>
      <c r="AP15">
        <f t="shared" si="18"/>
        <v>1.68421149659247E-2</v>
      </c>
      <c r="AQ15">
        <f t="shared" si="19"/>
        <v>1.9048356781452301E-2</v>
      </c>
      <c r="AR15" t="e">
        <f t="shared" si="20"/>
        <v>#VALUE!</v>
      </c>
      <c r="AS15">
        <f t="shared" si="21"/>
        <v>4.2169028964774501E-2</v>
      </c>
    </row>
    <row r="16" spans="1:45" x14ac:dyDescent="0.2">
      <c r="A16" t="s">
        <v>324</v>
      </c>
      <c r="C16">
        <v>1</v>
      </c>
      <c r="D16">
        <v>9.7394207593887803</v>
      </c>
      <c r="E16">
        <v>6.7079279114963404</v>
      </c>
      <c r="F16">
        <v>1.6199714412119599</v>
      </c>
      <c r="G16">
        <v>0.28031783294714901</v>
      </c>
      <c r="H16">
        <v>2.1071567438697699E-2</v>
      </c>
      <c r="I16">
        <v>2.0118279963874199E-2</v>
      </c>
      <c r="J16">
        <v>1.04738414399915</v>
      </c>
      <c r="K16">
        <v>0.73844663473864403</v>
      </c>
      <c r="L16">
        <v>1.5520014959577799</v>
      </c>
      <c r="M16">
        <v>6.6824267216724396</v>
      </c>
      <c r="N16">
        <v>0.86983279681940096</v>
      </c>
      <c r="O16">
        <v>0.84831375586525803</v>
      </c>
      <c r="P16">
        <v>0.12563538668500601</v>
      </c>
      <c r="Q16">
        <v>0.45527822337330298</v>
      </c>
      <c r="R16">
        <v>0.17525961056709899</v>
      </c>
      <c r="S16">
        <v>4.7457934206037902E-2</v>
      </c>
      <c r="T16">
        <v>0.50217370269709405</v>
      </c>
      <c r="U16">
        <v>0.31112055973937602</v>
      </c>
      <c r="V16" t="s">
        <v>310</v>
      </c>
      <c r="W16">
        <v>0.213501933608295</v>
      </c>
      <c r="Y16" t="s">
        <v>345</v>
      </c>
      <c r="Z16">
        <f t="shared" si="2"/>
        <v>9.7394207593887803</v>
      </c>
      <c r="AA16">
        <f t="shared" si="3"/>
        <v>6.7079279114963404</v>
      </c>
      <c r="AB16">
        <f t="shared" si="4"/>
        <v>1.6199714412119599</v>
      </c>
      <c r="AC16">
        <f t="shared" si="5"/>
        <v>0.28031783294714901</v>
      </c>
      <c r="AD16">
        <f t="shared" si="6"/>
        <v>2.1071567438697699E-2</v>
      </c>
      <c r="AE16">
        <f t="shared" si="7"/>
        <v>2.0118279963874199E-2</v>
      </c>
      <c r="AF16">
        <f t="shared" si="8"/>
        <v>1.04738414399915</v>
      </c>
      <c r="AG16">
        <f t="shared" si="9"/>
        <v>0.73844663473864403</v>
      </c>
      <c r="AH16">
        <f t="shared" si="10"/>
        <v>1.5520014959577799</v>
      </c>
      <c r="AI16">
        <f t="shared" si="11"/>
        <v>6.6824267216724396</v>
      </c>
      <c r="AJ16">
        <f t="shared" si="12"/>
        <v>0.86983279681940096</v>
      </c>
      <c r="AK16">
        <f t="shared" si="13"/>
        <v>0.84831375586525803</v>
      </c>
      <c r="AL16">
        <f t="shared" si="14"/>
        <v>0.12563538668500601</v>
      </c>
      <c r="AM16">
        <f t="shared" si="15"/>
        <v>0.45527822337330298</v>
      </c>
      <c r="AN16">
        <f t="shared" si="16"/>
        <v>0.17525961056709899</v>
      </c>
      <c r="AO16">
        <f t="shared" si="17"/>
        <v>4.7457934206037902E-2</v>
      </c>
      <c r="AP16">
        <f t="shared" si="18"/>
        <v>0.50217370269709405</v>
      </c>
      <c r="AQ16">
        <f t="shared" si="19"/>
        <v>0.31112055973937602</v>
      </c>
      <c r="AR16" t="e">
        <f t="shared" si="20"/>
        <v>#VALUE!</v>
      </c>
      <c r="AS16">
        <f t="shared" si="21"/>
        <v>0.213501933608295</v>
      </c>
    </row>
    <row r="17" spans="1:45" x14ac:dyDescent="0.2">
      <c r="A17" t="s">
        <v>325</v>
      </c>
      <c r="C17">
        <v>1</v>
      </c>
      <c r="D17">
        <v>9.6332324859972296</v>
      </c>
      <c r="E17">
        <v>6.6475406871754696</v>
      </c>
      <c r="F17">
        <v>1.6069006049788801</v>
      </c>
      <c r="G17">
        <v>0.28328146057742798</v>
      </c>
      <c r="H17">
        <v>2.1065529112026402E-2</v>
      </c>
      <c r="I17">
        <v>2.0194569260549401E-2</v>
      </c>
      <c r="J17">
        <v>1.0431284193408501</v>
      </c>
      <c r="K17">
        <v>0.72458332822278304</v>
      </c>
      <c r="L17">
        <v>1.5549680882205701</v>
      </c>
      <c r="M17">
        <v>6.7774023897178797</v>
      </c>
      <c r="N17">
        <v>0.87142236573459897</v>
      </c>
      <c r="O17">
        <v>0.84588912899396995</v>
      </c>
      <c r="P17">
        <v>0.12056241542309</v>
      </c>
      <c r="Q17">
        <v>0.44884713664604697</v>
      </c>
      <c r="R17">
        <v>0.17428502076501601</v>
      </c>
      <c r="S17">
        <v>4.7640163676540601E-2</v>
      </c>
      <c r="T17">
        <v>0.49748532000509099</v>
      </c>
      <c r="U17">
        <v>0.31324595225013502</v>
      </c>
      <c r="V17" t="s">
        <v>310</v>
      </c>
      <c r="W17">
        <v>0.224717644841707</v>
      </c>
      <c r="Y17" t="s">
        <v>345</v>
      </c>
      <c r="Z17">
        <f t="shared" si="2"/>
        <v>9.6332324859972296</v>
      </c>
      <c r="AA17">
        <f t="shared" si="3"/>
        <v>6.6475406871754696</v>
      </c>
      <c r="AB17">
        <f t="shared" si="4"/>
        <v>1.6069006049788801</v>
      </c>
      <c r="AC17">
        <f t="shared" si="5"/>
        <v>0.28328146057742798</v>
      </c>
      <c r="AD17">
        <f t="shared" si="6"/>
        <v>2.1065529112026402E-2</v>
      </c>
      <c r="AE17">
        <f t="shared" si="7"/>
        <v>2.0194569260549401E-2</v>
      </c>
      <c r="AF17">
        <f t="shared" si="8"/>
        <v>1.0431284193408501</v>
      </c>
      <c r="AG17">
        <f t="shared" si="9"/>
        <v>0.72458332822278304</v>
      </c>
      <c r="AH17">
        <f t="shared" si="10"/>
        <v>1.5549680882205701</v>
      </c>
      <c r="AI17">
        <f t="shared" si="11"/>
        <v>6.7774023897178797</v>
      </c>
      <c r="AJ17">
        <f t="shared" si="12"/>
        <v>0.87142236573459897</v>
      </c>
      <c r="AK17">
        <f t="shared" si="13"/>
        <v>0.84588912899396995</v>
      </c>
      <c r="AL17">
        <f t="shared" si="14"/>
        <v>0.12056241542309</v>
      </c>
      <c r="AM17">
        <f t="shared" si="15"/>
        <v>0.44884713664604697</v>
      </c>
      <c r="AN17">
        <f t="shared" si="16"/>
        <v>0.17428502076501601</v>
      </c>
      <c r="AO17">
        <f t="shared" si="17"/>
        <v>4.7640163676540601E-2</v>
      </c>
      <c r="AP17">
        <f t="shared" si="18"/>
        <v>0.49748532000509099</v>
      </c>
      <c r="AQ17">
        <f t="shared" si="19"/>
        <v>0.31324595225013502</v>
      </c>
      <c r="AR17" t="e">
        <f t="shared" si="20"/>
        <v>#VALUE!</v>
      </c>
      <c r="AS17">
        <f t="shared" si="21"/>
        <v>0.224717644841707</v>
      </c>
    </row>
    <row r="18" spans="1:45" x14ac:dyDescent="0.2">
      <c r="A18" t="s">
        <v>326</v>
      </c>
      <c r="C18">
        <v>1</v>
      </c>
      <c r="D18">
        <v>10.8197836476609</v>
      </c>
      <c r="E18">
        <v>7.6006979278558697</v>
      </c>
      <c r="F18">
        <v>1.92282208026388</v>
      </c>
      <c r="G18">
        <v>0.36002787845008499</v>
      </c>
      <c r="H18">
        <v>2.0351079163522901E-2</v>
      </c>
      <c r="I18">
        <v>1.9556311731067502E-2</v>
      </c>
      <c r="J18">
        <v>1.04063994496431</v>
      </c>
      <c r="K18">
        <v>0.72745771709763196</v>
      </c>
      <c r="L18">
        <v>1.5138495846354501</v>
      </c>
      <c r="M18">
        <v>6.5421126239969203</v>
      </c>
      <c r="N18">
        <v>0.86741115522217505</v>
      </c>
      <c r="O18">
        <v>0.919143129216069</v>
      </c>
      <c r="P18">
        <v>0.13112547764518501</v>
      </c>
      <c r="Q18">
        <v>0.50387329397900404</v>
      </c>
      <c r="R18">
        <v>0.20226373025157601</v>
      </c>
      <c r="S18">
        <v>5.7030201713519899E-2</v>
      </c>
      <c r="T18">
        <v>0.54892133082649996</v>
      </c>
      <c r="U18">
        <v>0.338482938384086</v>
      </c>
      <c r="V18" t="s">
        <v>310</v>
      </c>
      <c r="W18">
        <v>0.23429483997880399</v>
      </c>
      <c r="Y18" t="s">
        <v>345</v>
      </c>
      <c r="Z18">
        <f t="shared" si="2"/>
        <v>10.8197836476609</v>
      </c>
      <c r="AA18">
        <f t="shared" si="3"/>
        <v>7.6006979278558697</v>
      </c>
      <c r="AB18">
        <f t="shared" si="4"/>
        <v>1.92282208026388</v>
      </c>
      <c r="AC18">
        <f t="shared" si="5"/>
        <v>0.36002787845008499</v>
      </c>
      <c r="AD18">
        <f t="shared" si="6"/>
        <v>2.0351079163522901E-2</v>
      </c>
      <c r="AE18">
        <f t="shared" si="7"/>
        <v>1.9556311731067502E-2</v>
      </c>
      <c r="AF18">
        <f t="shared" si="8"/>
        <v>1.04063994496431</v>
      </c>
      <c r="AG18">
        <f t="shared" si="9"/>
        <v>0.72745771709763196</v>
      </c>
      <c r="AH18">
        <f t="shared" si="10"/>
        <v>1.5138495846354501</v>
      </c>
      <c r="AI18">
        <f t="shared" si="11"/>
        <v>6.5421126239969203</v>
      </c>
      <c r="AJ18">
        <f t="shared" si="12"/>
        <v>0.86741115522217505</v>
      </c>
      <c r="AK18">
        <f t="shared" si="13"/>
        <v>0.919143129216069</v>
      </c>
      <c r="AL18">
        <f t="shared" si="14"/>
        <v>0.13112547764518501</v>
      </c>
      <c r="AM18">
        <f t="shared" si="15"/>
        <v>0.50387329397900404</v>
      </c>
      <c r="AN18">
        <f t="shared" si="16"/>
        <v>0.20226373025157601</v>
      </c>
      <c r="AO18">
        <f t="shared" si="17"/>
        <v>5.7030201713519899E-2</v>
      </c>
      <c r="AP18">
        <f t="shared" si="18"/>
        <v>0.54892133082649996</v>
      </c>
      <c r="AQ18">
        <f t="shared" si="19"/>
        <v>0.338482938384086</v>
      </c>
      <c r="AR18" t="e">
        <f t="shared" si="20"/>
        <v>#VALUE!</v>
      </c>
      <c r="AS18">
        <f t="shared" si="21"/>
        <v>0.23429483997880399</v>
      </c>
    </row>
    <row r="19" spans="1:45" x14ac:dyDescent="0.2">
      <c r="A19" t="s">
        <v>327</v>
      </c>
      <c r="C19">
        <v>1</v>
      </c>
      <c r="D19">
        <v>9.8530190969169205</v>
      </c>
      <c r="E19">
        <v>6.8586160722555096</v>
      </c>
      <c r="F19">
        <v>1.70606415181934</v>
      </c>
      <c r="G19">
        <v>0.30283212642332102</v>
      </c>
      <c r="H19">
        <v>2.0700141984613701E-2</v>
      </c>
      <c r="I19">
        <v>2.0000196586794201E-2</v>
      </c>
      <c r="J19">
        <v>1.0349969258942999</v>
      </c>
      <c r="K19">
        <v>0.72359303219664595</v>
      </c>
      <c r="L19">
        <v>1.5385533780829099</v>
      </c>
      <c r="M19">
        <v>7.4055566688375603</v>
      </c>
      <c r="N19">
        <v>0.88103107986799201</v>
      </c>
      <c r="O19">
        <v>0.90780002565495299</v>
      </c>
      <c r="P19">
        <v>0.111908192265292</v>
      </c>
      <c r="Q19">
        <v>0.50565832009743295</v>
      </c>
      <c r="R19">
        <v>0.208163264022525</v>
      </c>
      <c r="S19">
        <v>6.163539311236E-2</v>
      </c>
      <c r="T19">
        <v>0.54245771513916397</v>
      </c>
      <c r="U19">
        <v>0.32930588940738598</v>
      </c>
      <c r="V19" t="s">
        <v>310</v>
      </c>
      <c r="W19">
        <v>0.21137904655312001</v>
      </c>
      <c r="Y19" t="s">
        <v>345</v>
      </c>
      <c r="Z19">
        <f t="shared" si="2"/>
        <v>9.8530190969169205</v>
      </c>
      <c r="AA19">
        <f t="shared" si="3"/>
        <v>6.8586160722555096</v>
      </c>
      <c r="AB19">
        <f t="shared" si="4"/>
        <v>1.70606415181934</v>
      </c>
      <c r="AC19">
        <f t="shared" si="5"/>
        <v>0.30283212642332102</v>
      </c>
      <c r="AD19">
        <f t="shared" si="6"/>
        <v>2.0700141984613701E-2</v>
      </c>
      <c r="AE19">
        <f t="shared" si="7"/>
        <v>2.0000196586794201E-2</v>
      </c>
      <c r="AF19">
        <f t="shared" si="8"/>
        <v>1.0349969258942999</v>
      </c>
      <c r="AG19">
        <f t="shared" si="9"/>
        <v>0.72359303219664595</v>
      </c>
      <c r="AH19">
        <f t="shared" si="10"/>
        <v>1.5385533780829099</v>
      </c>
      <c r="AI19">
        <f t="shared" si="11"/>
        <v>7.4055566688375603</v>
      </c>
      <c r="AJ19">
        <f t="shared" si="12"/>
        <v>0.88103107986799201</v>
      </c>
      <c r="AK19">
        <f t="shared" si="13"/>
        <v>0.90780002565495299</v>
      </c>
      <c r="AL19">
        <f t="shared" si="14"/>
        <v>0.111908192265292</v>
      </c>
      <c r="AM19">
        <f t="shared" si="15"/>
        <v>0.50565832009743295</v>
      </c>
      <c r="AN19">
        <f t="shared" si="16"/>
        <v>0.208163264022525</v>
      </c>
      <c r="AO19">
        <f t="shared" si="17"/>
        <v>6.163539311236E-2</v>
      </c>
      <c r="AP19">
        <f t="shared" si="18"/>
        <v>0.54245771513916397</v>
      </c>
      <c r="AQ19">
        <f t="shared" si="19"/>
        <v>0.32930588940738598</v>
      </c>
      <c r="AR19" t="e">
        <f t="shared" si="20"/>
        <v>#VALUE!</v>
      </c>
      <c r="AS19">
        <f t="shared" si="21"/>
        <v>0.21137904655312001</v>
      </c>
    </row>
    <row r="20" spans="1:45" x14ac:dyDescent="0.2">
      <c r="A20" t="s">
        <v>328</v>
      </c>
      <c r="C20">
        <v>1</v>
      </c>
      <c r="D20">
        <v>11.2819088147532</v>
      </c>
      <c r="E20">
        <v>7.9389851618064604</v>
      </c>
      <c r="F20">
        <v>2.0687267056172698</v>
      </c>
      <c r="G20">
        <v>0.42828416531081998</v>
      </c>
      <c r="H20">
        <v>2.0579958536230899E-2</v>
      </c>
      <c r="I20">
        <v>1.8541515408713599E-2</v>
      </c>
      <c r="J20">
        <v>1.1099394026099501</v>
      </c>
      <c r="K20">
        <v>0.74274264262627698</v>
      </c>
      <c r="L20">
        <v>1.5483728889213499</v>
      </c>
      <c r="M20">
        <v>6.4439455132128503</v>
      </c>
      <c r="N20">
        <v>0.86566263841869595</v>
      </c>
      <c r="O20">
        <v>0.94622956429218497</v>
      </c>
      <c r="P20">
        <v>0.16338463917139401</v>
      </c>
      <c r="Q20">
        <v>0.53241558196251904</v>
      </c>
      <c r="R20">
        <v>0.21636483610499799</v>
      </c>
      <c r="S20">
        <v>6.0916252439254498E-2</v>
      </c>
      <c r="T20">
        <v>0.56758516950275495</v>
      </c>
      <c r="U20">
        <v>0.36684972925159498</v>
      </c>
      <c r="V20" t="s">
        <v>310</v>
      </c>
      <c r="W20">
        <v>0.26357211250879098</v>
      </c>
      <c r="Y20" t="s">
        <v>345</v>
      </c>
      <c r="Z20">
        <f t="shared" si="2"/>
        <v>11.2819088147532</v>
      </c>
      <c r="AA20">
        <f t="shared" si="3"/>
        <v>7.9389851618064604</v>
      </c>
      <c r="AB20">
        <f t="shared" si="4"/>
        <v>2.0687267056172698</v>
      </c>
      <c r="AC20">
        <f t="shared" si="5"/>
        <v>0.42828416531081998</v>
      </c>
      <c r="AD20">
        <f t="shared" si="6"/>
        <v>2.0579958536230899E-2</v>
      </c>
      <c r="AE20">
        <f t="shared" si="7"/>
        <v>1.8541515408713599E-2</v>
      </c>
      <c r="AF20">
        <f t="shared" si="8"/>
        <v>1.1099394026099501</v>
      </c>
      <c r="AG20">
        <f t="shared" si="9"/>
        <v>0.74274264262627698</v>
      </c>
      <c r="AH20">
        <f t="shared" si="10"/>
        <v>1.5483728889213499</v>
      </c>
      <c r="AI20">
        <f t="shared" si="11"/>
        <v>6.4439455132128503</v>
      </c>
      <c r="AJ20">
        <f t="shared" si="12"/>
        <v>0.86566263841869595</v>
      </c>
      <c r="AK20">
        <f t="shared" si="13"/>
        <v>0.94622956429218497</v>
      </c>
      <c r="AL20">
        <f t="shared" si="14"/>
        <v>0.16338463917139401</v>
      </c>
      <c r="AM20">
        <f t="shared" si="15"/>
        <v>0.53241558196251904</v>
      </c>
      <c r="AN20">
        <f t="shared" si="16"/>
        <v>0.21636483610499799</v>
      </c>
      <c r="AO20">
        <f t="shared" si="17"/>
        <v>6.0916252439254498E-2</v>
      </c>
      <c r="AP20">
        <f t="shared" si="18"/>
        <v>0.56758516950275495</v>
      </c>
      <c r="AQ20">
        <f t="shared" si="19"/>
        <v>0.36684972925159498</v>
      </c>
      <c r="AR20" t="e">
        <f t="shared" si="20"/>
        <v>#VALUE!</v>
      </c>
      <c r="AS20">
        <f t="shared" si="21"/>
        <v>0.26357211250879098</v>
      </c>
    </row>
    <row r="21" spans="1:45" x14ac:dyDescent="0.2">
      <c r="A21" s="14" t="s">
        <v>329</v>
      </c>
      <c r="B21" s="14" t="s">
        <v>67</v>
      </c>
      <c r="C21">
        <v>1</v>
      </c>
      <c r="D21" s="14">
        <v>7.4409745562282595E-2</v>
      </c>
      <c r="E21" s="14">
        <v>1.5315326009886301E-2</v>
      </c>
      <c r="F21" s="14">
        <v>-9.6615527725988401E-2</v>
      </c>
      <c r="G21" s="14">
        <v>-7.3443653925928998E-2</v>
      </c>
      <c r="H21" s="14" t="s">
        <v>310</v>
      </c>
      <c r="I21" s="14" t="s">
        <v>310</v>
      </c>
      <c r="J21" s="14" t="s">
        <v>310</v>
      </c>
      <c r="K21" s="14">
        <v>1.3518960717336701</v>
      </c>
      <c r="L21" s="14">
        <v>1.36149024817495</v>
      </c>
      <c r="M21" s="14">
        <v>-0.13665118119876599</v>
      </c>
      <c r="N21" s="14">
        <v>-0.15828038241658501</v>
      </c>
      <c r="O21" s="14">
        <v>1.93350279808461E-2</v>
      </c>
      <c r="P21" s="14">
        <v>3.20573983639907E-2</v>
      </c>
      <c r="Q21" s="14">
        <v>3.64672154765288E-3</v>
      </c>
      <c r="R21" s="14">
        <v>3.7358163098061199E-3</v>
      </c>
      <c r="S21" s="14">
        <v>1.9106800773609201E-3</v>
      </c>
      <c r="T21" s="14">
        <v>7.7109098816888896E-3</v>
      </c>
      <c r="U21" s="14">
        <v>9.1275856574804994E-3</v>
      </c>
      <c r="V21" s="14" t="s">
        <v>310</v>
      </c>
      <c r="W21" s="14">
        <v>1.7701905364593699E-2</v>
      </c>
      <c r="Y21" t="s">
        <v>345</v>
      </c>
      <c r="Z21">
        <f t="shared" si="2"/>
        <v>7.4409745562282595E-2</v>
      </c>
      <c r="AA21">
        <f t="shared" si="3"/>
        <v>1.5315326009886301E-2</v>
      </c>
      <c r="AB21">
        <f t="shared" si="4"/>
        <v>-9.6615527725988401E-2</v>
      </c>
      <c r="AC21">
        <f t="shared" si="5"/>
        <v>-7.3443653925928998E-2</v>
      </c>
      <c r="AD21" t="str">
        <f t="shared" si="6"/>
        <v>NA</v>
      </c>
      <c r="AE21" t="str">
        <f t="shared" si="7"/>
        <v>NA</v>
      </c>
      <c r="AF21" t="str">
        <f t="shared" si="8"/>
        <v>NA</v>
      </c>
      <c r="AG21">
        <f t="shared" si="9"/>
        <v>1.3518960717336701</v>
      </c>
      <c r="AH21">
        <f t="shared" si="10"/>
        <v>1.36149024817495</v>
      </c>
      <c r="AI21">
        <f t="shared" si="11"/>
        <v>-0.13665118119876599</v>
      </c>
      <c r="AJ21">
        <f t="shared" si="12"/>
        <v>-0.15828038241658501</v>
      </c>
      <c r="AK21">
        <f t="shared" si="13"/>
        <v>1.93350279808461E-2</v>
      </c>
      <c r="AL21">
        <f t="shared" si="14"/>
        <v>3.20573983639907E-2</v>
      </c>
      <c r="AM21">
        <f t="shared" si="15"/>
        <v>3.64672154765288E-3</v>
      </c>
      <c r="AN21">
        <f t="shared" si="16"/>
        <v>3.7358163098061199E-3</v>
      </c>
      <c r="AO21">
        <f t="shared" si="17"/>
        <v>1.9106800773609201E-3</v>
      </c>
      <c r="AP21">
        <f t="shared" si="18"/>
        <v>7.7109098816888896E-3</v>
      </c>
      <c r="AQ21">
        <f t="shared" si="19"/>
        <v>9.1275856574804994E-3</v>
      </c>
      <c r="AR21" t="e">
        <f t="shared" si="20"/>
        <v>#VALUE!</v>
      </c>
      <c r="AS21">
        <f t="shared" si="21"/>
        <v>1.7701905364593699E-2</v>
      </c>
    </row>
    <row r="22" spans="1:45" x14ac:dyDescent="0.2">
      <c r="A22" t="s">
        <v>330</v>
      </c>
      <c r="C22">
        <v>1</v>
      </c>
      <c r="D22">
        <v>7.6365303135424698</v>
      </c>
      <c r="E22">
        <v>5.1448087237438003</v>
      </c>
      <c r="F22">
        <v>1.1190744837295099</v>
      </c>
      <c r="G22">
        <v>0.187520004398159</v>
      </c>
      <c r="H22">
        <v>2.3058100758053399E-2</v>
      </c>
      <c r="I22">
        <v>2.13063262590357E-2</v>
      </c>
      <c r="J22">
        <v>1.08221851471343</v>
      </c>
      <c r="K22">
        <v>0.74558695690980004</v>
      </c>
      <c r="L22">
        <v>1.49446838219998</v>
      </c>
      <c r="M22">
        <v>6.5815898558103401</v>
      </c>
      <c r="N22">
        <v>0.86810154347328305</v>
      </c>
      <c r="O22">
        <v>0.68499856700811501</v>
      </c>
      <c r="P22">
        <v>9.4641524049527997E-2</v>
      </c>
      <c r="Q22">
        <v>0.35712400145628997</v>
      </c>
      <c r="R22">
        <v>0.141178170428505</v>
      </c>
      <c r="S22">
        <v>4.1880057496923202E-2</v>
      </c>
      <c r="T22">
        <v>0.40433839402189697</v>
      </c>
      <c r="U22">
        <v>0.26170240772685199</v>
      </c>
      <c r="V22" t="s">
        <v>310</v>
      </c>
      <c r="W22">
        <v>0.16649223806930299</v>
      </c>
      <c r="Y22" t="s">
        <v>345</v>
      </c>
      <c r="Z22">
        <f t="shared" si="2"/>
        <v>7.6365303135424698</v>
      </c>
      <c r="AA22">
        <f t="shared" si="3"/>
        <v>5.1448087237438003</v>
      </c>
      <c r="AB22">
        <f t="shared" si="4"/>
        <v>1.1190744837295099</v>
      </c>
      <c r="AC22">
        <f t="shared" si="5"/>
        <v>0.187520004398159</v>
      </c>
      <c r="AD22">
        <f t="shared" si="6"/>
        <v>2.3058100758053399E-2</v>
      </c>
      <c r="AE22">
        <f t="shared" si="7"/>
        <v>2.13063262590357E-2</v>
      </c>
      <c r="AF22">
        <f t="shared" si="8"/>
        <v>1.08221851471343</v>
      </c>
      <c r="AG22">
        <f t="shared" si="9"/>
        <v>0.74558695690980004</v>
      </c>
      <c r="AH22">
        <f t="shared" si="10"/>
        <v>1.49446838219998</v>
      </c>
      <c r="AI22">
        <f t="shared" si="11"/>
        <v>6.5815898558103401</v>
      </c>
      <c r="AJ22">
        <f t="shared" si="12"/>
        <v>0.86810154347328305</v>
      </c>
      <c r="AK22">
        <f t="shared" si="13"/>
        <v>0.68499856700811501</v>
      </c>
      <c r="AL22">
        <f t="shared" si="14"/>
        <v>9.4641524049527997E-2</v>
      </c>
      <c r="AM22">
        <f t="shared" si="15"/>
        <v>0.35712400145628997</v>
      </c>
      <c r="AN22">
        <f t="shared" si="16"/>
        <v>0.141178170428505</v>
      </c>
      <c r="AO22">
        <f t="shared" si="17"/>
        <v>4.1880057496923202E-2</v>
      </c>
      <c r="AP22">
        <f t="shared" si="18"/>
        <v>0.40433839402189697</v>
      </c>
      <c r="AQ22">
        <f t="shared" si="19"/>
        <v>0.26170240772685199</v>
      </c>
      <c r="AR22" t="e">
        <f t="shared" si="20"/>
        <v>#VALUE!</v>
      </c>
      <c r="AS22">
        <f t="shared" si="21"/>
        <v>0.16649223806930299</v>
      </c>
    </row>
    <row r="23" spans="1:45" x14ac:dyDescent="0.2">
      <c r="A23" t="s">
        <v>331</v>
      </c>
      <c r="C23">
        <v>1</v>
      </c>
      <c r="D23">
        <v>7.5089916133531904</v>
      </c>
      <c r="E23">
        <v>5.0637879971148401</v>
      </c>
      <c r="F23">
        <v>1.0834668260782201</v>
      </c>
      <c r="G23">
        <v>0.15919889182856201</v>
      </c>
      <c r="H23">
        <v>2.3074459965877401E-2</v>
      </c>
      <c r="I23">
        <v>2.2198002365126399E-2</v>
      </c>
      <c r="J23">
        <v>1.0394836249827599</v>
      </c>
      <c r="K23">
        <v>0.75898325226072905</v>
      </c>
      <c r="L23">
        <v>1.52107955112691</v>
      </c>
      <c r="M23">
        <v>6.9530575481079104</v>
      </c>
      <c r="N23">
        <v>0.87426219489158497</v>
      </c>
      <c r="O23">
        <v>0.68722828249568602</v>
      </c>
      <c r="P23">
        <v>8.2515317137689698E-2</v>
      </c>
      <c r="Q23">
        <v>0.34975946765327198</v>
      </c>
      <c r="R23">
        <v>0.14164516124368601</v>
      </c>
      <c r="S23">
        <v>4.2651750670252599E-2</v>
      </c>
      <c r="T23">
        <v>0.39932650221937099</v>
      </c>
      <c r="U23">
        <v>0.24678802699775099</v>
      </c>
      <c r="V23" t="s">
        <v>310</v>
      </c>
      <c r="W23">
        <v>0.13984344514733801</v>
      </c>
      <c r="Y23" t="s">
        <v>345</v>
      </c>
      <c r="Z23">
        <f t="shared" si="2"/>
        <v>7.5089916133531904</v>
      </c>
      <c r="AA23">
        <f t="shared" si="3"/>
        <v>5.0637879971148401</v>
      </c>
      <c r="AB23">
        <f t="shared" si="4"/>
        <v>1.0834668260782201</v>
      </c>
      <c r="AC23">
        <f t="shared" si="5"/>
        <v>0.15919889182856201</v>
      </c>
      <c r="AD23">
        <f t="shared" si="6"/>
        <v>2.3074459965877401E-2</v>
      </c>
      <c r="AE23">
        <f t="shared" si="7"/>
        <v>2.2198002365126399E-2</v>
      </c>
      <c r="AF23">
        <f t="shared" si="8"/>
        <v>1.0394836249827599</v>
      </c>
      <c r="AG23">
        <f t="shared" si="9"/>
        <v>0.75898325226072905</v>
      </c>
      <c r="AH23">
        <f t="shared" si="10"/>
        <v>1.52107955112691</v>
      </c>
      <c r="AI23">
        <f t="shared" si="11"/>
        <v>6.9530575481079104</v>
      </c>
      <c r="AJ23">
        <f t="shared" si="12"/>
        <v>0.87426219489158497</v>
      </c>
      <c r="AK23">
        <f t="shared" si="13"/>
        <v>0.68722828249568602</v>
      </c>
      <c r="AL23">
        <f t="shared" si="14"/>
        <v>8.2515317137689698E-2</v>
      </c>
      <c r="AM23">
        <f t="shared" si="15"/>
        <v>0.34975946765327198</v>
      </c>
      <c r="AN23">
        <f t="shared" si="16"/>
        <v>0.14164516124368601</v>
      </c>
      <c r="AO23">
        <f t="shared" si="17"/>
        <v>4.2651750670252599E-2</v>
      </c>
      <c r="AP23">
        <f t="shared" si="18"/>
        <v>0.39932650221937099</v>
      </c>
      <c r="AQ23">
        <f t="shared" si="19"/>
        <v>0.24678802699775099</v>
      </c>
      <c r="AR23" t="e">
        <f t="shared" si="20"/>
        <v>#VALUE!</v>
      </c>
      <c r="AS23">
        <f t="shared" si="21"/>
        <v>0.13984344514733801</v>
      </c>
    </row>
    <row r="24" spans="1:45" x14ac:dyDescent="0.2">
      <c r="A24" t="s">
        <v>332</v>
      </c>
      <c r="C24">
        <v>1</v>
      </c>
      <c r="D24">
        <v>8.0248488979017694</v>
      </c>
      <c r="E24">
        <v>5.4565817732131396</v>
      </c>
      <c r="F24">
        <v>1.25250032350566</v>
      </c>
      <c r="G24">
        <v>0.247017102734957</v>
      </c>
      <c r="H24">
        <v>2.2360105088199099E-2</v>
      </c>
      <c r="I24">
        <v>1.8345687892612102E-2</v>
      </c>
      <c r="J24">
        <v>1.21882075063555</v>
      </c>
      <c r="K24">
        <v>0.76124973776790095</v>
      </c>
      <c r="L24">
        <v>1.5014927476706601</v>
      </c>
      <c r="M24">
        <v>6.67704943002005</v>
      </c>
      <c r="N24">
        <v>0.86974162285713097</v>
      </c>
      <c r="O24">
        <v>0.70897777519396998</v>
      </c>
      <c r="P24">
        <v>0.102259080598491</v>
      </c>
      <c r="Q24">
        <v>0.36642247506751802</v>
      </c>
      <c r="R24">
        <v>0.15436419380333</v>
      </c>
      <c r="S24">
        <v>4.67798124765001E-2</v>
      </c>
      <c r="T24">
        <v>0.41346055916763802</v>
      </c>
      <c r="U24">
        <v>0.26322827420834999</v>
      </c>
      <c r="V24" t="s">
        <v>310</v>
      </c>
      <c r="W24">
        <v>0.16357095868343399</v>
      </c>
      <c r="Y24" t="s">
        <v>345</v>
      </c>
      <c r="Z24">
        <f t="shared" si="2"/>
        <v>8.0248488979017694</v>
      </c>
      <c r="AA24">
        <f t="shared" si="3"/>
        <v>5.4565817732131396</v>
      </c>
      <c r="AB24">
        <f t="shared" si="4"/>
        <v>1.25250032350566</v>
      </c>
      <c r="AC24">
        <f t="shared" si="5"/>
        <v>0.247017102734957</v>
      </c>
      <c r="AD24">
        <f t="shared" si="6"/>
        <v>2.2360105088199099E-2</v>
      </c>
      <c r="AE24">
        <f t="shared" si="7"/>
        <v>1.8345687892612102E-2</v>
      </c>
      <c r="AF24">
        <f t="shared" si="8"/>
        <v>1.21882075063555</v>
      </c>
      <c r="AG24">
        <f t="shared" si="9"/>
        <v>0.76124973776790095</v>
      </c>
      <c r="AH24">
        <f t="shared" si="10"/>
        <v>1.5014927476706601</v>
      </c>
      <c r="AI24">
        <f t="shared" si="11"/>
        <v>6.67704943002005</v>
      </c>
      <c r="AJ24">
        <f t="shared" si="12"/>
        <v>0.86974162285713097</v>
      </c>
      <c r="AK24">
        <f t="shared" si="13"/>
        <v>0.70897777519396998</v>
      </c>
      <c r="AL24">
        <f t="shared" si="14"/>
        <v>0.102259080598491</v>
      </c>
      <c r="AM24">
        <f t="shared" si="15"/>
        <v>0.36642247506751802</v>
      </c>
      <c r="AN24">
        <f t="shared" si="16"/>
        <v>0.15436419380333</v>
      </c>
      <c r="AO24">
        <f t="shared" si="17"/>
        <v>4.67798124765001E-2</v>
      </c>
      <c r="AP24">
        <f t="shared" si="18"/>
        <v>0.41346055916763802</v>
      </c>
      <c r="AQ24">
        <f t="shared" si="19"/>
        <v>0.26322827420834999</v>
      </c>
      <c r="AR24" t="e">
        <f t="shared" si="20"/>
        <v>#VALUE!</v>
      </c>
      <c r="AS24">
        <f t="shared" si="21"/>
        <v>0.16357095868343399</v>
      </c>
    </row>
    <row r="25" spans="1:45" x14ac:dyDescent="0.2">
      <c r="A25" t="s">
        <v>333</v>
      </c>
      <c r="C25">
        <v>1</v>
      </c>
      <c r="D25">
        <v>8.2537034207142792</v>
      </c>
      <c r="E25">
        <v>5.5987417179116497</v>
      </c>
      <c r="F25">
        <v>1.2195087329918699</v>
      </c>
      <c r="G25">
        <v>0.16410884185326999</v>
      </c>
      <c r="H25">
        <v>2.28146738823377E-2</v>
      </c>
      <c r="I25">
        <v>2.2495317230737999E-2</v>
      </c>
      <c r="J25">
        <v>1.01419658359667</v>
      </c>
      <c r="K25">
        <v>0.71719342890139803</v>
      </c>
      <c r="L25">
        <v>1.5305890352070799</v>
      </c>
      <c r="M25">
        <v>7.4982397182907796</v>
      </c>
      <c r="N25">
        <v>0.88232857236920503</v>
      </c>
      <c r="O25">
        <v>0.80106368244058901</v>
      </c>
      <c r="P25">
        <v>8.79621102363594E-2</v>
      </c>
      <c r="Q25">
        <v>0.404154177350107</v>
      </c>
      <c r="R25">
        <v>0.17970551441639701</v>
      </c>
      <c r="S25">
        <v>5.8631446915722099E-2</v>
      </c>
      <c r="T25">
        <v>0.45207816937823703</v>
      </c>
      <c r="U25">
        <v>0.272363110084686</v>
      </c>
      <c r="V25" t="s">
        <v>310</v>
      </c>
      <c r="W25">
        <v>0.15493941311239001</v>
      </c>
      <c r="Y25" t="s">
        <v>345</v>
      </c>
      <c r="Z25">
        <f t="shared" si="2"/>
        <v>8.2537034207142792</v>
      </c>
      <c r="AA25">
        <f t="shared" si="3"/>
        <v>5.5987417179116497</v>
      </c>
      <c r="AB25">
        <f t="shared" si="4"/>
        <v>1.2195087329918699</v>
      </c>
      <c r="AC25">
        <f t="shared" si="5"/>
        <v>0.16410884185326999</v>
      </c>
      <c r="AD25">
        <f t="shared" si="6"/>
        <v>2.28146738823377E-2</v>
      </c>
      <c r="AE25">
        <f t="shared" si="7"/>
        <v>2.2495317230737999E-2</v>
      </c>
      <c r="AF25">
        <f t="shared" si="8"/>
        <v>1.01419658359667</v>
      </c>
      <c r="AG25">
        <f t="shared" si="9"/>
        <v>0.71719342890139803</v>
      </c>
      <c r="AH25">
        <f t="shared" si="10"/>
        <v>1.5305890352070799</v>
      </c>
      <c r="AI25">
        <f t="shared" si="11"/>
        <v>7.4982397182907796</v>
      </c>
      <c r="AJ25">
        <f t="shared" si="12"/>
        <v>0.88232857236920503</v>
      </c>
      <c r="AK25">
        <f t="shared" si="13"/>
        <v>0.80106368244058901</v>
      </c>
      <c r="AL25">
        <f t="shared" si="14"/>
        <v>8.79621102363594E-2</v>
      </c>
      <c r="AM25">
        <f t="shared" si="15"/>
        <v>0.404154177350107</v>
      </c>
      <c r="AN25">
        <f t="shared" si="16"/>
        <v>0.17970551441639701</v>
      </c>
      <c r="AO25">
        <f t="shared" si="17"/>
        <v>5.8631446915722099E-2</v>
      </c>
      <c r="AP25">
        <f t="shared" si="18"/>
        <v>0.45207816937823703</v>
      </c>
      <c r="AQ25">
        <f t="shared" si="19"/>
        <v>0.272363110084686</v>
      </c>
      <c r="AR25" t="e">
        <f t="shared" si="20"/>
        <v>#VALUE!</v>
      </c>
      <c r="AS25">
        <f t="shared" si="21"/>
        <v>0.15493941311239001</v>
      </c>
    </row>
    <row r="26" spans="1:45" x14ac:dyDescent="0.2">
      <c r="A26" t="s">
        <v>334</v>
      </c>
      <c r="C26">
        <v>1</v>
      </c>
      <c r="D26">
        <v>10.4849366786747</v>
      </c>
      <c r="E26">
        <v>7.07092511556404</v>
      </c>
      <c r="F26">
        <v>1.6024499251625699</v>
      </c>
      <c r="G26">
        <v>0.27366710481231199</v>
      </c>
      <c r="H26">
        <v>2.2611460545806199E-2</v>
      </c>
      <c r="I26">
        <v>2.0448800748681901E-2</v>
      </c>
      <c r="J26">
        <v>1.10575973739016</v>
      </c>
      <c r="K26">
        <v>0.75678059562555799</v>
      </c>
      <c r="L26">
        <v>1.56807809890779</v>
      </c>
      <c r="M26">
        <v>7.1480336732637202</v>
      </c>
      <c r="N26">
        <v>0.87727100302968597</v>
      </c>
      <c r="O26">
        <v>0.94699462751047403</v>
      </c>
      <c r="P26">
        <v>0.12602030404751099</v>
      </c>
      <c r="Q26">
        <v>0.51633663785773098</v>
      </c>
      <c r="R26">
        <v>0.21321370538211001</v>
      </c>
      <c r="S26">
        <v>6.6716878102182006E-2</v>
      </c>
      <c r="T26">
        <v>0.55696342884040095</v>
      </c>
      <c r="U26">
        <v>0.34379260983277199</v>
      </c>
      <c r="V26" t="s">
        <v>310</v>
      </c>
      <c r="W26">
        <v>0.210202984238819</v>
      </c>
      <c r="Y26" t="s">
        <v>345</v>
      </c>
      <c r="Z26">
        <f t="shared" si="2"/>
        <v>10.4849366786747</v>
      </c>
      <c r="AA26">
        <f t="shared" si="3"/>
        <v>7.07092511556404</v>
      </c>
      <c r="AB26">
        <f t="shared" si="4"/>
        <v>1.6024499251625699</v>
      </c>
      <c r="AC26">
        <f t="shared" si="5"/>
        <v>0.27366710481231199</v>
      </c>
      <c r="AD26">
        <f t="shared" si="6"/>
        <v>2.2611460545806199E-2</v>
      </c>
      <c r="AE26">
        <f t="shared" si="7"/>
        <v>2.0448800748681901E-2</v>
      </c>
      <c r="AF26">
        <f t="shared" si="8"/>
        <v>1.10575973739016</v>
      </c>
      <c r="AG26">
        <f t="shared" si="9"/>
        <v>0.75678059562555799</v>
      </c>
      <c r="AH26">
        <f t="shared" si="10"/>
        <v>1.56807809890779</v>
      </c>
      <c r="AI26">
        <f t="shared" si="11"/>
        <v>7.1480336732637202</v>
      </c>
      <c r="AJ26">
        <f t="shared" si="12"/>
        <v>0.87727100302968597</v>
      </c>
      <c r="AK26">
        <f t="shared" si="13"/>
        <v>0.94699462751047403</v>
      </c>
      <c r="AL26">
        <f t="shared" si="14"/>
        <v>0.12602030404751099</v>
      </c>
      <c r="AM26">
        <f t="shared" si="15"/>
        <v>0.51633663785773098</v>
      </c>
      <c r="AN26">
        <f t="shared" si="16"/>
        <v>0.21321370538211001</v>
      </c>
      <c r="AO26">
        <f t="shared" si="17"/>
        <v>6.6716878102182006E-2</v>
      </c>
      <c r="AP26">
        <f t="shared" si="18"/>
        <v>0.55696342884040095</v>
      </c>
      <c r="AQ26">
        <f t="shared" si="19"/>
        <v>0.34379260983277199</v>
      </c>
      <c r="AR26" t="e">
        <f t="shared" si="20"/>
        <v>#VALUE!</v>
      </c>
      <c r="AS26">
        <f t="shared" si="21"/>
        <v>0.210202984238819</v>
      </c>
    </row>
    <row r="27" spans="1:45" x14ac:dyDescent="0.2">
      <c r="A27" t="s">
        <v>335</v>
      </c>
      <c r="C27">
        <v>1</v>
      </c>
      <c r="D27">
        <v>10.6791335434204</v>
      </c>
      <c r="E27">
        <v>7.0118921644472199</v>
      </c>
      <c r="F27">
        <v>1.4919198486210301</v>
      </c>
      <c r="G27">
        <v>0.260511309511963</v>
      </c>
      <c r="H27">
        <v>2.4687883100770799E-2</v>
      </c>
      <c r="I27">
        <v>2.03991515290388E-2</v>
      </c>
      <c r="J27">
        <v>1.2102406840611399</v>
      </c>
      <c r="K27">
        <v>0.79510229795748699</v>
      </c>
      <c r="L27">
        <v>1.59781576839395</v>
      </c>
      <c r="M27">
        <v>6.3232224651315896</v>
      </c>
      <c r="N27">
        <v>0.86344809204399497</v>
      </c>
      <c r="O27">
        <v>0.88617575398655601</v>
      </c>
      <c r="P27">
        <v>0.145825245140977</v>
      </c>
      <c r="Q27">
        <v>0.489876289198801</v>
      </c>
      <c r="R27">
        <v>0.20678207266490001</v>
      </c>
      <c r="S27">
        <v>6.3354986902717902E-2</v>
      </c>
      <c r="T27">
        <v>0.53124490896813803</v>
      </c>
      <c r="U27">
        <v>0.34841470897662602</v>
      </c>
      <c r="V27" t="s">
        <v>310</v>
      </c>
      <c r="W27">
        <v>0.23536164629929501</v>
      </c>
      <c r="Y27" t="s">
        <v>345</v>
      </c>
      <c r="Z27">
        <f t="shared" si="2"/>
        <v>10.6791335434204</v>
      </c>
      <c r="AA27">
        <f t="shared" si="3"/>
        <v>7.0118921644472199</v>
      </c>
      <c r="AB27">
        <f t="shared" si="4"/>
        <v>1.4919198486210301</v>
      </c>
      <c r="AC27">
        <f t="shared" si="5"/>
        <v>0.260511309511963</v>
      </c>
      <c r="AD27">
        <f t="shared" si="6"/>
        <v>2.4687883100770799E-2</v>
      </c>
      <c r="AE27">
        <f t="shared" si="7"/>
        <v>2.03991515290388E-2</v>
      </c>
      <c r="AF27">
        <f t="shared" si="8"/>
        <v>1.2102406840611399</v>
      </c>
      <c r="AG27">
        <f t="shared" si="9"/>
        <v>0.79510229795748699</v>
      </c>
      <c r="AH27">
        <f t="shared" si="10"/>
        <v>1.59781576839395</v>
      </c>
      <c r="AI27">
        <f t="shared" si="11"/>
        <v>6.3232224651315896</v>
      </c>
      <c r="AJ27">
        <f t="shared" si="12"/>
        <v>0.86344809204399497</v>
      </c>
      <c r="AK27">
        <f t="shared" si="13"/>
        <v>0.88617575398655601</v>
      </c>
      <c r="AL27">
        <f t="shared" si="14"/>
        <v>0.145825245140977</v>
      </c>
      <c r="AM27">
        <f t="shared" si="15"/>
        <v>0.489876289198801</v>
      </c>
      <c r="AN27">
        <f t="shared" si="16"/>
        <v>0.20678207266490001</v>
      </c>
      <c r="AO27">
        <f t="shared" si="17"/>
        <v>6.3354986902717902E-2</v>
      </c>
      <c r="AP27">
        <f t="shared" si="18"/>
        <v>0.53124490896813803</v>
      </c>
      <c r="AQ27">
        <f t="shared" si="19"/>
        <v>0.34841470897662602</v>
      </c>
      <c r="AR27" t="e">
        <f t="shared" si="20"/>
        <v>#VALUE!</v>
      </c>
      <c r="AS27">
        <f t="shared" si="21"/>
        <v>0.23536164629929501</v>
      </c>
    </row>
    <row r="28" spans="1:45" x14ac:dyDescent="0.2">
      <c r="A28" t="s">
        <v>336</v>
      </c>
      <c r="C28">
        <v>1</v>
      </c>
      <c r="D28">
        <v>10.713752178102</v>
      </c>
      <c r="E28">
        <v>7.4937985820510802</v>
      </c>
      <c r="F28">
        <v>1.9079627626203599</v>
      </c>
      <c r="G28">
        <v>0.36119729978389298</v>
      </c>
      <c r="H28">
        <v>2.0458455818134401E-2</v>
      </c>
      <c r="I28">
        <v>1.9350770007022101E-2</v>
      </c>
      <c r="J28">
        <v>1.05724246687395</v>
      </c>
      <c r="K28">
        <v>0.71226350210757206</v>
      </c>
      <c r="L28">
        <v>1.5594171283082201</v>
      </c>
      <c r="M28">
        <v>7.1770466406163997</v>
      </c>
      <c r="N28">
        <v>0.877706457606237</v>
      </c>
      <c r="O28">
        <v>0.92543429730500704</v>
      </c>
      <c r="P28">
        <v>0.13461492499514599</v>
      </c>
      <c r="Q28">
        <v>0.50525002938472796</v>
      </c>
      <c r="R28">
        <v>0.20521209786942901</v>
      </c>
      <c r="S28">
        <v>5.8245348832485E-2</v>
      </c>
      <c r="T28">
        <v>0.552234873888515</v>
      </c>
      <c r="U28">
        <v>0.33322007397197001</v>
      </c>
      <c r="V28" t="s">
        <v>310</v>
      </c>
      <c r="W28">
        <v>0.22216119067356299</v>
      </c>
      <c r="Y28" t="s">
        <v>345</v>
      </c>
      <c r="Z28">
        <f t="shared" si="2"/>
        <v>10.713752178102</v>
      </c>
      <c r="AA28">
        <f t="shared" si="3"/>
        <v>7.4937985820510802</v>
      </c>
      <c r="AB28">
        <f t="shared" si="4"/>
        <v>1.9079627626203599</v>
      </c>
      <c r="AC28">
        <f t="shared" si="5"/>
        <v>0.36119729978389298</v>
      </c>
      <c r="AD28">
        <f t="shared" si="6"/>
        <v>2.0458455818134401E-2</v>
      </c>
      <c r="AE28">
        <f t="shared" si="7"/>
        <v>1.9350770007022101E-2</v>
      </c>
      <c r="AF28">
        <f t="shared" si="8"/>
        <v>1.05724246687395</v>
      </c>
      <c r="AG28">
        <f t="shared" si="9"/>
        <v>0.71226350210757206</v>
      </c>
      <c r="AH28">
        <f t="shared" si="10"/>
        <v>1.5594171283082201</v>
      </c>
      <c r="AI28">
        <f t="shared" si="11"/>
        <v>7.1770466406163997</v>
      </c>
      <c r="AJ28">
        <f t="shared" si="12"/>
        <v>0.877706457606237</v>
      </c>
      <c r="AK28">
        <f t="shared" si="13"/>
        <v>0.92543429730500704</v>
      </c>
      <c r="AL28">
        <f t="shared" si="14"/>
        <v>0.13461492499514599</v>
      </c>
      <c r="AM28">
        <f t="shared" si="15"/>
        <v>0.50525002938472796</v>
      </c>
      <c r="AN28">
        <f t="shared" si="16"/>
        <v>0.20521209786942901</v>
      </c>
      <c r="AO28">
        <f t="shared" si="17"/>
        <v>5.8245348832485E-2</v>
      </c>
      <c r="AP28">
        <f t="shared" si="18"/>
        <v>0.552234873888515</v>
      </c>
      <c r="AQ28">
        <f t="shared" si="19"/>
        <v>0.33322007397197001</v>
      </c>
      <c r="AR28" t="e">
        <f t="shared" si="20"/>
        <v>#VALUE!</v>
      </c>
      <c r="AS28">
        <f t="shared" si="21"/>
        <v>0.22216119067356299</v>
      </c>
    </row>
    <row r="29" spans="1:45" x14ac:dyDescent="0.2">
      <c r="A29" t="s">
        <v>337</v>
      </c>
      <c r="C29">
        <v>1</v>
      </c>
      <c r="D29">
        <v>9.9325138095695404</v>
      </c>
      <c r="E29">
        <v>6.9128157037001801</v>
      </c>
      <c r="F29">
        <v>1.7193887741866101</v>
      </c>
      <c r="G29">
        <v>0.30322295839755697</v>
      </c>
      <c r="H29">
        <v>2.0795300943764201E-2</v>
      </c>
      <c r="I29">
        <v>2.0140512313869399E-2</v>
      </c>
      <c r="J29">
        <v>1.0325110215515201</v>
      </c>
      <c r="K29">
        <v>0.71589096503876803</v>
      </c>
      <c r="L29">
        <v>1.54228789596662</v>
      </c>
      <c r="M29">
        <v>7.5512758319441398</v>
      </c>
      <c r="N29">
        <v>0.88305838571311202</v>
      </c>
      <c r="O29">
        <v>0.92075873787927898</v>
      </c>
      <c r="P29">
        <v>0.10884291232603099</v>
      </c>
      <c r="Q29">
        <v>0.49890590179217298</v>
      </c>
      <c r="R29">
        <v>0.20789994296686901</v>
      </c>
      <c r="S29">
        <v>6.1855417488830701E-2</v>
      </c>
      <c r="T29">
        <v>0.53969932202757498</v>
      </c>
      <c r="U29">
        <v>0.32214931976703798</v>
      </c>
      <c r="V29" t="s">
        <v>310</v>
      </c>
      <c r="W29">
        <v>0.204622717965915</v>
      </c>
      <c r="Y29" t="s">
        <v>345</v>
      </c>
      <c r="Z29">
        <f t="shared" si="2"/>
        <v>9.9325138095695404</v>
      </c>
      <c r="AA29">
        <f t="shared" si="3"/>
        <v>6.9128157037001801</v>
      </c>
      <c r="AB29">
        <f t="shared" si="4"/>
        <v>1.7193887741866101</v>
      </c>
      <c r="AC29">
        <f t="shared" si="5"/>
        <v>0.30322295839755697</v>
      </c>
      <c r="AD29">
        <f t="shared" si="6"/>
        <v>2.0795300943764201E-2</v>
      </c>
      <c r="AE29">
        <f t="shared" si="7"/>
        <v>2.0140512313869399E-2</v>
      </c>
      <c r="AF29">
        <f t="shared" si="8"/>
        <v>1.0325110215515201</v>
      </c>
      <c r="AG29">
        <f t="shared" si="9"/>
        <v>0.71589096503876803</v>
      </c>
      <c r="AH29">
        <f t="shared" si="10"/>
        <v>1.54228789596662</v>
      </c>
      <c r="AI29">
        <f t="shared" si="11"/>
        <v>7.5512758319441398</v>
      </c>
      <c r="AJ29">
        <f t="shared" si="12"/>
        <v>0.88305838571311202</v>
      </c>
      <c r="AK29">
        <f t="shared" si="13"/>
        <v>0.92075873787927898</v>
      </c>
      <c r="AL29">
        <f t="shared" si="14"/>
        <v>0.10884291232603099</v>
      </c>
      <c r="AM29">
        <f t="shared" si="15"/>
        <v>0.49890590179217298</v>
      </c>
      <c r="AN29">
        <f t="shared" si="16"/>
        <v>0.20789994296686901</v>
      </c>
      <c r="AO29">
        <f t="shared" si="17"/>
        <v>6.1855417488830701E-2</v>
      </c>
      <c r="AP29">
        <f t="shared" si="18"/>
        <v>0.53969932202757498</v>
      </c>
      <c r="AQ29">
        <f t="shared" si="19"/>
        <v>0.32214931976703798</v>
      </c>
      <c r="AR29" t="e">
        <f t="shared" si="20"/>
        <v>#VALUE!</v>
      </c>
      <c r="AS29">
        <f t="shared" si="21"/>
        <v>0.204622717965915</v>
      </c>
    </row>
    <row r="30" spans="1:45" x14ac:dyDescent="0.2">
      <c r="A30" s="14" t="s">
        <v>338</v>
      </c>
      <c r="B30" s="14" t="s">
        <v>67</v>
      </c>
      <c r="C30">
        <v>1</v>
      </c>
      <c r="D30" s="14">
        <v>6.8178358949849402E-2</v>
      </c>
      <c r="E30" s="14">
        <v>3.1443829979042903E-4</v>
      </c>
      <c r="F30" s="14">
        <v>-9.8426498736037094E-2</v>
      </c>
      <c r="G30" s="14">
        <v>-7.1333851963354095E-2</v>
      </c>
      <c r="H30" s="14" t="s">
        <v>310</v>
      </c>
      <c r="I30" s="14" t="s">
        <v>310</v>
      </c>
      <c r="J30" s="14" t="s">
        <v>310</v>
      </c>
      <c r="K30" s="14">
        <v>0.26781403450040903</v>
      </c>
      <c r="L30" s="14">
        <v>0.421698101042697</v>
      </c>
      <c r="M30" s="14">
        <v>3.2919384288260099E-2</v>
      </c>
      <c r="N30" s="14">
        <v>3.1870235750240498E-2</v>
      </c>
      <c r="O30" s="14">
        <v>1.52714117980043E-2</v>
      </c>
      <c r="P30" s="14">
        <v>6.9287996041789507E-2</v>
      </c>
      <c r="Q30" s="14">
        <v>3.45623347863487E-3</v>
      </c>
      <c r="R30" s="14">
        <v>4.15854206066049E-3</v>
      </c>
      <c r="S30" s="14">
        <v>2.3298075929856399E-3</v>
      </c>
      <c r="T30" s="14">
        <v>8.5499429033390906E-3</v>
      </c>
      <c r="U30" s="14">
        <v>1.1538864144080899E-2</v>
      </c>
      <c r="V30" s="14" t="s">
        <v>310</v>
      </c>
      <c r="W30" s="14">
        <v>1.7410345272273E-2</v>
      </c>
      <c r="Y30" t="s">
        <v>345</v>
      </c>
      <c r="Z30">
        <f t="shared" si="2"/>
        <v>6.8178358949849402E-2</v>
      </c>
      <c r="AA30">
        <f t="shared" si="3"/>
        <v>3.1443829979042903E-4</v>
      </c>
      <c r="AB30">
        <f t="shared" si="4"/>
        <v>-9.8426498736037094E-2</v>
      </c>
      <c r="AC30">
        <f t="shared" si="5"/>
        <v>-7.1333851963354095E-2</v>
      </c>
      <c r="AD30" t="str">
        <f t="shared" si="6"/>
        <v>NA</v>
      </c>
      <c r="AE30" t="str">
        <f t="shared" si="7"/>
        <v>NA</v>
      </c>
      <c r="AF30" t="str">
        <f t="shared" si="8"/>
        <v>NA</v>
      </c>
      <c r="AG30">
        <f t="shared" si="9"/>
        <v>0.26781403450040903</v>
      </c>
      <c r="AH30">
        <f t="shared" si="10"/>
        <v>0.421698101042697</v>
      </c>
      <c r="AI30">
        <f t="shared" si="11"/>
        <v>3.2919384288260099E-2</v>
      </c>
      <c r="AJ30">
        <f t="shared" si="12"/>
        <v>3.1870235750240498E-2</v>
      </c>
      <c r="AK30">
        <f t="shared" si="13"/>
        <v>1.52714117980043E-2</v>
      </c>
      <c r="AL30">
        <f t="shared" si="14"/>
        <v>6.9287996041789507E-2</v>
      </c>
      <c r="AM30">
        <f t="shared" si="15"/>
        <v>3.45623347863487E-3</v>
      </c>
      <c r="AN30">
        <f t="shared" si="16"/>
        <v>4.15854206066049E-3</v>
      </c>
      <c r="AO30">
        <f t="shared" si="17"/>
        <v>2.3298075929856399E-3</v>
      </c>
      <c r="AP30">
        <f t="shared" si="18"/>
        <v>8.5499429033390906E-3</v>
      </c>
      <c r="AQ30">
        <f t="shared" si="19"/>
        <v>1.1538864144080899E-2</v>
      </c>
      <c r="AR30" t="e">
        <f t="shared" si="20"/>
        <v>#VALUE!</v>
      </c>
      <c r="AS30">
        <f t="shared" si="21"/>
        <v>1.7410345272273E-2</v>
      </c>
    </row>
    <row r="31" spans="1:45" x14ac:dyDescent="0.2">
      <c r="A31" t="s">
        <v>339</v>
      </c>
      <c r="C31">
        <v>1</v>
      </c>
      <c r="D31">
        <v>9.8132038610009307</v>
      </c>
      <c r="E31">
        <v>6.3611704623278102</v>
      </c>
      <c r="F31">
        <v>1.2613503957223999</v>
      </c>
      <c r="G31">
        <v>0.20726120220045799</v>
      </c>
      <c r="H31">
        <v>2.5587162751739299E-2</v>
      </c>
      <c r="I31">
        <v>2.1703708627431699E-2</v>
      </c>
      <c r="J31">
        <v>1.1789304395378399</v>
      </c>
      <c r="K31">
        <v>0.78612159752847799</v>
      </c>
      <c r="L31">
        <v>1.59216669927317</v>
      </c>
      <c r="M31">
        <v>6.5369688522616798</v>
      </c>
      <c r="N31">
        <v>0.86732066702121002</v>
      </c>
      <c r="O31">
        <v>0.80553705641089002</v>
      </c>
      <c r="P31">
        <v>0.11106105075272101</v>
      </c>
      <c r="Q31">
        <v>0.44107277821402802</v>
      </c>
      <c r="R31">
        <v>0.17892250561864301</v>
      </c>
      <c r="S31">
        <v>5.5746894667081097E-2</v>
      </c>
      <c r="T31">
        <v>0.47803022209715201</v>
      </c>
      <c r="U31">
        <v>0.30900583964822298</v>
      </c>
      <c r="V31" t="s">
        <v>310</v>
      </c>
      <c r="W31">
        <v>0.19473141674505401</v>
      </c>
      <c r="Y31" t="s">
        <v>345</v>
      </c>
      <c r="Z31">
        <f t="shared" si="2"/>
        <v>9.8132038610009307</v>
      </c>
      <c r="AA31">
        <f t="shared" si="3"/>
        <v>6.3611704623278102</v>
      </c>
      <c r="AB31">
        <f t="shared" si="4"/>
        <v>1.2613503957223999</v>
      </c>
      <c r="AC31">
        <f t="shared" si="5"/>
        <v>0.20726120220045799</v>
      </c>
      <c r="AD31">
        <f t="shared" si="6"/>
        <v>2.5587162751739299E-2</v>
      </c>
      <c r="AE31">
        <f t="shared" si="7"/>
        <v>2.1703708627431699E-2</v>
      </c>
      <c r="AF31">
        <f t="shared" si="8"/>
        <v>1.1789304395378399</v>
      </c>
      <c r="AG31">
        <f t="shared" si="9"/>
        <v>0.78612159752847799</v>
      </c>
      <c r="AH31">
        <f t="shared" si="10"/>
        <v>1.59216669927317</v>
      </c>
      <c r="AI31">
        <f t="shared" si="11"/>
        <v>6.5369688522616798</v>
      </c>
      <c r="AJ31">
        <f t="shared" si="12"/>
        <v>0.86732066702121002</v>
      </c>
      <c r="AK31">
        <f t="shared" si="13"/>
        <v>0.80553705641089002</v>
      </c>
      <c r="AL31">
        <f t="shared" si="14"/>
        <v>0.11106105075272101</v>
      </c>
      <c r="AM31">
        <f t="shared" si="15"/>
        <v>0.44107277821402802</v>
      </c>
      <c r="AN31">
        <f t="shared" si="16"/>
        <v>0.17892250561864301</v>
      </c>
      <c r="AO31">
        <f t="shared" si="17"/>
        <v>5.5746894667081097E-2</v>
      </c>
      <c r="AP31">
        <f t="shared" si="18"/>
        <v>0.47803022209715201</v>
      </c>
      <c r="AQ31">
        <f t="shared" si="19"/>
        <v>0.30900583964822298</v>
      </c>
      <c r="AR31" t="e">
        <f t="shared" si="20"/>
        <v>#VALUE!</v>
      </c>
      <c r="AS31">
        <f t="shared" si="21"/>
        <v>0.19473141674505401</v>
      </c>
    </row>
    <row r="32" spans="1:45" x14ac:dyDescent="0.2">
      <c r="A32" s="14" t="s">
        <v>340</v>
      </c>
      <c r="B32" s="14" t="s">
        <v>67</v>
      </c>
      <c r="C32">
        <v>1</v>
      </c>
      <c r="D32" s="14">
        <v>0.145421120746246</v>
      </c>
      <c r="E32" s="14">
        <v>6.5015544628154107E-2</v>
      </c>
      <c r="F32" s="14">
        <v>-4.4398272087270201E-2</v>
      </c>
      <c r="G32" s="14">
        <v>-3.0269967075680498E-2</v>
      </c>
      <c r="H32" s="14" t="s">
        <v>310</v>
      </c>
      <c r="I32" s="14" t="s">
        <v>310</v>
      </c>
      <c r="J32" s="14" t="s">
        <v>310</v>
      </c>
      <c r="K32" s="14">
        <v>0.45084088857843602</v>
      </c>
      <c r="L32" s="14">
        <v>4.5858188479229902</v>
      </c>
      <c r="M32" s="14">
        <v>6.8861253184707098E-3</v>
      </c>
      <c r="N32" s="14">
        <v>6.8390308946730902E-3</v>
      </c>
      <c r="O32" s="14">
        <v>1.66805821491741E-2</v>
      </c>
      <c r="P32" s="14">
        <v>0.107137555851109</v>
      </c>
      <c r="Q32" s="14">
        <v>4.2934453083468003E-3</v>
      </c>
      <c r="R32" s="14">
        <v>4.1718166281386098E-3</v>
      </c>
      <c r="S32" s="14">
        <v>2.5416807908713599E-3</v>
      </c>
      <c r="T32" s="14">
        <v>8.1551914259092705E-3</v>
      </c>
      <c r="U32" s="14">
        <v>9.7416583382104096E-3</v>
      </c>
      <c r="V32" s="14" t="s">
        <v>310</v>
      </c>
      <c r="W32" s="14">
        <v>1.8005032402094799E-2</v>
      </c>
      <c r="Y32" t="s">
        <v>345</v>
      </c>
      <c r="Z32" s="14">
        <f t="shared" si="2"/>
        <v>0.145421120746246</v>
      </c>
      <c r="AA32" s="14">
        <f t="shared" si="3"/>
        <v>6.5015544628154107E-2</v>
      </c>
      <c r="AB32" s="14">
        <f t="shared" si="4"/>
        <v>-4.4398272087270201E-2</v>
      </c>
      <c r="AC32" s="14">
        <f t="shared" si="5"/>
        <v>-3.0269967075680498E-2</v>
      </c>
      <c r="AD32" s="14" t="str">
        <f t="shared" si="6"/>
        <v>NA</v>
      </c>
      <c r="AE32" s="14" t="str">
        <f t="shared" si="7"/>
        <v>NA</v>
      </c>
      <c r="AF32" s="14" t="str">
        <f t="shared" si="8"/>
        <v>NA</v>
      </c>
      <c r="AG32" s="14">
        <f t="shared" si="9"/>
        <v>0.45084088857843602</v>
      </c>
      <c r="AH32" s="14">
        <f t="shared" si="10"/>
        <v>4.5858188479229902</v>
      </c>
      <c r="AI32" s="14">
        <f t="shared" si="11"/>
        <v>6.8861253184707098E-3</v>
      </c>
      <c r="AJ32" s="14">
        <f t="shared" si="12"/>
        <v>6.8390308946730902E-3</v>
      </c>
      <c r="AK32" s="14">
        <f t="shared" si="13"/>
        <v>1.66805821491741E-2</v>
      </c>
      <c r="AL32" s="14">
        <f t="shared" si="14"/>
        <v>0.107137555851109</v>
      </c>
      <c r="AM32" s="14">
        <f t="shared" si="15"/>
        <v>4.2934453083468003E-3</v>
      </c>
      <c r="AN32" s="14">
        <f t="shared" si="16"/>
        <v>4.1718166281386098E-3</v>
      </c>
      <c r="AO32" s="14">
        <f t="shared" si="17"/>
        <v>2.5416807908713599E-3</v>
      </c>
      <c r="AP32" s="14">
        <f t="shared" si="18"/>
        <v>8.1551914259092705E-3</v>
      </c>
      <c r="AQ32" s="14">
        <f t="shared" si="19"/>
        <v>9.7416583382104096E-3</v>
      </c>
      <c r="AR32" s="14" t="e">
        <f t="shared" si="20"/>
        <v>#VALUE!</v>
      </c>
      <c r="AS32" s="14">
        <f t="shared" si="21"/>
        <v>1.8005032402094799E-2</v>
      </c>
    </row>
    <row r="33" spans="1:45" x14ac:dyDescent="0.2">
      <c r="A33" s="14" t="s">
        <v>181</v>
      </c>
      <c r="B33" s="14" t="s">
        <v>67</v>
      </c>
      <c r="C33">
        <v>1</v>
      </c>
      <c r="D33" s="14">
        <v>7.33787758412549</v>
      </c>
      <c r="E33" s="14">
        <v>4.6643944427937196</v>
      </c>
      <c r="F33" s="14">
        <v>0.87305902353550902</v>
      </c>
      <c r="G33" s="14">
        <v>0.12457989730256699</v>
      </c>
      <c r="H33" s="14">
        <v>2.6745834894051499E-2</v>
      </c>
      <c r="I33" s="14">
        <v>2.2448790287099101E-2</v>
      </c>
      <c r="J33" s="14">
        <v>1.19141541936101</v>
      </c>
      <c r="K33" s="14">
        <v>0.80843890957722198</v>
      </c>
      <c r="L33" s="14">
        <v>1.5398534204580301</v>
      </c>
      <c r="M33" s="14">
        <v>1.9273560239180301</v>
      </c>
      <c r="N33" s="14">
        <v>0.658394813671629</v>
      </c>
      <c r="O33" s="14">
        <v>0.56869513403264105</v>
      </c>
      <c r="P33" s="14">
        <v>0.79494225107751904</v>
      </c>
      <c r="Q33" s="14">
        <v>0.28968965519344803</v>
      </c>
      <c r="R33" s="14">
        <v>0.108979233661549</v>
      </c>
      <c r="S33" s="14">
        <v>3.2482026934175103E-2</v>
      </c>
      <c r="T33" s="14">
        <v>0.34030542308595901</v>
      </c>
      <c r="U33" s="14">
        <v>0.26278215960569601</v>
      </c>
      <c r="V33" s="14" t="s">
        <v>310</v>
      </c>
      <c r="W33" s="14">
        <v>0.31032482029428199</v>
      </c>
      <c r="Y33" t="s">
        <v>345</v>
      </c>
      <c r="Z33" s="14">
        <f t="shared" si="2"/>
        <v>7.33787758412549</v>
      </c>
      <c r="AA33" s="14">
        <f t="shared" si="3"/>
        <v>4.6643944427937196</v>
      </c>
      <c r="AB33" s="14">
        <f t="shared" si="4"/>
        <v>0.87305902353550902</v>
      </c>
      <c r="AC33" s="14">
        <f t="shared" si="5"/>
        <v>0.12457989730256699</v>
      </c>
      <c r="AD33" s="14">
        <f t="shared" si="6"/>
        <v>2.6745834894051499E-2</v>
      </c>
      <c r="AE33" s="14">
        <f t="shared" si="7"/>
        <v>2.2448790287099101E-2</v>
      </c>
      <c r="AF33" s="14">
        <f t="shared" si="8"/>
        <v>1.19141541936101</v>
      </c>
      <c r="AG33" s="14">
        <f t="shared" si="9"/>
        <v>0.80843890957722198</v>
      </c>
      <c r="AH33" s="14">
        <f t="shared" si="10"/>
        <v>1.5398534204580301</v>
      </c>
      <c r="AI33" s="14">
        <f t="shared" si="11"/>
        <v>1.9273560239180301</v>
      </c>
      <c r="AJ33" s="14">
        <f t="shared" si="12"/>
        <v>0.658394813671629</v>
      </c>
      <c r="AK33" s="14">
        <f t="shared" si="13"/>
        <v>0.56869513403264105</v>
      </c>
      <c r="AL33" s="14">
        <f t="shared" si="14"/>
        <v>0.79494225107751904</v>
      </c>
      <c r="AM33" s="14">
        <f t="shared" si="15"/>
        <v>0.28968965519344803</v>
      </c>
      <c r="AN33" s="14">
        <f t="shared" si="16"/>
        <v>0.108979233661549</v>
      </c>
      <c r="AO33" s="14">
        <f t="shared" si="17"/>
        <v>3.2482026934175103E-2</v>
      </c>
      <c r="AP33" s="14">
        <f t="shared" si="18"/>
        <v>0.34030542308595901</v>
      </c>
      <c r="AQ33" s="14">
        <f t="shared" si="19"/>
        <v>0.26278215960569601</v>
      </c>
      <c r="AR33" s="14" t="e">
        <f t="shared" si="20"/>
        <v>#VALUE!</v>
      </c>
      <c r="AS33" s="14">
        <f t="shared" si="21"/>
        <v>0.31032482029428199</v>
      </c>
    </row>
    <row r="34" spans="1:45" x14ac:dyDescent="0.2">
      <c r="A34" t="s">
        <v>182</v>
      </c>
      <c r="C34">
        <v>2</v>
      </c>
      <c r="D34">
        <v>16.692906722644299</v>
      </c>
      <c r="E34">
        <v>11.6064870554307</v>
      </c>
      <c r="F34">
        <v>3.2352513590436902</v>
      </c>
      <c r="G34">
        <v>0.67125242534526497</v>
      </c>
      <c r="H34">
        <v>1.8435877295116702E-2</v>
      </c>
      <c r="I34">
        <v>1.9018341260636E-2</v>
      </c>
      <c r="J34">
        <v>0.96937356641480799</v>
      </c>
      <c r="K34">
        <v>0.68161417017764803</v>
      </c>
      <c r="L34">
        <v>1.60926557006205</v>
      </c>
      <c r="M34">
        <v>7.0439780516977102</v>
      </c>
      <c r="N34">
        <v>0.87568340023143798</v>
      </c>
      <c r="O34">
        <v>1.62396657973192</v>
      </c>
      <c r="P34">
        <v>0.24034642473703199</v>
      </c>
      <c r="Q34">
        <v>0.98692171226890801</v>
      </c>
      <c r="R34">
        <v>0.39438534224300897</v>
      </c>
      <c r="S34">
        <v>0.103005518331868</v>
      </c>
      <c r="T34">
        <v>1.00150053728815</v>
      </c>
      <c r="U34">
        <v>0.55465277360707599</v>
      </c>
      <c r="V34" t="s">
        <v>310</v>
      </c>
      <c r="W34">
        <v>0.42121239242849501</v>
      </c>
      <c r="Y34" t="s">
        <v>345</v>
      </c>
      <c r="Z34">
        <f t="shared" si="2"/>
        <v>33.385813445288598</v>
      </c>
      <c r="AA34">
        <f t="shared" si="3"/>
        <v>23.212974110861399</v>
      </c>
      <c r="AB34">
        <f t="shared" si="4"/>
        <v>6.4705027180873804</v>
      </c>
      <c r="AC34">
        <f t="shared" si="5"/>
        <v>1.3425048506905299</v>
      </c>
      <c r="AD34">
        <f t="shared" si="6"/>
        <v>1.8435877295116702E-2</v>
      </c>
      <c r="AE34">
        <f t="shared" si="7"/>
        <v>1.9018341260636E-2</v>
      </c>
      <c r="AF34">
        <f t="shared" si="8"/>
        <v>0.96937356641480799</v>
      </c>
      <c r="AG34">
        <f t="shared" si="9"/>
        <v>0.68161417017764803</v>
      </c>
      <c r="AH34">
        <f t="shared" si="10"/>
        <v>1.60926557006205</v>
      </c>
      <c r="AI34">
        <f t="shared" si="11"/>
        <v>7.0439780516977102</v>
      </c>
      <c r="AJ34">
        <f t="shared" si="12"/>
        <v>0.87568340023143798</v>
      </c>
      <c r="AK34">
        <f t="shared" si="13"/>
        <v>3.2479331594638401</v>
      </c>
      <c r="AL34">
        <f t="shared" si="14"/>
        <v>0.48069284947406399</v>
      </c>
      <c r="AM34">
        <f t="shared" si="15"/>
        <v>1.973843424537816</v>
      </c>
      <c r="AN34">
        <f t="shared" si="16"/>
        <v>0.78877068448601795</v>
      </c>
      <c r="AO34">
        <f t="shared" si="17"/>
        <v>0.20601103666373599</v>
      </c>
      <c r="AP34">
        <f t="shared" si="18"/>
        <v>2.0030010745763001</v>
      </c>
      <c r="AQ34">
        <f t="shared" si="19"/>
        <v>1.109305547214152</v>
      </c>
      <c r="AR34" t="e">
        <f t="shared" si="20"/>
        <v>#VALUE!</v>
      </c>
      <c r="AS34">
        <f t="shared" si="21"/>
        <v>0.84242478485699002</v>
      </c>
    </row>
    <row r="35" spans="1:45" x14ac:dyDescent="0.2">
      <c r="A35" t="s">
        <v>183</v>
      </c>
      <c r="C35">
        <v>2</v>
      </c>
      <c r="D35">
        <v>17.3058213442804</v>
      </c>
      <c r="E35">
        <v>12.300723659757301</v>
      </c>
      <c r="F35">
        <v>3.6192677187639202</v>
      </c>
      <c r="G35">
        <v>0.75503566497826302</v>
      </c>
      <c r="H35">
        <v>1.7467531323495801E-2</v>
      </c>
      <c r="I35">
        <v>1.8485824080419998E-2</v>
      </c>
      <c r="J35">
        <v>0.94491493846883901</v>
      </c>
      <c r="K35">
        <v>0.64541016337699897</v>
      </c>
      <c r="L35">
        <v>1.57971221097516</v>
      </c>
      <c r="M35">
        <v>9.8354748890767105</v>
      </c>
      <c r="N35">
        <v>0.90771055166136705</v>
      </c>
      <c r="O35">
        <v>1.6648055635743999</v>
      </c>
      <c r="P35">
        <v>0.18754804764208699</v>
      </c>
      <c r="Q35">
        <v>0.96796038855998401</v>
      </c>
      <c r="R35">
        <v>0.41450033926062402</v>
      </c>
      <c r="S35">
        <v>0.11449146945767</v>
      </c>
      <c r="T35">
        <v>0.97895695114223902</v>
      </c>
      <c r="U35">
        <v>0.497273620438207</v>
      </c>
      <c r="V35" t="s">
        <v>310</v>
      </c>
      <c r="W35">
        <v>0.34687270292528899</v>
      </c>
      <c r="Y35" t="s">
        <v>345</v>
      </c>
      <c r="Z35">
        <f t="shared" si="2"/>
        <v>34.611642688560799</v>
      </c>
      <c r="AA35">
        <f t="shared" si="3"/>
        <v>24.601447319514602</v>
      </c>
      <c r="AB35">
        <f t="shared" si="4"/>
        <v>7.2385354375278403</v>
      </c>
      <c r="AC35">
        <f t="shared" si="5"/>
        <v>1.510071329956526</v>
      </c>
      <c r="AD35">
        <f t="shared" si="6"/>
        <v>1.7467531323495801E-2</v>
      </c>
      <c r="AE35">
        <f t="shared" si="7"/>
        <v>1.8485824080419998E-2</v>
      </c>
      <c r="AF35">
        <f t="shared" si="8"/>
        <v>0.94491493846883901</v>
      </c>
      <c r="AG35">
        <f t="shared" si="9"/>
        <v>0.64541016337699897</v>
      </c>
      <c r="AH35">
        <f t="shared" si="10"/>
        <v>1.57971221097516</v>
      </c>
      <c r="AI35">
        <f t="shared" si="11"/>
        <v>9.8354748890767105</v>
      </c>
      <c r="AJ35">
        <f t="shared" si="12"/>
        <v>0.90771055166136705</v>
      </c>
      <c r="AK35">
        <f t="shared" si="13"/>
        <v>3.3296111271487998</v>
      </c>
      <c r="AL35">
        <f t="shared" si="14"/>
        <v>0.37509609528417398</v>
      </c>
      <c r="AM35">
        <f t="shared" si="15"/>
        <v>1.935920777119968</v>
      </c>
      <c r="AN35">
        <f t="shared" si="16"/>
        <v>0.82900067852124804</v>
      </c>
      <c r="AO35">
        <f t="shared" si="17"/>
        <v>0.22898293891534</v>
      </c>
      <c r="AP35">
        <f t="shared" si="18"/>
        <v>1.957913902284478</v>
      </c>
      <c r="AQ35">
        <f t="shared" si="19"/>
        <v>0.994547240876414</v>
      </c>
      <c r="AR35" t="e">
        <f t="shared" si="20"/>
        <v>#VALUE!</v>
      </c>
      <c r="AS35">
        <f t="shared" si="21"/>
        <v>0.69374540585057798</v>
      </c>
    </row>
    <row r="36" spans="1:45" x14ac:dyDescent="0.2">
      <c r="A36" t="s">
        <v>184</v>
      </c>
      <c r="C36">
        <v>1</v>
      </c>
      <c r="D36">
        <v>10.581488949064299</v>
      </c>
      <c r="E36">
        <v>6.8346709566536896</v>
      </c>
      <c r="F36">
        <v>1.3198365446564999</v>
      </c>
      <c r="G36">
        <v>0.233414900920172</v>
      </c>
      <c r="H36">
        <v>2.53465991611669E-2</v>
      </c>
      <c r="I36">
        <v>2.14087549316315E-2</v>
      </c>
      <c r="J36">
        <v>1.18393616266386</v>
      </c>
      <c r="K36">
        <v>0.81587703396035505</v>
      </c>
      <c r="L36">
        <v>1.61324651134486</v>
      </c>
      <c r="M36">
        <v>3.47581399521107</v>
      </c>
      <c r="N36">
        <v>0.77657695313747199</v>
      </c>
      <c r="O36">
        <v>0.833285907192998</v>
      </c>
      <c r="P36">
        <v>0.18263390446832201</v>
      </c>
      <c r="Q36">
        <v>0.471776745114666</v>
      </c>
      <c r="R36">
        <v>0.178468734066796</v>
      </c>
      <c r="S36">
        <v>4.9962104462523499E-2</v>
      </c>
      <c r="T36">
        <v>0.51670703264840401</v>
      </c>
      <c r="U36">
        <v>0.36829431307292199</v>
      </c>
      <c r="V36" t="s">
        <v>310</v>
      </c>
      <c r="W36">
        <v>0.33767063542630099</v>
      </c>
      <c r="Y36" t="s">
        <v>345</v>
      </c>
      <c r="Z36">
        <f t="shared" si="2"/>
        <v>10.581488949064299</v>
      </c>
      <c r="AA36">
        <f t="shared" si="3"/>
        <v>6.8346709566536896</v>
      </c>
      <c r="AB36">
        <f t="shared" si="4"/>
        <v>1.3198365446564999</v>
      </c>
      <c r="AC36">
        <f t="shared" si="5"/>
        <v>0.233414900920172</v>
      </c>
      <c r="AD36">
        <f t="shared" si="6"/>
        <v>2.53465991611669E-2</v>
      </c>
      <c r="AE36">
        <f t="shared" si="7"/>
        <v>2.14087549316315E-2</v>
      </c>
      <c r="AF36">
        <f t="shared" si="8"/>
        <v>1.18393616266386</v>
      </c>
      <c r="AG36">
        <f t="shared" si="9"/>
        <v>0.81587703396035505</v>
      </c>
      <c r="AH36">
        <f t="shared" si="10"/>
        <v>1.61324651134486</v>
      </c>
      <c r="AI36">
        <f t="shared" si="11"/>
        <v>3.47581399521107</v>
      </c>
      <c r="AJ36">
        <f t="shared" si="12"/>
        <v>0.77657695313747199</v>
      </c>
      <c r="AK36">
        <f t="shared" si="13"/>
        <v>0.833285907192998</v>
      </c>
      <c r="AL36">
        <f t="shared" si="14"/>
        <v>0.18263390446832201</v>
      </c>
      <c r="AM36">
        <f t="shared" si="15"/>
        <v>0.471776745114666</v>
      </c>
      <c r="AN36">
        <f t="shared" si="16"/>
        <v>0.178468734066796</v>
      </c>
      <c r="AO36">
        <f t="shared" si="17"/>
        <v>4.9962104462523499E-2</v>
      </c>
      <c r="AP36">
        <f t="shared" si="18"/>
        <v>0.51670703264840401</v>
      </c>
      <c r="AQ36">
        <f t="shared" si="19"/>
        <v>0.36829431307292199</v>
      </c>
      <c r="AR36" t="e">
        <f t="shared" si="20"/>
        <v>#VALUE!</v>
      </c>
      <c r="AS36">
        <f t="shared" si="21"/>
        <v>0.33767063542630099</v>
      </c>
    </row>
    <row r="37" spans="1:45" x14ac:dyDescent="0.2">
      <c r="A37" s="14" t="s">
        <v>185</v>
      </c>
      <c r="B37" s="14"/>
      <c r="C37">
        <v>1</v>
      </c>
      <c r="D37" s="14">
        <v>0.48617414261083702</v>
      </c>
      <c r="E37" s="14">
        <v>0.22077160378555899</v>
      </c>
      <c r="F37" s="14">
        <v>-7.1484779520959399E-2</v>
      </c>
      <c r="G37" s="14">
        <v>-5.4752091271255E-2</v>
      </c>
      <c r="H37" s="14" t="s">
        <v>310</v>
      </c>
      <c r="I37" s="14" t="s">
        <v>310</v>
      </c>
      <c r="J37" s="14" t="s">
        <v>310</v>
      </c>
      <c r="K37" s="14">
        <v>0.93721904319239202</v>
      </c>
      <c r="L37" s="14">
        <v>-0.18361715952840199</v>
      </c>
      <c r="M37" s="14">
        <v>2.2184078143039701E-2</v>
      </c>
      <c r="N37" s="14">
        <v>2.1702625405142902E-2</v>
      </c>
      <c r="O37" s="14">
        <v>0.19794992387992999</v>
      </c>
      <c r="P37" s="14">
        <v>0.626686019345565</v>
      </c>
      <c r="Q37" s="14">
        <v>7.7707253960281599E-3</v>
      </c>
      <c r="R37" s="14">
        <v>3.6533832239544202E-3</v>
      </c>
      <c r="S37" s="14">
        <v>2.9936491397053E-3</v>
      </c>
      <c r="T37" s="14">
        <v>2.07460058658617E-2</v>
      </c>
      <c r="U37" s="14">
        <v>2.6266921968493999E-2</v>
      </c>
      <c r="V37" s="14" t="s">
        <v>310</v>
      </c>
      <c r="W37" s="14">
        <v>0.14144967541669201</v>
      </c>
      <c r="Y37" t="s">
        <v>345</v>
      </c>
      <c r="Z37" s="14">
        <f t="shared" si="2"/>
        <v>0.48617414261083702</v>
      </c>
      <c r="AA37" s="14">
        <f t="shared" si="3"/>
        <v>0.22077160378555899</v>
      </c>
      <c r="AB37" s="14">
        <f t="shared" si="4"/>
        <v>-7.1484779520959399E-2</v>
      </c>
      <c r="AC37" s="14">
        <f t="shared" si="5"/>
        <v>-5.4752091271255E-2</v>
      </c>
      <c r="AD37" s="14" t="str">
        <f t="shared" si="6"/>
        <v>NA</v>
      </c>
      <c r="AE37" s="14" t="str">
        <f t="shared" si="7"/>
        <v>NA</v>
      </c>
      <c r="AF37" s="14" t="str">
        <f t="shared" si="8"/>
        <v>NA</v>
      </c>
      <c r="AG37" s="14">
        <f t="shared" si="9"/>
        <v>0.93721904319239202</v>
      </c>
      <c r="AH37" s="14">
        <f t="shared" si="10"/>
        <v>-0.18361715952840199</v>
      </c>
      <c r="AI37" s="14">
        <f t="shared" si="11"/>
        <v>2.2184078143039701E-2</v>
      </c>
      <c r="AJ37" s="14">
        <f t="shared" si="12"/>
        <v>2.1702625405142902E-2</v>
      </c>
      <c r="AK37" s="14">
        <f t="shared" si="13"/>
        <v>0.19794992387992999</v>
      </c>
      <c r="AL37" s="14">
        <f t="shared" si="14"/>
        <v>0.626686019345565</v>
      </c>
      <c r="AM37" s="14">
        <f t="shared" si="15"/>
        <v>7.7707253960281599E-3</v>
      </c>
      <c r="AN37" s="14">
        <f t="shared" si="16"/>
        <v>3.6533832239544202E-3</v>
      </c>
      <c r="AO37" s="14">
        <f t="shared" si="17"/>
        <v>2.9936491397053E-3</v>
      </c>
      <c r="AP37" s="14">
        <f t="shared" si="18"/>
        <v>2.07460058658617E-2</v>
      </c>
      <c r="AQ37" s="14">
        <f t="shared" si="19"/>
        <v>2.6266921968493999E-2</v>
      </c>
      <c r="AR37" s="14" t="e">
        <f t="shared" si="20"/>
        <v>#VALUE!</v>
      </c>
      <c r="AS37" s="14">
        <f t="shared" si="21"/>
        <v>0.14144967541669201</v>
      </c>
    </row>
    <row r="38" spans="1:45" x14ac:dyDescent="0.2">
      <c r="A38" t="s">
        <v>186</v>
      </c>
      <c r="C38">
        <v>1</v>
      </c>
      <c r="D38">
        <v>12.505127773289599</v>
      </c>
      <c r="E38">
        <v>8.2753594958774706</v>
      </c>
      <c r="F38">
        <v>1.82852580047446</v>
      </c>
      <c r="G38">
        <v>0.29469539285617402</v>
      </c>
      <c r="H38">
        <v>2.2774029978899501E-2</v>
      </c>
      <c r="I38">
        <v>2.1127364747135599E-2</v>
      </c>
      <c r="J38">
        <v>1.0779399253750801</v>
      </c>
      <c r="K38">
        <v>0.73932454757405797</v>
      </c>
      <c r="L38">
        <v>1.58366681507162</v>
      </c>
      <c r="M38">
        <v>3.9525420328770098</v>
      </c>
      <c r="N38">
        <v>0.79808349058693695</v>
      </c>
      <c r="O38">
        <v>1.0928636893913</v>
      </c>
      <c r="P38">
        <v>0.22780610636922299</v>
      </c>
      <c r="Q38">
        <v>0.59728861379295395</v>
      </c>
      <c r="R38">
        <v>0.24725296331529101</v>
      </c>
      <c r="S38">
        <v>7.0095824967801604E-2</v>
      </c>
      <c r="T38">
        <v>0.63441503405877897</v>
      </c>
      <c r="U38">
        <v>0.41607927761688901</v>
      </c>
      <c r="V38" t="s">
        <v>310</v>
      </c>
      <c r="W38">
        <v>0.38643276208277799</v>
      </c>
      <c r="Y38" t="s">
        <v>345</v>
      </c>
      <c r="Z38">
        <f t="shared" si="2"/>
        <v>12.505127773289599</v>
      </c>
      <c r="AA38">
        <f t="shared" si="3"/>
        <v>8.2753594958774706</v>
      </c>
      <c r="AB38">
        <f t="shared" si="4"/>
        <v>1.82852580047446</v>
      </c>
      <c r="AC38">
        <f t="shared" si="5"/>
        <v>0.29469539285617402</v>
      </c>
      <c r="AD38">
        <f t="shared" si="6"/>
        <v>2.2774029978899501E-2</v>
      </c>
      <c r="AE38">
        <f t="shared" si="7"/>
        <v>2.1127364747135599E-2</v>
      </c>
      <c r="AF38">
        <f t="shared" si="8"/>
        <v>1.0779399253750801</v>
      </c>
      <c r="AG38">
        <f t="shared" si="9"/>
        <v>0.73932454757405797</v>
      </c>
      <c r="AH38">
        <f t="shared" si="10"/>
        <v>1.58366681507162</v>
      </c>
      <c r="AI38">
        <f t="shared" si="11"/>
        <v>3.9525420328770098</v>
      </c>
      <c r="AJ38">
        <f t="shared" si="12"/>
        <v>0.79808349058693695</v>
      </c>
      <c r="AK38">
        <f t="shared" si="13"/>
        <v>1.0928636893913</v>
      </c>
      <c r="AL38">
        <f t="shared" si="14"/>
        <v>0.22780610636922299</v>
      </c>
      <c r="AM38">
        <f t="shared" si="15"/>
        <v>0.59728861379295395</v>
      </c>
      <c r="AN38">
        <f t="shared" si="16"/>
        <v>0.24725296331529101</v>
      </c>
      <c r="AO38">
        <f t="shared" si="17"/>
        <v>7.0095824967801604E-2</v>
      </c>
      <c r="AP38">
        <f t="shared" si="18"/>
        <v>0.63441503405877897</v>
      </c>
      <c r="AQ38">
        <f t="shared" si="19"/>
        <v>0.41607927761688901</v>
      </c>
      <c r="AR38" t="e">
        <f t="shared" si="20"/>
        <v>#VALUE!</v>
      </c>
      <c r="AS38">
        <f t="shared" si="21"/>
        <v>0.38643276208277799</v>
      </c>
    </row>
    <row r="39" spans="1:45" x14ac:dyDescent="0.2">
      <c r="A39" t="s">
        <v>187</v>
      </c>
      <c r="C39">
        <v>1</v>
      </c>
      <c r="D39">
        <v>15.160693424217399</v>
      </c>
      <c r="E39">
        <v>10.1703167956725</v>
      </c>
      <c r="F39">
        <v>2.36804018133784</v>
      </c>
      <c r="G39">
        <v>0.46254518988996901</v>
      </c>
      <c r="H39">
        <v>2.1685622015918699E-2</v>
      </c>
      <c r="I39">
        <v>1.9899745715693001E-2</v>
      </c>
      <c r="J39">
        <v>1.0897436744037099</v>
      </c>
      <c r="K39">
        <v>0.72946529526894799</v>
      </c>
      <c r="L39">
        <v>1.60085156223606</v>
      </c>
      <c r="M39">
        <v>4.1629898573813504</v>
      </c>
      <c r="N39">
        <v>0.80631377794199299</v>
      </c>
      <c r="O39">
        <v>1.3258014546008701</v>
      </c>
      <c r="P39">
        <v>0.29946338549683899</v>
      </c>
      <c r="Q39">
        <v>0.74174860669232401</v>
      </c>
      <c r="R39">
        <v>0.29034744030253601</v>
      </c>
      <c r="S39">
        <v>8.1916073408348902E-2</v>
      </c>
      <c r="T39">
        <v>0.78671212413360203</v>
      </c>
      <c r="U39">
        <v>0.50788364865150304</v>
      </c>
      <c r="V39" t="s">
        <v>310</v>
      </c>
      <c r="W39">
        <v>0.45476853865681899</v>
      </c>
      <c r="Y39" t="s">
        <v>345</v>
      </c>
      <c r="Z39">
        <f t="shared" si="2"/>
        <v>15.160693424217399</v>
      </c>
      <c r="AA39">
        <f t="shared" si="3"/>
        <v>10.1703167956725</v>
      </c>
      <c r="AB39">
        <f t="shared" si="4"/>
        <v>2.36804018133784</v>
      </c>
      <c r="AC39">
        <f t="shared" si="5"/>
        <v>0.46254518988996901</v>
      </c>
      <c r="AD39">
        <f t="shared" si="6"/>
        <v>2.1685622015918699E-2</v>
      </c>
      <c r="AE39">
        <f t="shared" si="7"/>
        <v>1.9899745715693001E-2</v>
      </c>
      <c r="AF39">
        <f t="shared" si="8"/>
        <v>1.0897436744037099</v>
      </c>
      <c r="AG39">
        <f t="shared" si="9"/>
        <v>0.72946529526894799</v>
      </c>
      <c r="AH39">
        <f t="shared" si="10"/>
        <v>1.60085156223606</v>
      </c>
      <c r="AI39">
        <f t="shared" si="11"/>
        <v>4.1629898573813504</v>
      </c>
      <c r="AJ39">
        <f t="shared" si="12"/>
        <v>0.80631377794199299</v>
      </c>
      <c r="AK39">
        <f t="shared" si="13"/>
        <v>1.3258014546008701</v>
      </c>
      <c r="AL39">
        <f t="shared" si="14"/>
        <v>0.29946338549683899</v>
      </c>
      <c r="AM39">
        <f t="shared" si="15"/>
        <v>0.74174860669232401</v>
      </c>
      <c r="AN39">
        <f t="shared" si="16"/>
        <v>0.29034744030253601</v>
      </c>
      <c r="AO39">
        <f t="shared" si="17"/>
        <v>8.1916073408348902E-2</v>
      </c>
      <c r="AP39">
        <f t="shared" si="18"/>
        <v>0.78671212413360203</v>
      </c>
      <c r="AQ39">
        <f t="shared" si="19"/>
        <v>0.50788364865150304</v>
      </c>
      <c r="AR39" t="e">
        <f t="shared" si="20"/>
        <v>#VALUE!</v>
      </c>
      <c r="AS39">
        <f t="shared" si="21"/>
        <v>0.45476853865681899</v>
      </c>
    </row>
    <row r="40" spans="1:45" x14ac:dyDescent="0.2">
      <c r="A40" t="s">
        <v>188</v>
      </c>
      <c r="C40">
        <v>1</v>
      </c>
      <c r="D40">
        <v>11.342827773216399</v>
      </c>
      <c r="E40">
        <v>7.4002068310457796</v>
      </c>
      <c r="F40">
        <v>1.63668005014502</v>
      </c>
      <c r="G40">
        <v>0.41922963291815102</v>
      </c>
      <c r="H40">
        <v>2.4350525257906E-2</v>
      </c>
      <c r="I40">
        <v>1.71083245547883E-2</v>
      </c>
      <c r="J40">
        <v>1.4233144326859699</v>
      </c>
      <c r="K40">
        <v>0.78413586731015295</v>
      </c>
      <c r="L40">
        <v>1.5996379792475199</v>
      </c>
      <c r="M40">
        <v>2.80678820821527</v>
      </c>
      <c r="N40">
        <v>0.73731136451406898</v>
      </c>
      <c r="O40">
        <v>0.81083829454148204</v>
      </c>
      <c r="P40">
        <v>0.29651492973066901</v>
      </c>
      <c r="Q40">
        <v>0.45442671043951999</v>
      </c>
      <c r="R40">
        <v>0.17955793287751401</v>
      </c>
      <c r="S40">
        <v>5.2264781613587101E-2</v>
      </c>
      <c r="T40">
        <v>0.49794227137305702</v>
      </c>
      <c r="U40">
        <v>0.39716612518036698</v>
      </c>
      <c r="V40" t="s">
        <v>310</v>
      </c>
      <c r="W40">
        <v>0.45192187982447701</v>
      </c>
      <c r="Y40" t="s">
        <v>345</v>
      </c>
      <c r="Z40">
        <f t="shared" si="2"/>
        <v>11.342827773216399</v>
      </c>
      <c r="AA40">
        <f t="shared" si="3"/>
        <v>7.4002068310457796</v>
      </c>
      <c r="AB40">
        <f t="shared" si="4"/>
        <v>1.63668005014502</v>
      </c>
      <c r="AC40">
        <f t="shared" si="5"/>
        <v>0.41922963291815102</v>
      </c>
      <c r="AD40">
        <f t="shared" si="6"/>
        <v>2.4350525257906E-2</v>
      </c>
      <c r="AE40">
        <f t="shared" si="7"/>
        <v>1.71083245547883E-2</v>
      </c>
      <c r="AF40">
        <f t="shared" si="8"/>
        <v>1.4233144326859699</v>
      </c>
      <c r="AG40">
        <f t="shared" si="9"/>
        <v>0.78413586731015295</v>
      </c>
      <c r="AH40">
        <f t="shared" si="10"/>
        <v>1.5996379792475199</v>
      </c>
      <c r="AI40">
        <f t="shared" si="11"/>
        <v>2.80678820821527</v>
      </c>
      <c r="AJ40">
        <f t="shared" si="12"/>
        <v>0.73731136451406898</v>
      </c>
      <c r="AK40">
        <f t="shared" si="13"/>
        <v>0.81083829454148204</v>
      </c>
      <c r="AL40">
        <f t="shared" si="14"/>
        <v>0.29651492973066901</v>
      </c>
      <c r="AM40">
        <f t="shared" si="15"/>
        <v>0.45442671043951999</v>
      </c>
      <c r="AN40">
        <f t="shared" si="16"/>
        <v>0.17955793287751401</v>
      </c>
      <c r="AO40">
        <f t="shared" si="17"/>
        <v>5.2264781613587101E-2</v>
      </c>
      <c r="AP40">
        <f t="shared" si="18"/>
        <v>0.49794227137305702</v>
      </c>
      <c r="AQ40">
        <f t="shared" si="19"/>
        <v>0.39716612518036698</v>
      </c>
      <c r="AR40" t="e">
        <f t="shared" si="20"/>
        <v>#VALUE!</v>
      </c>
      <c r="AS40">
        <f t="shared" si="21"/>
        <v>0.45192187982447701</v>
      </c>
    </row>
    <row r="41" spans="1:45" x14ac:dyDescent="0.2">
      <c r="A41" t="s">
        <v>189</v>
      </c>
      <c r="C41">
        <v>1</v>
      </c>
      <c r="D41">
        <v>14.443336234282899</v>
      </c>
      <c r="E41">
        <v>9.4930731635402203</v>
      </c>
      <c r="F41">
        <v>2.2050647824458798</v>
      </c>
      <c r="G41">
        <v>0.43941955924517601</v>
      </c>
      <c r="H41">
        <v>2.1826017564091402E-2</v>
      </c>
      <c r="I41">
        <v>1.9568231026558899E-2</v>
      </c>
      <c r="J41">
        <v>1.11538020654336</v>
      </c>
      <c r="K41">
        <v>0.73867654655623505</v>
      </c>
      <c r="L41">
        <v>1.5657115945784501</v>
      </c>
      <c r="M41">
        <v>4.3876919325538601</v>
      </c>
      <c r="N41">
        <v>0.81439176320425199</v>
      </c>
      <c r="O41">
        <v>1.20141315029673</v>
      </c>
      <c r="P41">
        <v>0.29456036821521198</v>
      </c>
      <c r="Q41">
        <v>0.67469888422850199</v>
      </c>
      <c r="R41">
        <v>0.269803552075502</v>
      </c>
      <c r="S41">
        <v>7.6252711677518195E-2</v>
      </c>
      <c r="T41">
        <v>0.70911333896999296</v>
      </c>
      <c r="U41">
        <v>0.45709793026133999</v>
      </c>
      <c r="V41" t="s">
        <v>310</v>
      </c>
      <c r="W41">
        <v>0.39154938917563398</v>
      </c>
      <c r="Y41" t="s">
        <v>345</v>
      </c>
      <c r="Z41">
        <f t="shared" si="2"/>
        <v>14.443336234282899</v>
      </c>
      <c r="AA41">
        <f t="shared" si="3"/>
        <v>9.4930731635402203</v>
      </c>
      <c r="AB41">
        <f t="shared" si="4"/>
        <v>2.2050647824458798</v>
      </c>
      <c r="AC41">
        <f t="shared" si="5"/>
        <v>0.43941955924517601</v>
      </c>
      <c r="AD41">
        <f t="shared" si="6"/>
        <v>2.1826017564091402E-2</v>
      </c>
      <c r="AE41">
        <f t="shared" si="7"/>
        <v>1.9568231026558899E-2</v>
      </c>
      <c r="AF41">
        <f t="shared" si="8"/>
        <v>1.11538020654336</v>
      </c>
      <c r="AG41">
        <f t="shared" si="9"/>
        <v>0.73867654655623505</v>
      </c>
      <c r="AH41">
        <f t="shared" si="10"/>
        <v>1.5657115945784501</v>
      </c>
      <c r="AI41">
        <f t="shared" si="11"/>
        <v>4.3876919325538601</v>
      </c>
      <c r="AJ41">
        <f t="shared" si="12"/>
        <v>0.81439176320425199</v>
      </c>
      <c r="AK41">
        <f t="shared" si="13"/>
        <v>1.20141315029673</v>
      </c>
      <c r="AL41">
        <f t="shared" si="14"/>
        <v>0.29456036821521198</v>
      </c>
      <c r="AM41">
        <f t="shared" si="15"/>
        <v>0.67469888422850199</v>
      </c>
      <c r="AN41">
        <f t="shared" si="16"/>
        <v>0.269803552075502</v>
      </c>
      <c r="AO41">
        <f t="shared" si="17"/>
        <v>7.6252711677518195E-2</v>
      </c>
      <c r="AP41">
        <f t="shared" si="18"/>
        <v>0.70911333896999296</v>
      </c>
      <c r="AQ41">
        <f t="shared" si="19"/>
        <v>0.45709793026133999</v>
      </c>
      <c r="AR41" t="e">
        <f t="shared" si="20"/>
        <v>#VALUE!</v>
      </c>
      <c r="AS41">
        <f t="shared" si="21"/>
        <v>0.39154938917563398</v>
      </c>
    </row>
    <row r="42" spans="1:45" x14ac:dyDescent="0.2">
      <c r="A42" t="s">
        <v>190</v>
      </c>
      <c r="C42">
        <v>1</v>
      </c>
      <c r="D42">
        <v>14.598299299914199</v>
      </c>
      <c r="E42">
        <v>9.9768305446757903</v>
      </c>
      <c r="F42">
        <v>2.4843408270676899</v>
      </c>
      <c r="G42">
        <v>0.61801756830160903</v>
      </c>
      <c r="H42">
        <v>2.1671109701054798E-2</v>
      </c>
      <c r="I42">
        <v>1.7245241200498099E-2</v>
      </c>
      <c r="J42">
        <v>1.2566428876871201</v>
      </c>
      <c r="K42">
        <v>0.73802733700664402</v>
      </c>
      <c r="L42">
        <v>1.5770719232263799</v>
      </c>
      <c r="M42">
        <v>3.5665830587563399</v>
      </c>
      <c r="N42">
        <v>0.78101788861969401</v>
      </c>
      <c r="O42">
        <v>1.19121288809324</v>
      </c>
      <c r="P42">
        <v>0.345893477265522</v>
      </c>
      <c r="Q42">
        <v>0.66151502461258804</v>
      </c>
      <c r="R42">
        <v>0.27097888867486603</v>
      </c>
      <c r="S42">
        <v>7.7627358493847803E-2</v>
      </c>
      <c r="T42">
        <v>0.70224453977509604</v>
      </c>
      <c r="U42">
        <v>0.50506759470121498</v>
      </c>
      <c r="V42" t="s">
        <v>310</v>
      </c>
      <c r="W42">
        <v>0.54134251201863204</v>
      </c>
      <c r="Y42" t="s">
        <v>345</v>
      </c>
      <c r="Z42">
        <f t="shared" si="2"/>
        <v>14.598299299914199</v>
      </c>
      <c r="AA42">
        <f t="shared" si="3"/>
        <v>9.9768305446757903</v>
      </c>
      <c r="AB42">
        <f t="shared" si="4"/>
        <v>2.4843408270676899</v>
      </c>
      <c r="AC42">
        <f t="shared" si="5"/>
        <v>0.61801756830160903</v>
      </c>
      <c r="AD42">
        <f t="shared" si="6"/>
        <v>2.1671109701054798E-2</v>
      </c>
      <c r="AE42">
        <f t="shared" si="7"/>
        <v>1.7245241200498099E-2</v>
      </c>
      <c r="AF42">
        <f t="shared" si="8"/>
        <v>1.2566428876871201</v>
      </c>
      <c r="AG42">
        <f t="shared" si="9"/>
        <v>0.73802733700664402</v>
      </c>
      <c r="AH42">
        <f t="shared" si="10"/>
        <v>1.5770719232263799</v>
      </c>
      <c r="AI42">
        <f t="shared" si="11"/>
        <v>3.5665830587563399</v>
      </c>
      <c r="AJ42">
        <f t="shared" si="12"/>
        <v>0.78101788861969401</v>
      </c>
      <c r="AK42">
        <f t="shared" si="13"/>
        <v>1.19121288809324</v>
      </c>
      <c r="AL42">
        <f t="shared" si="14"/>
        <v>0.345893477265522</v>
      </c>
      <c r="AM42">
        <f t="shared" si="15"/>
        <v>0.66151502461258804</v>
      </c>
      <c r="AN42">
        <f t="shared" si="16"/>
        <v>0.27097888867486603</v>
      </c>
      <c r="AO42">
        <f t="shared" si="17"/>
        <v>7.7627358493847803E-2</v>
      </c>
      <c r="AP42">
        <f t="shared" si="18"/>
        <v>0.70224453977509604</v>
      </c>
      <c r="AQ42">
        <f t="shared" si="19"/>
        <v>0.50506759470121498</v>
      </c>
      <c r="AR42" t="e">
        <f t="shared" si="20"/>
        <v>#VALUE!</v>
      </c>
      <c r="AS42">
        <f t="shared" si="21"/>
        <v>0.54134251201863204</v>
      </c>
    </row>
    <row r="43" spans="1:45" x14ac:dyDescent="0.2">
      <c r="A43" t="s">
        <v>191</v>
      </c>
      <c r="C43">
        <v>1</v>
      </c>
      <c r="D43">
        <v>13.5490388712692</v>
      </c>
      <c r="E43">
        <v>9.0231628824498493</v>
      </c>
      <c r="F43">
        <v>1.9819040420278999</v>
      </c>
      <c r="G43">
        <v>0.32535440815361399</v>
      </c>
      <c r="H43">
        <v>2.25189660492125E-2</v>
      </c>
      <c r="I43">
        <v>2.1050201610997601E-2</v>
      </c>
      <c r="J43">
        <v>1.06977436441499</v>
      </c>
      <c r="K43">
        <v>0.75477748543407297</v>
      </c>
      <c r="L43">
        <v>1.57392452870852</v>
      </c>
      <c r="M43">
        <v>4.5234312921375297</v>
      </c>
      <c r="N43">
        <v>0.81895312042290203</v>
      </c>
      <c r="O43">
        <v>1.1144363457025901</v>
      </c>
      <c r="P43">
        <v>0.20576139990897499</v>
      </c>
      <c r="Q43">
        <v>0.623890786422165</v>
      </c>
      <c r="R43">
        <v>0.24317972582026701</v>
      </c>
      <c r="S43">
        <v>6.8158897565802096E-2</v>
      </c>
      <c r="T43">
        <v>0.66415040107928602</v>
      </c>
      <c r="U43">
        <v>0.422950909912439</v>
      </c>
      <c r="V43" t="s">
        <v>310</v>
      </c>
      <c r="W43">
        <v>0.34150324172021201</v>
      </c>
      <c r="Y43" t="s">
        <v>345</v>
      </c>
      <c r="Z43">
        <f t="shared" si="2"/>
        <v>13.5490388712692</v>
      </c>
      <c r="AA43">
        <f t="shared" si="3"/>
        <v>9.0231628824498493</v>
      </c>
      <c r="AB43">
        <f t="shared" si="4"/>
        <v>1.9819040420278999</v>
      </c>
      <c r="AC43">
        <f t="shared" si="5"/>
        <v>0.32535440815361399</v>
      </c>
      <c r="AD43">
        <f t="shared" si="6"/>
        <v>2.25189660492125E-2</v>
      </c>
      <c r="AE43">
        <f t="shared" si="7"/>
        <v>2.1050201610997601E-2</v>
      </c>
      <c r="AF43">
        <f t="shared" si="8"/>
        <v>1.06977436441499</v>
      </c>
      <c r="AG43">
        <f t="shared" si="9"/>
        <v>0.75477748543407297</v>
      </c>
      <c r="AH43">
        <f t="shared" si="10"/>
        <v>1.57392452870852</v>
      </c>
      <c r="AI43">
        <f t="shared" si="11"/>
        <v>4.5234312921375297</v>
      </c>
      <c r="AJ43">
        <f t="shared" si="12"/>
        <v>0.81895312042290203</v>
      </c>
      <c r="AK43">
        <f t="shared" si="13"/>
        <v>1.1144363457025901</v>
      </c>
      <c r="AL43">
        <f t="shared" si="14"/>
        <v>0.20576139990897499</v>
      </c>
      <c r="AM43">
        <f t="shared" si="15"/>
        <v>0.623890786422165</v>
      </c>
      <c r="AN43">
        <f t="shared" si="16"/>
        <v>0.24317972582026701</v>
      </c>
      <c r="AO43">
        <f t="shared" si="17"/>
        <v>6.8158897565802096E-2</v>
      </c>
      <c r="AP43">
        <f t="shared" si="18"/>
        <v>0.66415040107928602</v>
      </c>
      <c r="AQ43">
        <f t="shared" si="19"/>
        <v>0.422950909912439</v>
      </c>
      <c r="AR43" t="e">
        <f t="shared" si="20"/>
        <v>#VALUE!</v>
      </c>
      <c r="AS43">
        <f t="shared" si="21"/>
        <v>0.34150324172021201</v>
      </c>
    </row>
    <row r="44" spans="1:45" x14ac:dyDescent="0.2">
      <c r="A44" t="s">
        <v>192</v>
      </c>
      <c r="C44">
        <v>1</v>
      </c>
      <c r="D44">
        <v>10.6721311855239</v>
      </c>
      <c r="E44">
        <v>6.9880326109945603</v>
      </c>
      <c r="F44">
        <v>1.4564285442660201</v>
      </c>
      <c r="G44">
        <v>0.28412521366453602</v>
      </c>
      <c r="H44">
        <v>2.4516178266128001E-2</v>
      </c>
      <c r="I44">
        <v>1.8918742722095198E-2</v>
      </c>
      <c r="J44">
        <v>1.2958672056730101</v>
      </c>
      <c r="K44">
        <v>0.77137673916704097</v>
      </c>
      <c r="L44">
        <v>1.6047920462244301</v>
      </c>
      <c r="M44">
        <v>3.2820877485008699</v>
      </c>
      <c r="N44">
        <v>0.76646905464510995</v>
      </c>
      <c r="O44">
        <v>0.82729869846761805</v>
      </c>
      <c r="P44">
        <v>0.246370197158124</v>
      </c>
      <c r="Q44">
        <v>0.45503614369113399</v>
      </c>
      <c r="R44">
        <v>0.180593076236235</v>
      </c>
      <c r="S44">
        <v>5.2132696294562401E-2</v>
      </c>
      <c r="T44">
        <v>0.49510306184737601</v>
      </c>
      <c r="U44">
        <v>0.37266541850564799</v>
      </c>
      <c r="V44" t="s">
        <v>310</v>
      </c>
      <c r="W44">
        <v>0.37148353174693699</v>
      </c>
      <c r="Y44" t="s">
        <v>345</v>
      </c>
      <c r="Z44">
        <f t="shared" si="2"/>
        <v>10.6721311855239</v>
      </c>
      <c r="AA44">
        <f t="shared" si="3"/>
        <v>6.9880326109945603</v>
      </c>
      <c r="AB44">
        <f t="shared" si="4"/>
        <v>1.4564285442660201</v>
      </c>
      <c r="AC44">
        <f t="shared" si="5"/>
        <v>0.28412521366453602</v>
      </c>
      <c r="AD44">
        <f t="shared" si="6"/>
        <v>2.4516178266128001E-2</v>
      </c>
      <c r="AE44">
        <f t="shared" si="7"/>
        <v>1.8918742722095198E-2</v>
      </c>
      <c r="AF44">
        <f t="shared" si="8"/>
        <v>1.2958672056730101</v>
      </c>
      <c r="AG44">
        <f t="shared" si="9"/>
        <v>0.77137673916704097</v>
      </c>
      <c r="AH44">
        <f t="shared" si="10"/>
        <v>1.6047920462244301</v>
      </c>
      <c r="AI44">
        <f t="shared" si="11"/>
        <v>3.2820877485008699</v>
      </c>
      <c r="AJ44">
        <f t="shared" si="12"/>
        <v>0.76646905464510995</v>
      </c>
      <c r="AK44">
        <f t="shared" si="13"/>
        <v>0.82729869846761805</v>
      </c>
      <c r="AL44">
        <f t="shared" si="14"/>
        <v>0.246370197158124</v>
      </c>
      <c r="AM44">
        <f t="shared" si="15"/>
        <v>0.45503614369113399</v>
      </c>
      <c r="AN44">
        <f t="shared" si="16"/>
        <v>0.180593076236235</v>
      </c>
      <c r="AO44">
        <f t="shared" si="17"/>
        <v>5.2132696294562401E-2</v>
      </c>
      <c r="AP44">
        <f t="shared" si="18"/>
        <v>0.49510306184737601</v>
      </c>
      <c r="AQ44">
        <f t="shared" si="19"/>
        <v>0.37266541850564799</v>
      </c>
      <c r="AR44" t="e">
        <f t="shared" si="20"/>
        <v>#VALUE!</v>
      </c>
      <c r="AS44">
        <f t="shared" si="21"/>
        <v>0.37148353174693699</v>
      </c>
    </row>
    <row r="45" spans="1:45" x14ac:dyDescent="0.2">
      <c r="A45" t="s">
        <v>193</v>
      </c>
      <c r="C45">
        <v>1</v>
      </c>
      <c r="D45">
        <v>13.397985039919501</v>
      </c>
      <c r="E45">
        <v>9.0060524061809009</v>
      </c>
      <c r="F45">
        <v>2.1032266435271398</v>
      </c>
      <c r="G45">
        <v>0.47570456259174898</v>
      </c>
      <c r="H45">
        <v>2.2348307156014699E-2</v>
      </c>
      <c r="I45">
        <v>1.8481695330619899E-2</v>
      </c>
      <c r="J45">
        <v>1.2092130487071</v>
      </c>
      <c r="K45">
        <v>0.74809132956355595</v>
      </c>
      <c r="L45">
        <v>1.5822988319339999</v>
      </c>
      <c r="M45">
        <v>3.4518986501901199</v>
      </c>
      <c r="N45">
        <v>0.77537673730346601</v>
      </c>
      <c r="O45">
        <v>1.09260309732057</v>
      </c>
      <c r="P45">
        <v>0.28988905970648798</v>
      </c>
      <c r="Q45">
        <v>0.60408625597336196</v>
      </c>
      <c r="R45">
        <v>0.24324947424677101</v>
      </c>
      <c r="S45">
        <v>6.9028356120325707E-2</v>
      </c>
      <c r="T45">
        <v>0.65157822875282101</v>
      </c>
      <c r="U45">
        <v>0.45540514958839301</v>
      </c>
      <c r="V45" t="s">
        <v>310</v>
      </c>
      <c r="W45">
        <v>0.46688886623306702</v>
      </c>
      <c r="Y45" t="s">
        <v>345</v>
      </c>
      <c r="Z45">
        <f t="shared" si="2"/>
        <v>13.397985039919501</v>
      </c>
      <c r="AA45">
        <f t="shared" si="3"/>
        <v>9.0060524061809009</v>
      </c>
      <c r="AB45">
        <f t="shared" si="4"/>
        <v>2.1032266435271398</v>
      </c>
      <c r="AC45">
        <f t="shared" si="5"/>
        <v>0.47570456259174898</v>
      </c>
      <c r="AD45">
        <f t="shared" si="6"/>
        <v>2.2348307156014699E-2</v>
      </c>
      <c r="AE45">
        <f t="shared" si="7"/>
        <v>1.8481695330619899E-2</v>
      </c>
      <c r="AF45">
        <f t="shared" si="8"/>
        <v>1.2092130487071</v>
      </c>
      <c r="AG45">
        <f t="shared" si="9"/>
        <v>0.74809132956355595</v>
      </c>
      <c r="AH45">
        <f t="shared" si="10"/>
        <v>1.5822988319339999</v>
      </c>
      <c r="AI45">
        <f t="shared" si="11"/>
        <v>3.4518986501901199</v>
      </c>
      <c r="AJ45">
        <f t="shared" si="12"/>
        <v>0.77537673730346601</v>
      </c>
      <c r="AK45">
        <f t="shared" si="13"/>
        <v>1.09260309732057</v>
      </c>
      <c r="AL45">
        <f t="shared" si="14"/>
        <v>0.28988905970648798</v>
      </c>
      <c r="AM45">
        <f t="shared" si="15"/>
        <v>0.60408625597336196</v>
      </c>
      <c r="AN45">
        <f t="shared" si="16"/>
        <v>0.24324947424677101</v>
      </c>
      <c r="AO45">
        <f t="shared" si="17"/>
        <v>6.9028356120325707E-2</v>
      </c>
      <c r="AP45">
        <f t="shared" si="18"/>
        <v>0.65157822875282101</v>
      </c>
      <c r="AQ45">
        <f t="shared" si="19"/>
        <v>0.45540514958839301</v>
      </c>
      <c r="AR45" t="e">
        <f t="shared" si="20"/>
        <v>#VALUE!</v>
      </c>
      <c r="AS45">
        <f t="shared" si="21"/>
        <v>0.46688886623306702</v>
      </c>
    </row>
    <row r="46" spans="1:45" x14ac:dyDescent="0.2">
      <c r="A46" t="s">
        <v>194</v>
      </c>
      <c r="C46">
        <v>1</v>
      </c>
      <c r="D46">
        <v>11.1933509710735</v>
      </c>
      <c r="E46">
        <v>7.2997864926364997</v>
      </c>
      <c r="F46">
        <v>1.54880387184409</v>
      </c>
      <c r="G46">
        <v>0.28033541312142402</v>
      </c>
      <c r="H46">
        <v>2.4161778376606699E-2</v>
      </c>
      <c r="I46">
        <v>2.0559986705214601E-2</v>
      </c>
      <c r="J46">
        <v>1.1751845330949899</v>
      </c>
      <c r="K46">
        <v>0.75890106834175697</v>
      </c>
      <c r="L46">
        <v>1.6133071452669501</v>
      </c>
      <c r="M46">
        <v>3.9074818908523099</v>
      </c>
      <c r="N46">
        <v>0.79622950787367497</v>
      </c>
      <c r="O46">
        <v>0.88686317991823305</v>
      </c>
      <c r="P46">
        <v>0.19995265439180401</v>
      </c>
      <c r="Q46">
        <v>0.49654034334946701</v>
      </c>
      <c r="R46">
        <v>0.199418269812491</v>
      </c>
      <c r="S46">
        <v>5.75105594793043E-2</v>
      </c>
      <c r="T46">
        <v>0.535913887584477</v>
      </c>
      <c r="U46">
        <v>0.362165671450279</v>
      </c>
      <c r="V46" t="s">
        <v>310</v>
      </c>
      <c r="W46">
        <v>0.32606867074512702</v>
      </c>
      <c r="Y46" t="s">
        <v>345</v>
      </c>
      <c r="Z46">
        <f t="shared" si="2"/>
        <v>11.1933509710735</v>
      </c>
      <c r="AA46">
        <f t="shared" si="3"/>
        <v>7.2997864926364997</v>
      </c>
      <c r="AB46">
        <f t="shared" si="4"/>
        <v>1.54880387184409</v>
      </c>
      <c r="AC46">
        <f t="shared" si="5"/>
        <v>0.28033541312142402</v>
      </c>
      <c r="AD46">
        <f t="shared" si="6"/>
        <v>2.4161778376606699E-2</v>
      </c>
      <c r="AE46">
        <f t="shared" si="7"/>
        <v>2.0559986705214601E-2</v>
      </c>
      <c r="AF46">
        <f t="shared" si="8"/>
        <v>1.1751845330949899</v>
      </c>
      <c r="AG46">
        <f t="shared" si="9"/>
        <v>0.75890106834175697</v>
      </c>
      <c r="AH46">
        <f t="shared" si="10"/>
        <v>1.6133071452669501</v>
      </c>
      <c r="AI46">
        <f t="shared" si="11"/>
        <v>3.9074818908523099</v>
      </c>
      <c r="AJ46">
        <f t="shared" si="12"/>
        <v>0.79622950787367497</v>
      </c>
      <c r="AK46">
        <f t="shared" si="13"/>
        <v>0.88686317991823305</v>
      </c>
      <c r="AL46">
        <f t="shared" si="14"/>
        <v>0.19995265439180401</v>
      </c>
      <c r="AM46">
        <f t="shared" si="15"/>
        <v>0.49654034334946701</v>
      </c>
      <c r="AN46">
        <f t="shared" si="16"/>
        <v>0.199418269812491</v>
      </c>
      <c r="AO46">
        <f t="shared" si="17"/>
        <v>5.75105594793043E-2</v>
      </c>
      <c r="AP46">
        <f t="shared" si="18"/>
        <v>0.535913887584477</v>
      </c>
      <c r="AQ46">
        <f t="shared" si="19"/>
        <v>0.362165671450279</v>
      </c>
      <c r="AR46" t="e">
        <f t="shared" si="20"/>
        <v>#VALUE!</v>
      </c>
      <c r="AS46">
        <f t="shared" si="21"/>
        <v>0.32606867074512702</v>
      </c>
    </row>
    <row r="47" spans="1:45" x14ac:dyDescent="0.2">
      <c r="A47" t="s">
        <v>195</v>
      </c>
      <c r="C47">
        <v>1</v>
      </c>
      <c r="D47">
        <v>11.4479592571794</v>
      </c>
      <c r="E47">
        <v>7.4956767272280098</v>
      </c>
      <c r="F47">
        <v>1.64553681847153</v>
      </c>
      <c r="G47">
        <v>0.36836441390346297</v>
      </c>
      <c r="H47">
        <v>2.3846386751281302E-2</v>
      </c>
      <c r="I47">
        <v>1.85330162035406E-2</v>
      </c>
      <c r="J47">
        <v>1.28669756122728</v>
      </c>
      <c r="K47">
        <v>0.75680890228708397</v>
      </c>
      <c r="L47">
        <v>1.58375762684891</v>
      </c>
      <c r="M47">
        <v>3.3042107778890299</v>
      </c>
      <c r="N47">
        <v>0.76766937039025696</v>
      </c>
      <c r="O47">
        <v>0.87596164269809096</v>
      </c>
      <c r="P47">
        <v>0.282569543983197</v>
      </c>
      <c r="Q47">
        <v>0.48783500940274899</v>
      </c>
      <c r="R47">
        <v>0.19754327204911701</v>
      </c>
      <c r="S47">
        <v>5.5864765922866599E-2</v>
      </c>
      <c r="T47">
        <v>0.523741522484658</v>
      </c>
      <c r="U47">
        <v>0.388518334385555</v>
      </c>
      <c r="V47" t="s">
        <v>310</v>
      </c>
      <c r="W47">
        <v>0.38232795734234998</v>
      </c>
      <c r="Y47" t="s">
        <v>345</v>
      </c>
      <c r="Z47">
        <f t="shared" si="2"/>
        <v>11.4479592571794</v>
      </c>
      <c r="AA47">
        <f t="shared" si="3"/>
        <v>7.4956767272280098</v>
      </c>
      <c r="AB47">
        <f t="shared" si="4"/>
        <v>1.64553681847153</v>
      </c>
      <c r="AC47">
        <f t="shared" si="5"/>
        <v>0.36836441390346297</v>
      </c>
      <c r="AD47">
        <f t="shared" si="6"/>
        <v>2.3846386751281302E-2</v>
      </c>
      <c r="AE47">
        <f t="shared" si="7"/>
        <v>1.85330162035406E-2</v>
      </c>
      <c r="AF47">
        <f t="shared" si="8"/>
        <v>1.28669756122728</v>
      </c>
      <c r="AG47">
        <f t="shared" si="9"/>
        <v>0.75680890228708397</v>
      </c>
      <c r="AH47">
        <f t="shared" si="10"/>
        <v>1.58375762684891</v>
      </c>
      <c r="AI47">
        <f t="shared" si="11"/>
        <v>3.3042107778890299</v>
      </c>
      <c r="AJ47">
        <f t="shared" si="12"/>
        <v>0.76766937039025696</v>
      </c>
      <c r="AK47">
        <f t="shared" si="13"/>
        <v>0.87596164269809096</v>
      </c>
      <c r="AL47">
        <f t="shared" si="14"/>
        <v>0.282569543983197</v>
      </c>
      <c r="AM47">
        <f t="shared" si="15"/>
        <v>0.48783500940274899</v>
      </c>
      <c r="AN47">
        <f t="shared" si="16"/>
        <v>0.19754327204911701</v>
      </c>
      <c r="AO47">
        <f t="shared" si="17"/>
        <v>5.5864765922866599E-2</v>
      </c>
      <c r="AP47">
        <f t="shared" si="18"/>
        <v>0.523741522484658</v>
      </c>
      <c r="AQ47">
        <f t="shared" si="19"/>
        <v>0.388518334385555</v>
      </c>
      <c r="AR47" t="e">
        <f t="shared" si="20"/>
        <v>#VALUE!</v>
      </c>
      <c r="AS47">
        <f t="shared" si="21"/>
        <v>0.38232795734234998</v>
      </c>
    </row>
    <row r="48" spans="1:45" x14ac:dyDescent="0.2">
      <c r="A48" t="s">
        <v>196</v>
      </c>
      <c r="C48">
        <v>1</v>
      </c>
      <c r="D48">
        <v>10.8392428934003</v>
      </c>
      <c r="E48">
        <v>7.0443958577244397</v>
      </c>
      <c r="F48">
        <v>1.49756562897236</v>
      </c>
      <c r="G48">
        <v>0.31676572426306199</v>
      </c>
      <c r="H48">
        <v>2.4351469899433899E-2</v>
      </c>
      <c r="I48">
        <v>1.96329645764994E-2</v>
      </c>
      <c r="J48">
        <v>1.24033585475841</v>
      </c>
      <c r="K48">
        <v>0.78047376495319598</v>
      </c>
      <c r="L48">
        <v>1.58763612336063</v>
      </c>
      <c r="M48">
        <v>3.9019548511256699</v>
      </c>
      <c r="N48">
        <v>0.79599975308414705</v>
      </c>
      <c r="O48">
        <v>0.83386082834861497</v>
      </c>
      <c r="P48">
        <v>0.17036806979800501</v>
      </c>
      <c r="Q48">
        <v>0.46213213057810798</v>
      </c>
      <c r="R48">
        <v>0.183999260910442</v>
      </c>
      <c r="S48">
        <v>5.39275534854365E-2</v>
      </c>
      <c r="T48">
        <v>0.49602586562643203</v>
      </c>
      <c r="U48">
        <v>0.33601094462749498</v>
      </c>
      <c r="V48" t="s">
        <v>310</v>
      </c>
      <c r="W48">
        <v>0.28061388465922599</v>
      </c>
      <c r="Y48" t="s">
        <v>345</v>
      </c>
      <c r="Z48">
        <f t="shared" si="2"/>
        <v>10.8392428934003</v>
      </c>
      <c r="AA48">
        <f t="shared" si="3"/>
        <v>7.0443958577244397</v>
      </c>
      <c r="AB48">
        <f t="shared" si="4"/>
        <v>1.49756562897236</v>
      </c>
      <c r="AC48">
        <f t="shared" si="5"/>
        <v>0.31676572426306199</v>
      </c>
      <c r="AD48">
        <f t="shared" si="6"/>
        <v>2.4351469899433899E-2</v>
      </c>
      <c r="AE48">
        <f t="shared" si="7"/>
        <v>1.96329645764994E-2</v>
      </c>
      <c r="AF48">
        <f t="shared" si="8"/>
        <v>1.24033585475841</v>
      </c>
      <c r="AG48">
        <f t="shared" si="9"/>
        <v>0.78047376495319598</v>
      </c>
      <c r="AH48">
        <f t="shared" si="10"/>
        <v>1.58763612336063</v>
      </c>
      <c r="AI48">
        <f t="shared" si="11"/>
        <v>3.9019548511256699</v>
      </c>
      <c r="AJ48">
        <f t="shared" si="12"/>
        <v>0.79599975308414705</v>
      </c>
      <c r="AK48">
        <f t="shared" si="13"/>
        <v>0.83386082834861497</v>
      </c>
      <c r="AL48">
        <f t="shared" si="14"/>
        <v>0.17036806979800501</v>
      </c>
      <c r="AM48">
        <f t="shared" si="15"/>
        <v>0.46213213057810798</v>
      </c>
      <c r="AN48">
        <f t="shared" si="16"/>
        <v>0.183999260910442</v>
      </c>
      <c r="AO48">
        <f t="shared" si="17"/>
        <v>5.39275534854365E-2</v>
      </c>
      <c r="AP48">
        <f t="shared" si="18"/>
        <v>0.49602586562643203</v>
      </c>
      <c r="AQ48">
        <f t="shared" si="19"/>
        <v>0.33601094462749498</v>
      </c>
      <c r="AR48" t="e">
        <f t="shared" si="20"/>
        <v>#VALUE!</v>
      </c>
      <c r="AS48">
        <f t="shared" si="21"/>
        <v>0.28061388465922599</v>
      </c>
    </row>
    <row r="49" spans="1:45" x14ac:dyDescent="0.2">
      <c r="A49" t="s">
        <v>197</v>
      </c>
      <c r="C49">
        <v>1</v>
      </c>
      <c r="D49">
        <v>11.140755048382101</v>
      </c>
      <c r="E49">
        <v>7.2682489804764003</v>
      </c>
      <c r="F49">
        <v>1.5393661173623501</v>
      </c>
      <c r="G49">
        <v>0.34383642552174598</v>
      </c>
      <c r="H49">
        <v>2.49533838723166E-2</v>
      </c>
      <c r="I49">
        <v>1.9214884434195501E-2</v>
      </c>
      <c r="J49">
        <v>1.2986486573871101</v>
      </c>
      <c r="K49">
        <v>0.78668382202624199</v>
      </c>
      <c r="L49">
        <v>1.60317358148925</v>
      </c>
      <c r="M49">
        <v>2.7007567466189402</v>
      </c>
      <c r="N49">
        <v>0.72978499575428402</v>
      </c>
      <c r="O49">
        <v>0.836878525082422</v>
      </c>
      <c r="P49">
        <v>0.29321586062680499</v>
      </c>
      <c r="Q49">
        <v>0.46415476254822502</v>
      </c>
      <c r="R49">
        <v>0.18503906277587001</v>
      </c>
      <c r="S49">
        <v>5.3014924168337398E-2</v>
      </c>
      <c r="T49">
        <v>0.50800259617127397</v>
      </c>
      <c r="U49">
        <v>0.40128805810985002</v>
      </c>
      <c r="V49" t="s">
        <v>310</v>
      </c>
      <c r="W49">
        <v>0.456907289825492</v>
      </c>
      <c r="Y49" t="s">
        <v>345</v>
      </c>
      <c r="Z49">
        <f t="shared" si="2"/>
        <v>11.140755048382101</v>
      </c>
      <c r="AA49">
        <f t="shared" si="3"/>
        <v>7.2682489804764003</v>
      </c>
      <c r="AB49">
        <f t="shared" si="4"/>
        <v>1.5393661173623501</v>
      </c>
      <c r="AC49">
        <f t="shared" si="5"/>
        <v>0.34383642552174598</v>
      </c>
      <c r="AD49">
        <f t="shared" si="6"/>
        <v>2.49533838723166E-2</v>
      </c>
      <c r="AE49">
        <f t="shared" si="7"/>
        <v>1.9214884434195501E-2</v>
      </c>
      <c r="AF49">
        <f t="shared" si="8"/>
        <v>1.2986486573871101</v>
      </c>
      <c r="AG49">
        <f t="shared" si="9"/>
        <v>0.78668382202624199</v>
      </c>
      <c r="AH49">
        <f t="shared" si="10"/>
        <v>1.60317358148925</v>
      </c>
      <c r="AI49">
        <f t="shared" si="11"/>
        <v>2.7007567466189402</v>
      </c>
      <c r="AJ49">
        <f t="shared" si="12"/>
        <v>0.72978499575428402</v>
      </c>
      <c r="AK49">
        <f t="shared" si="13"/>
        <v>0.836878525082422</v>
      </c>
      <c r="AL49">
        <f t="shared" si="14"/>
        <v>0.29321586062680499</v>
      </c>
      <c r="AM49">
        <f t="shared" si="15"/>
        <v>0.46415476254822502</v>
      </c>
      <c r="AN49">
        <f t="shared" si="16"/>
        <v>0.18503906277587001</v>
      </c>
      <c r="AO49">
        <f t="shared" si="17"/>
        <v>5.3014924168337398E-2</v>
      </c>
      <c r="AP49">
        <f t="shared" si="18"/>
        <v>0.50800259617127397</v>
      </c>
      <c r="AQ49">
        <f t="shared" si="19"/>
        <v>0.40128805810985002</v>
      </c>
      <c r="AR49" t="e">
        <f t="shared" si="20"/>
        <v>#VALUE!</v>
      </c>
      <c r="AS49">
        <f t="shared" si="21"/>
        <v>0.456907289825492</v>
      </c>
    </row>
    <row r="50" spans="1:45" x14ac:dyDescent="0.2">
      <c r="A50" t="s">
        <v>198</v>
      </c>
      <c r="C50">
        <v>1</v>
      </c>
      <c r="D50">
        <v>10.0565700989142</v>
      </c>
      <c r="E50">
        <v>6.7547896229028899</v>
      </c>
      <c r="F50">
        <v>1.5471709689012001</v>
      </c>
      <c r="G50">
        <v>0.26095134791888502</v>
      </c>
      <c r="H50">
        <v>2.2547815991565402E-2</v>
      </c>
      <c r="I50">
        <v>2.0571056447409902E-2</v>
      </c>
      <c r="J50">
        <v>1.09609421612396</v>
      </c>
      <c r="K50">
        <v>0.71908092829599701</v>
      </c>
      <c r="L50">
        <v>1.53785943015606</v>
      </c>
      <c r="M50">
        <v>4.2553351003031299</v>
      </c>
      <c r="N50">
        <v>0.80971717675199795</v>
      </c>
      <c r="O50">
        <v>0.953846382812648</v>
      </c>
      <c r="P50">
        <v>0.17299818500636399</v>
      </c>
      <c r="Q50">
        <v>0.50187223756789101</v>
      </c>
      <c r="R50">
        <v>0.219973801019341</v>
      </c>
      <c r="S50">
        <v>6.9192711670120796E-2</v>
      </c>
      <c r="T50">
        <v>0.54098561133985701</v>
      </c>
      <c r="U50">
        <v>0.32902195627824699</v>
      </c>
      <c r="V50" t="s">
        <v>310</v>
      </c>
      <c r="W50">
        <v>0.29838132305556597</v>
      </c>
      <c r="Y50" t="s">
        <v>345</v>
      </c>
      <c r="Z50">
        <f t="shared" si="2"/>
        <v>10.0565700989142</v>
      </c>
      <c r="AA50">
        <f t="shared" si="3"/>
        <v>6.7547896229028899</v>
      </c>
      <c r="AB50">
        <f t="shared" si="4"/>
        <v>1.5471709689012001</v>
      </c>
      <c r="AC50">
        <f t="shared" si="5"/>
        <v>0.26095134791888502</v>
      </c>
      <c r="AD50">
        <f t="shared" si="6"/>
        <v>2.2547815991565402E-2</v>
      </c>
      <c r="AE50">
        <f t="shared" si="7"/>
        <v>2.0571056447409902E-2</v>
      </c>
      <c r="AF50">
        <f t="shared" si="8"/>
        <v>1.09609421612396</v>
      </c>
      <c r="AG50">
        <f t="shared" si="9"/>
        <v>0.71908092829599701</v>
      </c>
      <c r="AH50">
        <f t="shared" si="10"/>
        <v>1.53785943015606</v>
      </c>
      <c r="AI50">
        <f t="shared" si="11"/>
        <v>4.2553351003031299</v>
      </c>
      <c r="AJ50">
        <f t="shared" si="12"/>
        <v>0.80971717675199795</v>
      </c>
      <c r="AK50">
        <f t="shared" si="13"/>
        <v>0.953846382812648</v>
      </c>
      <c r="AL50">
        <f t="shared" si="14"/>
        <v>0.17299818500636399</v>
      </c>
      <c r="AM50">
        <f t="shared" si="15"/>
        <v>0.50187223756789101</v>
      </c>
      <c r="AN50">
        <f t="shared" si="16"/>
        <v>0.219973801019341</v>
      </c>
      <c r="AO50">
        <f t="shared" si="17"/>
        <v>6.9192711670120796E-2</v>
      </c>
      <c r="AP50">
        <f t="shared" si="18"/>
        <v>0.54098561133985701</v>
      </c>
      <c r="AQ50">
        <f t="shared" si="19"/>
        <v>0.32902195627824699</v>
      </c>
      <c r="AR50" t="e">
        <f t="shared" si="20"/>
        <v>#VALUE!</v>
      </c>
      <c r="AS50">
        <f t="shared" si="21"/>
        <v>0.29838132305556597</v>
      </c>
    </row>
    <row r="51" spans="1:45" x14ac:dyDescent="0.2">
      <c r="A51" s="14" t="s">
        <v>199</v>
      </c>
      <c r="B51" s="14" t="s">
        <v>67</v>
      </c>
      <c r="C51">
        <v>1</v>
      </c>
      <c r="D51" s="14">
        <v>8.8039208851581296</v>
      </c>
      <c r="E51" s="14">
        <v>5.4413089364067799</v>
      </c>
      <c r="F51" s="14">
        <v>1.08983077159463</v>
      </c>
      <c r="G51" s="14">
        <v>0.17789123207113899</v>
      </c>
      <c r="H51" s="14">
        <v>2.53003089127306E-2</v>
      </c>
      <c r="I51" s="14">
        <v>2.21471674320028E-2</v>
      </c>
      <c r="J51" s="14">
        <v>1.1423722239157099</v>
      </c>
      <c r="K51" s="14">
        <v>0.76491102075663997</v>
      </c>
      <c r="L51" s="14">
        <v>1.51229552233759</v>
      </c>
      <c r="M51" s="14">
        <v>2.2243128585038598</v>
      </c>
      <c r="N51" s="14">
        <v>0.68985639921306496</v>
      </c>
      <c r="O51" s="14">
        <v>0.66799179221956295</v>
      </c>
      <c r="P51" s="14">
        <v>0.64227431200456098</v>
      </c>
      <c r="Q51" s="14">
        <v>0.34275371939605498</v>
      </c>
      <c r="R51" s="14">
        <v>0.132394047557049</v>
      </c>
      <c r="S51" s="14">
        <v>4.00564111447414E-2</v>
      </c>
      <c r="T51" s="14">
        <v>0.39361110786148401</v>
      </c>
      <c r="U51" s="14">
        <v>0.291426785126499</v>
      </c>
      <c r="V51" s="14" t="s">
        <v>310</v>
      </c>
      <c r="W51" s="14">
        <v>0.31633192664586202</v>
      </c>
      <c r="Y51" t="s">
        <v>345</v>
      </c>
      <c r="Z51" s="14">
        <f t="shared" si="2"/>
        <v>8.8039208851581296</v>
      </c>
      <c r="AA51" s="14">
        <f t="shared" si="3"/>
        <v>5.4413089364067799</v>
      </c>
      <c r="AB51" s="14">
        <f t="shared" si="4"/>
        <v>1.08983077159463</v>
      </c>
      <c r="AC51" s="14">
        <f t="shared" si="5"/>
        <v>0.17789123207113899</v>
      </c>
      <c r="AD51" s="14">
        <f t="shared" si="6"/>
        <v>2.53003089127306E-2</v>
      </c>
      <c r="AE51" s="14">
        <f t="shared" si="7"/>
        <v>2.21471674320028E-2</v>
      </c>
      <c r="AF51" s="14">
        <f t="shared" si="8"/>
        <v>1.1423722239157099</v>
      </c>
      <c r="AG51" s="14">
        <f t="shared" si="9"/>
        <v>0.76491102075663997</v>
      </c>
      <c r="AH51" s="14">
        <f t="shared" si="10"/>
        <v>1.51229552233759</v>
      </c>
      <c r="AI51" s="14">
        <f t="shared" si="11"/>
        <v>2.2243128585038598</v>
      </c>
      <c r="AJ51" s="14">
        <f t="shared" si="12"/>
        <v>0.68985639921306496</v>
      </c>
      <c r="AK51" s="14">
        <f t="shared" si="13"/>
        <v>0.66799179221956295</v>
      </c>
      <c r="AL51" s="14">
        <f t="shared" si="14"/>
        <v>0.64227431200456098</v>
      </c>
      <c r="AM51" s="14">
        <f t="shared" si="15"/>
        <v>0.34275371939605498</v>
      </c>
      <c r="AN51" s="14">
        <f t="shared" si="16"/>
        <v>0.132394047557049</v>
      </c>
      <c r="AO51" s="14">
        <f t="shared" si="17"/>
        <v>4.00564111447414E-2</v>
      </c>
      <c r="AP51" s="14">
        <f t="shared" si="18"/>
        <v>0.39361110786148401</v>
      </c>
      <c r="AQ51" s="14">
        <f t="shared" si="19"/>
        <v>0.291426785126499</v>
      </c>
      <c r="AR51" s="14" t="e">
        <f t="shared" si="20"/>
        <v>#VALUE!</v>
      </c>
      <c r="AS51" s="14">
        <f t="shared" si="21"/>
        <v>0.31633192664586202</v>
      </c>
    </row>
    <row r="52" spans="1:45" x14ac:dyDescent="0.2">
      <c r="A52" t="s">
        <v>200</v>
      </c>
      <c r="C52">
        <v>2</v>
      </c>
      <c r="D52">
        <v>33.4036431832006</v>
      </c>
      <c r="E52">
        <v>22.986408223697399</v>
      </c>
      <c r="F52">
        <v>6.1265324917992201</v>
      </c>
      <c r="G52">
        <v>1.1387054885105301</v>
      </c>
      <c r="H52">
        <v>1.9285238062662101E-2</v>
      </c>
      <c r="I52">
        <v>1.9619881853127401E-2</v>
      </c>
      <c r="J52">
        <v>0.98294363885723701</v>
      </c>
      <c r="K52">
        <v>0.66822776249317795</v>
      </c>
      <c r="L52">
        <v>1.5799024866193101</v>
      </c>
      <c r="M52">
        <v>6.7099345011933904</v>
      </c>
      <c r="N52">
        <v>0.87029721201325205</v>
      </c>
      <c r="O52">
        <v>3.2968713177309099</v>
      </c>
      <c r="P52">
        <v>0.37828418598978902</v>
      </c>
      <c r="Q52">
        <v>1.86926181707441</v>
      </c>
      <c r="R52">
        <v>0.72870082674310199</v>
      </c>
      <c r="S52">
        <v>0.18089637882536</v>
      </c>
      <c r="T52">
        <v>1.9359682836424199</v>
      </c>
      <c r="U52">
        <v>1.00299706293</v>
      </c>
      <c r="V52" t="s">
        <v>310</v>
      </c>
      <c r="W52">
        <v>0.71825199135805695</v>
      </c>
      <c r="Y52" t="s">
        <v>345</v>
      </c>
      <c r="Z52">
        <f t="shared" si="2"/>
        <v>66.8072863664012</v>
      </c>
      <c r="AA52">
        <f t="shared" si="3"/>
        <v>45.972816447394798</v>
      </c>
      <c r="AB52">
        <f t="shared" si="4"/>
        <v>12.25306498359844</v>
      </c>
      <c r="AC52">
        <f t="shared" si="5"/>
        <v>2.2774109770210602</v>
      </c>
      <c r="AD52">
        <f t="shared" si="6"/>
        <v>1.9285238062662101E-2</v>
      </c>
      <c r="AE52">
        <f t="shared" si="7"/>
        <v>1.9619881853127401E-2</v>
      </c>
      <c r="AF52">
        <f t="shared" si="8"/>
        <v>0.98294363885723701</v>
      </c>
      <c r="AG52">
        <f t="shared" si="9"/>
        <v>0.66822776249317795</v>
      </c>
      <c r="AH52">
        <f t="shared" si="10"/>
        <v>1.5799024866193101</v>
      </c>
      <c r="AI52">
        <f t="shared" si="11"/>
        <v>6.7099345011933904</v>
      </c>
      <c r="AJ52">
        <f t="shared" si="12"/>
        <v>0.87029721201325205</v>
      </c>
      <c r="AK52">
        <f t="shared" si="13"/>
        <v>6.5937426354618198</v>
      </c>
      <c r="AL52">
        <f t="shared" si="14"/>
        <v>0.75656837197957805</v>
      </c>
      <c r="AM52">
        <f t="shared" si="15"/>
        <v>3.7385236341488199</v>
      </c>
      <c r="AN52">
        <f t="shared" si="16"/>
        <v>1.457401653486204</v>
      </c>
      <c r="AO52">
        <f t="shared" si="17"/>
        <v>0.36179275765072</v>
      </c>
      <c r="AP52">
        <f t="shared" si="18"/>
        <v>3.8719365672848398</v>
      </c>
      <c r="AQ52">
        <f t="shared" si="19"/>
        <v>2.00599412586</v>
      </c>
      <c r="AR52" t="e">
        <f t="shared" si="20"/>
        <v>#VALUE!</v>
      </c>
      <c r="AS52">
        <f t="shared" si="21"/>
        <v>1.4365039827161139</v>
      </c>
    </row>
    <row r="53" spans="1:45" x14ac:dyDescent="0.2">
      <c r="A53" t="s">
        <v>201</v>
      </c>
      <c r="C53">
        <v>2</v>
      </c>
      <c r="D53">
        <v>22.892421177267298</v>
      </c>
      <c r="E53">
        <v>15.6134776978556</v>
      </c>
      <c r="F53">
        <v>3.98606016388768</v>
      </c>
      <c r="G53">
        <v>0.749872424782004</v>
      </c>
      <c r="H53">
        <v>1.9942558880842402E-2</v>
      </c>
      <c r="I53">
        <v>2.0075731715104399E-2</v>
      </c>
      <c r="J53">
        <v>0.99336647669176503</v>
      </c>
      <c r="K53">
        <v>0.68836832184371299</v>
      </c>
      <c r="L53">
        <v>1.6126644508167201</v>
      </c>
      <c r="M53">
        <v>8.2769591701992304</v>
      </c>
      <c r="N53">
        <v>0.89220605786297502</v>
      </c>
      <c r="O53">
        <v>2.30695265759655</v>
      </c>
      <c r="P53">
        <v>0.271183175584081</v>
      </c>
      <c r="Q53">
        <v>1.34523634881062</v>
      </c>
      <c r="R53">
        <v>0.50620445935080904</v>
      </c>
      <c r="S53">
        <v>0.128554533143556</v>
      </c>
      <c r="T53">
        <v>1.38644231316093</v>
      </c>
      <c r="U53">
        <v>0.74813387392397201</v>
      </c>
      <c r="V53" t="s">
        <v>310</v>
      </c>
      <c r="W53">
        <v>0.48830959497061699</v>
      </c>
      <c r="Y53" t="s">
        <v>345</v>
      </c>
      <c r="Z53">
        <f t="shared" si="2"/>
        <v>45.784842354534597</v>
      </c>
      <c r="AA53">
        <f t="shared" si="3"/>
        <v>31.226955395711201</v>
      </c>
      <c r="AB53">
        <f t="shared" si="4"/>
        <v>7.9721203277753601</v>
      </c>
      <c r="AC53">
        <f t="shared" si="5"/>
        <v>1.499744849564008</v>
      </c>
      <c r="AD53">
        <f t="shared" si="6"/>
        <v>1.9942558880842402E-2</v>
      </c>
      <c r="AE53">
        <f t="shared" si="7"/>
        <v>2.0075731715104399E-2</v>
      </c>
      <c r="AF53">
        <f t="shared" si="8"/>
        <v>0.99336647669176503</v>
      </c>
      <c r="AG53">
        <f t="shared" si="9"/>
        <v>0.68836832184371299</v>
      </c>
      <c r="AH53">
        <f t="shared" si="10"/>
        <v>1.6126644508167201</v>
      </c>
      <c r="AI53">
        <f t="shared" si="11"/>
        <v>8.2769591701992304</v>
      </c>
      <c r="AJ53">
        <f t="shared" si="12"/>
        <v>0.89220605786297502</v>
      </c>
      <c r="AK53">
        <f t="shared" si="13"/>
        <v>4.6139053151931</v>
      </c>
      <c r="AL53">
        <f t="shared" si="14"/>
        <v>0.54236635116816201</v>
      </c>
      <c r="AM53">
        <f t="shared" si="15"/>
        <v>2.6904726976212401</v>
      </c>
      <c r="AN53">
        <f t="shared" si="16"/>
        <v>1.0124089187016181</v>
      </c>
      <c r="AO53">
        <f t="shared" si="17"/>
        <v>0.257109066287112</v>
      </c>
      <c r="AP53">
        <f t="shared" si="18"/>
        <v>2.7728846263218601</v>
      </c>
      <c r="AQ53">
        <f t="shared" si="19"/>
        <v>1.496267747847944</v>
      </c>
      <c r="AR53" t="e">
        <f t="shared" si="20"/>
        <v>#VALUE!</v>
      </c>
      <c r="AS53">
        <f t="shared" si="21"/>
        <v>0.97661918994123398</v>
      </c>
    </row>
    <row r="54" spans="1:45" x14ac:dyDescent="0.2">
      <c r="A54" t="s">
        <v>202</v>
      </c>
      <c r="C54">
        <v>1</v>
      </c>
      <c r="D54">
        <v>11.7968102696016</v>
      </c>
      <c r="E54">
        <v>7.7423847738504499</v>
      </c>
      <c r="F54">
        <v>1.6517227107675601</v>
      </c>
      <c r="G54">
        <v>0.40456990390066</v>
      </c>
      <c r="H54">
        <v>2.48262160860106E-2</v>
      </c>
      <c r="I54">
        <v>1.7826377010593201E-2</v>
      </c>
      <c r="J54">
        <v>1.3926675101316299</v>
      </c>
      <c r="K54">
        <v>0.78211641920389596</v>
      </c>
      <c r="L54">
        <v>1.6435830766389199</v>
      </c>
      <c r="M54">
        <v>2.6990583689365</v>
      </c>
      <c r="N54">
        <v>0.729660929819957</v>
      </c>
      <c r="O54">
        <v>0.87071971484342903</v>
      </c>
      <c r="P54">
        <v>0.45336593071112402</v>
      </c>
      <c r="Q54">
        <v>0.474351829895168</v>
      </c>
      <c r="R54">
        <v>0.18683547631421701</v>
      </c>
      <c r="S54">
        <v>6.1225534009870103E-2</v>
      </c>
      <c r="T54">
        <v>0.52717478077950397</v>
      </c>
      <c r="U54">
        <v>0.455572811086636</v>
      </c>
      <c r="V54" t="s">
        <v>310</v>
      </c>
      <c r="W54">
        <v>0.56413806778411502</v>
      </c>
      <c r="Y54" t="s">
        <v>345</v>
      </c>
      <c r="Z54">
        <f t="shared" si="2"/>
        <v>11.7968102696016</v>
      </c>
      <c r="AA54">
        <f t="shared" si="3"/>
        <v>7.7423847738504499</v>
      </c>
      <c r="AB54">
        <f t="shared" si="4"/>
        <v>1.6517227107675601</v>
      </c>
      <c r="AC54">
        <f t="shared" si="5"/>
        <v>0.40456990390066</v>
      </c>
      <c r="AD54">
        <f t="shared" si="6"/>
        <v>2.48262160860106E-2</v>
      </c>
      <c r="AE54">
        <f t="shared" si="7"/>
        <v>1.7826377010593201E-2</v>
      </c>
      <c r="AF54">
        <f t="shared" si="8"/>
        <v>1.3926675101316299</v>
      </c>
      <c r="AG54">
        <f t="shared" si="9"/>
        <v>0.78211641920389596</v>
      </c>
      <c r="AH54">
        <f t="shared" si="10"/>
        <v>1.6435830766389199</v>
      </c>
      <c r="AI54">
        <f t="shared" si="11"/>
        <v>2.6990583689365</v>
      </c>
      <c r="AJ54">
        <f t="shared" si="12"/>
        <v>0.729660929819957</v>
      </c>
      <c r="AK54">
        <f t="shared" si="13"/>
        <v>0.87071971484342903</v>
      </c>
      <c r="AL54">
        <f t="shared" si="14"/>
        <v>0.45336593071112402</v>
      </c>
      <c r="AM54">
        <f t="shared" si="15"/>
        <v>0.474351829895168</v>
      </c>
      <c r="AN54">
        <f t="shared" si="16"/>
        <v>0.18683547631421701</v>
      </c>
      <c r="AO54">
        <f t="shared" si="17"/>
        <v>6.1225534009870103E-2</v>
      </c>
      <c r="AP54">
        <f t="shared" si="18"/>
        <v>0.52717478077950397</v>
      </c>
      <c r="AQ54">
        <f t="shared" si="19"/>
        <v>0.455572811086636</v>
      </c>
      <c r="AR54" t="e">
        <f t="shared" si="20"/>
        <v>#VALUE!</v>
      </c>
      <c r="AS54">
        <f t="shared" si="21"/>
        <v>0.56413806778411502</v>
      </c>
    </row>
    <row r="55" spans="1:45" x14ac:dyDescent="0.2">
      <c r="A55" s="14" t="s">
        <v>203</v>
      </c>
      <c r="B55" s="14" t="s">
        <v>67</v>
      </c>
      <c r="C55">
        <v>1</v>
      </c>
      <c r="D55" s="14">
        <v>0.63097696523601599</v>
      </c>
      <c r="E55" s="14">
        <v>0.27345709683698899</v>
      </c>
      <c r="F55" s="14">
        <v>-0.10100823896540199</v>
      </c>
      <c r="G55" s="14">
        <v>-8.9832003750529396E-2</v>
      </c>
      <c r="H55" s="14" t="s">
        <v>310</v>
      </c>
      <c r="I55" s="14" t="s">
        <v>310</v>
      </c>
      <c r="J55" s="14" t="s">
        <v>310</v>
      </c>
      <c r="K55" s="14">
        <v>0.85904920167800403</v>
      </c>
      <c r="L55" s="14">
        <v>1.41755146740649</v>
      </c>
      <c r="M55" s="14">
        <v>2.8914532415999099E-2</v>
      </c>
      <c r="N55" s="14">
        <v>2.8101976894139801E-2</v>
      </c>
      <c r="O55" s="14">
        <v>3.74609303227482E-2</v>
      </c>
      <c r="P55" s="14">
        <v>1.1147403913817799</v>
      </c>
      <c r="Q55" s="14">
        <v>1.3051839473445299E-2</v>
      </c>
      <c r="R55" s="14">
        <v>4.0505353269457197E-3</v>
      </c>
      <c r="S55" s="14">
        <v>2.8541197096622101E-3</v>
      </c>
      <c r="T55" s="14">
        <v>3.0696843475824999E-2</v>
      </c>
      <c r="U55" s="14">
        <v>3.8919589946337999E-2</v>
      </c>
      <c r="V55" s="14" t="s">
        <v>310</v>
      </c>
      <c r="W55" s="14">
        <v>0.21408831773697101</v>
      </c>
      <c r="Y55" t="s">
        <v>345</v>
      </c>
      <c r="Z55" s="14">
        <f t="shared" si="2"/>
        <v>0.63097696523601599</v>
      </c>
      <c r="AA55" s="14">
        <f t="shared" si="3"/>
        <v>0.27345709683698899</v>
      </c>
      <c r="AB55" s="14">
        <f t="shared" si="4"/>
        <v>-0.10100823896540199</v>
      </c>
      <c r="AC55" s="14">
        <f t="shared" si="5"/>
        <v>-8.9832003750529396E-2</v>
      </c>
      <c r="AD55" s="14" t="str">
        <f t="shared" si="6"/>
        <v>NA</v>
      </c>
      <c r="AE55" s="14" t="str">
        <f t="shared" si="7"/>
        <v>NA</v>
      </c>
      <c r="AF55" s="14" t="str">
        <f t="shared" si="8"/>
        <v>NA</v>
      </c>
      <c r="AG55" s="14">
        <f t="shared" si="9"/>
        <v>0.85904920167800403</v>
      </c>
      <c r="AH55" s="14">
        <f t="shared" si="10"/>
        <v>1.41755146740649</v>
      </c>
      <c r="AI55" s="14">
        <f t="shared" si="11"/>
        <v>2.8914532415999099E-2</v>
      </c>
      <c r="AJ55" s="14">
        <f t="shared" si="12"/>
        <v>2.8101976894139801E-2</v>
      </c>
      <c r="AK55" s="14">
        <f t="shared" si="13"/>
        <v>3.74609303227482E-2</v>
      </c>
      <c r="AL55" s="14">
        <f t="shared" si="14"/>
        <v>1.1147403913817799</v>
      </c>
      <c r="AM55" s="14">
        <f t="shared" si="15"/>
        <v>1.3051839473445299E-2</v>
      </c>
      <c r="AN55" s="14">
        <f t="shared" si="16"/>
        <v>4.0505353269457197E-3</v>
      </c>
      <c r="AO55" s="14">
        <f t="shared" si="17"/>
        <v>2.8541197096622101E-3</v>
      </c>
      <c r="AP55" s="14">
        <f t="shared" si="18"/>
        <v>3.0696843475824999E-2</v>
      </c>
      <c r="AQ55" s="14">
        <f t="shared" si="19"/>
        <v>3.8919589946337999E-2</v>
      </c>
      <c r="AR55" s="14" t="e">
        <f t="shared" si="20"/>
        <v>#VALUE!</v>
      </c>
      <c r="AS55" s="14">
        <f t="shared" si="21"/>
        <v>0.21408831773697101</v>
      </c>
    </row>
    <row r="56" spans="1:45" x14ac:dyDescent="0.2">
      <c r="A56" s="14" t="s">
        <v>204</v>
      </c>
      <c r="B56" s="14" t="s">
        <v>67</v>
      </c>
      <c r="C56">
        <v>1</v>
      </c>
      <c r="D56" s="14">
        <v>0.66324116030727998</v>
      </c>
      <c r="E56" s="14">
        <v>0.34276565738276599</v>
      </c>
      <c r="F56" s="14">
        <v>-4.5020078076021597E-2</v>
      </c>
      <c r="G56" s="14">
        <v>-5.3705237072388702E-2</v>
      </c>
      <c r="H56" s="14">
        <v>9.0755319815026006E-2</v>
      </c>
      <c r="I56" s="14" t="s">
        <v>310</v>
      </c>
      <c r="J56" s="14" t="s">
        <v>310</v>
      </c>
      <c r="K56" s="14">
        <v>1.17253279913486</v>
      </c>
      <c r="L56" s="14">
        <v>0.609224254173931</v>
      </c>
      <c r="M56" s="14">
        <v>1.1290295683199199E-2</v>
      </c>
      <c r="N56" s="14">
        <v>1.11642480219508E-2</v>
      </c>
      <c r="O56" s="14">
        <v>6.6657609555954095E-2</v>
      </c>
      <c r="P56" s="14">
        <v>0.86895091204851904</v>
      </c>
      <c r="Q56" s="14">
        <v>1.1678946126950199E-2</v>
      </c>
      <c r="R56" s="14">
        <v>4.8517874108135496E-3</v>
      </c>
      <c r="S56" s="14">
        <v>3.4642054435043198E-3</v>
      </c>
      <c r="T56" s="14">
        <v>5.4901206542186103E-2</v>
      </c>
      <c r="U56" s="14">
        <v>8.4211752520208696E-2</v>
      </c>
      <c r="V56" s="14" t="s">
        <v>310</v>
      </c>
      <c r="W56" s="14">
        <v>0.24986332684425999</v>
      </c>
      <c r="Y56" t="s">
        <v>345</v>
      </c>
      <c r="Z56" s="14">
        <f t="shared" si="2"/>
        <v>0.66324116030727998</v>
      </c>
      <c r="AA56" s="14">
        <f t="shared" si="3"/>
        <v>0.34276565738276599</v>
      </c>
      <c r="AB56" s="14">
        <f t="shared" si="4"/>
        <v>-4.5020078076021597E-2</v>
      </c>
      <c r="AC56" s="14">
        <f t="shared" si="5"/>
        <v>-5.3705237072388702E-2</v>
      </c>
      <c r="AD56" s="14">
        <f t="shared" si="6"/>
        <v>9.0755319815026006E-2</v>
      </c>
      <c r="AE56" s="14" t="str">
        <f t="shared" si="7"/>
        <v>NA</v>
      </c>
      <c r="AF56" s="14" t="str">
        <f t="shared" si="8"/>
        <v>NA</v>
      </c>
      <c r="AG56" s="14">
        <f t="shared" si="9"/>
        <v>1.17253279913486</v>
      </c>
      <c r="AH56" s="14">
        <f t="shared" si="10"/>
        <v>0.609224254173931</v>
      </c>
      <c r="AI56" s="14">
        <f t="shared" si="11"/>
        <v>1.1290295683199199E-2</v>
      </c>
      <c r="AJ56" s="14">
        <f t="shared" si="12"/>
        <v>1.11642480219508E-2</v>
      </c>
      <c r="AK56" s="14">
        <f t="shared" si="13"/>
        <v>6.6657609555954095E-2</v>
      </c>
      <c r="AL56" s="14">
        <f t="shared" si="14"/>
        <v>0.86895091204851904</v>
      </c>
      <c r="AM56" s="14">
        <f t="shared" si="15"/>
        <v>1.1678946126950199E-2</v>
      </c>
      <c r="AN56" s="14">
        <f t="shared" si="16"/>
        <v>4.8517874108135496E-3</v>
      </c>
      <c r="AO56" s="14">
        <f t="shared" si="17"/>
        <v>3.4642054435043198E-3</v>
      </c>
      <c r="AP56" s="14">
        <f t="shared" si="18"/>
        <v>5.4901206542186103E-2</v>
      </c>
      <c r="AQ56" s="14">
        <f t="shared" si="19"/>
        <v>8.4211752520208696E-2</v>
      </c>
      <c r="AR56" s="14" t="e">
        <f t="shared" si="20"/>
        <v>#VALUE!</v>
      </c>
      <c r="AS56" s="14">
        <f t="shared" si="21"/>
        <v>0.24986332684425999</v>
      </c>
    </row>
    <row r="57" spans="1:45" x14ac:dyDescent="0.2">
      <c r="A57" s="14" t="s">
        <v>205</v>
      </c>
      <c r="B57" s="14" t="s">
        <v>67</v>
      </c>
      <c r="C57">
        <v>1</v>
      </c>
      <c r="D57" s="14">
        <v>0.53415469997607001</v>
      </c>
      <c r="E57" s="14">
        <v>0.21565337583706301</v>
      </c>
      <c r="F57" s="14">
        <v>-8.14962052923075E-2</v>
      </c>
      <c r="G57" s="14">
        <v>-5.5069010326445102E-2</v>
      </c>
      <c r="H57" s="14" t="s">
        <v>310</v>
      </c>
      <c r="I57" s="14" t="s">
        <v>310</v>
      </c>
      <c r="J57" s="14" t="s">
        <v>310</v>
      </c>
      <c r="K57" s="14">
        <v>1.4008893283119299</v>
      </c>
      <c r="L57" s="14">
        <v>1.02246346800442</v>
      </c>
      <c r="M57" s="14">
        <v>7.9091422216402696E-3</v>
      </c>
      <c r="N57" s="14">
        <v>7.8470785612747597E-3</v>
      </c>
      <c r="O57" s="14">
        <v>3.9396591869698398E-2</v>
      </c>
      <c r="P57" s="14">
        <v>0.88195589986837597</v>
      </c>
      <c r="Q57" s="14">
        <v>5.9764034763769196E-3</v>
      </c>
      <c r="R57" s="14">
        <v>2.77763427912609E-3</v>
      </c>
      <c r="S57" s="14">
        <v>1.1480134669249799E-2</v>
      </c>
      <c r="T57" s="14">
        <v>1.23686435595644E-2</v>
      </c>
      <c r="U57" s="14">
        <v>1.9364400867579901E-2</v>
      </c>
      <c r="V57" s="14" t="s">
        <v>310</v>
      </c>
      <c r="W57" s="14">
        <v>0.13989745454282801</v>
      </c>
      <c r="Y57" t="s">
        <v>345</v>
      </c>
      <c r="Z57" s="14">
        <f t="shared" si="2"/>
        <v>0.53415469997607001</v>
      </c>
      <c r="AA57" s="14">
        <f t="shared" si="3"/>
        <v>0.21565337583706301</v>
      </c>
      <c r="AB57" s="14">
        <f t="shared" si="4"/>
        <v>-8.14962052923075E-2</v>
      </c>
      <c r="AC57" s="14">
        <f t="shared" si="5"/>
        <v>-5.5069010326445102E-2</v>
      </c>
      <c r="AD57" s="14" t="str">
        <f t="shared" si="6"/>
        <v>NA</v>
      </c>
      <c r="AE57" s="14" t="str">
        <f t="shared" si="7"/>
        <v>NA</v>
      </c>
      <c r="AF57" s="14" t="str">
        <f t="shared" si="8"/>
        <v>NA</v>
      </c>
      <c r="AG57" s="14">
        <f t="shared" si="9"/>
        <v>1.4008893283119299</v>
      </c>
      <c r="AH57" s="14">
        <f t="shared" si="10"/>
        <v>1.02246346800442</v>
      </c>
      <c r="AI57" s="14">
        <f t="shared" si="11"/>
        <v>7.9091422216402696E-3</v>
      </c>
      <c r="AJ57" s="14">
        <f t="shared" si="12"/>
        <v>7.8470785612747597E-3</v>
      </c>
      <c r="AK57" s="14">
        <f t="shared" si="13"/>
        <v>3.9396591869698398E-2</v>
      </c>
      <c r="AL57" s="14">
        <f t="shared" si="14"/>
        <v>0.88195589986837597</v>
      </c>
      <c r="AM57" s="14">
        <f t="shared" si="15"/>
        <v>5.9764034763769196E-3</v>
      </c>
      <c r="AN57" s="14">
        <f t="shared" si="16"/>
        <v>2.77763427912609E-3</v>
      </c>
      <c r="AO57" s="14">
        <f t="shared" si="17"/>
        <v>1.1480134669249799E-2</v>
      </c>
      <c r="AP57" s="14">
        <f t="shared" si="18"/>
        <v>1.23686435595644E-2</v>
      </c>
      <c r="AQ57" s="14">
        <f t="shared" si="19"/>
        <v>1.9364400867579901E-2</v>
      </c>
      <c r="AR57" s="14" t="e">
        <f t="shared" si="20"/>
        <v>#VALUE!</v>
      </c>
      <c r="AS57" s="14">
        <f t="shared" si="21"/>
        <v>0.13989745454282801</v>
      </c>
    </row>
    <row r="58" spans="1:45" x14ac:dyDescent="0.2">
      <c r="A58" t="s">
        <v>206</v>
      </c>
      <c r="C58">
        <v>1</v>
      </c>
      <c r="D58">
        <v>10.881078306611199</v>
      </c>
      <c r="E58">
        <v>6.7089855726948002</v>
      </c>
      <c r="F58">
        <v>1.2752790182579401</v>
      </c>
      <c r="G58">
        <v>0.184527899608771</v>
      </c>
      <c r="H58">
        <v>2.5869196563227899E-2</v>
      </c>
      <c r="I58">
        <v>2.2650216091018902E-2</v>
      </c>
      <c r="J58">
        <v>1.1421169872849699</v>
      </c>
      <c r="K58">
        <v>0.77165401655277199</v>
      </c>
      <c r="L58">
        <v>1.5785512405173401</v>
      </c>
      <c r="M58">
        <v>3.82930037695479</v>
      </c>
      <c r="N58">
        <v>0.79293066863847295</v>
      </c>
      <c r="O58">
        <v>0.82380348312239005</v>
      </c>
      <c r="P58">
        <v>0.169540363554542</v>
      </c>
      <c r="Q58">
        <v>0.44133540620006201</v>
      </c>
      <c r="R58">
        <v>0.18006581190673601</v>
      </c>
      <c r="S58">
        <v>5.3098572928397703E-2</v>
      </c>
      <c r="T58">
        <v>0.48572968375183601</v>
      </c>
      <c r="U58">
        <v>0.334573737758249</v>
      </c>
      <c r="V58" t="s">
        <v>310</v>
      </c>
      <c r="W58">
        <v>0.26213112581805498</v>
      </c>
      <c r="Y58" t="s">
        <v>345</v>
      </c>
      <c r="Z58">
        <f t="shared" si="2"/>
        <v>10.881078306611199</v>
      </c>
      <c r="AA58">
        <f t="shared" si="3"/>
        <v>6.7089855726948002</v>
      </c>
      <c r="AB58">
        <f t="shared" si="4"/>
        <v>1.2752790182579401</v>
      </c>
      <c r="AC58">
        <f t="shared" si="5"/>
        <v>0.184527899608771</v>
      </c>
      <c r="AD58">
        <f t="shared" si="6"/>
        <v>2.5869196563227899E-2</v>
      </c>
      <c r="AE58">
        <f t="shared" si="7"/>
        <v>2.2650216091018902E-2</v>
      </c>
      <c r="AF58">
        <f t="shared" si="8"/>
        <v>1.1421169872849699</v>
      </c>
      <c r="AG58">
        <f t="shared" si="9"/>
        <v>0.77165401655277199</v>
      </c>
      <c r="AH58">
        <f t="shared" si="10"/>
        <v>1.5785512405173401</v>
      </c>
      <c r="AI58">
        <f t="shared" si="11"/>
        <v>3.82930037695479</v>
      </c>
      <c r="AJ58">
        <f t="shared" si="12"/>
        <v>0.79293066863847295</v>
      </c>
      <c r="AK58">
        <f t="shared" si="13"/>
        <v>0.82380348312239005</v>
      </c>
      <c r="AL58">
        <f t="shared" si="14"/>
        <v>0.169540363554542</v>
      </c>
      <c r="AM58">
        <f t="shared" si="15"/>
        <v>0.44133540620006201</v>
      </c>
      <c r="AN58">
        <f t="shared" si="16"/>
        <v>0.18006581190673601</v>
      </c>
      <c r="AO58">
        <f t="shared" si="17"/>
        <v>5.3098572928397703E-2</v>
      </c>
      <c r="AP58">
        <f t="shared" si="18"/>
        <v>0.48572968375183601</v>
      </c>
      <c r="AQ58">
        <f t="shared" si="19"/>
        <v>0.334573737758249</v>
      </c>
      <c r="AR58" t="e">
        <f t="shared" si="20"/>
        <v>#VALUE!</v>
      </c>
      <c r="AS58">
        <f t="shared" si="21"/>
        <v>0.26213112581805498</v>
      </c>
    </row>
    <row r="59" spans="1:45" x14ac:dyDescent="0.2">
      <c r="A59" t="s">
        <v>207</v>
      </c>
      <c r="C59">
        <v>1</v>
      </c>
      <c r="D59">
        <v>11.663276552566</v>
      </c>
      <c r="E59">
        <v>6.9863132142760298</v>
      </c>
      <c r="F59">
        <v>1.3396176755985501</v>
      </c>
      <c r="G59">
        <v>0.23296758876345899</v>
      </c>
      <c r="H59">
        <v>2.6282282956932801E-2</v>
      </c>
      <c r="I59">
        <v>2.1446710918416299E-2</v>
      </c>
      <c r="J59">
        <v>1.2254691666666799</v>
      </c>
      <c r="K59">
        <v>0.80035817911159202</v>
      </c>
      <c r="L59">
        <v>1.5854491123668999</v>
      </c>
      <c r="M59">
        <v>3.3733751151559801</v>
      </c>
      <c r="N59">
        <v>0.77134364794492705</v>
      </c>
      <c r="O59">
        <v>0.80987800892876605</v>
      </c>
      <c r="P59">
        <v>0.24720991588656299</v>
      </c>
      <c r="Q59">
        <v>0.44301969008451397</v>
      </c>
      <c r="R59">
        <v>0.17447898753221999</v>
      </c>
      <c r="S59">
        <v>5.2098466976190597E-2</v>
      </c>
      <c r="T59">
        <v>0.47660081888227401</v>
      </c>
      <c r="U59">
        <v>0.346200276044348</v>
      </c>
      <c r="V59" t="s">
        <v>310</v>
      </c>
      <c r="W59">
        <v>0.32183267871851201</v>
      </c>
      <c r="Y59" t="s">
        <v>345</v>
      </c>
      <c r="Z59">
        <f t="shared" si="2"/>
        <v>11.663276552566</v>
      </c>
      <c r="AA59">
        <f t="shared" si="3"/>
        <v>6.9863132142760298</v>
      </c>
      <c r="AB59">
        <f t="shared" si="4"/>
        <v>1.3396176755985501</v>
      </c>
      <c r="AC59">
        <f t="shared" si="5"/>
        <v>0.23296758876345899</v>
      </c>
      <c r="AD59">
        <f t="shared" si="6"/>
        <v>2.6282282956932801E-2</v>
      </c>
      <c r="AE59">
        <f t="shared" si="7"/>
        <v>2.1446710918416299E-2</v>
      </c>
      <c r="AF59">
        <f t="shared" si="8"/>
        <v>1.2254691666666799</v>
      </c>
      <c r="AG59">
        <f t="shared" si="9"/>
        <v>0.80035817911159202</v>
      </c>
      <c r="AH59">
        <f t="shared" si="10"/>
        <v>1.5854491123668999</v>
      </c>
      <c r="AI59">
        <f t="shared" si="11"/>
        <v>3.3733751151559801</v>
      </c>
      <c r="AJ59">
        <f t="shared" si="12"/>
        <v>0.77134364794492705</v>
      </c>
      <c r="AK59">
        <f t="shared" si="13"/>
        <v>0.80987800892876605</v>
      </c>
      <c r="AL59">
        <f t="shared" si="14"/>
        <v>0.24720991588656299</v>
      </c>
      <c r="AM59">
        <f t="shared" si="15"/>
        <v>0.44301969008451397</v>
      </c>
      <c r="AN59">
        <f t="shared" si="16"/>
        <v>0.17447898753221999</v>
      </c>
      <c r="AO59">
        <f t="shared" si="17"/>
        <v>5.2098466976190597E-2</v>
      </c>
      <c r="AP59">
        <f t="shared" si="18"/>
        <v>0.47660081888227401</v>
      </c>
      <c r="AQ59">
        <f t="shared" si="19"/>
        <v>0.346200276044348</v>
      </c>
      <c r="AR59" t="e">
        <f t="shared" si="20"/>
        <v>#VALUE!</v>
      </c>
      <c r="AS59">
        <f t="shared" si="21"/>
        <v>0.32183267871851201</v>
      </c>
    </row>
    <row r="60" spans="1:45" x14ac:dyDescent="0.2">
      <c r="A60" t="s">
        <v>208</v>
      </c>
      <c r="C60">
        <v>1</v>
      </c>
      <c r="D60">
        <v>10.5339185647526</v>
      </c>
      <c r="E60">
        <v>6.5550319029092003</v>
      </c>
      <c r="F60">
        <v>1.22237176642283</v>
      </c>
      <c r="G60">
        <v>0.17640605290905201</v>
      </c>
      <c r="H60">
        <v>2.5841830765199001E-2</v>
      </c>
      <c r="I60">
        <v>2.2482491756876399E-2</v>
      </c>
      <c r="J60">
        <v>1.14942022639884</v>
      </c>
      <c r="K60">
        <v>0.77030864314761405</v>
      </c>
      <c r="L60">
        <v>1.6012444119006799</v>
      </c>
      <c r="M60">
        <v>3.83306134199491</v>
      </c>
      <c r="N60">
        <v>0.79309180470959295</v>
      </c>
      <c r="O60">
        <v>0.78042289723196601</v>
      </c>
      <c r="P60">
        <v>0.18226195613031501</v>
      </c>
      <c r="Q60">
        <v>0.42266796373889598</v>
      </c>
      <c r="R60">
        <v>0.16852426531401801</v>
      </c>
      <c r="S60">
        <v>5.0225290788361299E-2</v>
      </c>
      <c r="T60">
        <v>0.46268397685339102</v>
      </c>
      <c r="U60">
        <v>0.31464899359023901</v>
      </c>
      <c r="V60" t="s">
        <v>310</v>
      </c>
      <c r="W60">
        <v>0.25695407707050599</v>
      </c>
      <c r="Y60" t="s">
        <v>345</v>
      </c>
      <c r="Z60">
        <f t="shared" si="2"/>
        <v>10.5339185647526</v>
      </c>
      <c r="AA60">
        <f t="shared" si="3"/>
        <v>6.5550319029092003</v>
      </c>
      <c r="AB60">
        <f t="shared" si="4"/>
        <v>1.22237176642283</v>
      </c>
      <c r="AC60">
        <f t="shared" si="5"/>
        <v>0.17640605290905201</v>
      </c>
      <c r="AD60">
        <f t="shared" si="6"/>
        <v>2.5841830765199001E-2</v>
      </c>
      <c r="AE60">
        <f t="shared" si="7"/>
        <v>2.2482491756876399E-2</v>
      </c>
      <c r="AF60">
        <f t="shared" si="8"/>
        <v>1.14942022639884</v>
      </c>
      <c r="AG60">
        <f t="shared" si="9"/>
        <v>0.77030864314761405</v>
      </c>
      <c r="AH60">
        <f t="shared" si="10"/>
        <v>1.6012444119006799</v>
      </c>
      <c r="AI60">
        <f t="shared" si="11"/>
        <v>3.83306134199491</v>
      </c>
      <c r="AJ60">
        <f t="shared" si="12"/>
        <v>0.79309180470959295</v>
      </c>
      <c r="AK60">
        <f t="shared" si="13"/>
        <v>0.78042289723196601</v>
      </c>
      <c r="AL60">
        <f t="shared" si="14"/>
        <v>0.18226195613031501</v>
      </c>
      <c r="AM60">
        <f t="shared" si="15"/>
        <v>0.42266796373889598</v>
      </c>
      <c r="AN60">
        <f t="shared" si="16"/>
        <v>0.16852426531401801</v>
      </c>
      <c r="AO60">
        <f t="shared" si="17"/>
        <v>5.0225290788361299E-2</v>
      </c>
      <c r="AP60">
        <f t="shared" si="18"/>
        <v>0.46268397685339102</v>
      </c>
      <c r="AQ60">
        <f t="shared" si="19"/>
        <v>0.31464899359023901</v>
      </c>
      <c r="AR60" t="e">
        <f t="shared" si="20"/>
        <v>#VALUE!</v>
      </c>
      <c r="AS60">
        <f t="shared" si="21"/>
        <v>0.25695407707050599</v>
      </c>
    </row>
    <row r="61" spans="1:45" x14ac:dyDescent="0.2">
      <c r="A61" t="s">
        <v>209</v>
      </c>
      <c r="C61">
        <v>1</v>
      </c>
      <c r="D61">
        <v>10.9339145468695</v>
      </c>
      <c r="E61">
        <v>6.8489314713037901</v>
      </c>
      <c r="F61">
        <v>1.3224814975369901</v>
      </c>
      <c r="G61">
        <v>0.21848553843643101</v>
      </c>
      <c r="H61">
        <v>2.55109872122238E-2</v>
      </c>
      <c r="I61">
        <v>2.1713573686924399E-2</v>
      </c>
      <c r="J61">
        <v>1.17488662069414</v>
      </c>
      <c r="K61">
        <v>0.78261773817188995</v>
      </c>
      <c r="L61">
        <v>1.59873955223706</v>
      </c>
      <c r="M61">
        <v>3.4888076316043302</v>
      </c>
      <c r="N61">
        <v>0.77722369010440495</v>
      </c>
      <c r="O61">
        <v>0.80764246681472895</v>
      </c>
      <c r="P61">
        <v>0.208044633040254</v>
      </c>
      <c r="Q61">
        <v>0.43822060558042297</v>
      </c>
      <c r="R61">
        <v>0.176719514578002</v>
      </c>
      <c r="S61">
        <v>5.1951788515071803E-2</v>
      </c>
      <c r="T61">
        <v>0.48610775425678099</v>
      </c>
      <c r="U61">
        <v>0.35062900394144902</v>
      </c>
      <c r="V61" t="s">
        <v>310</v>
      </c>
      <c r="W61">
        <v>0.33652939788584402</v>
      </c>
      <c r="Y61" t="s">
        <v>345</v>
      </c>
      <c r="Z61">
        <f t="shared" si="2"/>
        <v>10.9339145468695</v>
      </c>
      <c r="AA61">
        <f t="shared" si="3"/>
        <v>6.8489314713037901</v>
      </c>
      <c r="AB61">
        <f t="shared" si="4"/>
        <v>1.3224814975369901</v>
      </c>
      <c r="AC61">
        <f t="shared" si="5"/>
        <v>0.21848553843643101</v>
      </c>
      <c r="AD61">
        <f t="shared" si="6"/>
        <v>2.55109872122238E-2</v>
      </c>
      <c r="AE61">
        <f t="shared" si="7"/>
        <v>2.1713573686924399E-2</v>
      </c>
      <c r="AF61">
        <f t="shared" si="8"/>
        <v>1.17488662069414</v>
      </c>
      <c r="AG61">
        <f t="shared" si="9"/>
        <v>0.78261773817188995</v>
      </c>
      <c r="AH61">
        <f t="shared" si="10"/>
        <v>1.59873955223706</v>
      </c>
      <c r="AI61">
        <f t="shared" si="11"/>
        <v>3.4888076316043302</v>
      </c>
      <c r="AJ61">
        <f t="shared" si="12"/>
        <v>0.77722369010440495</v>
      </c>
      <c r="AK61">
        <f t="shared" si="13"/>
        <v>0.80764246681472895</v>
      </c>
      <c r="AL61">
        <f t="shared" si="14"/>
        <v>0.208044633040254</v>
      </c>
      <c r="AM61">
        <f t="shared" si="15"/>
        <v>0.43822060558042297</v>
      </c>
      <c r="AN61">
        <f t="shared" si="16"/>
        <v>0.176719514578002</v>
      </c>
      <c r="AO61">
        <f t="shared" si="17"/>
        <v>5.1951788515071803E-2</v>
      </c>
      <c r="AP61">
        <f t="shared" si="18"/>
        <v>0.48610775425678099</v>
      </c>
      <c r="AQ61">
        <f t="shared" si="19"/>
        <v>0.35062900394144902</v>
      </c>
      <c r="AR61" t="e">
        <f t="shared" si="20"/>
        <v>#VALUE!</v>
      </c>
      <c r="AS61">
        <f t="shared" si="21"/>
        <v>0.33652939788584402</v>
      </c>
    </row>
    <row r="62" spans="1:45" x14ac:dyDescent="0.2">
      <c r="A62" t="s">
        <v>210</v>
      </c>
      <c r="C62">
        <v>1</v>
      </c>
      <c r="D62">
        <v>11.870004623530701</v>
      </c>
      <c r="E62">
        <v>7.5278036679331199</v>
      </c>
      <c r="F62">
        <v>1.57010065347298</v>
      </c>
      <c r="G62">
        <v>0.283145006555372</v>
      </c>
      <c r="H62">
        <v>2.4304750620542399E-2</v>
      </c>
      <c r="I62">
        <v>2.05873736248736E-2</v>
      </c>
      <c r="J62">
        <v>1.1805658683523099</v>
      </c>
      <c r="K62">
        <v>0.76935250991440496</v>
      </c>
      <c r="L62">
        <v>1.5650324193574101</v>
      </c>
      <c r="M62">
        <v>4.1877397170885704</v>
      </c>
      <c r="N62">
        <v>0.807237823303669</v>
      </c>
      <c r="O62">
        <v>0.90440388044757203</v>
      </c>
      <c r="P62">
        <v>0.241627317976364</v>
      </c>
      <c r="Q62">
        <v>0.487697130266181</v>
      </c>
      <c r="R62">
        <v>0.198073179671924</v>
      </c>
      <c r="S62">
        <v>5.8967501385921599E-2</v>
      </c>
      <c r="T62">
        <v>0.53220523502124595</v>
      </c>
      <c r="U62">
        <v>0.36736569980768902</v>
      </c>
      <c r="V62" t="s">
        <v>310</v>
      </c>
      <c r="W62">
        <v>0.32176422927709097</v>
      </c>
      <c r="Y62" t="s">
        <v>345</v>
      </c>
      <c r="Z62">
        <f t="shared" si="2"/>
        <v>11.870004623530701</v>
      </c>
      <c r="AA62">
        <f t="shared" si="3"/>
        <v>7.5278036679331199</v>
      </c>
      <c r="AB62">
        <f t="shared" si="4"/>
        <v>1.57010065347298</v>
      </c>
      <c r="AC62">
        <f t="shared" si="5"/>
        <v>0.283145006555372</v>
      </c>
      <c r="AD62">
        <f t="shared" si="6"/>
        <v>2.4304750620542399E-2</v>
      </c>
      <c r="AE62">
        <f t="shared" si="7"/>
        <v>2.05873736248736E-2</v>
      </c>
      <c r="AF62">
        <f t="shared" si="8"/>
        <v>1.1805658683523099</v>
      </c>
      <c r="AG62">
        <f t="shared" si="9"/>
        <v>0.76935250991440496</v>
      </c>
      <c r="AH62">
        <f t="shared" si="10"/>
        <v>1.5650324193574101</v>
      </c>
      <c r="AI62">
        <f t="shared" si="11"/>
        <v>4.1877397170885704</v>
      </c>
      <c r="AJ62">
        <f t="shared" si="12"/>
        <v>0.807237823303669</v>
      </c>
      <c r="AK62">
        <f t="shared" si="13"/>
        <v>0.90440388044757203</v>
      </c>
      <c r="AL62">
        <f t="shared" si="14"/>
        <v>0.241627317976364</v>
      </c>
      <c r="AM62">
        <f t="shared" si="15"/>
        <v>0.487697130266181</v>
      </c>
      <c r="AN62">
        <f t="shared" si="16"/>
        <v>0.198073179671924</v>
      </c>
      <c r="AO62">
        <f t="shared" si="17"/>
        <v>5.8967501385921599E-2</v>
      </c>
      <c r="AP62">
        <f t="shared" si="18"/>
        <v>0.53220523502124595</v>
      </c>
      <c r="AQ62">
        <f t="shared" si="19"/>
        <v>0.36736569980768902</v>
      </c>
      <c r="AR62" t="e">
        <f t="shared" si="20"/>
        <v>#VALUE!</v>
      </c>
      <c r="AS62">
        <f t="shared" si="21"/>
        <v>0.32176422927709097</v>
      </c>
    </row>
    <row r="63" spans="1:45" x14ac:dyDescent="0.2">
      <c r="A63" t="s">
        <v>211</v>
      </c>
      <c r="C63">
        <v>1</v>
      </c>
      <c r="D63">
        <v>11.831366844106</v>
      </c>
      <c r="E63">
        <v>7.7020349546598696</v>
      </c>
      <c r="F63">
        <v>1.6526417386610099</v>
      </c>
      <c r="G63">
        <v>0.313600203240264</v>
      </c>
      <c r="H63">
        <v>2.39176897151036E-2</v>
      </c>
      <c r="I63">
        <v>1.9952150560659E-2</v>
      </c>
      <c r="J63">
        <v>1.19875246742894</v>
      </c>
      <c r="K63">
        <v>0.75541953665421402</v>
      </c>
      <c r="L63">
        <v>1.5602229879012299</v>
      </c>
      <c r="M63">
        <v>4.7227652472785104</v>
      </c>
      <c r="N63">
        <v>0.82525930091653599</v>
      </c>
      <c r="O63">
        <v>0.93840676816844804</v>
      </c>
      <c r="P63">
        <v>0.22954165710220101</v>
      </c>
      <c r="Q63">
        <v>0.50435421270861702</v>
      </c>
      <c r="R63">
        <v>0.207622576378174</v>
      </c>
      <c r="S63">
        <v>6.2192327739644303E-2</v>
      </c>
      <c r="T63">
        <v>0.55769927733548197</v>
      </c>
      <c r="U63">
        <v>0.37251368196664397</v>
      </c>
      <c r="V63" t="s">
        <v>310</v>
      </c>
      <c r="W63">
        <v>0.33755779913105899</v>
      </c>
      <c r="Y63" t="s">
        <v>345</v>
      </c>
      <c r="Z63">
        <f t="shared" si="2"/>
        <v>11.831366844106</v>
      </c>
      <c r="AA63">
        <f t="shared" si="3"/>
        <v>7.7020349546598696</v>
      </c>
      <c r="AB63">
        <f t="shared" si="4"/>
        <v>1.6526417386610099</v>
      </c>
      <c r="AC63">
        <f t="shared" si="5"/>
        <v>0.313600203240264</v>
      </c>
      <c r="AD63">
        <f t="shared" si="6"/>
        <v>2.39176897151036E-2</v>
      </c>
      <c r="AE63">
        <f t="shared" si="7"/>
        <v>1.9952150560659E-2</v>
      </c>
      <c r="AF63">
        <f t="shared" si="8"/>
        <v>1.19875246742894</v>
      </c>
      <c r="AG63">
        <f t="shared" si="9"/>
        <v>0.75541953665421402</v>
      </c>
      <c r="AH63">
        <f t="shared" si="10"/>
        <v>1.5602229879012299</v>
      </c>
      <c r="AI63">
        <f t="shared" si="11"/>
        <v>4.7227652472785104</v>
      </c>
      <c r="AJ63">
        <f t="shared" si="12"/>
        <v>0.82525930091653599</v>
      </c>
      <c r="AK63">
        <f t="shared" si="13"/>
        <v>0.93840676816844804</v>
      </c>
      <c r="AL63">
        <f t="shared" si="14"/>
        <v>0.22954165710220101</v>
      </c>
      <c r="AM63">
        <f t="shared" si="15"/>
        <v>0.50435421270861702</v>
      </c>
      <c r="AN63">
        <f t="shared" si="16"/>
        <v>0.207622576378174</v>
      </c>
      <c r="AO63">
        <f t="shared" si="17"/>
        <v>6.2192327739644303E-2</v>
      </c>
      <c r="AP63">
        <f t="shared" si="18"/>
        <v>0.55769927733548197</v>
      </c>
      <c r="AQ63">
        <f t="shared" si="19"/>
        <v>0.37251368196664397</v>
      </c>
      <c r="AR63" t="e">
        <f t="shared" si="20"/>
        <v>#VALUE!</v>
      </c>
      <c r="AS63">
        <f t="shared" si="21"/>
        <v>0.33755779913105899</v>
      </c>
    </row>
    <row r="64" spans="1:45" x14ac:dyDescent="0.2">
      <c r="A64" t="s">
        <v>212</v>
      </c>
      <c r="C64">
        <v>1</v>
      </c>
      <c r="D64">
        <v>11.9108549952758</v>
      </c>
      <c r="E64">
        <v>7.5488185586393097</v>
      </c>
      <c r="F64">
        <v>1.6898894363018899</v>
      </c>
      <c r="G64">
        <v>0.31832248072450198</v>
      </c>
      <c r="H64">
        <v>2.2896716644162901E-2</v>
      </c>
      <c r="I64">
        <v>2.0223854792456499E-2</v>
      </c>
      <c r="J64">
        <v>1.1321638173897199</v>
      </c>
      <c r="K64">
        <v>0.74493347942778998</v>
      </c>
      <c r="L64">
        <v>1.5337804331168201</v>
      </c>
      <c r="M64">
        <v>3.9424108464435199</v>
      </c>
      <c r="N64">
        <v>0.79766959262004999</v>
      </c>
      <c r="O64">
        <v>0.91391425024749995</v>
      </c>
      <c r="P64">
        <v>0.232151218194728</v>
      </c>
      <c r="Q64">
        <v>0.48347485630230902</v>
      </c>
      <c r="R64">
        <v>0.197322111687637</v>
      </c>
      <c r="S64">
        <v>6.0554412178586099E-2</v>
      </c>
      <c r="T64">
        <v>0.52839760117255097</v>
      </c>
      <c r="U64">
        <v>0.36463599844342898</v>
      </c>
      <c r="V64" t="s">
        <v>310</v>
      </c>
      <c r="W64">
        <v>0.31773284669566898</v>
      </c>
      <c r="Y64" t="s">
        <v>345</v>
      </c>
      <c r="Z64">
        <f t="shared" si="2"/>
        <v>11.9108549952758</v>
      </c>
      <c r="AA64">
        <f t="shared" si="3"/>
        <v>7.5488185586393097</v>
      </c>
      <c r="AB64">
        <f t="shared" si="4"/>
        <v>1.6898894363018899</v>
      </c>
      <c r="AC64">
        <f t="shared" si="5"/>
        <v>0.31832248072450198</v>
      </c>
      <c r="AD64">
        <f t="shared" si="6"/>
        <v>2.2896716644162901E-2</v>
      </c>
      <c r="AE64">
        <f t="shared" si="7"/>
        <v>2.0223854792456499E-2</v>
      </c>
      <c r="AF64">
        <f t="shared" si="8"/>
        <v>1.1321638173897199</v>
      </c>
      <c r="AG64">
        <f t="shared" si="9"/>
        <v>0.74493347942778998</v>
      </c>
      <c r="AH64">
        <f t="shared" si="10"/>
        <v>1.5337804331168201</v>
      </c>
      <c r="AI64">
        <f t="shared" si="11"/>
        <v>3.9424108464435199</v>
      </c>
      <c r="AJ64">
        <f t="shared" si="12"/>
        <v>0.79766959262004999</v>
      </c>
      <c r="AK64">
        <f t="shared" si="13"/>
        <v>0.91391425024749995</v>
      </c>
      <c r="AL64">
        <f t="shared" si="14"/>
        <v>0.232151218194728</v>
      </c>
      <c r="AM64">
        <f t="shared" si="15"/>
        <v>0.48347485630230902</v>
      </c>
      <c r="AN64">
        <f t="shared" si="16"/>
        <v>0.197322111687637</v>
      </c>
      <c r="AO64">
        <f t="shared" si="17"/>
        <v>6.0554412178586099E-2</v>
      </c>
      <c r="AP64">
        <f t="shared" si="18"/>
        <v>0.52839760117255097</v>
      </c>
      <c r="AQ64">
        <f t="shared" si="19"/>
        <v>0.36463599844342898</v>
      </c>
      <c r="AR64" t="e">
        <f t="shared" si="20"/>
        <v>#VALUE!</v>
      </c>
      <c r="AS64">
        <f t="shared" si="21"/>
        <v>0.31773284669566898</v>
      </c>
    </row>
    <row r="65" spans="1:45" x14ac:dyDescent="0.2">
      <c r="A65" t="s">
        <v>213</v>
      </c>
      <c r="C65">
        <v>1</v>
      </c>
      <c r="D65">
        <v>11.7804708548198</v>
      </c>
      <c r="E65">
        <v>7.4169417204029999</v>
      </c>
      <c r="F65">
        <v>1.6422673007564199</v>
      </c>
      <c r="G65">
        <v>0.30184623855404003</v>
      </c>
      <c r="H65">
        <v>2.3379630061715301E-2</v>
      </c>
      <c r="I65">
        <v>2.0445930454420801E-2</v>
      </c>
      <c r="J65">
        <v>1.1434857471433999</v>
      </c>
      <c r="K65">
        <v>0.73633367604112998</v>
      </c>
      <c r="L65">
        <v>1.5179763447276899</v>
      </c>
      <c r="M65">
        <v>4.2073677744057303</v>
      </c>
      <c r="N65">
        <v>0.80796439903572603</v>
      </c>
      <c r="O65">
        <v>0.89686613569856799</v>
      </c>
      <c r="P65">
        <v>0.190840796691784</v>
      </c>
      <c r="Q65">
        <v>0.483069376538593</v>
      </c>
      <c r="R65">
        <v>0.19692735505800801</v>
      </c>
      <c r="S65">
        <v>5.9541539381231502E-2</v>
      </c>
      <c r="T65">
        <v>0.52915879048741199</v>
      </c>
      <c r="U65">
        <v>0.35518507005764199</v>
      </c>
      <c r="V65" t="s">
        <v>310</v>
      </c>
      <c r="W65">
        <v>0.30273170663603499</v>
      </c>
      <c r="Y65" t="s">
        <v>345</v>
      </c>
      <c r="Z65">
        <f t="shared" si="2"/>
        <v>11.7804708548198</v>
      </c>
      <c r="AA65">
        <f t="shared" si="3"/>
        <v>7.4169417204029999</v>
      </c>
      <c r="AB65">
        <f t="shared" si="4"/>
        <v>1.6422673007564199</v>
      </c>
      <c r="AC65">
        <f t="shared" si="5"/>
        <v>0.30184623855404003</v>
      </c>
      <c r="AD65">
        <f t="shared" si="6"/>
        <v>2.3379630061715301E-2</v>
      </c>
      <c r="AE65">
        <f t="shared" si="7"/>
        <v>2.0445930454420801E-2</v>
      </c>
      <c r="AF65">
        <f t="shared" si="8"/>
        <v>1.1434857471433999</v>
      </c>
      <c r="AG65">
        <f t="shared" si="9"/>
        <v>0.73633367604112998</v>
      </c>
      <c r="AH65">
        <f t="shared" si="10"/>
        <v>1.5179763447276899</v>
      </c>
      <c r="AI65">
        <f t="shared" si="11"/>
        <v>4.2073677744057303</v>
      </c>
      <c r="AJ65">
        <f t="shared" si="12"/>
        <v>0.80796439903572603</v>
      </c>
      <c r="AK65">
        <f t="shared" si="13"/>
        <v>0.89686613569856799</v>
      </c>
      <c r="AL65">
        <f t="shared" si="14"/>
        <v>0.190840796691784</v>
      </c>
      <c r="AM65">
        <f t="shared" si="15"/>
        <v>0.483069376538593</v>
      </c>
      <c r="AN65">
        <f t="shared" si="16"/>
        <v>0.19692735505800801</v>
      </c>
      <c r="AO65">
        <f t="shared" si="17"/>
        <v>5.9541539381231502E-2</v>
      </c>
      <c r="AP65">
        <f t="shared" si="18"/>
        <v>0.52915879048741199</v>
      </c>
      <c r="AQ65">
        <f t="shared" si="19"/>
        <v>0.35518507005764199</v>
      </c>
      <c r="AR65" t="e">
        <f t="shared" si="20"/>
        <v>#VALUE!</v>
      </c>
      <c r="AS65">
        <f t="shared" si="21"/>
        <v>0.30273170663603499</v>
      </c>
    </row>
    <row r="66" spans="1:45" x14ac:dyDescent="0.2">
      <c r="A66" t="s">
        <v>214</v>
      </c>
      <c r="C66">
        <v>1</v>
      </c>
      <c r="D66">
        <v>11.8717857313042</v>
      </c>
      <c r="E66">
        <v>7.39519442887193</v>
      </c>
      <c r="F66">
        <v>1.6709113644488001</v>
      </c>
      <c r="G66">
        <v>0.33863094798229598</v>
      </c>
      <c r="H66">
        <v>2.34279454794061E-2</v>
      </c>
      <c r="I66">
        <v>1.97155394555927E-2</v>
      </c>
      <c r="J66">
        <v>1.18829847553374</v>
      </c>
      <c r="K66">
        <v>0.74922689805079001</v>
      </c>
      <c r="L66">
        <v>1.5586604202449501</v>
      </c>
      <c r="M66">
        <v>3.5678821239292402</v>
      </c>
      <c r="N66">
        <v>0.78108016519046897</v>
      </c>
      <c r="O66">
        <v>0.88707713634172902</v>
      </c>
      <c r="P66">
        <v>0.221668627905073</v>
      </c>
      <c r="Q66">
        <v>0.46416670529384402</v>
      </c>
      <c r="R66">
        <v>0.19852232530678501</v>
      </c>
      <c r="S66">
        <v>5.8634495556116502E-2</v>
      </c>
      <c r="T66">
        <v>0.51557131496433295</v>
      </c>
      <c r="U66">
        <v>0.36195457825385202</v>
      </c>
      <c r="V66" t="s">
        <v>310</v>
      </c>
      <c r="W66">
        <v>0.33339917486440501</v>
      </c>
      <c r="Y66" t="s">
        <v>345</v>
      </c>
      <c r="Z66">
        <f t="shared" si="2"/>
        <v>11.8717857313042</v>
      </c>
      <c r="AA66">
        <f t="shared" si="3"/>
        <v>7.39519442887193</v>
      </c>
      <c r="AB66">
        <f t="shared" si="4"/>
        <v>1.6709113644488001</v>
      </c>
      <c r="AC66">
        <f t="shared" si="5"/>
        <v>0.33863094798229598</v>
      </c>
      <c r="AD66">
        <f t="shared" si="6"/>
        <v>2.34279454794061E-2</v>
      </c>
      <c r="AE66">
        <f t="shared" si="7"/>
        <v>1.97155394555927E-2</v>
      </c>
      <c r="AF66">
        <f t="shared" si="8"/>
        <v>1.18829847553374</v>
      </c>
      <c r="AG66">
        <f t="shared" si="9"/>
        <v>0.74922689805079001</v>
      </c>
      <c r="AH66">
        <f t="shared" si="10"/>
        <v>1.5586604202449501</v>
      </c>
      <c r="AI66">
        <f t="shared" si="11"/>
        <v>3.5678821239292402</v>
      </c>
      <c r="AJ66">
        <f t="shared" si="12"/>
        <v>0.78108016519046897</v>
      </c>
      <c r="AK66">
        <f t="shared" si="13"/>
        <v>0.88707713634172902</v>
      </c>
      <c r="AL66">
        <f t="shared" si="14"/>
        <v>0.221668627905073</v>
      </c>
      <c r="AM66">
        <f t="shared" si="15"/>
        <v>0.46416670529384402</v>
      </c>
      <c r="AN66">
        <f t="shared" si="16"/>
        <v>0.19852232530678501</v>
      </c>
      <c r="AO66">
        <f t="shared" si="17"/>
        <v>5.8634495556116502E-2</v>
      </c>
      <c r="AP66">
        <f t="shared" si="18"/>
        <v>0.51557131496433295</v>
      </c>
      <c r="AQ66">
        <f t="shared" si="19"/>
        <v>0.36195457825385202</v>
      </c>
      <c r="AR66" t="e">
        <f t="shared" si="20"/>
        <v>#VALUE!</v>
      </c>
      <c r="AS66">
        <f t="shared" si="21"/>
        <v>0.33339917486440501</v>
      </c>
    </row>
    <row r="67" spans="1:45" x14ac:dyDescent="0.2">
      <c r="A67" t="s">
        <v>216</v>
      </c>
      <c r="C67">
        <v>1</v>
      </c>
      <c r="D67">
        <v>10.495765955916401</v>
      </c>
      <c r="E67">
        <v>6.2688771903660498</v>
      </c>
      <c r="F67">
        <v>1.3937649944873201</v>
      </c>
      <c r="G67">
        <v>0.24423331703062401</v>
      </c>
      <c r="H67">
        <v>2.40248068822605E-2</v>
      </c>
      <c r="I67">
        <v>2.08919090464144E-2</v>
      </c>
      <c r="J67">
        <v>1.1499574705636499</v>
      </c>
      <c r="K67">
        <v>0.72641173458874397</v>
      </c>
      <c r="L67">
        <v>1.5260794923043199</v>
      </c>
      <c r="M67">
        <v>3.7459271667535599</v>
      </c>
      <c r="N67">
        <v>0.78929301591367496</v>
      </c>
      <c r="O67">
        <v>0.81289532044591295</v>
      </c>
      <c r="P67">
        <v>0.18875403171820199</v>
      </c>
      <c r="Q67">
        <v>0.42419291398779402</v>
      </c>
      <c r="R67">
        <v>0.18230666018267</v>
      </c>
      <c r="S67">
        <v>5.7326839592765098E-2</v>
      </c>
      <c r="T67">
        <v>0.47379665671591498</v>
      </c>
      <c r="U67">
        <v>0.309596861383032</v>
      </c>
      <c r="V67" t="s">
        <v>310</v>
      </c>
      <c r="W67">
        <v>0.27168818542753997</v>
      </c>
      <c r="Y67" t="s">
        <v>345</v>
      </c>
      <c r="Z67">
        <f t="shared" ref="Z67:Z74" si="22">D67*$C67</f>
        <v>10.495765955916401</v>
      </c>
      <c r="AA67">
        <f t="shared" ref="AA67:AA74" si="23">E67*$C67</f>
        <v>6.2688771903660498</v>
      </c>
      <c r="AB67">
        <f t="shared" ref="AB67:AB74" si="24">F67*$C67</f>
        <v>1.3937649944873201</v>
      </c>
      <c r="AC67">
        <f t="shared" ref="AC67:AC74" si="25">G67*$C67</f>
        <v>0.24423331703062401</v>
      </c>
      <c r="AD67">
        <f t="shared" ref="AD67:AD74" si="26">H67</f>
        <v>2.40248068822605E-2</v>
      </c>
      <c r="AE67">
        <f t="shared" ref="AE67:AE74" si="27">I67</f>
        <v>2.08919090464144E-2</v>
      </c>
      <c r="AF67">
        <f t="shared" ref="AF67:AF74" si="28">J67</f>
        <v>1.1499574705636499</v>
      </c>
      <c r="AG67">
        <f t="shared" ref="AG67:AG74" si="29">K67</f>
        <v>0.72641173458874397</v>
      </c>
      <c r="AH67">
        <f t="shared" ref="AH67:AH74" si="30">L67</f>
        <v>1.5260794923043199</v>
      </c>
      <c r="AI67">
        <f t="shared" ref="AI67:AI74" si="31">M67</f>
        <v>3.7459271667535599</v>
      </c>
      <c r="AJ67">
        <f t="shared" ref="AJ67:AJ74" si="32">N67</f>
        <v>0.78929301591367496</v>
      </c>
      <c r="AK67">
        <f t="shared" ref="AK67:AK74" si="33">O67*$C67</f>
        <v>0.81289532044591295</v>
      </c>
      <c r="AL67">
        <f t="shared" ref="AL67:AL74" si="34">P67*$C67</f>
        <v>0.18875403171820199</v>
      </c>
      <c r="AM67">
        <f t="shared" ref="AM67:AM74" si="35">Q67*$C67</f>
        <v>0.42419291398779402</v>
      </c>
      <c r="AN67">
        <f t="shared" ref="AN67:AN74" si="36">R67*$C67</f>
        <v>0.18230666018267</v>
      </c>
      <c r="AO67">
        <f t="shared" ref="AO67:AO74" si="37">S67*$C67</f>
        <v>5.7326839592765098E-2</v>
      </c>
      <c r="AP67">
        <f t="shared" ref="AP67:AP74" si="38">T67*$C67</f>
        <v>0.47379665671591498</v>
      </c>
      <c r="AQ67">
        <f t="shared" ref="AQ67:AQ74" si="39">U67*$C67</f>
        <v>0.309596861383032</v>
      </c>
      <c r="AR67" t="e">
        <f t="shared" ref="AR67:AR74" si="40">V67*$C67</f>
        <v>#VALUE!</v>
      </c>
      <c r="AS67">
        <f t="shared" ref="AS67:AS74" si="41">W67*$C67</f>
        <v>0.27168818542753997</v>
      </c>
    </row>
    <row r="68" spans="1:45" x14ac:dyDescent="0.2">
      <c r="A68" t="s">
        <v>217</v>
      </c>
      <c r="C68">
        <v>1</v>
      </c>
      <c r="D68">
        <v>9.2203073622405007</v>
      </c>
      <c r="E68">
        <v>6.0189463833017403</v>
      </c>
      <c r="F68">
        <v>1.4039248093643899</v>
      </c>
      <c r="G68">
        <v>0.284854655907614</v>
      </c>
      <c r="H68">
        <v>2.2370659608732E-2</v>
      </c>
      <c r="I68">
        <v>1.9897761716730699E-2</v>
      </c>
      <c r="J68">
        <v>1.1242802043368501</v>
      </c>
      <c r="K68">
        <v>0.73598703668321896</v>
      </c>
      <c r="L68">
        <v>1.5233436580866599</v>
      </c>
      <c r="M68">
        <v>3.8590805195319802</v>
      </c>
      <c r="N68">
        <v>0.79419974705495899</v>
      </c>
      <c r="O68">
        <v>0.82484949340163805</v>
      </c>
      <c r="P68">
        <v>0.15712835422493099</v>
      </c>
      <c r="Q68">
        <v>0.41743381534484397</v>
      </c>
      <c r="R68">
        <v>0.179313331518001</v>
      </c>
      <c r="S68">
        <v>5.7454874887940197E-2</v>
      </c>
      <c r="T68">
        <v>0.47000185510416598</v>
      </c>
      <c r="U68">
        <v>0.29009524364197198</v>
      </c>
      <c r="V68" t="s">
        <v>310</v>
      </c>
      <c r="W68">
        <v>0.23303740656569699</v>
      </c>
      <c r="Y68" t="s">
        <v>345</v>
      </c>
      <c r="Z68">
        <f t="shared" si="22"/>
        <v>9.2203073622405007</v>
      </c>
      <c r="AA68">
        <f t="shared" si="23"/>
        <v>6.0189463833017403</v>
      </c>
      <c r="AB68">
        <f t="shared" si="24"/>
        <v>1.4039248093643899</v>
      </c>
      <c r="AC68">
        <f t="shared" si="25"/>
        <v>0.284854655907614</v>
      </c>
      <c r="AD68">
        <f t="shared" si="26"/>
        <v>2.2370659608732E-2</v>
      </c>
      <c r="AE68">
        <f t="shared" si="27"/>
        <v>1.9897761716730699E-2</v>
      </c>
      <c r="AF68">
        <f t="shared" si="28"/>
        <v>1.1242802043368501</v>
      </c>
      <c r="AG68">
        <f t="shared" si="29"/>
        <v>0.73598703668321896</v>
      </c>
      <c r="AH68">
        <f t="shared" si="30"/>
        <v>1.5233436580866599</v>
      </c>
      <c r="AI68">
        <f t="shared" si="31"/>
        <v>3.8590805195319802</v>
      </c>
      <c r="AJ68">
        <f t="shared" si="32"/>
        <v>0.79419974705495899</v>
      </c>
      <c r="AK68">
        <f t="shared" si="33"/>
        <v>0.82484949340163805</v>
      </c>
      <c r="AL68">
        <f t="shared" si="34"/>
        <v>0.15712835422493099</v>
      </c>
      <c r="AM68">
        <f t="shared" si="35"/>
        <v>0.41743381534484397</v>
      </c>
      <c r="AN68">
        <f t="shared" si="36"/>
        <v>0.179313331518001</v>
      </c>
      <c r="AO68">
        <f t="shared" si="37"/>
        <v>5.7454874887940197E-2</v>
      </c>
      <c r="AP68">
        <f t="shared" si="38"/>
        <v>0.47000185510416598</v>
      </c>
      <c r="AQ68">
        <f t="shared" si="39"/>
        <v>0.29009524364197198</v>
      </c>
      <c r="AR68" t="e">
        <f t="shared" si="40"/>
        <v>#VALUE!</v>
      </c>
      <c r="AS68">
        <f t="shared" si="41"/>
        <v>0.23303740656569699</v>
      </c>
    </row>
    <row r="69" spans="1:45" x14ac:dyDescent="0.2">
      <c r="A69" t="s">
        <v>281</v>
      </c>
      <c r="C69">
        <v>1</v>
      </c>
      <c r="D69">
        <v>10.7240577221504</v>
      </c>
      <c r="E69">
        <v>6.6171127728436403</v>
      </c>
      <c r="F69">
        <v>1.2502300127126</v>
      </c>
      <c r="G69">
        <v>0.19744273411573701</v>
      </c>
      <c r="H69">
        <v>2.6039997347712701E-2</v>
      </c>
      <c r="I69">
        <v>2.2052878767111199E-2</v>
      </c>
      <c r="J69">
        <v>1.18079809999898</v>
      </c>
      <c r="K69">
        <v>0.784717109432439</v>
      </c>
      <c r="L69">
        <v>1.5876154719889899</v>
      </c>
      <c r="M69">
        <v>3.0543765268168501</v>
      </c>
      <c r="N69">
        <v>0.75335295244886502</v>
      </c>
      <c r="O69">
        <v>0.81047896163890998</v>
      </c>
      <c r="P69">
        <v>0.17567269854293399</v>
      </c>
      <c r="Q69">
        <v>0.44158363749449098</v>
      </c>
      <c r="R69">
        <v>0.175488956512586</v>
      </c>
      <c r="S69">
        <v>5.32547337341331E-2</v>
      </c>
      <c r="T69">
        <v>0.479363218558785</v>
      </c>
      <c r="U69">
        <v>0.33261502428964501</v>
      </c>
      <c r="V69" t="s">
        <v>310</v>
      </c>
      <c r="W69">
        <v>0.30264078890894902</v>
      </c>
      <c r="Y69" t="s">
        <v>345</v>
      </c>
      <c r="Z69">
        <f t="shared" si="22"/>
        <v>10.7240577221504</v>
      </c>
      <c r="AA69">
        <f t="shared" si="23"/>
        <v>6.6171127728436403</v>
      </c>
      <c r="AB69">
        <f t="shared" si="24"/>
        <v>1.2502300127126</v>
      </c>
      <c r="AC69">
        <f t="shared" si="25"/>
        <v>0.19744273411573701</v>
      </c>
      <c r="AD69">
        <f t="shared" si="26"/>
        <v>2.6039997347712701E-2</v>
      </c>
      <c r="AE69">
        <f t="shared" si="27"/>
        <v>2.2052878767111199E-2</v>
      </c>
      <c r="AF69">
        <f t="shared" si="28"/>
        <v>1.18079809999898</v>
      </c>
      <c r="AG69">
        <f t="shared" si="29"/>
        <v>0.784717109432439</v>
      </c>
      <c r="AH69">
        <f t="shared" si="30"/>
        <v>1.5876154719889899</v>
      </c>
      <c r="AI69">
        <f t="shared" si="31"/>
        <v>3.0543765268168501</v>
      </c>
      <c r="AJ69">
        <f t="shared" si="32"/>
        <v>0.75335295244886502</v>
      </c>
      <c r="AK69">
        <f t="shared" si="33"/>
        <v>0.81047896163890998</v>
      </c>
      <c r="AL69">
        <f t="shared" si="34"/>
        <v>0.17567269854293399</v>
      </c>
      <c r="AM69">
        <f t="shared" si="35"/>
        <v>0.44158363749449098</v>
      </c>
      <c r="AN69">
        <f t="shared" si="36"/>
        <v>0.175488956512586</v>
      </c>
      <c r="AO69">
        <f t="shared" si="37"/>
        <v>5.32547337341331E-2</v>
      </c>
      <c r="AP69">
        <f t="shared" si="38"/>
        <v>0.479363218558785</v>
      </c>
      <c r="AQ69">
        <f t="shared" si="39"/>
        <v>0.33261502428964501</v>
      </c>
      <c r="AR69" t="e">
        <f t="shared" si="40"/>
        <v>#VALUE!</v>
      </c>
      <c r="AS69">
        <f t="shared" si="41"/>
        <v>0.30264078890894902</v>
      </c>
    </row>
    <row r="70" spans="1:45" x14ac:dyDescent="0.2">
      <c r="A70" t="s">
        <v>282</v>
      </c>
      <c r="C70">
        <v>1</v>
      </c>
      <c r="D70">
        <v>10.7357057070057</v>
      </c>
      <c r="E70">
        <v>6.5398283525713303</v>
      </c>
      <c r="F70">
        <v>1.2252491526553599</v>
      </c>
      <c r="G70">
        <v>0.18276379078727301</v>
      </c>
      <c r="H70">
        <v>2.60043943175138E-2</v>
      </c>
      <c r="I70">
        <v>2.2065659405545501E-2</v>
      </c>
      <c r="J70">
        <v>1.17850066655966</v>
      </c>
      <c r="K70">
        <v>0.77295057860571703</v>
      </c>
      <c r="L70">
        <v>1.59568788786277</v>
      </c>
      <c r="M70">
        <v>3.8746680597087999</v>
      </c>
      <c r="N70">
        <v>0.79485782667635896</v>
      </c>
      <c r="O70">
        <v>0.77911185902467694</v>
      </c>
      <c r="P70">
        <v>0.17644270822409999</v>
      </c>
      <c r="Q70">
        <v>0.42566998147781798</v>
      </c>
      <c r="R70">
        <v>0.16866069714430201</v>
      </c>
      <c r="S70">
        <v>5.1398670565841999E-2</v>
      </c>
      <c r="T70">
        <v>0.46596185261684903</v>
      </c>
      <c r="U70">
        <v>0.32271752785391</v>
      </c>
      <c r="V70" t="s">
        <v>310</v>
      </c>
      <c r="W70">
        <v>0.25770708647567597</v>
      </c>
      <c r="Y70" t="s">
        <v>345</v>
      </c>
      <c r="Z70">
        <f t="shared" si="22"/>
        <v>10.7357057070057</v>
      </c>
      <c r="AA70">
        <f t="shared" si="23"/>
        <v>6.5398283525713303</v>
      </c>
      <c r="AB70">
        <f t="shared" si="24"/>
        <v>1.2252491526553599</v>
      </c>
      <c r="AC70">
        <f t="shared" si="25"/>
        <v>0.18276379078727301</v>
      </c>
      <c r="AD70">
        <f t="shared" si="26"/>
        <v>2.60043943175138E-2</v>
      </c>
      <c r="AE70">
        <f t="shared" si="27"/>
        <v>2.2065659405545501E-2</v>
      </c>
      <c r="AF70">
        <f t="shared" si="28"/>
        <v>1.17850066655966</v>
      </c>
      <c r="AG70">
        <f t="shared" si="29"/>
        <v>0.77295057860571703</v>
      </c>
      <c r="AH70">
        <f t="shared" si="30"/>
        <v>1.59568788786277</v>
      </c>
      <c r="AI70">
        <f t="shared" si="31"/>
        <v>3.8746680597087999</v>
      </c>
      <c r="AJ70">
        <f t="shared" si="32"/>
        <v>0.79485782667635896</v>
      </c>
      <c r="AK70">
        <f t="shared" si="33"/>
        <v>0.77911185902467694</v>
      </c>
      <c r="AL70">
        <f t="shared" si="34"/>
        <v>0.17644270822409999</v>
      </c>
      <c r="AM70">
        <f t="shared" si="35"/>
        <v>0.42566998147781798</v>
      </c>
      <c r="AN70">
        <f t="shared" si="36"/>
        <v>0.16866069714430201</v>
      </c>
      <c r="AO70">
        <f t="shared" si="37"/>
        <v>5.1398670565841999E-2</v>
      </c>
      <c r="AP70">
        <f t="shared" si="38"/>
        <v>0.46596185261684903</v>
      </c>
      <c r="AQ70">
        <f t="shared" si="39"/>
        <v>0.32271752785391</v>
      </c>
      <c r="AR70" t="e">
        <f t="shared" si="40"/>
        <v>#VALUE!</v>
      </c>
      <c r="AS70">
        <f t="shared" si="41"/>
        <v>0.25770708647567597</v>
      </c>
    </row>
    <row r="71" spans="1:45" x14ac:dyDescent="0.2">
      <c r="A71" t="s">
        <v>283</v>
      </c>
      <c r="C71">
        <v>1</v>
      </c>
      <c r="D71">
        <v>11.371317840595401</v>
      </c>
      <c r="E71">
        <v>6.8765165268871398</v>
      </c>
      <c r="F71">
        <v>1.3510884181362499</v>
      </c>
      <c r="G71">
        <v>0.237040615490029</v>
      </c>
      <c r="H71">
        <v>2.5824459906024801E-2</v>
      </c>
      <c r="I71">
        <v>2.1193641178441001E-2</v>
      </c>
      <c r="J71">
        <v>1.2185003836100801</v>
      </c>
      <c r="K71">
        <v>0.78163310231122896</v>
      </c>
      <c r="L71">
        <v>1.5793323637599399</v>
      </c>
      <c r="M71">
        <v>3.7078313639127298</v>
      </c>
      <c r="N71">
        <v>0.78758797359111699</v>
      </c>
      <c r="O71">
        <v>0.80921688552514204</v>
      </c>
      <c r="P71">
        <v>0.233778565273288</v>
      </c>
      <c r="Q71">
        <v>0.43714659320476801</v>
      </c>
      <c r="R71">
        <v>0.17652059490366701</v>
      </c>
      <c r="S71">
        <v>5.1302378733867497E-2</v>
      </c>
      <c r="T71">
        <v>0.48082190452151302</v>
      </c>
      <c r="U71">
        <v>0.33980375775718302</v>
      </c>
      <c r="V71" t="s">
        <v>310</v>
      </c>
      <c r="W71">
        <v>0.31350071218844799</v>
      </c>
      <c r="Y71" t="s">
        <v>345</v>
      </c>
      <c r="Z71">
        <f t="shared" si="22"/>
        <v>11.371317840595401</v>
      </c>
      <c r="AA71">
        <f t="shared" si="23"/>
        <v>6.8765165268871398</v>
      </c>
      <c r="AB71">
        <f t="shared" si="24"/>
        <v>1.3510884181362499</v>
      </c>
      <c r="AC71">
        <f t="shared" si="25"/>
        <v>0.237040615490029</v>
      </c>
      <c r="AD71">
        <f t="shared" si="26"/>
        <v>2.5824459906024801E-2</v>
      </c>
      <c r="AE71">
        <f t="shared" si="27"/>
        <v>2.1193641178441001E-2</v>
      </c>
      <c r="AF71">
        <f t="shared" si="28"/>
        <v>1.2185003836100801</v>
      </c>
      <c r="AG71">
        <f t="shared" si="29"/>
        <v>0.78163310231122896</v>
      </c>
      <c r="AH71">
        <f t="shared" si="30"/>
        <v>1.5793323637599399</v>
      </c>
      <c r="AI71">
        <f t="shared" si="31"/>
        <v>3.7078313639127298</v>
      </c>
      <c r="AJ71">
        <f t="shared" si="32"/>
        <v>0.78758797359111699</v>
      </c>
      <c r="AK71">
        <f t="shared" si="33"/>
        <v>0.80921688552514204</v>
      </c>
      <c r="AL71">
        <f t="shared" si="34"/>
        <v>0.233778565273288</v>
      </c>
      <c r="AM71">
        <f t="shared" si="35"/>
        <v>0.43714659320476801</v>
      </c>
      <c r="AN71">
        <f t="shared" si="36"/>
        <v>0.17652059490366701</v>
      </c>
      <c r="AO71">
        <f t="shared" si="37"/>
        <v>5.1302378733867497E-2</v>
      </c>
      <c r="AP71">
        <f t="shared" si="38"/>
        <v>0.48082190452151302</v>
      </c>
      <c r="AQ71">
        <f t="shared" si="39"/>
        <v>0.33980375775718302</v>
      </c>
      <c r="AR71" t="e">
        <f t="shared" si="40"/>
        <v>#VALUE!</v>
      </c>
      <c r="AS71">
        <f t="shared" si="41"/>
        <v>0.31350071218844799</v>
      </c>
    </row>
    <row r="72" spans="1:45" x14ac:dyDescent="0.2">
      <c r="A72" t="s">
        <v>284</v>
      </c>
      <c r="C72">
        <v>1</v>
      </c>
      <c r="D72">
        <v>11.8745334095437</v>
      </c>
      <c r="E72">
        <v>7.5951785088465904</v>
      </c>
      <c r="F72">
        <v>1.63678434260469</v>
      </c>
      <c r="G72">
        <v>0.35212791142928801</v>
      </c>
      <c r="H72">
        <v>2.4134098798942901E-2</v>
      </c>
      <c r="I72">
        <v>1.9187396113538001E-2</v>
      </c>
      <c r="J72">
        <v>1.25781000486641</v>
      </c>
      <c r="K72">
        <v>0.76480037699535097</v>
      </c>
      <c r="L72">
        <v>1.5644743793123099</v>
      </c>
      <c r="M72">
        <v>4.3229309510394396</v>
      </c>
      <c r="N72">
        <v>0.81213357655809404</v>
      </c>
      <c r="O72">
        <v>0.89270508273098903</v>
      </c>
      <c r="P72">
        <v>0.23868529842908301</v>
      </c>
      <c r="Q72">
        <v>0.48364829429342499</v>
      </c>
      <c r="R72">
        <v>0.194938795275715</v>
      </c>
      <c r="S72">
        <v>5.94928890061589E-2</v>
      </c>
      <c r="T72">
        <v>0.52695458595677103</v>
      </c>
      <c r="U72">
        <v>0.36887038171125802</v>
      </c>
      <c r="V72" t="s">
        <v>310</v>
      </c>
      <c r="W72">
        <v>0.32955358309923799</v>
      </c>
      <c r="Y72" t="s">
        <v>345</v>
      </c>
      <c r="Z72">
        <f t="shared" si="22"/>
        <v>11.8745334095437</v>
      </c>
      <c r="AA72">
        <f t="shared" si="23"/>
        <v>7.5951785088465904</v>
      </c>
      <c r="AB72">
        <f t="shared" si="24"/>
        <v>1.63678434260469</v>
      </c>
      <c r="AC72">
        <f t="shared" si="25"/>
        <v>0.35212791142928801</v>
      </c>
      <c r="AD72">
        <f t="shared" si="26"/>
        <v>2.4134098798942901E-2</v>
      </c>
      <c r="AE72">
        <f t="shared" si="27"/>
        <v>1.9187396113538001E-2</v>
      </c>
      <c r="AF72">
        <f t="shared" si="28"/>
        <v>1.25781000486641</v>
      </c>
      <c r="AG72">
        <f t="shared" si="29"/>
        <v>0.76480037699535097</v>
      </c>
      <c r="AH72">
        <f t="shared" si="30"/>
        <v>1.5644743793123099</v>
      </c>
      <c r="AI72">
        <f t="shared" si="31"/>
        <v>4.3229309510394396</v>
      </c>
      <c r="AJ72">
        <f t="shared" si="32"/>
        <v>0.81213357655809404</v>
      </c>
      <c r="AK72">
        <f t="shared" si="33"/>
        <v>0.89270508273098903</v>
      </c>
      <c r="AL72">
        <f t="shared" si="34"/>
        <v>0.23868529842908301</v>
      </c>
      <c r="AM72">
        <f t="shared" si="35"/>
        <v>0.48364829429342499</v>
      </c>
      <c r="AN72">
        <f t="shared" si="36"/>
        <v>0.194938795275715</v>
      </c>
      <c r="AO72">
        <f t="shared" si="37"/>
        <v>5.94928890061589E-2</v>
      </c>
      <c r="AP72">
        <f t="shared" si="38"/>
        <v>0.52695458595677103</v>
      </c>
      <c r="AQ72">
        <f t="shared" si="39"/>
        <v>0.36887038171125802</v>
      </c>
      <c r="AR72" t="e">
        <f t="shared" si="40"/>
        <v>#VALUE!</v>
      </c>
      <c r="AS72">
        <f t="shared" si="41"/>
        <v>0.32955358309923799</v>
      </c>
    </row>
    <row r="73" spans="1:45" x14ac:dyDescent="0.2">
      <c r="A73" t="s">
        <v>285</v>
      </c>
      <c r="C73">
        <v>1</v>
      </c>
      <c r="D73">
        <v>12.161007750816699</v>
      </c>
      <c r="E73">
        <v>7.6606073690363603</v>
      </c>
      <c r="F73">
        <v>1.6262947447438201</v>
      </c>
      <c r="G73">
        <v>0.30726048515413601</v>
      </c>
      <c r="H73">
        <v>2.4352754714396099E-2</v>
      </c>
      <c r="I73">
        <v>2.0155160122364901E-2</v>
      </c>
      <c r="J73">
        <v>1.20826401609052</v>
      </c>
      <c r="K73">
        <v>0.772873832961395</v>
      </c>
      <c r="L73">
        <v>1.5734271371648301</v>
      </c>
      <c r="M73">
        <v>4.0346557803330398</v>
      </c>
      <c r="N73">
        <v>0.80137668916585802</v>
      </c>
      <c r="O73">
        <v>0.92449635222426796</v>
      </c>
      <c r="P73">
        <v>0.23537714406219701</v>
      </c>
      <c r="Q73">
        <v>0.50115831032772096</v>
      </c>
      <c r="R73">
        <v>0.20695354440628799</v>
      </c>
      <c r="S73">
        <v>6.1963360438962098E-2</v>
      </c>
      <c r="T73">
        <v>0.54200099004789004</v>
      </c>
      <c r="U73">
        <v>0.38266592889437001</v>
      </c>
      <c r="V73" t="s">
        <v>310</v>
      </c>
      <c r="W73">
        <v>0.35257349955105199</v>
      </c>
      <c r="Y73" t="s">
        <v>345</v>
      </c>
      <c r="Z73">
        <f t="shared" si="22"/>
        <v>12.161007750816699</v>
      </c>
      <c r="AA73">
        <f t="shared" si="23"/>
        <v>7.6606073690363603</v>
      </c>
      <c r="AB73">
        <f t="shared" si="24"/>
        <v>1.6262947447438201</v>
      </c>
      <c r="AC73">
        <f t="shared" si="25"/>
        <v>0.30726048515413601</v>
      </c>
      <c r="AD73">
        <f t="shared" si="26"/>
        <v>2.4352754714396099E-2</v>
      </c>
      <c r="AE73">
        <f t="shared" si="27"/>
        <v>2.0155160122364901E-2</v>
      </c>
      <c r="AF73">
        <f t="shared" si="28"/>
        <v>1.20826401609052</v>
      </c>
      <c r="AG73">
        <f t="shared" si="29"/>
        <v>0.772873832961395</v>
      </c>
      <c r="AH73">
        <f t="shared" si="30"/>
        <v>1.5734271371648301</v>
      </c>
      <c r="AI73">
        <f t="shared" si="31"/>
        <v>4.0346557803330398</v>
      </c>
      <c r="AJ73">
        <f t="shared" si="32"/>
        <v>0.80137668916585802</v>
      </c>
      <c r="AK73">
        <f t="shared" si="33"/>
        <v>0.92449635222426796</v>
      </c>
      <c r="AL73">
        <f t="shared" si="34"/>
        <v>0.23537714406219701</v>
      </c>
      <c r="AM73">
        <f t="shared" si="35"/>
        <v>0.50115831032772096</v>
      </c>
      <c r="AN73">
        <f t="shared" si="36"/>
        <v>0.20695354440628799</v>
      </c>
      <c r="AO73">
        <f t="shared" si="37"/>
        <v>6.1963360438962098E-2</v>
      </c>
      <c r="AP73">
        <f t="shared" si="38"/>
        <v>0.54200099004789004</v>
      </c>
      <c r="AQ73">
        <f t="shared" si="39"/>
        <v>0.38266592889437001</v>
      </c>
      <c r="AR73" t="e">
        <f t="shared" si="40"/>
        <v>#VALUE!</v>
      </c>
      <c r="AS73">
        <f t="shared" si="41"/>
        <v>0.35257349955105199</v>
      </c>
    </row>
    <row r="74" spans="1:45" x14ac:dyDescent="0.2">
      <c r="A74" t="s">
        <v>286</v>
      </c>
      <c r="C74">
        <v>1</v>
      </c>
      <c r="D74">
        <v>11.8087757465207</v>
      </c>
      <c r="E74">
        <v>7.03040266060622</v>
      </c>
      <c r="F74">
        <v>1.4390804501427601</v>
      </c>
      <c r="G74">
        <v>0.33248100941081599</v>
      </c>
      <c r="H74">
        <v>2.6563945086783398E-2</v>
      </c>
      <c r="I74">
        <v>1.8855426292819302E-2</v>
      </c>
      <c r="J74">
        <v>1.40882230262276</v>
      </c>
      <c r="K74">
        <v>0.76875524528806805</v>
      </c>
      <c r="L74">
        <v>1.6056538309658701</v>
      </c>
      <c r="M74">
        <v>3.7502241215805401</v>
      </c>
      <c r="N74">
        <v>0.78948361710830794</v>
      </c>
      <c r="O74">
        <v>0.81709344982013399</v>
      </c>
      <c r="P74">
        <v>0.20095669396040899</v>
      </c>
      <c r="Q74">
        <v>0.44655958094434101</v>
      </c>
      <c r="R74">
        <v>0.17940456960290699</v>
      </c>
      <c r="S74">
        <v>5.3272754992023601E-2</v>
      </c>
      <c r="T74">
        <v>0.48882171498764598</v>
      </c>
      <c r="U74">
        <v>0.34266893924708702</v>
      </c>
      <c r="V74" t="s">
        <v>310</v>
      </c>
      <c r="W74">
        <v>0.30448143608810502</v>
      </c>
      <c r="Y74" t="s">
        <v>345</v>
      </c>
      <c r="Z74">
        <f t="shared" si="22"/>
        <v>11.8087757465207</v>
      </c>
      <c r="AA74">
        <f t="shared" si="23"/>
        <v>7.03040266060622</v>
      </c>
      <c r="AB74">
        <f t="shared" si="24"/>
        <v>1.4390804501427601</v>
      </c>
      <c r="AC74">
        <f t="shared" si="25"/>
        <v>0.33248100941081599</v>
      </c>
      <c r="AD74">
        <f t="shared" si="26"/>
        <v>2.6563945086783398E-2</v>
      </c>
      <c r="AE74">
        <f t="shared" si="27"/>
        <v>1.8855426292819302E-2</v>
      </c>
      <c r="AF74">
        <f t="shared" si="28"/>
        <v>1.40882230262276</v>
      </c>
      <c r="AG74">
        <f t="shared" si="29"/>
        <v>0.76875524528806805</v>
      </c>
      <c r="AH74">
        <f t="shared" si="30"/>
        <v>1.6056538309658701</v>
      </c>
      <c r="AI74">
        <f t="shared" si="31"/>
        <v>3.7502241215805401</v>
      </c>
      <c r="AJ74">
        <f t="shared" si="32"/>
        <v>0.78948361710830794</v>
      </c>
      <c r="AK74">
        <f t="shared" si="33"/>
        <v>0.81709344982013399</v>
      </c>
      <c r="AL74">
        <f t="shared" si="34"/>
        <v>0.20095669396040899</v>
      </c>
      <c r="AM74">
        <f t="shared" si="35"/>
        <v>0.44655958094434101</v>
      </c>
      <c r="AN74">
        <f t="shared" si="36"/>
        <v>0.17940456960290699</v>
      </c>
      <c r="AO74">
        <f t="shared" si="37"/>
        <v>5.3272754992023601E-2</v>
      </c>
      <c r="AP74">
        <f t="shared" si="38"/>
        <v>0.48882171498764598</v>
      </c>
      <c r="AQ74">
        <f t="shared" si="39"/>
        <v>0.34266893924708702</v>
      </c>
      <c r="AR74" t="e">
        <f t="shared" si="40"/>
        <v>#VALUE!</v>
      </c>
      <c r="AS74">
        <f t="shared" si="41"/>
        <v>0.30448143608810502</v>
      </c>
    </row>
    <row r="75" spans="1:45" x14ac:dyDescent="0.2">
      <c r="A75" t="s">
        <v>215</v>
      </c>
      <c r="B75">
        <v>1</v>
      </c>
      <c r="Y75" t="s">
        <v>345</v>
      </c>
      <c r="Z75" s="21">
        <v>10.5188670218079</v>
      </c>
      <c r="AA75" s="21">
        <v>6.9778013786607698</v>
      </c>
      <c r="AB75" s="21">
        <v>1.78555998161181</v>
      </c>
      <c r="AC75" s="21">
        <v>0.46440452231972601</v>
      </c>
      <c r="AD75" s="22">
        <v>2.1086255372016801E-2</v>
      </c>
      <c r="AE75" s="22">
        <v>1.6635661352118299E-2</v>
      </c>
      <c r="AF75" s="21">
        <v>1.2675333385126799</v>
      </c>
      <c r="AG75" s="21">
        <v>0.72965952308088</v>
      </c>
      <c r="AH75" s="21">
        <v>1.54114916687549</v>
      </c>
      <c r="AI75" s="21">
        <v>2.8811497516003999</v>
      </c>
      <c r="AJ75" s="21">
        <v>0.742344391739162</v>
      </c>
      <c r="AK75" s="23">
        <v>0.88571145835912302</v>
      </c>
      <c r="AL75" s="23">
        <v>0.35051033593361802</v>
      </c>
      <c r="AM75" s="23">
        <v>0.45707121437491099</v>
      </c>
      <c r="AN75" s="23">
        <v>0.18740915144088099</v>
      </c>
      <c r="AO75" s="23">
        <v>5.7523224347355399E-2</v>
      </c>
      <c r="AP75" s="23">
        <v>0.51353125063704397</v>
      </c>
      <c r="AQ75" s="23">
        <v>0.370414633539491</v>
      </c>
      <c r="AR75" s="23" t="s">
        <v>310</v>
      </c>
      <c r="AS75" s="23">
        <v>0.40901110849285399</v>
      </c>
    </row>
    <row r="76" spans="1:45" x14ac:dyDescent="0.2">
      <c r="A76" s="12" t="s">
        <v>218</v>
      </c>
      <c r="B76" s="12">
        <v>1</v>
      </c>
      <c r="C76" s="12" t="s">
        <v>347</v>
      </c>
      <c r="Y76" t="s">
        <v>345</v>
      </c>
      <c r="Z76" s="24">
        <v>0.52903964938660797</v>
      </c>
      <c r="AA76" s="24">
        <v>0.26956670123000798</v>
      </c>
      <c r="AB76" s="24">
        <v>2.2045233177032001E-2</v>
      </c>
      <c r="AC76" s="24">
        <v>1.30666390910225E-2</v>
      </c>
      <c r="AD76" s="25">
        <v>7.0357041288302405E-2</v>
      </c>
      <c r="AE76" s="25">
        <v>4.5931203071617098E-2</v>
      </c>
      <c r="AF76" s="24">
        <v>1.53179182305763</v>
      </c>
      <c r="AG76" s="24">
        <v>0.80440859025413003</v>
      </c>
      <c r="AH76" s="24">
        <v>-8.9592531474634807E-2</v>
      </c>
      <c r="AI76" s="24">
        <v>1.9267772962132501E-2</v>
      </c>
      <c r="AJ76" s="24">
        <v>1.8903543772543399E-2</v>
      </c>
      <c r="AK76" s="26">
        <v>3.4433923866505602E-2</v>
      </c>
      <c r="AL76" s="26">
        <v>1.14319455797953</v>
      </c>
      <c r="AM76" s="26">
        <v>7.6384780501542199E-3</v>
      </c>
      <c r="AN76" s="26">
        <v>3.97351011905798E-3</v>
      </c>
      <c r="AO76" s="26">
        <v>2.01661815598895E-3</v>
      </c>
      <c r="AP76" s="26">
        <v>2.0188293792351299E-2</v>
      </c>
      <c r="AQ76" s="26">
        <v>2.26889974968521E-2</v>
      </c>
      <c r="AR76" s="26" t="s">
        <v>310</v>
      </c>
      <c r="AS76" s="26">
        <v>0.18089368084368199</v>
      </c>
    </row>
    <row r="77" spans="1:45" x14ac:dyDescent="0.2">
      <c r="A77" s="12" t="s">
        <v>219</v>
      </c>
      <c r="B77" s="12">
        <v>1</v>
      </c>
      <c r="C77" s="12" t="s">
        <v>347</v>
      </c>
      <c r="Y77" t="s">
        <v>345</v>
      </c>
      <c r="Z77" s="24">
        <v>10.486884493585899</v>
      </c>
      <c r="AA77" s="24">
        <v>6.4357821866031397</v>
      </c>
      <c r="AB77" s="24">
        <v>1.49900113675664</v>
      </c>
      <c r="AC77" s="24">
        <v>0.29700315366403701</v>
      </c>
      <c r="AD77" s="25">
        <v>2.2890180269018501E-2</v>
      </c>
      <c r="AE77" s="25">
        <v>1.9702710260838901E-2</v>
      </c>
      <c r="AF77" s="24">
        <v>1.1617782511127499</v>
      </c>
      <c r="AG77" s="24">
        <v>0.73815316889270199</v>
      </c>
      <c r="AH77" s="24">
        <v>1.5352750156610699</v>
      </c>
      <c r="AI77" s="24">
        <v>2.0615074661138402</v>
      </c>
      <c r="AJ77" s="24">
        <v>0.67336352725954296</v>
      </c>
      <c r="AK77" s="26">
        <v>0.78025622094375902</v>
      </c>
      <c r="AL77" s="26">
        <v>0.96843576626374595</v>
      </c>
      <c r="AM77" s="26">
        <v>0.40620452816564301</v>
      </c>
      <c r="AN77" s="26">
        <v>0.15401551470298899</v>
      </c>
      <c r="AO77" s="26">
        <v>4.2405385594618303E-2</v>
      </c>
      <c r="AP77" s="26">
        <v>0.46761720804641199</v>
      </c>
      <c r="AQ77" s="26">
        <v>0.32854079724609098</v>
      </c>
      <c r="AR77" s="26" t="s">
        <v>310</v>
      </c>
      <c r="AS77" s="26">
        <v>0.41121301604885901</v>
      </c>
    </row>
    <row r="78" spans="1:45" x14ac:dyDescent="0.2">
      <c r="A78" t="s">
        <v>220</v>
      </c>
      <c r="B78">
        <v>1</v>
      </c>
      <c r="Y78" t="s">
        <v>345</v>
      </c>
      <c r="Z78" s="21">
        <v>9.4812475291101599</v>
      </c>
      <c r="AA78" s="21">
        <v>6.3603979594008999</v>
      </c>
      <c r="AB78" s="21">
        <v>1.60527476197455</v>
      </c>
      <c r="AC78" s="21">
        <v>0.37898535212463003</v>
      </c>
      <c r="AD78" s="22">
        <v>2.1235117911703901E-2</v>
      </c>
      <c r="AE78" s="22">
        <v>1.6292640789954901E-2</v>
      </c>
      <c r="AF78" s="21">
        <v>1.3033564162782101</v>
      </c>
      <c r="AG78" s="21">
        <v>0.722484050489966</v>
      </c>
      <c r="AH78" s="21">
        <v>1.5691084934346999</v>
      </c>
      <c r="AI78" s="21">
        <v>2.6372355091512998</v>
      </c>
      <c r="AJ78" s="21">
        <v>0.72506591957435895</v>
      </c>
      <c r="AK78" s="23">
        <v>0.85326445902466497</v>
      </c>
      <c r="AL78" s="23">
        <v>0.22414557660805801</v>
      </c>
      <c r="AM78" s="23">
        <v>0.44710862559370002</v>
      </c>
      <c r="AN78" s="23">
        <v>0.189443740665307</v>
      </c>
      <c r="AO78" s="23">
        <v>6.2309429292887998E-2</v>
      </c>
      <c r="AP78" s="23">
        <v>0.50245140014140299</v>
      </c>
      <c r="AQ78" s="23">
        <v>0.34401731608314901</v>
      </c>
      <c r="AR78" s="23" t="s">
        <v>310</v>
      </c>
      <c r="AS78" s="23">
        <v>0.38884728062525598</v>
      </c>
    </row>
    <row r="79" spans="1:45" x14ac:dyDescent="0.2">
      <c r="A79" t="s">
        <v>221</v>
      </c>
      <c r="B79">
        <v>1</v>
      </c>
      <c r="Y79" t="s">
        <v>345</v>
      </c>
      <c r="Z79" s="21">
        <v>11.0770032376861</v>
      </c>
      <c r="AA79" s="21">
        <v>6.9041561588184202</v>
      </c>
      <c r="AB79" s="21">
        <v>1.38647979665333</v>
      </c>
      <c r="AC79" s="21">
        <v>0.32445906955892601</v>
      </c>
      <c r="AD79" s="22">
        <v>2.5201298742001998E-2</v>
      </c>
      <c r="AE79" s="22">
        <v>1.9909215908085101E-2</v>
      </c>
      <c r="AF79" s="21">
        <v>1.2658107108963501</v>
      </c>
      <c r="AG79" s="21">
        <v>0.77699349940246498</v>
      </c>
      <c r="AH79" s="21">
        <v>1.6282779236384299</v>
      </c>
      <c r="AI79" s="21">
        <v>3.19583111662417</v>
      </c>
      <c r="AJ79" s="21">
        <v>0.76166819583420997</v>
      </c>
      <c r="AK79" s="23">
        <v>0.86626607558871904</v>
      </c>
      <c r="AL79" s="23">
        <v>0.29169571803893901</v>
      </c>
      <c r="AM79" s="23">
        <v>0.47538511941454697</v>
      </c>
      <c r="AN79" s="23">
        <v>0.18323976257335101</v>
      </c>
      <c r="AO79" s="23">
        <v>5.3772602229968998E-2</v>
      </c>
      <c r="AP79" s="23">
        <v>0.52040384020214403</v>
      </c>
      <c r="AQ79" s="23">
        <v>0.365086085344414</v>
      </c>
      <c r="AR79" s="23" t="s">
        <v>310</v>
      </c>
      <c r="AS79" s="23">
        <v>0.365656532709978</v>
      </c>
    </row>
    <row r="80" spans="1:45" x14ac:dyDescent="0.2">
      <c r="A80" t="s">
        <v>222</v>
      </c>
      <c r="B80">
        <v>2</v>
      </c>
      <c r="Y80" t="s">
        <v>345</v>
      </c>
      <c r="Z80" s="21">
        <v>31.832552159079999</v>
      </c>
      <c r="AA80" s="21">
        <v>21.9816596275782</v>
      </c>
      <c r="AB80" s="21">
        <v>5.9370463562945801</v>
      </c>
      <c r="AC80" s="21">
        <v>1.149687874217904</v>
      </c>
      <c r="AD80" s="22">
        <v>1.9487958351417398E-2</v>
      </c>
      <c r="AE80" s="22">
        <v>1.9209324628605501E-2</v>
      </c>
      <c r="AF80" s="21">
        <v>1.01450512853518</v>
      </c>
      <c r="AG80" s="21">
        <v>0.68060568631690099</v>
      </c>
      <c r="AH80" s="21">
        <v>1.5916256178307999</v>
      </c>
      <c r="AI80" s="21">
        <v>6.8218762763268703</v>
      </c>
      <c r="AJ80" s="21">
        <v>0.87215343676215795</v>
      </c>
      <c r="AK80" s="23">
        <v>3.2820843987891601</v>
      </c>
      <c r="AL80" s="23">
        <v>0.36857310481286798</v>
      </c>
      <c r="AM80" s="23">
        <v>1.852246037021068</v>
      </c>
      <c r="AN80" s="23">
        <v>0.72196433520601599</v>
      </c>
      <c r="AO80" s="23">
        <v>0.1812243112878538</v>
      </c>
      <c r="AP80" s="23">
        <v>1.936758652777018</v>
      </c>
      <c r="AQ80" s="23">
        <v>1.01378581942167</v>
      </c>
      <c r="AR80" s="23" t="s">
        <v>310</v>
      </c>
      <c r="AS80" s="23">
        <v>0.76955953123069398</v>
      </c>
    </row>
    <row r="81" spans="1:45" x14ac:dyDescent="0.2">
      <c r="A81" t="s">
        <v>223</v>
      </c>
      <c r="B81">
        <v>2</v>
      </c>
      <c r="Y81" t="s">
        <v>345</v>
      </c>
      <c r="Z81" s="21">
        <v>81.377341007733804</v>
      </c>
      <c r="AA81" s="21">
        <v>55.1979147628238</v>
      </c>
      <c r="AB81" s="21">
        <v>14.22146518275002</v>
      </c>
      <c r="AC81" s="21">
        <v>2.8530161721068401</v>
      </c>
      <c r="AD81" s="22">
        <v>2.0236113534243601E-2</v>
      </c>
      <c r="AE81" s="22">
        <v>1.87574410881029E-2</v>
      </c>
      <c r="AF81" s="21">
        <v>1.07883124564781</v>
      </c>
      <c r="AG81" s="21">
        <v>0.69640016684223405</v>
      </c>
      <c r="AH81" s="21">
        <v>1.5911766437472501</v>
      </c>
      <c r="AI81" s="21">
        <v>7.6116231124291298</v>
      </c>
      <c r="AJ81" s="21">
        <v>0.88387787215667801</v>
      </c>
      <c r="AK81" s="23">
        <v>7.6383632132242401</v>
      </c>
      <c r="AL81" s="23">
        <v>0.97350480515969595</v>
      </c>
      <c r="AM81" s="23">
        <v>4.24813896790962</v>
      </c>
      <c r="AN81" s="23">
        <v>1.6041702302207981</v>
      </c>
      <c r="AO81" s="23">
        <v>0.39015238406331798</v>
      </c>
      <c r="AP81" s="23">
        <v>4.4331610898170002</v>
      </c>
      <c r="AQ81" s="23">
        <v>2.47441327055546</v>
      </c>
      <c r="AR81" s="23" t="s">
        <v>310</v>
      </c>
      <c r="AS81" s="23">
        <v>1.7125001565151881</v>
      </c>
    </row>
    <row r="82" spans="1:45" x14ac:dyDescent="0.2">
      <c r="A82" s="12" t="s">
        <v>224</v>
      </c>
      <c r="B82" s="12">
        <v>1</v>
      </c>
      <c r="C82" s="12" t="s">
        <v>347</v>
      </c>
      <c r="Y82" t="s">
        <v>345</v>
      </c>
      <c r="Z82" s="24">
        <v>0.58724709472736403</v>
      </c>
      <c r="AA82" s="24">
        <v>0.36981137059491298</v>
      </c>
      <c r="AB82" s="24">
        <v>9.1443480254621498E-2</v>
      </c>
      <c r="AC82" s="24">
        <v>6.4656100405214106E-2</v>
      </c>
      <c r="AD82" s="25">
        <v>4.9130752385748301E-2</v>
      </c>
      <c r="AE82" s="25">
        <v>1.2724917150166101E-2</v>
      </c>
      <c r="AF82" s="24">
        <v>3.86098799748232</v>
      </c>
      <c r="AG82" s="24">
        <v>0.59108551235150697</v>
      </c>
      <c r="AH82" s="24">
        <v>2.76251928711154</v>
      </c>
      <c r="AI82" s="24">
        <v>2.9605099945778E-2</v>
      </c>
      <c r="AJ82" s="24">
        <v>2.87538396491403E-2</v>
      </c>
      <c r="AK82" s="26">
        <v>2.1891512080851501E-2</v>
      </c>
      <c r="AL82" s="26">
        <v>0.87974663934377295</v>
      </c>
      <c r="AM82" s="26">
        <v>9.4042535877079496E-3</v>
      </c>
      <c r="AN82" s="26">
        <v>5.2224270585548597E-3</v>
      </c>
      <c r="AO82" s="26">
        <v>3.6267423723579701E-3</v>
      </c>
      <c r="AP82" s="26">
        <v>1.81630205793008E-2</v>
      </c>
      <c r="AQ82" s="26">
        <v>1.6602329208202201E-2</v>
      </c>
      <c r="AR82" s="26" t="s">
        <v>310</v>
      </c>
      <c r="AS82" s="26">
        <v>0.12527950221553399</v>
      </c>
    </row>
    <row r="83" spans="1:45" x14ac:dyDescent="0.2">
      <c r="A83" t="s">
        <v>225</v>
      </c>
      <c r="B83">
        <v>1</v>
      </c>
      <c r="Y83" t="s">
        <v>345</v>
      </c>
      <c r="Z83" s="21">
        <v>11.5674339764964</v>
      </c>
      <c r="AA83" s="21">
        <v>7.3616991085441104</v>
      </c>
      <c r="AB83" s="21">
        <v>1.6745725503139299</v>
      </c>
      <c r="AC83" s="21">
        <v>0.45940867071366398</v>
      </c>
      <c r="AD83" s="22">
        <v>2.4427492780678399E-2</v>
      </c>
      <c r="AE83" s="22">
        <v>1.68996174056304E-2</v>
      </c>
      <c r="AF83" s="21">
        <v>1.4454464970633001</v>
      </c>
      <c r="AG83" s="21">
        <v>0.78395721540824004</v>
      </c>
      <c r="AH83" s="21">
        <v>1.6584762617989399</v>
      </c>
      <c r="AI83" s="21">
        <v>3.0098155238339102</v>
      </c>
      <c r="AJ83" s="21">
        <v>0.75061196854166801</v>
      </c>
      <c r="AK83" s="23">
        <v>0.86023333319155804</v>
      </c>
      <c r="AL83" s="23">
        <v>0.35822111529558598</v>
      </c>
      <c r="AM83" s="23">
        <v>0.47872186886972101</v>
      </c>
      <c r="AN83" s="23">
        <v>0.184747583203488</v>
      </c>
      <c r="AO83" s="23">
        <v>5.53141320002353E-2</v>
      </c>
      <c r="AP83" s="23">
        <v>0.53158503095705401</v>
      </c>
      <c r="AQ83" s="23">
        <v>0.417771870243556</v>
      </c>
      <c r="AR83" s="23" t="s">
        <v>310</v>
      </c>
      <c r="AS83" s="23">
        <v>0.48442951972401999</v>
      </c>
    </row>
    <row r="84" spans="1:45" x14ac:dyDescent="0.2">
      <c r="A84" t="s">
        <v>226</v>
      </c>
      <c r="B84">
        <v>1</v>
      </c>
      <c r="Y84" t="s">
        <v>345</v>
      </c>
      <c r="Z84" s="21">
        <v>11.3535375899939</v>
      </c>
      <c r="AA84" s="21">
        <v>7.2334530295548101</v>
      </c>
      <c r="AB84" s="21">
        <v>1.6168303624114</v>
      </c>
      <c r="AC84" s="21">
        <v>0.41568415757237398</v>
      </c>
      <c r="AD84" s="22">
        <v>2.47654766258293E-2</v>
      </c>
      <c r="AE84" s="22">
        <v>1.7453923709642799E-2</v>
      </c>
      <c r="AF84" s="21">
        <v>1.4189059742565</v>
      </c>
      <c r="AG84" s="21">
        <v>0.78046042527025805</v>
      </c>
      <c r="AH84" s="21">
        <v>1.6115567681704499</v>
      </c>
      <c r="AI84" s="21">
        <v>3.1258716744198201</v>
      </c>
      <c r="AJ84" s="21">
        <v>0.757626974634247</v>
      </c>
      <c r="AK84" s="23">
        <v>0.87891209111476998</v>
      </c>
      <c r="AL84" s="23">
        <v>0.30743990328328502</v>
      </c>
      <c r="AM84" s="23">
        <v>0.47417097530715202</v>
      </c>
      <c r="AN84" s="23">
        <v>0.18773480417861399</v>
      </c>
      <c r="AO84" s="23">
        <v>5.6239506656541302E-2</v>
      </c>
      <c r="AP84" s="23">
        <v>0.52201761166681804</v>
      </c>
      <c r="AQ84" s="23">
        <v>0.39431664715181702</v>
      </c>
      <c r="AR84" s="23" t="s">
        <v>310</v>
      </c>
      <c r="AS84" s="23">
        <v>0.41103103447049899</v>
      </c>
    </row>
    <row r="85" spans="1:45" x14ac:dyDescent="0.2">
      <c r="A85" t="s">
        <v>227</v>
      </c>
      <c r="B85">
        <v>1</v>
      </c>
      <c r="Y85" t="s">
        <v>345</v>
      </c>
      <c r="Z85" s="21">
        <v>11.1076665348183</v>
      </c>
      <c r="AA85" s="21">
        <v>7.0256863025356298</v>
      </c>
      <c r="AB85" s="21">
        <v>1.54493223791711</v>
      </c>
      <c r="AC85" s="21">
        <v>0.35542511152315598</v>
      </c>
      <c r="AD85" s="22">
        <v>2.4694196516978399E-2</v>
      </c>
      <c r="AE85" s="22">
        <v>1.8628384247345E-2</v>
      </c>
      <c r="AF85" s="21">
        <v>1.3256220286790501</v>
      </c>
      <c r="AG85" s="21">
        <v>0.77222892443659796</v>
      </c>
      <c r="AH85" s="21">
        <v>1.61129807157948</v>
      </c>
      <c r="AI85" s="21">
        <v>3.2467328039782801</v>
      </c>
      <c r="AJ85" s="21">
        <v>0.76452486036719502</v>
      </c>
      <c r="AK85" s="23">
        <v>0.85182485008708497</v>
      </c>
      <c r="AL85" s="23">
        <v>0.26837694585777899</v>
      </c>
      <c r="AM85" s="23">
        <v>0.46337039643092798</v>
      </c>
      <c r="AN85" s="23">
        <v>0.183603858738317</v>
      </c>
      <c r="AO85" s="23">
        <v>5.5144526069899301E-2</v>
      </c>
      <c r="AP85" s="23">
        <v>0.51173860266536697</v>
      </c>
      <c r="AQ85" s="23">
        <v>0.358739095569371</v>
      </c>
      <c r="AR85" s="23" t="s">
        <v>310</v>
      </c>
      <c r="AS85" s="23">
        <v>0.34080297254844999</v>
      </c>
    </row>
    <row r="86" spans="1:45" x14ac:dyDescent="0.2">
      <c r="A86" t="s">
        <v>228</v>
      </c>
      <c r="B86">
        <v>1</v>
      </c>
      <c r="Y86" t="s">
        <v>345</v>
      </c>
      <c r="Z86" s="21">
        <v>10.982113991216901</v>
      </c>
      <c r="AA86" s="21">
        <v>6.9744652084061096</v>
      </c>
      <c r="AB86" s="21">
        <v>1.57937827240289</v>
      </c>
      <c r="AC86" s="21">
        <v>0.40262656586859302</v>
      </c>
      <c r="AD86" s="22">
        <v>2.42806864976963E-2</v>
      </c>
      <c r="AE86" s="22">
        <v>1.80453678017715E-2</v>
      </c>
      <c r="AF86" s="21">
        <v>1.34553569450177</v>
      </c>
      <c r="AG86" s="21">
        <v>0.78985750922433495</v>
      </c>
      <c r="AH86" s="21">
        <v>1.59293344993785</v>
      </c>
      <c r="AI86" s="21">
        <v>3.6331940620272798</v>
      </c>
      <c r="AJ86" s="21">
        <v>0.78416617421752399</v>
      </c>
      <c r="AK86" s="23">
        <v>0.81727529947852195</v>
      </c>
      <c r="AL86" s="23">
        <v>0.250284733489962</v>
      </c>
      <c r="AM86" s="23">
        <v>0.437011657646177</v>
      </c>
      <c r="AN86" s="23">
        <v>0.17748834999534799</v>
      </c>
      <c r="AO86" s="23">
        <v>5.37698400975841E-2</v>
      </c>
      <c r="AP86" s="23">
        <v>0.48872587559251801</v>
      </c>
      <c r="AQ86" s="23">
        <v>0.33938309056032001</v>
      </c>
      <c r="AR86" s="23" t="s">
        <v>310</v>
      </c>
      <c r="AS86" s="23">
        <v>0.32043386325522499</v>
      </c>
    </row>
    <row r="87" spans="1:45" x14ac:dyDescent="0.2">
      <c r="A87" t="s">
        <v>229</v>
      </c>
      <c r="B87">
        <v>1</v>
      </c>
      <c r="Y87" t="s">
        <v>345</v>
      </c>
      <c r="Z87" s="21">
        <v>10.714801083732</v>
      </c>
      <c r="AA87" s="21">
        <v>6.9235550217541304</v>
      </c>
      <c r="AB87" s="21">
        <v>1.57161939073388</v>
      </c>
      <c r="AC87" s="21">
        <v>0.36813274692980003</v>
      </c>
      <c r="AD87" s="22">
        <v>2.3854284585786801E-2</v>
      </c>
      <c r="AE87" s="22">
        <v>1.86800130087959E-2</v>
      </c>
      <c r="AF87" s="21">
        <v>1.27699507353418</v>
      </c>
      <c r="AG87" s="21">
        <v>0.75869410670064297</v>
      </c>
      <c r="AH87" s="21">
        <v>1.57572592635868</v>
      </c>
      <c r="AI87" s="21">
        <v>3.44348980452251</v>
      </c>
      <c r="AJ87" s="21">
        <v>0.77495166097101897</v>
      </c>
      <c r="AK87" s="23">
        <v>0.82185141110912696</v>
      </c>
      <c r="AL87" s="23">
        <v>0.26002227981208598</v>
      </c>
      <c r="AM87" s="23">
        <v>0.43442620209313298</v>
      </c>
      <c r="AN87" s="23">
        <v>0.17353055901956899</v>
      </c>
      <c r="AO87" s="23">
        <v>5.2704321183172101E-2</v>
      </c>
      <c r="AP87" s="23">
        <v>0.485947779704274</v>
      </c>
      <c r="AQ87" s="23">
        <v>0.33124346183289399</v>
      </c>
      <c r="AR87" s="23" t="s">
        <v>310</v>
      </c>
      <c r="AS87" s="23">
        <v>0.30457921043431901</v>
      </c>
    </row>
    <row r="88" spans="1:45" x14ac:dyDescent="0.2">
      <c r="A88" t="s">
        <v>230</v>
      </c>
      <c r="B88">
        <v>1</v>
      </c>
      <c r="Y88" t="s">
        <v>345</v>
      </c>
      <c r="Z88" s="21">
        <v>10.756718188292201</v>
      </c>
      <c r="AA88" s="21">
        <v>7.23649145785234</v>
      </c>
      <c r="AB88" s="21">
        <v>1.7707602546138601</v>
      </c>
      <c r="AC88" s="21">
        <v>0.38698356412629997</v>
      </c>
      <c r="AD88" s="22">
        <v>2.21119359426604E-2</v>
      </c>
      <c r="AE88" s="22">
        <v>1.8972400558294401E-2</v>
      </c>
      <c r="AF88" s="21">
        <v>1.1654790797147401</v>
      </c>
      <c r="AG88" s="21">
        <v>0.73145314631430303</v>
      </c>
      <c r="AH88" s="21">
        <v>1.53327877403359</v>
      </c>
      <c r="AI88" s="21">
        <v>3.82438274438474</v>
      </c>
      <c r="AJ88" s="21">
        <v>0.792719596892694</v>
      </c>
      <c r="AK88" s="23">
        <v>0.86610725733726701</v>
      </c>
      <c r="AL88" s="23">
        <v>0.22977283570172299</v>
      </c>
      <c r="AM88" s="23">
        <v>0.454455681162723</v>
      </c>
      <c r="AN88" s="23">
        <v>0.18135235394639301</v>
      </c>
      <c r="AO88" s="23">
        <v>5.2972820086557501E-2</v>
      </c>
      <c r="AP88" s="23">
        <v>0.50113452994430097</v>
      </c>
      <c r="AQ88" s="23">
        <v>0.33832340625076601</v>
      </c>
      <c r="AR88" s="23" t="s">
        <v>310</v>
      </c>
      <c r="AS88" s="23">
        <v>0.29639168943986699</v>
      </c>
    </row>
    <row r="89" spans="1:45" x14ac:dyDescent="0.2">
      <c r="A89" t="s">
        <v>231</v>
      </c>
      <c r="B89">
        <v>1</v>
      </c>
      <c r="Y89" t="s">
        <v>345</v>
      </c>
      <c r="Z89" s="21">
        <v>10.827769029152901</v>
      </c>
      <c r="AA89" s="21">
        <v>7.3152466641306102</v>
      </c>
      <c r="AB89" s="21">
        <v>1.83020279155793</v>
      </c>
      <c r="AC89" s="21">
        <v>0.38905430537765201</v>
      </c>
      <c r="AD89" s="22">
        <v>2.1761373612264701E-2</v>
      </c>
      <c r="AE89" s="22">
        <v>1.90474493772038E-2</v>
      </c>
      <c r="AF89" s="21">
        <v>1.1424822915297499</v>
      </c>
      <c r="AG89" s="21">
        <v>0.758886842884129</v>
      </c>
      <c r="AH89" s="21">
        <v>1.5349986510867799</v>
      </c>
      <c r="AI89" s="21">
        <v>3.5042910566672099</v>
      </c>
      <c r="AJ89" s="21">
        <v>0.77798947993828904</v>
      </c>
      <c r="AK89" s="23">
        <v>0.79836191732100503</v>
      </c>
      <c r="AL89" s="23">
        <v>0.22033271880716601</v>
      </c>
      <c r="AM89" s="23">
        <v>0.434370650195889</v>
      </c>
      <c r="AN89" s="23">
        <v>0.171812429477261</v>
      </c>
      <c r="AO89" s="23">
        <v>4.7931398352752799E-2</v>
      </c>
      <c r="AP89" s="23">
        <v>0.47910367694196399</v>
      </c>
      <c r="AQ89" s="23">
        <v>0.32816392155871499</v>
      </c>
      <c r="AR89" s="23" t="s">
        <v>310</v>
      </c>
      <c r="AS89" s="23">
        <v>0.28574338888062101</v>
      </c>
    </row>
    <row r="90" spans="1:45" x14ac:dyDescent="0.2">
      <c r="A90" t="s">
        <v>232</v>
      </c>
      <c r="B90">
        <v>1</v>
      </c>
      <c r="Y90" t="s">
        <v>345</v>
      </c>
      <c r="Z90" s="21">
        <v>10.8607080806448</v>
      </c>
      <c r="AA90" s="21">
        <v>7.3645264512103097</v>
      </c>
      <c r="AB90" s="21">
        <v>1.8008194947099401</v>
      </c>
      <c r="AC90" s="21">
        <v>0.35476271558843397</v>
      </c>
      <c r="AD90" s="22">
        <v>2.1606774836687302E-2</v>
      </c>
      <c r="AE90" s="22">
        <v>1.9899639750912398E-2</v>
      </c>
      <c r="AF90" s="21">
        <v>1.0857872357059399</v>
      </c>
      <c r="AG90" s="21">
        <v>0.72358817917922402</v>
      </c>
      <c r="AH90" s="21">
        <v>1.5329973807543</v>
      </c>
      <c r="AI90" s="21">
        <v>4.1325348663577604</v>
      </c>
      <c r="AJ90" s="21">
        <v>0.80516449940657897</v>
      </c>
      <c r="AK90" s="23">
        <v>0.90881458125263104</v>
      </c>
      <c r="AL90" s="23">
        <v>0.204800612393299</v>
      </c>
      <c r="AM90" s="23">
        <v>0.47932124194195302</v>
      </c>
      <c r="AN90" s="23">
        <v>0.19423178463566301</v>
      </c>
      <c r="AO90" s="23">
        <v>5.6136160288237598E-2</v>
      </c>
      <c r="AP90" s="23">
        <v>0.53147183091835204</v>
      </c>
      <c r="AQ90" s="23">
        <v>0.32998281912225702</v>
      </c>
      <c r="AR90" s="23" t="s">
        <v>310</v>
      </c>
      <c r="AS90" s="23">
        <v>0.27004400361946601</v>
      </c>
    </row>
    <row r="91" spans="1:45" x14ac:dyDescent="0.2">
      <c r="A91" t="s">
        <v>233</v>
      </c>
      <c r="B91">
        <v>1</v>
      </c>
      <c r="Y91" t="s">
        <v>345</v>
      </c>
      <c r="Z91" s="21">
        <v>11.415124736610601</v>
      </c>
      <c r="AA91" s="21">
        <v>7.6420375179381903</v>
      </c>
      <c r="AB91" s="21">
        <v>1.90910349855688</v>
      </c>
      <c r="AC91" s="21">
        <v>0.42566833452701103</v>
      </c>
      <c r="AD91" s="22">
        <v>2.1714619016387899E-2</v>
      </c>
      <c r="AE91" s="22">
        <v>1.8533599729209899E-2</v>
      </c>
      <c r="AF91" s="21">
        <v>1.17163526425817</v>
      </c>
      <c r="AG91" s="21">
        <v>0.73466428950123397</v>
      </c>
      <c r="AH91" s="21">
        <v>1.5412551405561801</v>
      </c>
      <c r="AI91" s="21">
        <v>3.5943340133035702</v>
      </c>
      <c r="AJ91" s="21">
        <v>0.78234059667748301</v>
      </c>
      <c r="AK91" s="23">
        <v>0.85333385678775497</v>
      </c>
      <c r="AL91" s="23">
        <v>0.25652643150471899</v>
      </c>
      <c r="AM91" s="23">
        <v>0.44906159599068501</v>
      </c>
      <c r="AN91" s="23">
        <v>0.18014976470887201</v>
      </c>
      <c r="AO91" s="23">
        <v>5.2026228508249797E-2</v>
      </c>
      <c r="AP91" s="23">
        <v>0.497417393871951</v>
      </c>
      <c r="AQ91" s="23">
        <v>0.34355945239178898</v>
      </c>
      <c r="AR91" s="23" t="s">
        <v>310</v>
      </c>
      <c r="AS91" s="23">
        <v>0.33242489941122499</v>
      </c>
    </row>
    <row r="92" spans="1:45" x14ac:dyDescent="0.2">
      <c r="A92" t="s">
        <v>234</v>
      </c>
      <c r="B92">
        <v>1</v>
      </c>
      <c r="Y92" t="s">
        <v>345</v>
      </c>
      <c r="Z92" s="21">
        <v>11.982196666120499</v>
      </c>
      <c r="AA92" s="21">
        <v>8.3668855631042103</v>
      </c>
      <c r="AB92" s="21">
        <v>2.2316488430155998</v>
      </c>
      <c r="AC92" s="21">
        <v>0.52206552528611705</v>
      </c>
      <c r="AD92" s="22">
        <v>2.04266141599867E-2</v>
      </c>
      <c r="AE92" s="22">
        <v>1.79972979364851E-2</v>
      </c>
      <c r="AF92" s="21">
        <v>1.1349822752323699</v>
      </c>
      <c r="AG92" s="21">
        <v>0.757508103601512</v>
      </c>
      <c r="AH92" s="21">
        <v>1.5542338772656299</v>
      </c>
      <c r="AI92" s="21">
        <v>3.4525483681703002</v>
      </c>
      <c r="AJ92" s="21">
        <v>0.77540951443702499</v>
      </c>
      <c r="AK92" s="23">
        <v>0.90349353819109302</v>
      </c>
      <c r="AL92" s="23">
        <v>0.286979161130967</v>
      </c>
      <c r="AM92" s="23">
        <v>0.50540649964796702</v>
      </c>
      <c r="AN92" s="23">
        <v>0.205932615069116</v>
      </c>
      <c r="AO92" s="23">
        <v>5.5743058913496402E-2</v>
      </c>
      <c r="AP92" s="23">
        <v>0.54900209133191502</v>
      </c>
      <c r="AQ92" s="23">
        <v>0.375497389507986</v>
      </c>
      <c r="AR92" s="23" t="s">
        <v>310</v>
      </c>
      <c r="AS92" s="23">
        <v>0.35187916260725199</v>
      </c>
    </row>
    <row r="93" spans="1:45" x14ac:dyDescent="0.2">
      <c r="A93" t="s">
        <v>235</v>
      </c>
      <c r="B93">
        <v>1</v>
      </c>
      <c r="Y93" t="s">
        <v>345</v>
      </c>
      <c r="Z93" s="21">
        <v>11.0227502123736</v>
      </c>
      <c r="AA93" s="21">
        <v>7.6184650596525101</v>
      </c>
      <c r="AB93" s="21">
        <v>1.94043151351869</v>
      </c>
      <c r="AC93" s="21">
        <v>0.42331947683527099</v>
      </c>
      <c r="AD93" s="22">
        <v>2.12809906555264E-2</v>
      </c>
      <c r="AE93" s="22">
        <v>1.8947998262426401E-2</v>
      </c>
      <c r="AF93" s="21">
        <v>1.1231260611695499</v>
      </c>
      <c r="AG93" s="21">
        <v>0.70714352419566096</v>
      </c>
      <c r="AH93" s="21">
        <v>1.5467598373929901</v>
      </c>
      <c r="AI93" s="21">
        <v>4.1064713478376698</v>
      </c>
      <c r="AJ93" s="21">
        <v>0.80417005562491795</v>
      </c>
      <c r="AK93" s="23">
        <v>0.91218812632416002</v>
      </c>
      <c r="AL93" s="23">
        <v>0.24211898723713501</v>
      </c>
      <c r="AM93" s="23">
        <v>0.48743954531428801</v>
      </c>
      <c r="AN93" s="23">
        <v>0.20263886046651999</v>
      </c>
      <c r="AO93" s="23">
        <v>5.9531684097131797E-2</v>
      </c>
      <c r="AP93" s="23">
        <v>0.53709323430297395</v>
      </c>
      <c r="AQ93" s="23">
        <v>0.345939853480705</v>
      </c>
      <c r="AR93" s="23" t="s">
        <v>310</v>
      </c>
      <c r="AS93" s="23">
        <v>0.31122246558577199</v>
      </c>
    </row>
    <row r="94" spans="1:45" x14ac:dyDescent="0.2">
      <c r="A94" t="s">
        <v>236</v>
      </c>
      <c r="B94">
        <v>1</v>
      </c>
      <c r="Y94" t="s">
        <v>345</v>
      </c>
      <c r="Z94" s="21">
        <v>10.661781512206501</v>
      </c>
      <c r="AA94" s="21">
        <v>7.2883311739524803</v>
      </c>
      <c r="AB94" s="21">
        <v>1.87860081698301</v>
      </c>
      <c r="AC94" s="21">
        <v>0.42744880747243402</v>
      </c>
      <c r="AD94" s="22">
        <v>2.11365397248943E-2</v>
      </c>
      <c r="AE94" s="22">
        <v>1.8529099844875399E-2</v>
      </c>
      <c r="AF94" s="21">
        <v>1.1407213465224</v>
      </c>
      <c r="AG94" s="21">
        <v>0.70595263196093405</v>
      </c>
      <c r="AH94" s="21">
        <v>1.5604401601223401</v>
      </c>
      <c r="AI94" s="21">
        <v>4.0712369581935901</v>
      </c>
      <c r="AJ94" s="21">
        <v>0.80280945097935097</v>
      </c>
      <c r="AK94" s="23">
        <v>0.93520569843785994</v>
      </c>
      <c r="AL94" s="23">
        <v>0.224505742527571</v>
      </c>
      <c r="AM94" s="23">
        <v>0.48992415224549701</v>
      </c>
      <c r="AN94" s="23">
        <v>0.207098459374634</v>
      </c>
      <c r="AO94" s="23">
        <v>6.2556862192537199E-2</v>
      </c>
      <c r="AP94" s="23">
        <v>0.54203679321958298</v>
      </c>
      <c r="AQ94" s="23">
        <v>0.34469978692665298</v>
      </c>
      <c r="AR94" s="23" t="s">
        <v>310</v>
      </c>
      <c r="AS94" s="23">
        <v>0.29683312074113899</v>
      </c>
    </row>
    <row r="95" spans="1:45" x14ac:dyDescent="0.2">
      <c r="A95" s="12" t="s">
        <v>237</v>
      </c>
      <c r="B95" s="12">
        <v>1</v>
      </c>
      <c r="C95" s="12" t="s">
        <v>347</v>
      </c>
      <c r="Y95" t="s">
        <v>345</v>
      </c>
      <c r="Z95" s="24">
        <v>0.61914904006079396</v>
      </c>
      <c r="AA95" s="24">
        <v>0.37013454791478401</v>
      </c>
      <c r="AB95" s="24">
        <v>4.9147620726465203E-3</v>
      </c>
      <c r="AC95" s="24">
        <v>-1.23787261887662E-2</v>
      </c>
      <c r="AD95" s="25">
        <v>8.6114292079911198E-2</v>
      </c>
      <c r="AE95" s="25" t="s">
        <v>310</v>
      </c>
      <c r="AF95" s="24" t="s">
        <v>310</v>
      </c>
      <c r="AG95" s="24">
        <v>0.76006551254783095</v>
      </c>
      <c r="AH95" s="24">
        <v>41.717088603937597</v>
      </c>
      <c r="AI95" s="24">
        <v>4.4004359743965903E-2</v>
      </c>
      <c r="AJ95" s="24">
        <v>4.2149593852996603E-2</v>
      </c>
      <c r="AK95" s="26">
        <v>3.5575911795061102E-2</v>
      </c>
      <c r="AL95" s="26">
        <v>0.93035363902127699</v>
      </c>
      <c r="AM95" s="26">
        <v>1.1704703895177301E-2</v>
      </c>
      <c r="AN95" s="26">
        <v>3.4692948482609302E-3</v>
      </c>
      <c r="AO95" s="26">
        <v>2.3761344856956302E-3</v>
      </c>
      <c r="AP95" s="26">
        <v>2.7691256065627001E-2</v>
      </c>
      <c r="AQ95" s="26">
        <v>3.5390189135643499E-2</v>
      </c>
      <c r="AR95" s="26" t="s">
        <v>310</v>
      </c>
      <c r="AS95" s="26">
        <v>0.168210367255022</v>
      </c>
    </row>
    <row r="96" spans="1:45" x14ac:dyDescent="0.2">
      <c r="A96" t="s">
        <v>238</v>
      </c>
      <c r="B96">
        <v>4</v>
      </c>
      <c r="Y96" t="s">
        <v>345</v>
      </c>
      <c r="Z96" s="21">
        <v>98.918207710846403</v>
      </c>
      <c r="AA96" s="21">
        <v>66.758872788959195</v>
      </c>
      <c r="AB96" s="21">
        <v>16.33415357623312</v>
      </c>
      <c r="AC96" s="21">
        <v>3.0428910748673439</v>
      </c>
      <c r="AD96" s="22">
        <v>2.1459155023560501E-2</v>
      </c>
      <c r="AE96" s="22">
        <v>1.9839069786377402E-2</v>
      </c>
      <c r="AF96" s="21">
        <v>1.0816613507905199</v>
      </c>
      <c r="AG96" s="21">
        <v>0.70111414469434696</v>
      </c>
      <c r="AH96" s="21">
        <v>1.5976621722764199</v>
      </c>
      <c r="AI96" s="21">
        <v>8.3532681197168905</v>
      </c>
      <c r="AJ96" s="21">
        <v>0.89308549833058004</v>
      </c>
      <c r="AK96" s="23">
        <v>8.6228742871662405</v>
      </c>
      <c r="AL96" s="23">
        <v>1.011426689353228</v>
      </c>
      <c r="AM96" s="23">
        <v>4.75398118591652</v>
      </c>
      <c r="AN96" s="23">
        <v>1.78585589080358</v>
      </c>
      <c r="AO96" s="23">
        <v>0.43432527566388002</v>
      </c>
      <c r="AP96" s="23">
        <v>4.9588639129781598</v>
      </c>
      <c r="AQ96" s="23">
        <v>2.788699382941044</v>
      </c>
      <c r="AR96" s="23" t="s">
        <v>310</v>
      </c>
      <c r="AS96" s="23">
        <v>1.7509712138048801</v>
      </c>
    </row>
    <row r="97" spans="1:45" x14ac:dyDescent="0.2">
      <c r="A97" t="s">
        <v>239</v>
      </c>
      <c r="B97">
        <v>1</v>
      </c>
      <c r="Y97" t="s">
        <v>345</v>
      </c>
      <c r="Z97" s="21">
        <v>10.907435132332701</v>
      </c>
      <c r="AA97" s="21">
        <v>7.3417349983368902</v>
      </c>
      <c r="AB97" s="21">
        <v>1.86705167735877</v>
      </c>
      <c r="AC97" s="21">
        <v>0.40884326550148098</v>
      </c>
      <c r="AD97" s="22">
        <v>2.13605804613387E-2</v>
      </c>
      <c r="AE97" s="22">
        <v>1.8656102293883099E-2</v>
      </c>
      <c r="AF97" s="21">
        <v>1.14496480158894</v>
      </c>
      <c r="AG97" s="21">
        <v>0.72547209004786195</v>
      </c>
      <c r="AH97" s="21">
        <v>1.5316215083584801</v>
      </c>
      <c r="AI97" s="21">
        <v>4.7900595869707399</v>
      </c>
      <c r="AJ97" s="21">
        <v>0.82729020574325696</v>
      </c>
      <c r="AK97" s="23">
        <v>0.91629780475425504</v>
      </c>
      <c r="AL97" s="23">
        <v>0.20406535006274201</v>
      </c>
      <c r="AM97" s="23">
        <v>0.47994759146235499</v>
      </c>
      <c r="AN97" s="23">
        <v>0.204555015383167</v>
      </c>
      <c r="AO97" s="23">
        <v>6.05631723883207E-2</v>
      </c>
      <c r="AP97" s="23">
        <v>0.53466851574820295</v>
      </c>
      <c r="AQ97" s="23">
        <v>0.34307064429405298</v>
      </c>
      <c r="AR97" s="23" t="s">
        <v>310</v>
      </c>
      <c r="AS97" s="23">
        <v>0.31492995639168803</v>
      </c>
    </row>
    <row r="98" spans="1:45" x14ac:dyDescent="0.2">
      <c r="A98" s="2" t="s">
        <v>240</v>
      </c>
      <c r="B98" s="2">
        <v>1</v>
      </c>
      <c r="C98" s="2" t="s">
        <v>348</v>
      </c>
      <c r="Y98" t="s">
        <v>345</v>
      </c>
      <c r="Z98" s="27">
        <v>11.9219293302493</v>
      </c>
      <c r="AA98" s="27">
        <v>7.6499394496647204</v>
      </c>
      <c r="AB98" s="27">
        <v>1.6894760520312699</v>
      </c>
      <c r="AC98" s="27">
        <v>0.43044986168194699</v>
      </c>
      <c r="AD98" s="28">
        <v>2.5092146605831998E-2</v>
      </c>
      <c r="AE98" s="28">
        <v>1.8072966086822399E-2</v>
      </c>
      <c r="AF98" s="27">
        <v>1.38838010790755</v>
      </c>
      <c r="AG98" s="27">
        <v>0.79794900207777397</v>
      </c>
      <c r="AH98" s="27">
        <v>1.6381312301547</v>
      </c>
      <c r="AI98" s="27">
        <v>2.9049135429486301</v>
      </c>
      <c r="AJ98" s="27">
        <v>0.743912383974347</v>
      </c>
      <c r="AK98" s="29">
        <v>0.870255896904233</v>
      </c>
      <c r="AL98" s="29">
        <v>0.32798563974005301</v>
      </c>
      <c r="AM98" s="29">
        <v>0.480007110165242</v>
      </c>
      <c r="AN98" s="29">
        <v>0.190236229351091</v>
      </c>
      <c r="AO98" s="29">
        <v>5.53129592824304E-2</v>
      </c>
      <c r="AP98" s="29">
        <v>0.53091243760761797</v>
      </c>
      <c r="AQ98" s="29">
        <v>0.414226258158572</v>
      </c>
      <c r="AR98" s="29" t="s">
        <v>310</v>
      </c>
      <c r="AS98" s="29">
        <v>0.467523403060085</v>
      </c>
    </row>
    <row r="99" spans="1:45" x14ac:dyDescent="0.2">
      <c r="A99" t="s">
        <v>241</v>
      </c>
      <c r="B99">
        <v>1</v>
      </c>
      <c r="Y99" t="s">
        <v>345</v>
      </c>
      <c r="Z99" s="21">
        <v>29.129516238727302</v>
      </c>
      <c r="AA99" s="21">
        <v>20.493543718804901</v>
      </c>
      <c r="AB99" s="21">
        <v>5.7302904967306896</v>
      </c>
      <c r="AC99" s="21">
        <v>1.14944440251706</v>
      </c>
      <c r="AD99" s="22">
        <v>1.8973552009501599E-2</v>
      </c>
      <c r="AE99" s="22">
        <v>1.8920209938846699E-2</v>
      </c>
      <c r="AF99" s="21">
        <v>1.0028193170597599</v>
      </c>
      <c r="AG99" s="21">
        <v>0.68445613695937901</v>
      </c>
      <c r="AH99" s="21">
        <v>1.60546864016366</v>
      </c>
      <c r="AI99" s="21">
        <v>9.7788026866712698</v>
      </c>
      <c r="AJ99" s="21">
        <v>0.90722531722038402</v>
      </c>
      <c r="AK99" s="23">
        <v>2.9464460968628798</v>
      </c>
      <c r="AL99" s="23">
        <v>0.27546506091981798</v>
      </c>
      <c r="AM99" s="23">
        <v>1.6731124004603</v>
      </c>
      <c r="AN99" s="23">
        <v>0.68746155352587801</v>
      </c>
      <c r="AO99" s="23">
        <v>0.18000048468320901</v>
      </c>
      <c r="AP99" s="23">
        <v>1.7304778770321001</v>
      </c>
      <c r="AQ99" s="23">
        <v>0.89225265360558803</v>
      </c>
      <c r="AR99" s="23" t="s">
        <v>310</v>
      </c>
      <c r="AS99" s="23">
        <v>0.547896670843661</v>
      </c>
    </row>
    <row r="100" spans="1:45" x14ac:dyDescent="0.2">
      <c r="A100" s="12" t="s">
        <v>242</v>
      </c>
      <c r="B100" s="12">
        <v>1</v>
      </c>
      <c r="C100" s="12" t="s">
        <v>347</v>
      </c>
      <c r="Y100" t="s">
        <v>345</v>
      </c>
      <c r="Z100" s="24">
        <v>11.1572875264551</v>
      </c>
      <c r="AA100" s="24">
        <v>7.4209505566568899</v>
      </c>
      <c r="AB100" s="24">
        <v>1.8701387810752299</v>
      </c>
      <c r="AC100" s="24">
        <v>0.47919084396494599</v>
      </c>
      <c r="AD100" s="25">
        <v>2.2201537872812802E-2</v>
      </c>
      <c r="AE100" s="25">
        <v>1.8008198553449099E-2</v>
      </c>
      <c r="AF100" s="24">
        <v>1.2328572348265501</v>
      </c>
      <c r="AG100" s="24">
        <v>0.73003605593850196</v>
      </c>
      <c r="AH100" s="24">
        <v>1.5523617631395701</v>
      </c>
      <c r="AI100" s="24">
        <v>2.67516062368311</v>
      </c>
      <c r="AJ100" s="24">
        <v>0.72790304903793901</v>
      </c>
      <c r="AK100" s="26">
        <v>0.85878950251518904</v>
      </c>
      <c r="AL100" s="26">
        <v>0.72401825006498799</v>
      </c>
      <c r="AM100" s="26">
        <v>0.46376637726238201</v>
      </c>
      <c r="AN100" s="26">
        <v>0.174499018046434</v>
      </c>
      <c r="AO100" s="26">
        <v>4.7013419797706499E-2</v>
      </c>
      <c r="AP100" s="26">
        <v>0.52015702696591004</v>
      </c>
      <c r="AQ100" s="26">
        <v>0.36193056070060597</v>
      </c>
      <c r="AR100" s="26" t="s">
        <v>310</v>
      </c>
      <c r="AS100" s="26">
        <v>0.417124268559393</v>
      </c>
    </row>
    <row r="101" spans="1:45" x14ac:dyDescent="0.2">
      <c r="A101" s="12" t="s">
        <v>243</v>
      </c>
      <c r="B101" s="12">
        <v>1</v>
      </c>
      <c r="C101" s="12" t="s">
        <v>347</v>
      </c>
      <c r="Y101" t="s">
        <v>345</v>
      </c>
      <c r="Z101" s="24">
        <v>0.85184228248590199</v>
      </c>
      <c r="AA101" s="24">
        <v>0.46509631153300102</v>
      </c>
      <c r="AB101" s="24">
        <v>-2.3116955533918199E-2</v>
      </c>
      <c r="AC101" s="24">
        <v>-3.1120947953739601E-2</v>
      </c>
      <c r="AD101" s="25">
        <v>9.0526911415916803E-2</v>
      </c>
      <c r="AE101" s="25" t="s">
        <v>310</v>
      </c>
      <c r="AF101" s="24" t="s">
        <v>310</v>
      </c>
      <c r="AG101" s="24">
        <v>0.79309085622314801</v>
      </c>
      <c r="AH101" s="24">
        <v>1.9156538384047701</v>
      </c>
      <c r="AI101" s="24">
        <v>6.0549446011559198E-2</v>
      </c>
      <c r="AJ101" s="24">
        <v>5.7092525237054603E-2</v>
      </c>
      <c r="AK101" s="26">
        <v>2.6969385369621499E-2</v>
      </c>
      <c r="AL101" s="26">
        <v>0.57883895533827501</v>
      </c>
      <c r="AM101" s="26">
        <v>5.92197675896534E-3</v>
      </c>
      <c r="AN101" s="26">
        <v>2.4555340677940101E-3</v>
      </c>
      <c r="AO101" s="26">
        <v>1.47376914588467E-3</v>
      </c>
      <c r="AP101" s="26">
        <v>1.4568628347935901E-2</v>
      </c>
      <c r="AQ101" s="26">
        <v>1.27878923203677E-2</v>
      </c>
      <c r="AR101" s="26" t="s">
        <v>310</v>
      </c>
      <c r="AS101" s="26">
        <v>9.0125931818809096E-2</v>
      </c>
    </row>
    <row r="102" spans="1:45" x14ac:dyDescent="0.2">
      <c r="A102" t="s">
        <v>244</v>
      </c>
      <c r="B102">
        <v>1</v>
      </c>
      <c r="Y102" t="s">
        <v>345</v>
      </c>
      <c r="Z102" s="21">
        <v>11.746956128132</v>
      </c>
      <c r="AA102" s="21">
        <v>7.6050022996213196</v>
      </c>
      <c r="AB102" s="21">
        <v>1.60456398159296</v>
      </c>
      <c r="AC102" s="21">
        <v>0.30302730889310597</v>
      </c>
      <c r="AD102" s="22">
        <v>2.5857738001018701E-2</v>
      </c>
      <c r="AE102" s="22">
        <v>2.05677129683603E-2</v>
      </c>
      <c r="AF102" s="21">
        <v>1.25720045008389</v>
      </c>
      <c r="AG102" s="21">
        <v>0.77086974668691</v>
      </c>
      <c r="AH102" s="21">
        <v>1.5903788698913</v>
      </c>
      <c r="AI102" s="21">
        <v>4.9366851998891903</v>
      </c>
      <c r="AJ102" s="21">
        <v>0.831555831860738</v>
      </c>
      <c r="AK102" s="23">
        <v>0.91378641863882704</v>
      </c>
      <c r="AL102" s="23">
        <v>0.240130530769639</v>
      </c>
      <c r="AM102" s="23">
        <v>0.51021721371975404</v>
      </c>
      <c r="AN102" s="23">
        <v>0.21676974372583799</v>
      </c>
      <c r="AO102" s="23">
        <v>6.6295835952063994E-2</v>
      </c>
      <c r="AP102" s="23">
        <v>0.55718142848742103</v>
      </c>
      <c r="AQ102" s="23">
        <v>0.35814935907979001</v>
      </c>
      <c r="AR102" s="23" t="s">
        <v>310</v>
      </c>
      <c r="AS102" s="23">
        <v>0.30180792228151299</v>
      </c>
    </row>
    <row r="103" spans="1:45" x14ac:dyDescent="0.2">
      <c r="A103" t="s">
        <v>245</v>
      </c>
      <c r="B103">
        <v>1</v>
      </c>
      <c r="Y103" t="s">
        <v>345</v>
      </c>
      <c r="Z103" s="21">
        <v>11.8448526189018</v>
      </c>
      <c r="AA103" s="21">
        <v>7.5969999461459699</v>
      </c>
      <c r="AB103" s="21">
        <v>1.56338453579423</v>
      </c>
      <c r="AC103" s="21">
        <v>0.29974305610877799</v>
      </c>
      <c r="AD103" s="22">
        <v>2.6368485883732001E-2</v>
      </c>
      <c r="AE103" s="22">
        <v>2.0903299788051999E-2</v>
      </c>
      <c r="AF103" s="21">
        <v>1.26145087862175</v>
      </c>
      <c r="AG103" s="21">
        <v>0.78490447868688196</v>
      </c>
      <c r="AH103" s="21">
        <v>1.6316758951605399</v>
      </c>
      <c r="AI103" s="21">
        <v>4.3500342793644204</v>
      </c>
      <c r="AJ103" s="21">
        <v>0.81308530977883797</v>
      </c>
      <c r="AK103" s="23">
        <v>0.92389448163658505</v>
      </c>
      <c r="AL103" s="23">
        <v>0.231312903692106</v>
      </c>
      <c r="AM103" s="23">
        <v>0.50846961948111102</v>
      </c>
      <c r="AN103" s="23">
        <v>0.20937276579467101</v>
      </c>
      <c r="AO103" s="23">
        <v>6.3023787996255104E-2</v>
      </c>
      <c r="AP103" s="23">
        <v>0.55488995909398098</v>
      </c>
      <c r="AQ103" s="23">
        <v>0.375212176143284</v>
      </c>
      <c r="AR103" s="23" t="s">
        <v>310</v>
      </c>
      <c r="AS103" s="23">
        <v>0.333453983438733</v>
      </c>
    </row>
    <row r="104" spans="1:45" x14ac:dyDescent="0.2">
      <c r="A104" t="s">
        <v>246</v>
      </c>
      <c r="B104">
        <v>1</v>
      </c>
      <c r="Y104" t="s">
        <v>345</v>
      </c>
      <c r="Z104" s="21">
        <v>12.064550505081501</v>
      </c>
      <c r="AA104" s="21">
        <v>7.9089707501148796</v>
      </c>
      <c r="AB104" s="21">
        <v>1.74760115673893</v>
      </c>
      <c r="AC104" s="21">
        <v>0.36667910559622102</v>
      </c>
      <c r="AD104" s="22">
        <v>2.51733115257111E-2</v>
      </c>
      <c r="AE104" s="22">
        <v>1.9106736614897799E-2</v>
      </c>
      <c r="AF104" s="21">
        <v>1.31750973664875</v>
      </c>
      <c r="AG104" s="21">
        <v>0.77620202736664401</v>
      </c>
      <c r="AH104" s="21">
        <v>1.5894994752214899</v>
      </c>
      <c r="AI104" s="21">
        <v>4.78309321423278</v>
      </c>
      <c r="AJ104" s="21">
        <v>0.82708215777347305</v>
      </c>
      <c r="AK104" s="23">
        <v>0.94531288917469602</v>
      </c>
      <c r="AL104" s="23">
        <v>0.25999752879288002</v>
      </c>
      <c r="AM104" s="23">
        <v>0.52734696054124897</v>
      </c>
      <c r="AN104" s="23">
        <v>0.221260696096299</v>
      </c>
      <c r="AO104" s="23">
        <v>6.9508180138682804E-2</v>
      </c>
      <c r="AP104" s="23">
        <v>0.582534632008325</v>
      </c>
      <c r="AQ104" s="23">
        <v>0.39596021152164801</v>
      </c>
      <c r="AR104" s="23" t="s">
        <v>310</v>
      </c>
      <c r="AS104" s="23">
        <v>0.35488878551048703</v>
      </c>
    </row>
    <row r="105" spans="1:45" x14ac:dyDescent="0.2">
      <c r="A105" t="s">
        <v>247</v>
      </c>
      <c r="B105">
        <v>1</v>
      </c>
      <c r="Y105" t="s">
        <v>345</v>
      </c>
      <c r="Z105" s="21">
        <v>11.5310783225655</v>
      </c>
      <c r="AA105" s="21">
        <v>7.6534996320080202</v>
      </c>
      <c r="AB105" s="21">
        <v>1.7870913762812799</v>
      </c>
      <c r="AC105" s="21">
        <v>0.37040285213812502</v>
      </c>
      <c r="AD105" s="22">
        <v>2.3803942396869799E-2</v>
      </c>
      <c r="AE105" s="22">
        <v>1.9508005768906801E-2</v>
      </c>
      <c r="AF105" s="21">
        <v>1.22021403309251</v>
      </c>
      <c r="AG105" s="21">
        <v>0.76527085564961395</v>
      </c>
      <c r="AH105" s="21">
        <v>1.5966909638393201</v>
      </c>
      <c r="AI105" s="21">
        <v>4.3620752164840599</v>
      </c>
      <c r="AJ105" s="21">
        <v>0.81350504056231698</v>
      </c>
      <c r="AK105" s="23">
        <v>0.95673870818786499</v>
      </c>
      <c r="AL105" s="23">
        <v>0.208255942668227</v>
      </c>
      <c r="AM105" s="23">
        <v>0.53941974007811599</v>
      </c>
      <c r="AN105" s="23">
        <v>0.222601408081818</v>
      </c>
      <c r="AO105" s="23">
        <v>7.0847509848861095E-2</v>
      </c>
      <c r="AP105" s="23">
        <v>0.58707913944916401</v>
      </c>
      <c r="AQ105" s="23">
        <v>0.385887690322961</v>
      </c>
      <c r="AR105" s="23" t="s">
        <v>310</v>
      </c>
      <c r="AS105" s="23">
        <v>0.355180267988563</v>
      </c>
    </row>
    <row r="106" spans="1:45" x14ac:dyDescent="0.2">
      <c r="A106" t="s">
        <v>248</v>
      </c>
      <c r="B106">
        <v>1</v>
      </c>
      <c r="Y106" t="s">
        <v>345</v>
      </c>
      <c r="Z106" s="21">
        <v>11.6513891780835</v>
      </c>
      <c r="AA106" s="21">
        <v>7.8892343838622603</v>
      </c>
      <c r="AB106" s="21">
        <v>1.89444492397456</v>
      </c>
      <c r="AC106" s="21">
        <v>0.382946890583445</v>
      </c>
      <c r="AD106" s="22">
        <v>2.3353194282422999E-2</v>
      </c>
      <c r="AE106" s="22">
        <v>1.9493488671386301E-2</v>
      </c>
      <c r="AF106" s="21">
        <v>1.1979997360196599</v>
      </c>
      <c r="AG106" s="21">
        <v>0.75038003991703495</v>
      </c>
      <c r="AH106" s="21">
        <v>1.56350282207165</v>
      </c>
      <c r="AI106" s="21">
        <v>5.3677710055694901</v>
      </c>
      <c r="AJ106" s="21">
        <v>0.84295917690423205</v>
      </c>
      <c r="AK106" s="23">
        <v>0.97091115666291306</v>
      </c>
      <c r="AL106" s="23">
        <v>0.21156223085065501</v>
      </c>
      <c r="AM106" s="23">
        <v>0.52381867464140497</v>
      </c>
      <c r="AN106" s="23">
        <v>0.22469583622686001</v>
      </c>
      <c r="AO106" s="23">
        <v>7.2285635548355195E-2</v>
      </c>
      <c r="AP106" s="23">
        <v>0.57438197867863705</v>
      </c>
      <c r="AQ106" s="23">
        <v>0.36932004908461202</v>
      </c>
      <c r="AR106" s="23" t="s">
        <v>310</v>
      </c>
      <c r="AS106" s="23">
        <v>0.29604850950983203</v>
      </c>
    </row>
    <row r="107" spans="1:45" x14ac:dyDescent="0.2">
      <c r="A107" t="s">
        <v>249</v>
      </c>
      <c r="B107">
        <v>1</v>
      </c>
      <c r="Y107" t="s">
        <v>345</v>
      </c>
      <c r="Z107" s="21">
        <v>12.204892381671399</v>
      </c>
      <c r="AA107" s="21">
        <v>8.4165677698670898</v>
      </c>
      <c r="AB107" s="21">
        <v>2.1382608047548701</v>
      </c>
      <c r="AC107" s="21">
        <v>0.47688584777395798</v>
      </c>
      <c r="AD107" s="22">
        <v>2.22510167306035E-2</v>
      </c>
      <c r="AE107" s="22">
        <v>1.86994974806617E-2</v>
      </c>
      <c r="AF107" s="21">
        <v>1.18992591932562</v>
      </c>
      <c r="AG107" s="21">
        <v>0.72419999069586505</v>
      </c>
      <c r="AH107" s="21">
        <v>1.58430335347554</v>
      </c>
      <c r="AI107" s="21">
        <v>6.0664025052248096</v>
      </c>
      <c r="AJ107" s="21">
        <v>0.85848527602827396</v>
      </c>
      <c r="AK107" s="23">
        <v>0.99422083466598299</v>
      </c>
      <c r="AL107" s="23">
        <v>0.181804824592838</v>
      </c>
      <c r="AM107" s="23">
        <v>0.54775892852242003</v>
      </c>
      <c r="AN107" s="23">
        <v>0.227997611457956</v>
      </c>
      <c r="AO107" s="23">
        <v>6.6824990034388701E-2</v>
      </c>
      <c r="AP107" s="23">
        <v>0.59444703482065397</v>
      </c>
      <c r="AQ107" s="23">
        <v>0.36111506225547302</v>
      </c>
      <c r="AR107" s="23" t="s">
        <v>310</v>
      </c>
      <c r="AS107" s="23">
        <v>0.27557664482363398</v>
      </c>
    </row>
    <row r="108" spans="1:45" x14ac:dyDescent="0.2">
      <c r="A108" t="s">
        <v>250</v>
      </c>
      <c r="B108">
        <v>1</v>
      </c>
      <c r="Y108" t="s">
        <v>345</v>
      </c>
      <c r="Z108" s="21">
        <v>11.4602980547138</v>
      </c>
      <c r="AA108" s="21">
        <v>7.94595664910217</v>
      </c>
      <c r="AB108" s="21">
        <v>1.9734072820074899</v>
      </c>
      <c r="AC108" s="21">
        <v>0.43733426129957598</v>
      </c>
      <c r="AD108" s="22">
        <v>2.2595179008067401E-2</v>
      </c>
      <c r="AE108" s="22">
        <v>1.9100914585390601E-2</v>
      </c>
      <c r="AF108" s="21">
        <v>1.1829370215261501</v>
      </c>
      <c r="AG108" s="21">
        <v>0.71618879546260295</v>
      </c>
      <c r="AH108" s="21">
        <v>1.59182146394012</v>
      </c>
      <c r="AI108" s="21">
        <v>5.4774380960906504</v>
      </c>
      <c r="AJ108" s="21">
        <v>0.84561797655719295</v>
      </c>
      <c r="AK108" s="23">
        <v>0.94005918707988001</v>
      </c>
      <c r="AL108" s="23">
        <v>0.217291862418374</v>
      </c>
      <c r="AM108" s="23">
        <v>0.50999117930278803</v>
      </c>
      <c r="AN108" s="23">
        <v>0.209988593823695</v>
      </c>
      <c r="AO108" s="23">
        <v>5.7399559032674602E-2</v>
      </c>
      <c r="AP108" s="23">
        <v>0.56975235625027099</v>
      </c>
      <c r="AQ108" s="23">
        <v>0.34862373905248201</v>
      </c>
      <c r="AR108" s="23" t="s">
        <v>310</v>
      </c>
      <c r="AS108" s="23">
        <v>0.30641246735342198</v>
      </c>
    </row>
    <row r="109" spans="1:45" x14ac:dyDescent="0.2">
      <c r="A109" t="s">
        <v>251</v>
      </c>
      <c r="B109">
        <v>1</v>
      </c>
      <c r="Y109" t="s">
        <v>345</v>
      </c>
      <c r="Z109" s="21">
        <v>11.3672205159366</v>
      </c>
      <c r="AA109" s="21">
        <v>7.8395125215740897</v>
      </c>
      <c r="AB109" s="21">
        <v>1.9180015029354001</v>
      </c>
      <c r="AC109" s="21">
        <v>0.40331717521299998</v>
      </c>
      <c r="AD109" s="22">
        <v>2.2741657184998199E-2</v>
      </c>
      <c r="AE109" s="22">
        <v>1.9759456670128499E-2</v>
      </c>
      <c r="AF109" s="21">
        <v>1.15092522859589</v>
      </c>
      <c r="AG109" s="21">
        <v>0.72420935866121905</v>
      </c>
      <c r="AH109" s="21">
        <v>1.54056795512833</v>
      </c>
      <c r="AI109" s="21">
        <v>5.2992378695081204</v>
      </c>
      <c r="AJ109" s="21">
        <v>0.84125063686822099</v>
      </c>
      <c r="AK109" s="23">
        <v>0.92766135247943904</v>
      </c>
      <c r="AL109" s="23">
        <v>0.199063115444781</v>
      </c>
      <c r="AM109" s="23">
        <v>0.498181264288096</v>
      </c>
      <c r="AN109" s="23">
        <v>0.20319917098849299</v>
      </c>
      <c r="AO109" s="23">
        <v>5.8308960620610098E-2</v>
      </c>
      <c r="AP109" s="23">
        <v>0.54874902060628095</v>
      </c>
      <c r="AQ109" s="23">
        <v>0.35067550891406901</v>
      </c>
      <c r="AR109" s="23" t="s">
        <v>310</v>
      </c>
      <c r="AS109" s="23">
        <v>0.29052499949257599</v>
      </c>
    </row>
    <row r="110" spans="1:45" x14ac:dyDescent="0.2">
      <c r="A110" t="s">
        <v>252</v>
      </c>
      <c r="B110">
        <v>1</v>
      </c>
      <c r="Y110" t="s">
        <v>345</v>
      </c>
      <c r="Z110" s="21">
        <v>12.231602777175899</v>
      </c>
      <c r="AA110" s="21">
        <v>8.4223256663546806</v>
      </c>
      <c r="AB110" s="21">
        <v>2.1104442083551</v>
      </c>
      <c r="AC110" s="21">
        <v>0.440690826748596</v>
      </c>
      <c r="AD110" s="22">
        <v>2.2028044576996701E-2</v>
      </c>
      <c r="AE110" s="22">
        <v>1.9538819258559902E-2</v>
      </c>
      <c r="AF110" s="21">
        <v>1.12739896334044</v>
      </c>
      <c r="AG110" s="21">
        <v>0.73778230837621295</v>
      </c>
      <c r="AH110" s="21">
        <v>1.5709358674564899</v>
      </c>
      <c r="AI110" s="21">
        <v>4.5222510663889901</v>
      </c>
      <c r="AJ110" s="21">
        <v>0.81891442674773196</v>
      </c>
      <c r="AK110" s="23">
        <v>0.96244180780600297</v>
      </c>
      <c r="AL110" s="23">
        <v>0.23231785579403499</v>
      </c>
      <c r="AM110" s="23">
        <v>0.52259982685269202</v>
      </c>
      <c r="AN110" s="23">
        <v>0.209147103219817</v>
      </c>
      <c r="AO110" s="23">
        <v>6.02744095653086E-2</v>
      </c>
      <c r="AP110" s="23">
        <v>0.578736038596389</v>
      </c>
      <c r="AQ110" s="23">
        <v>0.39340886638926298</v>
      </c>
      <c r="AR110" s="23" t="s">
        <v>310</v>
      </c>
      <c r="AS110" s="23">
        <v>0.35753874548216202</v>
      </c>
    </row>
    <row r="111" spans="1:45" x14ac:dyDescent="0.2">
      <c r="A111" t="s">
        <v>253</v>
      </c>
      <c r="B111">
        <v>1</v>
      </c>
      <c r="Y111" t="s">
        <v>345</v>
      </c>
      <c r="Z111" s="21">
        <v>12.594219385994</v>
      </c>
      <c r="AA111" s="21">
        <v>8.8344388808785403</v>
      </c>
      <c r="AB111" s="21">
        <v>2.3350653959196701</v>
      </c>
      <c r="AC111" s="21">
        <v>0.53929684726308502</v>
      </c>
      <c r="AD111" s="22">
        <v>2.1464521786885501E-2</v>
      </c>
      <c r="AE111" s="22">
        <v>1.8226899160177799E-2</v>
      </c>
      <c r="AF111" s="21">
        <v>1.1776288220094699</v>
      </c>
      <c r="AG111" s="21">
        <v>0.732305775449831</v>
      </c>
      <c r="AH111" s="21">
        <v>1.5684276417562</v>
      </c>
      <c r="AI111" s="21">
        <v>4.2956002426937303</v>
      </c>
      <c r="AJ111" s="21">
        <v>0.81116399384948101</v>
      </c>
      <c r="AK111" s="23">
        <v>0.97296891009312403</v>
      </c>
      <c r="AL111" s="23">
        <v>0.28172124148120897</v>
      </c>
      <c r="AM111" s="23">
        <v>0.53834067016958798</v>
      </c>
      <c r="AN111" s="23">
        <v>0.222522755593236</v>
      </c>
      <c r="AO111" s="23">
        <v>6.2609613003707307E-2</v>
      </c>
      <c r="AP111" s="23">
        <v>0.58991843374058195</v>
      </c>
      <c r="AQ111" s="23">
        <v>0.412913251582609</v>
      </c>
      <c r="AR111" s="23" t="s">
        <v>310</v>
      </c>
      <c r="AS111" s="23">
        <v>0.39521644364597303</v>
      </c>
    </row>
    <row r="112" spans="1:45" x14ac:dyDescent="0.2">
      <c r="A112" t="s">
        <v>254</v>
      </c>
      <c r="B112">
        <v>1</v>
      </c>
      <c r="Y112" t="s">
        <v>345</v>
      </c>
      <c r="Z112" s="21">
        <v>11.4809865761812</v>
      </c>
      <c r="AA112" s="21">
        <v>7.7781534888781696</v>
      </c>
      <c r="AB112" s="21">
        <v>1.9035159182408401</v>
      </c>
      <c r="AC112" s="21">
        <v>0.43047663653101698</v>
      </c>
      <c r="AD112" s="22">
        <v>2.2807212991922898E-2</v>
      </c>
      <c r="AE112" s="22">
        <v>1.91043338910214E-2</v>
      </c>
      <c r="AF112" s="21">
        <v>1.19382403605508</v>
      </c>
      <c r="AG112" s="21">
        <v>0.73727473497534102</v>
      </c>
      <c r="AH112" s="21">
        <v>1.5385346574888501</v>
      </c>
      <c r="AI112" s="21">
        <v>4.2138089043311204</v>
      </c>
      <c r="AJ112" s="21">
        <v>0.80820163946375201</v>
      </c>
      <c r="AK112" s="23">
        <v>0.91194832901469303</v>
      </c>
      <c r="AL112" s="23">
        <v>0.23209976272131499</v>
      </c>
      <c r="AM112" s="23">
        <v>0.48677754408805401</v>
      </c>
      <c r="AN112" s="23">
        <v>0.19486422258415301</v>
      </c>
      <c r="AO112" s="23">
        <v>5.6833076198705097E-2</v>
      </c>
      <c r="AP112" s="23">
        <v>0.534654189479006</v>
      </c>
      <c r="AQ112" s="23">
        <v>0.34929913735017498</v>
      </c>
      <c r="AR112" s="23" t="s">
        <v>310</v>
      </c>
      <c r="AS112" s="23">
        <v>0.30511280562302101</v>
      </c>
    </row>
    <row r="113" spans="1:45" x14ac:dyDescent="0.2">
      <c r="A113" t="s">
        <v>255</v>
      </c>
      <c r="B113">
        <v>1</v>
      </c>
      <c r="Y113" t="s">
        <v>345</v>
      </c>
      <c r="Z113" s="21">
        <v>10.961926274148301</v>
      </c>
      <c r="AA113" s="21">
        <v>7.45966050725435</v>
      </c>
      <c r="AB113" s="21">
        <v>1.72634417454064</v>
      </c>
      <c r="AC113" s="21">
        <v>0.33131029601030199</v>
      </c>
      <c r="AD113" s="22">
        <v>2.33654164944379E-2</v>
      </c>
      <c r="AE113" s="22">
        <v>2.07442796524905E-2</v>
      </c>
      <c r="AF113" s="21">
        <v>1.1263546811871401</v>
      </c>
      <c r="AG113" s="21">
        <v>0.72825373787709802</v>
      </c>
      <c r="AH113" s="21">
        <v>1.5547830850998401</v>
      </c>
      <c r="AI113" s="21">
        <v>5.0792835453506298</v>
      </c>
      <c r="AJ113" s="21">
        <v>0.83550693226592698</v>
      </c>
      <c r="AK113" s="23">
        <v>0.90584944528143496</v>
      </c>
      <c r="AL113" s="23">
        <v>0.21969543735254701</v>
      </c>
      <c r="AM113" s="23">
        <v>0.48675626948113798</v>
      </c>
      <c r="AN113" s="23">
        <v>0.19627877232270799</v>
      </c>
      <c r="AO113" s="23">
        <v>5.7048969621505602E-2</v>
      </c>
      <c r="AP113" s="23">
        <v>0.53155019738099296</v>
      </c>
      <c r="AQ113" s="23">
        <v>0.33230716540228999</v>
      </c>
      <c r="AR113" s="23" t="s">
        <v>310</v>
      </c>
      <c r="AS113" s="23">
        <v>0.26680436666222901</v>
      </c>
    </row>
    <row r="114" spans="1:45" x14ac:dyDescent="0.2">
      <c r="A114" s="12" t="s">
        <v>256</v>
      </c>
      <c r="B114" s="12">
        <v>1</v>
      </c>
      <c r="C114" s="12" t="s">
        <v>347</v>
      </c>
      <c r="Y114" t="s">
        <v>345</v>
      </c>
      <c r="Z114" s="24">
        <v>0.69597577239699204</v>
      </c>
      <c r="AA114" s="24">
        <v>0.39760727545833702</v>
      </c>
      <c r="AB114" s="24">
        <v>-1.5242326813035501E-2</v>
      </c>
      <c r="AC114" s="24">
        <v>-2.8909438183507601E-2</v>
      </c>
      <c r="AD114" s="25">
        <v>0.10519076841972</v>
      </c>
      <c r="AE114" s="25" t="s">
        <v>310</v>
      </c>
      <c r="AF114" s="24" t="s">
        <v>310</v>
      </c>
      <c r="AG114" s="24">
        <v>0.81115939091469003</v>
      </c>
      <c r="AH114" s="24">
        <v>-0.13102891012262999</v>
      </c>
      <c r="AI114" s="24">
        <v>3.1605547418274399E-2</v>
      </c>
      <c r="AJ114" s="24">
        <v>3.06372406559575E-2</v>
      </c>
      <c r="AK114" s="26">
        <v>3.4456738034740503E-2</v>
      </c>
      <c r="AL114" s="26">
        <v>0.74924518427570896</v>
      </c>
      <c r="AM114" s="26">
        <v>1.06017421492372E-2</v>
      </c>
      <c r="AN114" s="26">
        <v>3.7463765265668201E-3</v>
      </c>
      <c r="AO114" s="26">
        <v>1.5213723603373099E-3</v>
      </c>
      <c r="AP114" s="26">
        <v>2.4896404456185101E-2</v>
      </c>
      <c r="AQ114" s="26">
        <v>3.0881316848389899E-2</v>
      </c>
      <c r="AR114" s="26" t="s">
        <v>310</v>
      </c>
      <c r="AS114" s="26">
        <v>0.153355552548258</v>
      </c>
    </row>
    <row r="115" spans="1:45" x14ac:dyDescent="0.2">
      <c r="A115" t="s">
        <v>257</v>
      </c>
      <c r="B115">
        <v>1</v>
      </c>
      <c r="C115" t="s">
        <v>349</v>
      </c>
      <c r="Y115" t="s">
        <v>345</v>
      </c>
      <c r="Z115" s="21">
        <v>12.5060462886885</v>
      </c>
      <c r="AA115" s="21">
        <v>7.9410982645475503</v>
      </c>
      <c r="AB115" s="21">
        <v>1.7011888742458201</v>
      </c>
      <c r="AC115" s="21">
        <v>0.31243105107940999</v>
      </c>
      <c r="AD115" s="22">
        <v>2.5361972217809101E-2</v>
      </c>
      <c r="AE115" s="22">
        <v>2.1450101074476501E-2</v>
      </c>
      <c r="AF115" s="21">
        <v>1.18237075572512</v>
      </c>
      <c r="AG115" s="21">
        <v>0.78723475048230995</v>
      </c>
      <c r="AH115" s="21">
        <v>1.6049766552450799</v>
      </c>
      <c r="AI115" s="21">
        <v>3.5308077541777401</v>
      </c>
      <c r="AJ115" s="21">
        <v>0.77928880361831199</v>
      </c>
      <c r="AK115" s="23">
        <v>0.96072694229364497</v>
      </c>
      <c r="AL115" s="23">
        <v>0.31675406972752201</v>
      </c>
      <c r="AM115" s="23">
        <v>0.54557446220400996</v>
      </c>
      <c r="AN115" s="23">
        <v>0.220847569841462</v>
      </c>
      <c r="AO115" s="23">
        <v>6.6223383797547303E-2</v>
      </c>
      <c r="AP115" s="23">
        <v>0.59078730109211097</v>
      </c>
      <c r="AQ115" s="23">
        <v>0.418243241467049</v>
      </c>
      <c r="AR115" s="23" t="s">
        <v>310</v>
      </c>
      <c r="AS115" s="23">
        <v>0.46138593643519799</v>
      </c>
    </row>
    <row r="116" spans="1:45" x14ac:dyDescent="0.2">
      <c r="A116" s="12" t="s">
        <v>258</v>
      </c>
      <c r="B116" s="12">
        <v>1</v>
      </c>
      <c r="C116" s="12" t="s">
        <v>347</v>
      </c>
      <c r="Y116" t="s">
        <v>345</v>
      </c>
      <c r="Z116" s="24">
        <v>11.247012867252399</v>
      </c>
      <c r="AA116" s="24">
        <v>7.1935813298845899</v>
      </c>
      <c r="AB116" s="24">
        <v>1.6905204833104699</v>
      </c>
      <c r="AC116" s="24">
        <v>0.32259331583450901</v>
      </c>
      <c r="AD116" s="25">
        <v>2.34283230558185E-2</v>
      </c>
      <c r="AE116" s="25">
        <v>2.09260669658408E-2</v>
      </c>
      <c r="AF116" s="24">
        <v>1.1195760337603</v>
      </c>
      <c r="AG116" s="24">
        <v>0.71446339403469294</v>
      </c>
      <c r="AH116" s="24">
        <v>1.55533958228778</v>
      </c>
      <c r="AI116" s="24">
        <v>2.4619991491252899</v>
      </c>
      <c r="AJ116" s="24">
        <v>0.71114955350215503</v>
      </c>
      <c r="AK116" s="26">
        <v>0.87703561472827996</v>
      </c>
      <c r="AL116" s="26">
        <v>0.80128354725107498</v>
      </c>
      <c r="AM116" s="26">
        <v>0.473849811715152</v>
      </c>
      <c r="AN116" s="26">
        <v>0.17641958904003799</v>
      </c>
      <c r="AO116" s="26">
        <v>4.7193266704870701E-2</v>
      </c>
      <c r="AP116" s="26">
        <v>0.52733628119967701</v>
      </c>
      <c r="AQ116" s="26">
        <v>0.35512184399904101</v>
      </c>
      <c r="AR116" s="26" t="s">
        <v>310</v>
      </c>
      <c r="AS116" s="26">
        <v>0.40049414506921699</v>
      </c>
    </row>
    <row r="117" spans="1:45" x14ac:dyDescent="0.2">
      <c r="A117" t="s">
        <v>259</v>
      </c>
      <c r="B117">
        <v>1</v>
      </c>
      <c r="C117" t="s">
        <v>349</v>
      </c>
      <c r="Y117" t="s">
        <v>345</v>
      </c>
      <c r="Z117" s="21">
        <v>10.7168458676865</v>
      </c>
      <c r="AA117" s="21">
        <v>7.1108531238832002</v>
      </c>
      <c r="AB117" s="21">
        <v>1.69901493315996</v>
      </c>
      <c r="AC117" s="21">
        <v>0.30202429020253702</v>
      </c>
      <c r="AD117" s="22">
        <v>2.25432739256562E-2</v>
      </c>
      <c r="AE117" s="22">
        <v>2.1311504960691102E-2</v>
      </c>
      <c r="AF117" s="21">
        <v>1.0577983097504</v>
      </c>
      <c r="AG117" s="21">
        <v>0.72764615565642199</v>
      </c>
      <c r="AH117" s="21">
        <v>1.5560639733310599</v>
      </c>
      <c r="AI117" s="21">
        <v>3.9209338033847301</v>
      </c>
      <c r="AJ117" s="21">
        <v>0.79678653687392098</v>
      </c>
      <c r="AK117" s="23">
        <v>0.87231243584404095</v>
      </c>
      <c r="AL117" s="23">
        <v>0.23103785803243199</v>
      </c>
      <c r="AM117" s="23">
        <v>0.45975246492351102</v>
      </c>
      <c r="AN117" s="23">
        <v>0.18681490469015599</v>
      </c>
      <c r="AO117" s="23">
        <v>5.5641920429514803E-2</v>
      </c>
      <c r="AP117" s="23">
        <v>0.51045762735363998</v>
      </c>
      <c r="AQ117" s="23">
        <v>0.338514880406316</v>
      </c>
      <c r="AR117" s="23" t="s">
        <v>310</v>
      </c>
      <c r="AS117" s="23">
        <v>0.31845841614688503</v>
      </c>
    </row>
    <row r="118" spans="1:45" x14ac:dyDescent="0.2">
      <c r="A118" t="s">
        <v>260</v>
      </c>
      <c r="B118">
        <v>1</v>
      </c>
      <c r="Y118" t="s">
        <v>345</v>
      </c>
      <c r="Z118" s="21">
        <v>29.187177111243098</v>
      </c>
      <c r="AA118" s="21">
        <v>20.586274599395299</v>
      </c>
      <c r="AB118" s="21">
        <v>5.8458808873560404</v>
      </c>
      <c r="AC118" s="21">
        <v>1.32158186736181</v>
      </c>
      <c r="AD118" s="22">
        <v>1.88428374418531E-2</v>
      </c>
      <c r="AE118" s="22">
        <v>1.7759176923241599E-2</v>
      </c>
      <c r="AF118" s="21">
        <v>1.0610197490173801</v>
      </c>
      <c r="AG118" s="21">
        <v>0.68187855606069503</v>
      </c>
      <c r="AH118" s="21">
        <v>1.61885966376882</v>
      </c>
      <c r="AI118" s="21">
        <v>6.9730072581681197</v>
      </c>
      <c r="AJ118" s="21">
        <v>0.87457681052835801</v>
      </c>
      <c r="AK118" s="23">
        <v>2.9821745464833098</v>
      </c>
      <c r="AL118" s="23">
        <v>0.49679402677495699</v>
      </c>
      <c r="AM118" s="23">
        <v>1.67513571317749</v>
      </c>
      <c r="AN118" s="23">
        <v>0.71147284295851998</v>
      </c>
      <c r="AO118" s="23">
        <v>0.18893212955438299</v>
      </c>
      <c r="AP118" s="23">
        <v>1.7243438587409301</v>
      </c>
      <c r="AQ118" s="23">
        <v>0.97914015553326095</v>
      </c>
      <c r="AR118" s="23" t="s">
        <v>310</v>
      </c>
      <c r="AS118" s="23">
        <v>0.82045458850989395</v>
      </c>
    </row>
    <row r="119" spans="1:45" x14ac:dyDescent="0.2">
      <c r="A119" t="s">
        <v>261</v>
      </c>
      <c r="B119">
        <v>4</v>
      </c>
      <c r="Y119" t="s">
        <v>345</v>
      </c>
      <c r="Z119" s="21">
        <v>114.895340631114</v>
      </c>
      <c r="AA119" s="21">
        <v>75.875697682216398</v>
      </c>
      <c r="AB119" s="21">
        <v>17.34889838575512</v>
      </c>
      <c r="AC119" s="21">
        <v>2.8189910600772041</v>
      </c>
      <c r="AD119" s="22">
        <v>2.23143150859068E-2</v>
      </c>
      <c r="AE119" s="22">
        <v>2.1330230832524701E-2</v>
      </c>
      <c r="AF119" s="21">
        <v>1.04613565887349</v>
      </c>
      <c r="AG119" s="21">
        <v>0.71466543623850898</v>
      </c>
      <c r="AH119" s="21">
        <v>1.6167698953379701</v>
      </c>
      <c r="AI119" s="21">
        <v>9.55115159471036</v>
      </c>
      <c r="AJ119" s="21">
        <v>0.90522361554341302</v>
      </c>
      <c r="AK119" s="23">
        <v>9.7064323593293604</v>
      </c>
      <c r="AL119" s="23">
        <v>0.72242775219203603</v>
      </c>
      <c r="AM119" s="23">
        <v>5.2759655236553602</v>
      </c>
      <c r="AN119" s="23">
        <v>1.974133515553016</v>
      </c>
      <c r="AO119" s="23">
        <v>0.49705336975109998</v>
      </c>
      <c r="AP119" s="23">
        <v>5.51640058817636</v>
      </c>
      <c r="AQ119" s="23">
        <v>3.0753413587759839</v>
      </c>
      <c r="AR119" s="23" t="s">
        <v>310</v>
      </c>
      <c r="AS119" s="23">
        <v>1.582139832990568</v>
      </c>
    </row>
    <row r="120" spans="1:45" x14ac:dyDescent="0.2">
      <c r="A120" s="12" t="s">
        <v>262</v>
      </c>
      <c r="B120" s="12">
        <v>1</v>
      </c>
      <c r="C120" s="12" t="s">
        <v>347</v>
      </c>
      <c r="Y120" t="s">
        <v>345</v>
      </c>
      <c r="Z120" s="24">
        <v>1.0267276181625</v>
      </c>
      <c r="AA120" s="24">
        <v>0.55228799661818095</v>
      </c>
      <c r="AB120" s="24">
        <v>1.3713365255719499E-2</v>
      </c>
      <c r="AC120" s="24">
        <v>-2.3147348547326699E-2</v>
      </c>
      <c r="AD120" s="25">
        <v>7.1027550281039104E-2</v>
      </c>
      <c r="AE120" s="25" t="s">
        <v>310</v>
      </c>
      <c r="AF120" s="24" t="s">
        <v>310</v>
      </c>
      <c r="AG120" s="24">
        <v>0.90969446898314599</v>
      </c>
      <c r="AH120" s="24">
        <v>3.2327011972755599</v>
      </c>
      <c r="AI120" s="24">
        <v>0.13514938493739001</v>
      </c>
      <c r="AJ120" s="24">
        <v>0.119058677853967</v>
      </c>
      <c r="AK120" s="26">
        <v>6.4344090361041203E-2</v>
      </c>
      <c r="AL120" s="26">
        <v>0.80753107009368397</v>
      </c>
      <c r="AM120" s="26">
        <v>2.4912575619898899E-2</v>
      </c>
      <c r="AN120" s="26">
        <v>4.9386115351563297E-3</v>
      </c>
      <c r="AO120" s="26">
        <v>3.9901300097773297E-3</v>
      </c>
      <c r="AP120" s="26">
        <v>5.2796967121170602E-2</v>
      </c>
      <c r="AQ120" s="26">
        <v>6.0070622898953603E-2</v>
      </c>
      <c r="AR120" s="26" t="s">
        <v>310</v>
      </c>
      <c r="AS120" s="26">
        <v>0.18793202154406199</v>
      </c>
    </row>
    <row r="121" spans="1:45" x14ac:dyDescent="0.2">
      <c r="A121" s="12" t="s">
        <v>263</v>
      </c>
      <c r="B121" s="12">
        <v>1</v>
      </c>
      <c r="C121" s="12" t="s">
        <v>347</v>
      </c>
      <c r="Y121" t="s">
        <v>345</v>
      </c>
      <c r="Z121" s="24">
        <v>10.609510015656699</v>
      </c>
      <c r="AA121" s="24">
        <v>6.8950260497860096</v>
      </c>
      <c r="AB121" s="24">
        <v>1.5436533810850701</v>
      </c>
      <c r="AC121" s="24">
        <v>0.31980802048805301</v>
      </c>
      <c r="AD121" s="25">
        <v>2.40045226210918E-2</v>
      </c>
      <c r="AE121" s="25">
        <v>2.08127060936017E-2</v>
      </c>
      <c r="AF121" s="24">
        <v>1.1533590352516201</v>
      </c>
      <c r="AG121" s="24">
        <v>0.75691640983589004</v>
      </c>
      <c r="AH121" s="24">
        <v>1.5365976265111101</v>
      </c>
      <c r="AI121" s="24">
        <v>2.1564423723736001</v>
      </c>
      <c r="AJ121" s="24">
        <v>0.68318762643906195</v>
      </c>
      <c r="AK121" s="26">
        <v>0.78422186567442798</v>
      </c>
      <c r="AL121" s="26">
        <v>0.93543841357255697</v>
      </c>
      <c r="AM121" s="26">
        <v>0.42223090326191898</v>
      </c>
      <c r="AN121" s="26">
        <v>0.14915866408078199</v>
      </c>
      <c r="AO121" s="26">
        <v>4.22366845058934E-2</v>
      </c>
      <c r="AP121" s="26">
        <v>0.48670761385087002</v>
      </c>
      <c r="AQ121" s="26">
        <v>0.36565258381931798</v>
      </c>
      <c r="AR121" s="26" t="s">
        <v>310</v>
      </c>
      <c r="AS121" s="26">
        <v>0.469925887903273</v>
      </c>
    </row>
    <row r="122" spans="1:45" x14ac:dyDescent="0.2">
      <c r="A122" t="s">
        <v>264</v>
      </c>
      <c r="B122">
        <v>1</v>
      </c>
      <c r="C122" t="s">
        <v>348</v>
      </c>
      <c r="Y122" t="s">
        <v>345</v>
      </c>
      <c r="Z122" s="21">
        <v>10.9477625870366</v>
      </c>
      <c r="AA122" s="21">
        <v>7.3442714133259104</v>
      </c>
      <c r="AB122" s="21">
        <v>1.8800669259504901</v>
      </c>
      <c r="AC122" s="21">
        <v>0.54303841379761897</v>
      </c>
      <c r="AD122" s="22">
        <v>2.1733548033452701E-2</v>
      </c>
      <c r="AE122" s="22">
        <v>1.6310077636874001E-2</v>
      </c>
      <c r="AF122" s="21">
        <v>1.3325226597522299</v>
      </c>
      <c r="AG122" s="21">
        <v>0.77974915362566999</v>
      </c>
      <c r="AH122" s="21">
        <v>1.5948110235783</v>
      </c>
      <c r="AI122" s="21">
        <v>2.3872248577802502</v>
      </c>
      <c r="AJ122" s="21">
        <v>0.70477306881382196</v>
      </c>
      <c r="AK122" s="23">
        <v>0.83957431237409896</v>
      </c>
      <c r="AL122" s="23">
        <v>0.40064487058083798</v>
      </c>
      <c r="AM122" s="23">
        <v>0.46080286231637602</v>
      </c>
      <c r="AN122" s="23">
        <v>0.175941832695059</v>
      </c>
      <c r="AO122" s="23">
        <v>5.1635942160009697E-2</v>
      </c>
      <c r="AP122" s="23">
        <v>0.52446707230923195</v>
      </c>
      <c r="AQ122" s="23">
        <v>0.46579967929777299</v>
      </c>
      <c r="AR122" s="23" t="s">
        <v>310</v>
      </c>
      <c r="AS122" s="23">
        <v>0.59936959335600404</v>
      </c>
    </row>
    <row r="123" spans="1:45" x14ac:dyDescent="0.2">
      <c r="A123" t="s">
        <v>265</v>
      </c>
      <c r="B123">
        <v>1</v>
      </c>
      <c r="C123" t="s">
        <v>348</v>
      </c>
      <c r="Y123" t="s">
        <v>345</v>
      </c>
      <c r="Z123" s="21">
        <v>12.8277003532567</v>
      </c>
      <c r="AA123" s="21">
        <v>8.3701326275694807</v>
      </c>
      <c r="AB123" s="21">
        <v>1.9752916570241901</v>
      </c>
      <c r="AC123" s="21">
        <v>0.51798922072954101</v>
      </c>
      <c r="AD123" s="22">
        <v>2.3991474121877202E-2</v>
      </c>
      <c r="AE123" s="22">
        <v>1.7637257115344099E-2</v>
      </c>
      <c r="AF123" s="21">
        <v>1.3602724031847899</v>
      </c>
      <c r="AG123" s="21">
        <v>0.79261292247649495</v>
      </c>
      <c r="AH123" s="21">
        <v>1.6399481620559</v>
      </c>
      <c r="AI123" s="21">
        <v>3.0293379179042699</v>
      </c>
      <c r="AJ123" s="21">
        <v>0.751820269142352</v>
      </c>
      <c r="AK123" s="23">
        <v>1.00548674686554</v>
      </c>
      <c r="AL123" s="23">
        <v>0.400798928412194</v>
      </c>
      <c r="AM123" s="23">
        <v>0.57889169393467499</v>
      </c>
      <c r="AN123" s="23">
        <v>0.232513607790203</v>
      </c>
      <c r="AO123" s="23">
        <v>6.9780562856518402E-2</v>
      </c>
      <c r="AP123" s="23">
        <v>0.62921713688969005</v>
      </c>
      <c r="AQ123" s="23">
        <v>0.48339167138077799</v>
      </c>
      <c r="AR123" s="23" t="s">
        <v>310</v>
      </c>
      <c r="AS123" s="23">
        <v>0.54386812178773003</v>
      </c>
    </row>
    <row r="124" spans="1:45" x14ac:dyDescent="0.2">
      <c r="A124" s="12" t="s">
        <v>266</v>
      </c>
      <c r="B124" s="12">
        <v>1</v>
      </c>
      <c r="C124" s="12" t="s">
        <v>347</v>
      </c>
      <c r="Y124" t="s">
        <v>345</v>
      </c>
      <c r="Z124" s="24">
        <v>0.75915819463180301</v>
      </c>
      <c r="AA124" s="24">
        <v>0.372262221624305</v>
      </c>
      <c r="AB124" s="24">
        <v>-3.3943230711342497E-2</v>
      </c>
      <c r="AC124" s="24">
        <v>-3.5357490085873002E-2</v>
      </c>
      <c r="AD124" s="25">
        <v>0.110188863222827</v>
      </c>
      <c r="AE124" s="25" t="s">
        <v>310</v>
      </c>
      <c r="AF124" s="24" t="s">
        <v>310</v>
      </c>
      <c r="AG124" s="24">
        <v>0.96223864143100701</v>
      </c>
      <c r="AH124" s="24">
        <v>3.1450800371987699</v>
      </c>
      <c r="AI124" s="24">
        <v>3.4217907828295598E-2</v>
      </c>
      <c r="AJ124" s="24">
        <v>3.3085781602977801E-2</v>
      </c>
      <c r="AK124" s="26">
        <v>3.1122574917682898E-2</v>
      </c>
      <c r="AL124" s="26">
        <v>0.52824149414450405</v>
      </c>
      <c r="AM124" s="26">
        <v>9.5216959567891897E-3</v>
      </c>
      <c r="AN124" s="26">
        <v>3.8858328149637602E-3</v>
      </c>
      <c r="AO124" s="26">
        <v>2.64726833629107E-3</v>
      </c>
      <c r="AP124" s="26">
        <v>2.2842969115847499E-2</v>
      </c>
      <c r="AQ124" s="26">
        <v>2.37642490106585E-2</v>
      </c>
      <c r="AR124" s="26" t="s">
        <v>310</v>
      </c>
      <c r="AS124" s="26">
        <v>0.136230480551599</v>
      </c>
    </row>
    <row r="125" spans="1:45" x14ac:dyDescent="0.2">
      <c r="A125" t="s">
        <v>267</v>
      </c>
      <c r="B125">
        <v>1</v>
      </c>
      <c r="Y125" t="s">
        <v>345</v>
      </c>
      <c r="Z125" s="21">
        <v>12.455095933683401</v>
      </c>
      <c r="AA125" s="21">
        <v>7.9581692357987404</v>
      </c>
      <c r="AB125" s="21">
        <v>1.75142350751974</v>
      </c>
      <c r="AC125" s="21">
        <v>0.34697401008555401</v>
      </c>
      <c r="AD125" s="22">
        <v>2.4876021708866498E-2</v>
      </c>
      <c r="AE125" s="22">
        <v>2.03884866251356E-2</v>
      </c>
      <c r="AF125" s="21">
        <v>1.22010143107917</v>
      </c>
      <c r="AG125" s="21">
        <v>0.77978253207026804</v>
      </c>
      <c r="AH125" s="21">
        <v>1.61283832167723</v>
      </c>
      <c r="AI125" s="21">
        <v>4.3666508698142996</v>
      </c>
      <c r="AJ125" s="21">
        <v>0.81366404779101997</v>
      </c>
      <c r="AK125" s="23">
        <v>0.96904488238312003</v>
      </c>
      <c r="AL125" s="23">
        <v>0.23752646653192699</v>
      </c>
      <c r="AM125" s="23">
        <v>0.53659563561161105</v>
      </c>
      <c r="AN125" s="23">
        <v>0.22567702021802999</v>
      </c>
      <c r="AO125" s="23">
        <v>6.8962108080878506E-2</v>
      </c>
      <c r="AP125" s="23">
        <v>0.59059560355934004</v>
      </c>
      <c r="AQ125" s="23">
        <v>0.39842354523664503</v>
      </c>
      <c r="AR125" s="23" t="s">
        <v>310</v>
      </c>
      <c r="AS125" s="23">
        <v>0.34786871271702702</v>
      </c>
    </row>
    <row r="126" spans="1:45" x14ac:dyDescent="0.2">
      <c r="A126" t="s">
        <v>268</v>
      </c>
      <c r="B126">
        <v>1</v>
      </c>
      <c r="Y126" t="s">
        <v>345</v>
      </c>
      <c r="Z126" s="21">
        <v>13.548537609234099</v>
      </c>
      <c r="AA126" s="21">
        <v>8.9039648604330495</v>
      </c>
      <c r="AB126" s="21">
        <v>2.0758963772020098</v>
      </c>
      <c r="AC126" s="21">
        <v>0.47458954612110599</v>
      </c>
      <c r="AD126" s="22">
        <v>2.4135958693372199E-2</v>
      </c>
      <c r="AE126" s="22">
        <v>1.8550371164022798E-2</v>
      </c>
      <c r="AF126" s="21">
        <v>1.30110381511839</v>
      </c>
      <c r="AG126" s="21">
        <v>0.79721576316093201</v>
      </c>
      <c r="AH126" s="21">
        <v>1.6280200703156</v>
      </c>
      <c r="AI126" s="21">
        <v>3.58386866694044</v>
      </c>
      <c r="AJ126" s="21">
        <v>0.781843662491434</v>
      </c>
      <c r="AK126" s="23">
        <v>1.0599469079119499</v>
      </c>
      <c r="AL126" s="23">
        <v>0.33776231366200299</v>
      </c>
      <c r="AM126" s="23">
        <v>0.59142534905986999</v>
      </c>
      <c r="AN126" s="23">
        <v>0.24500114734105399</v>
      </c>
      <c r="AO126" s="23">
        <v>7.2321691049960293E-2</v>
      </c>
      <c r="AP126" s="23">
        <v>0.64905546701996997</v>
      </c>
      <c r="AQ126" s="23">
        <v>0.479448513448608</v>
      </c>
      <c r="AR126" s="23" t="s">
        <v>310</v>
      </c>
      <c r="AS126" s="23">
        <v>0.47657806704248301</v>
      </c>
    </row>
    <row r="127" spans="1:45" x14ac:dyDescent="0.2">
      <c r="A127" t="s">
        <v>269</v>
      </c>
      <c r="B127">
        <v>1</v>
      </c>
      <c r="Y127" t="s">
        <v>345</v>
      </c>
      <c r="Z127" s="21">
        <v>12.100724586724001</v>
      </c>
      <c r="AA127" s="21">
        <v>7.75880451050147</v>
      </c>
      <c r="AB127" s="21">
        <v>1.79059872404787</v>
      </c>
      <c r="AC127" s="21">
        <v>0.38946980424014399</v>
      </c>
      <c r="AD127" s="22">
        <v>2.44482882636778E-2</v>
      </c>
      <c r="AE127" s="22">
        <v>1.9398586680815101E-2</v>
      </c>
      <c r="AF127" s="21">
        <v>1.2603128602073199</v>
      </c>
      <c r="AG127" s="21">
        <v>0.78024096784323504</v>
      </c>
      <c r="AH127" s="21">
        <v>1.60237024728619</v>
      </c>
      <c r="AI127" s="21">
        <v>4.3522256292333603</v>
      </c>
      <c r="AJ127" s="21">
        <v>0.81316183784590601</v>
      </c>
      <c r="AK127" s="23">
        <v>0.93640846383041598</v>
      </c>
      <c r="AL127" s="23">
        <v>0.25939568944738001</v>
      </c>
      <c r="AM127" s="23">
        <v>0.52312386387708198</v>
      </c>
      <c r="AN127" s="23">
        <v>0.221922178077048</v>
      </c>
      <c r="AO127" s="23">
        <v>6.7809618508772304E-2</v>
      </c>
      <c r="AP127" s="23">
        <v>0.56952534132610799</v>
      </c>
      <c r="AQ127" s="23">
        <v>0.39027518836133601</v>
      </c>
      <c r="AR127" s="23" t="s">
        <v>310</v>
      </c>
      <c r="AS127" s="23">
        <v>0.35150559470972997</v>
      </c>
    </row>
    <row r="128" spans="1:45" x14ac:dyDescent="0.2">
      <c r="A128" t="s">
        <v>270</v>
      </c>
      <c r="B128">
        <v>1</v>
      </c>
      <c r="Y128" t="s">
        <v>345</v>
      </c>
      <c r="Z128" s="21">
        <v>11.9537868827789</v>
      </c>
      <c r="AA128" s="21">
        <v>7.4699435200622197</v>
      </c>
      <c r="AB128" s="21">
        <v>1.7600962783646199</v>
      </c>
      <c r="AC128" s="21">
        <v>0.41969076523110899</v>
      </c>
      <c r="AD128" s="22">
        <v>2.4526348690376201E-2</v>
      </c>
      <c r="AE128" s="22">
        <v>1.8587541260674498E-2</v>
      </c>
      <c r="AF128" s="21">
        <v>1.3195047341880799</v>
      </c>
      <c r="AG128" s="21">
        <v>0.783606725899749</v>
      </c>
      <c r="AH128" s="21">
        <v>1.5992648314718101</v>
      </c>
      <c r="AI128" s="21">
        <v>3.35206983750754</v>
      </c>
      <c r="AJ128" s="21">
        <v>0.77022427549721795</v>
      </c>
      <c r="AK128" s="23">
        <v>0.89022765292106198</v>
      </c>
      <c r="AL128" s="23">
        <v>0.260102947834361</v>
      </c>
      <c r="AM128" s="23">
        <v>0.48820707273976599</v>
      </c>
      <c r="AN128" s="23">
        <v>0.20757537717169899</v>
      </c>
      <c r="AO128" s="23">
        <v>6.5268872937155997E-2</v>
      </c>
      <c r="AP128" s="23">
        <v>0.54661908356806999</v>
      </c>
      <c r="AQ128" s="23">
        <v>0.36750566783403799</v>
      </c>
      <c r="AR128" s="23" t="s">
        <v>310</v>
      </c>
      <c r="AS128" s="23">
        <v>0.36387562006285701</v>
      </c>
    </row>
    <row r="129" spans="1:45" x14ac:dyDescent="0.2">
      <c r="A129" s="12" t="s">
        <v>271</v>
      </c>
      <c r="B129" s="12">
        <v>1</v>
      </c>
      <c r="C129" s="12" t="s">
        <v>347</v>
      </c>
      <c r="Y129" t="s">
        <v>345</v>
      </c>
      <c r="Z129" s="24">
        <v>11.053700817421699</v>
      </c>
      <c r="AA129" s="24">
        <v>7.0838016724088098</v>
      </c>
      <c r="AB129" s="24">
        <v>1.6895489127208001</v>
      </c>
      <c r="AC129" s="24">
        <v>0.39076338598483201</v>
      </c>
      <c r="AD129" s="25">
        <v>2.4265288392633901E-2</v>
      </c>
      <c r="AE129" s="25">
        <v>1.8706898417746799E-2</v>
      </c>
      <c r="AF129" s="24">
        <v>1.2971304943642601</v>
      </c>
      <c r="AG129" s="24">
        <v>0.77915113524508794</v>
      </c>
      <c r="AH129" s="24">
        <v>1.59526336704727</v>
      </c>
      <c r="AI129" s="24">
        <v>2.79736138177479</v>
      </c>
      <c r="AJ129" s="24">
        <v>0.73665924849832798</v>
      </c>
      <c r="AK129" s="26">
        <v>0.84448461484287096</v>
      </c>
      <c r="AL129" s="26">
        <v>0.58346058512513199</v>
      </c>
      <c r="AM129" s="26">
        <v>0.45523350380614303</v>
      </c>
      <c r="AN129" s="26">
        <v>0.19519686124122501</v>
      </c>
      <c r="AO129" s="26">
        <v>5.9258083194552301E-2</v>
      </c>
      <c r="AP129" s="26">
        <v>0.49796578717934897</v>
      </c>
      <c r="AQ129" s="26">
        <v>0.34081493761471199</v>
      </c>
      <c r="AR129" s="26" t="s">
        <v>310</v>
      </c>
      <c r="AS129" s="26">
        <v>0.37203497855005502</v>
      </c>
    </row>
    <row r="130" spans="1:45" x14ac:dyDescent="0.2">
      <c r="A130" t="s">
        <v>272</v>
      </c>
      <c r="B130">
        <v>1</v>
      </c>
      <c r="Y130" t="s">
        <v>345</v>
      </c>
      <c r="Z130" s="21">
        <v>11.4072888618999</v>
      </c>
      <c r="AA130" s="21">
        <v>7.1089488641525902</v>
      </c>
      <c r="AB130" s="21">
        <v>1.66555001842031</v>
      </c>
      <c r="AC130" s="21">
        <v>0.33388310705285901</v>
      </c>
      <c r="AD130" s="22">
        <v>2.3966667611345301E-2</v>
      </c>
      <c r="AE130" s="22">
        <v>2.0155247059192999E-2</v>
      </c>
      <c r="AF130" s="21">
        <v>1.1891031422715199</v>
      </c>
      <c r="AG130" s="21">
        <v>0.74354685774620899</v>
      </c>
      <c r="AH130" s="21">
        <v>1.5827988664555399</v>
      </c>
      <c r="AI130" s="21">
        <v>3.46422112036073</v>
      </c>
      <c r="AJ130" s="21">
        <v>0.77599675888832398</v>
      </c>
      <c r="AK130" s="23">
        <v>0.83671908537353501</v>
      </c>
      <c r="AL130" s="23">
        <v>0.22971121617977999</v>
      </c>
      <c r="AM130" s="23">
        <v>0.456334082335839</v>
      </c>
      <c r="AN130" s="23">
        <v>0.18918381573346399</v>
      </c>
      <c r="AO130" s="23">
        <v>5.5772129239451497E-2</v>
      </c>
      <c r="AP130" s="23">
        <v>0.49491840358752598</v>
      </c>
      <c r="AQ130" s="23">
        <v>0.32451725359140199</v>
      </c>
      <c r="AR130" s="23" t="s">
        <v>310</v>
      </c>
      <c r="AS130" s="23">
        <v>0.29967828999034901</v>
      </c>
    </row>
    <row r="131" spans="1:45" x14ac:dyDescent="0.2">
      <c r="A131" t="s">
        <v>273</v>
      </c>
      <c r="B131">
        <v>1</v>
      </c>
      <c r="Y131" t="s">
        <v>345</v>
      </c>
      <c r="Z131" s="21">
        <v>11.7315972619941</v>
      </c>
      <c r="AA131" s="21">
        <v>8.0620267104259593</v>
      </c>
      <c r="AB131" s="21">
        <v>1.9929342533551</v>
      </c>
      <c r="AC131" s="21">
        <v>0.36495313153647801</v>
      </c>
      <c r="AD131" s="22">
        <v>2.2001780165123101E-2</v>
      </c>
      <c r="AE131" s="22">
        <v>2.0492528323475201E-2</v>
      </c>
      <c r="AF131" s="21">
        <v>1.07364888401393</v>
      </c>
      <c r="AG131" s="21">
        <v>0.73640069190337998</v>
      </c>
      <c r="AH131" s="21">
        <v>1.5700342507952401</v>
      </c>
      <c r="AI131" s="21">
        <v>4.4234966587665303</v>
      </c>
      <c r="AJ131" s="21">
        <v>0.81561710775951102</v>
      </c>
      <c r="AK131" s="23">
        <v>0.92473780857944599</v>
      </c>
      <c r="AL131" s="23">
        <v>0.19945687371165399</v>
      </c>
      <c r="AM131" s="23">
        <v>0.50810176935755402</v>
      </c>
      <c r="AN131" s="23">
        <v>0.20881362967007899</v>
      </c>
      <c r="AO131" s="23">
        <v>5.9339893787728901E-2</v>
      </c>
      <c r="AP131" s="23">
        <v>0.54993046101779497</v>
      </c>
      <c r="AQ131" s="23">
        <v>0.35448864420241799</v>
      </c>
      <c r="AR131" s="23" t="s">
        <v>310</v>
      </c>
      <c r="AS131" s="23">
        <v>0.31983459910119</v>
      </c>
    </row>
    <row r="132" spans="1:45" x14ac:dyDescent="0.2">
      <c r="A132" t="s">
        <v>274</v>
      </c>
      <c r="B132">
        <v>1</v>
      </c>
      <c r="Y132" t="s">
        <v>345</v>
      </c>
      <c r="Z132" s="21">
        <v>11.338044590410499</v>
      </c>
      <c r="AA132" s="21">
        <v>7.6938483361539802</v>
      </c>
      <c r="AB132" s="21">
        <v>1.9329115412323401</v>
      </c>
      <c r="AC132" s="21">
        <v>0.462825305681276</v>
      </c>
      <c r="AD132" s="22">
        <v>2.2294063606828701E-2</v>
      </c>
      <c r="AE132" s="22">
        <v>1.83029848771811E-2</v>
      </c>
      <c r="AF132" s="21">
        <v>1.21805616714591</v>
      </c>
      <c r="AG132" s="21">
        <v>0.75000082069313601</v>
      </c>
      <c r="AH132" s="21">
        <v>1.5313350746029799</v>
      </c>
      <c r="AI132" s="21">
        <v>3.45690868512327</v>
      </c>
      <c r="AJ132" s="21">
        <v>0.77562923751659896</v>
      </c>
      <c r="AK132" s="23">
        <v>0.85768767790675704</v>
      </c>
      <c r="AL132" s="23">
        <v>0.26655800014186598</v>
      </c>
      <c r="AM132" s="23">
        <v>0.46575789005763202</v>
      </c>
      <c r="AN132" s="23">
        <v>0.18706910727187001</v>
      </c>
      <c r="AO132" s="23">
        <v>5.3029678798302497E-2</v>
      </c>
      <c r="AP132" s="23">
        <v>0.51012981804026702</v>
      </c>
      <c r="AQ132" s="23">
        <v>0.35248821416010701</v>
      </c>
      <c r="AR132" s="23" t="s">
        <v>310</v>
      </c>
      <c r="AS132" s="23">
        <v>0.36177185198865602</v>
      </c>
    </row>
    <row r="133" spans="1:45" x14ac:dyDescent="0.2">
      <c r="A133" t="s">
        <v>275</v>
      </c>
      <c r="B133">
        <v>1</v>
      </c>
      <c r="Y133" t="s">
        <v>345</v>
      </c>
      <c r="Z133" s="21">
        <v>11.3466378395677</v>
      </c>
      <c r="AA133" s="21">
        <v>7.3821030398239698</v>
      </c>
      <c r="AB133" s="21">
        <v>1.6932963219186099</v>
      </c>
      <c r="AC133" s="21">
        <v>0.30551217488395299</v>
      </c>
      <c r="AD133" s="22">
        <v>2.3330031892427001E-2</v>
      </c>
      <c r="AE133" s="22">
        <v>2.1321987084826501E-2</v>
      </c>
      <c r="AF133" s="21">
        <v>1.0941771890026799</v>
      </c>
      <c r="AG133" s="21">
        <v>0.74055335994323002</v>
      </c>
      <c r="AH133" s="21">
        <v>1.5117076316401901</v>
      </c>
      <c r="AI133" s="21">
        <v>3.6744682160897</v>
      </c>
      <c r="AJ133" s="21">
        <v>0.78607192224391198</v>
      </c>
      <c r="AK133" s="23">
        <v>0.86752724536486903</v>
      </c>
      <c r="AL133" s="23">
        <v>0.20422538974080801</v>
      </c>
      <c r="AM133" s="23">
        <v>0.46865064521701899</v>
      </c>
      <c r="AN133" s="23">
        <v>0.18390051558880699</v>
      </c>
      <c r="AO133" s="23">
        <v>5.31607740441968E-2</v>
      </c>
      <c r="AP133" s="23">
        <v>0.515003773018752</v>
      </c>
      <c r="AQ133" s="23">
        <v>0.33649990516144501</v>
      </c>
      <c r="AR133" s="23" t="s">
        <v>310</v>
      </c>
      <c r="AS133" s="23">
        <v>0.31017799431659898</v>
      </c>
    </row>
    <row r="134" spans="1:45" x14ac:dyDescent="0.2">
      <c r="A134" t="s">
        <v>276</v>
      </c>
      <c r="B134">
        <v>1</v>
      </c>
      <c r="Y134" t="s">
        <v>345</v>
      </c>
      <c r="Z134" s="21">
        <v>11.592605238177301</v>
      </c>
      <c r="AA134" s="21">
        <v>7.9243165349446496</v>
      </c>
      <c r="AB134" s="21">
        <v>2.0017870445785002</v>
      </c>
      <c r="AC134" s="21">
        <v>0.45815950970599401</v>
      </c>
      <c r="AD134" s="22">
        <v>2.21073237932683E-2</v>
      </c>
      <c r="AE134" s="22">
        <v>1.8776512976921299E-2</v>
      </c>
      <c r="AF134" s="21">
        <v>1.1773924061640699</v>
      </c>
      <c r="AG134" s="21">
        <v>0.74671588585908899</v>
      </c>
      <c r="AH134" s="21">
        <v>1.5271920888497801</v>
      </c>
      <c r="AI134" s="21">
        <v>3.4262821779011801</v>
      </c>
      <c r="AJ134" s="21">
        <v>0.77407676243673795</v>
      </c>
      <c r="AK134" s="23">
        <v>0.90895522064366696</v>
      </c>
      <c r="AL134" s="23">
        <v>0.30643629926687099</v>
      </c>
      <c r="AM134" s="23">
        <v>0.49381267413035401</v>
      </c>
      <c r="AN134" s="23">
        <v>0.203875892983748</v>
      </c>
      <c r="AO134" s="23">
        <v>5.7090614428622698E-2</v>
      </c>
      <c r="AP134" s="23">
        <v>0.54093240513343799</v>
      </c>
      <c r="AQ134" s="23">
        <v>0.40990619526136701</v>
      </c>
      <c r="AR134" s="23" t="s">
        <v>310</v>
      </c>
      <c r="AS134" s="23">
        <v>0.44919520522370199</v>
      </c>
    </row>
    <row r="135" spans="1:45" x14ac:dyDescent="0.2">
      <c r="A135" t="s">
        <v>277</v>
      </c>
      <c r="B135">
        <v>1</v>
      </c>
      <c r="Y135" t="s">
        <v>345</v>
      </c>
      <c r="Z135" s="21">
        <v>10.6063069565077</v>
      </c>
      <c r="AA135" s="21">
        <v>7.07342811605601</v>
      </c>
      <c r="AB135" s="21">
        <v>1.62404347173038</v>
      </c>
      <c r="AC135" s="21">
        <v>0.29550892173212001</v>
      </c>
      <c r="AD135" s="22">
        <v>2.29480909379986E-2</v>
      </c>
      <c r="AE135" s="22">
        <v>2.1379155378343801E-2</v>
      </c>
      <c r="AF135" s="21">
        <v>1.07338622746734</v>
      </c>
      <c r="AG135" s="21">
        <v>0.73248454986195899</v>
      </c>
      <c r="AH135" s="21">
        <v>1.55296835855918</v>
      </c>
      <c r="AI135" s="21">
        <v>4.2080224432085203</v>
      </c>
      <c r="AJ135" s="21">
        <v>0.80798853866230103</v>
      </c>
      <c r="AK135" s="23">
        <v>0.85622551135264602</v>
      </c>
      <c r="AL135" s="23">
        <v>0.18132780337783899</v>
      </c>
      <c r="AM135" s="23">
        <v>0.44939473108385802</v>
      </c>
      <c r="AN135" s="23">
        <v>0.17694393618543</v>
      </c>
      <c r="AO135" s="23">
        <v>5.2366896919215103E-2</v>
      </c>
      <c r="AP135" s="23">
        <v>0.50771608951868297</v>
      </c>
      <c r="AQ135" s="23">
        <v>0.32438180398719502</v>
      </c>
      <c r="AR135" s="23" t="s">
        <v>310</v>
      </c>
      <c r="AS135" s="23">
        <v>0.26703422548967298</v>
      </c>
    </row>
    <row r="136" spans="1:45" x14ac:dyDescent="0.2">
      <c r="A136" t="s">
        <v>278</v>
      </c>
      <c r="B136">
        <v>1</v>
      </c>
      <c r="Y136" t="s">
        <v>345</v>
      </c>
      <c r="Z136" s="21">
        <v>11.5496258415382</v>
      </c>
      <c r="AA136" s="21">
        <v>7.5125284940071104</v>
      </c>
      <c r="AB136" s="21">
        <v>1.7385248449748101</v>
      </c>
      <c r="AC136" s="21">
        <v>0.34218200198917997</v>
      </c>
      <c r="AD136" s="22">
        <v>2.3312168433749399E-2</v>
      </c>
      <c r="AE136" s="22">
        <v>2.05853199596049E-2</v>
      </c>
      <c r="AF136" s="21">
        <v>1.1324656832876701</v>
      </c>
      <c r="AG136" s="21">
        <v>0.74177655707162804</v>
      </c>
      <c r="AH136" s="21">
        <v>1.56729922294195</v>
      </c>
      <c r="AI136" s="21">
        <v>3.5197030333772998</v>
      </c>
      <c r="AJ136" s="21">
        <v>0.77874652546524503</v>
      </c>
      <c r="AK136" s="23">
        <v>0.88328148761787095</v>
      </c>
      <c r="AL136" s="23">
        <v>0.22560466540094601</v>
      </c>
      <c r="AM136" s="23">
        <v>0.47733901911458898</v>
      </c>
      <c r="AN136" s="23">
        <v>0.18614628492229901</v>
      </c>
      <c r="AO136" s="23">
        <v>5.2524757610919598E-2</v>
      </c>
      <c r="AP136" s="23">
        <v>0.52635944912384902</v>
      </c>
      <c r="AQ136" s="23">
        <v>0.342652839821454</v>
      </c>
      <c r="AR136" s="23" t="s">
        <v>310</v>
      </c>
      <c r="AS136" s="23">
        <v>0.305372082159238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35"/>
  <sheetViews>
    <sheetView tabSelected="1" workbookViewId="0">
      <selection activeCell="K112" sqref="K112"/>
    </sheetView>
  </sheetViews>
  <sheetFormatPr baseColWidth="10" defaultColWidth="8.83203125" defaultRowHeight="15" x14ac:dyDescent="0.2"/>
  <cols>
    <col min="1" max="1" width="14.33203125" bestFit="1" customWidth="1"/>
    <col min="3" max="3" width="40.5" bestFit="1" customWidth="1"/>
    <col min="4" max="4" width="10.1640625" bestFit="1" customWidth="1"/>
    <col min="5" max="5" width="5.5" bestFit="1" customWidth="1"/>
    <col min="6" max="6" width="7.1640625" bestFit="1" customWidth="1"/>
    <col min="7" max="7" width="4.5" bestFit="1" customWidth="1"/>
    <col min="8" max="8" width="4.83203125" bestFit="1" customWidth="1"/>
    <col min="9" max="9" width="11.1640625" bestFit="1" customWidth="1"/>
    <col min="10" max="10" width="11" bestFit="1" customWidth="1"/>
  </cols>
  <sheetData>
    <row r="1" spans="1:31" s="1" customFormat="1" x14ac:dyDescent="0.2">
      <c r="A1" s="15" t="s">
        <v>176</v>
      </c>
      <c r="B1" s="15" t="s">
        <v>176</v>
      </c>
      <c r="C1" s="15" t="s">
        <v>0</v>
      </c>
      <c r="D1" s="15" t="s">
        <v>1</v>
      </c>
      <c r="E1" s="15" t="s">
        <v>2</v>
      </c>
      <c r="F1" s="11" t="s">
        <v>178</v>
      </c>
      <c r="G1" s="15" t="s">
        <v>179</v>
      </c>
      <c r="H1" s="15" t="s">
        <v>180</v>
      </c>
      <c r="I1" s="15" t="s">
        <v>279</v>
      </c>
      <c r="J1" s="15" t="s">
        <v>280</v>
      </c>
      <c r="K1" s="1" t="s">
        <v>346</v>
      </c>
      <c r="L1" s="1" t="s">
        <v>342</v>
      </c>
      <c r="M1" s="1" t="s">
        <v>289</v>
      </c>
      <c r="N1" s="1" t="s">
        <v>290</v>
      </c>
      <c r="O1" s="1" t="s">
        <v>291</v>
      </c>
      <c r="P1" s="1" t="s">
        <v>292</v>
      </c>
      <c r="Q1" s="1" t="s">
        <v>293</v>
      </c>
      <c r="R1" s="1" t="s">
        <v>294</v>
      </c>
      <c r="S1" s="1" t="s">
        <v>295</v>
      </c>
      <c r="T1" s="1" t="s">
        <v>296</v>
      </c>
      <c r="U1" s="1" t="s">
        <v>297</v>
      </c>
      <c r="V1" s="1" t="s">
        <v>298</v>
      </c>
      <c r="W1" s="1" t="s">
        <v>299</v>
      </c>
      <c r="X1" s="1" t="s">
        <v>300</v>
      </c>
      <c r="Y1" s="1" t="s">
        <v>301</v>
      </c>
      <c r="Z1" s="1" t="s">
        <v>302</v>
      </c>
      <c r="AA1" s="1" t="s">
        <v>303</v>
      </c>
      <c r="AB1" s="1" t="s">
        <v>304</v>
      </c>
      <c r="AC1" s="1" t="s">
        <v>305</v>
      </c>
      <c r="AD1" s="1" t="s">
        <v>306</v>
      </c>
      <c r="AE1" s="1" t="s">
        <v>308</v>
      </c>
    </row>
    <row r="2" spans="1:31" x14ac:dyDescent="0.2">
      <c r="A2" s="16" t="s">
        <v>181</v>
      </c>
      <c r="B2" s="16" t="s">
        <v>3</v>
      </c>
      <c r="C2" s="17" t="s">
        <v>173</v>
      </c>
      <c r="D2" s="5">
        <v>42824</v>
      </c>
      <c r="E2" s="6">
        <v>0.38194444444444442</v>
      </c>
      <c r="F2" s="7" t="s">
        <v>4</v>
      </c>
      <c r="G2" s="3"/>
      <c r="H2" s="3" t="s">
        <v>177</v>
      </c>
      <c r="I2" s="3">
        <v>15.41</v>
      </c>
      <c r="J2" s="3">
        <v>1.367</v>
      </c>
      <c r="K2" s="14" t="s">
        <v>67</v>
      </c>
      <c r="L2" s="19">
        <v>0.47617635198737768</v>
      </c>
      <c r="M2" s="14">
        <v>7.33787758412549</v>
      </c>
      <c r="N2" s="14">
        <v>4.6643944427937196</v>
      </c>
      <c r="O2" s="14">
        <v>0.87305902353550902</v>
      </c>
      <c r="P2" s="14">
        <v>0.12457989730256699</v>
      </c>
      <c r="Q2" s="14">
        <v>2.6745834894051499E-2</v>
      </c>
      <c r="R2" s="14">
        <v>2.2448790287099101E-2</v>
      </c>
      <c r="S2" s="14">
        <v>1.19141541936101</v>
      </c>
      <c r="T2" s="14">
        <v>0.80843890957722198</v>
      </c>
      <c r="U2" s="14">
        <v>1.5398534204580301</v>
      </c>
      <c r="V2" s="14">
        <v>1.9273560239180301</v>
      </c>
      <c r="W2" s="14">
        <v>0.658394813671629</v>
      </c>
      <c r="X2" s="14">
        <v>0.56869513403264105</v>
      </c>
      <c r="Y2" s="14">
        <v>0.79494225107751904</v>
      </c>
      <c r="Z2" s="14">
        <v>0.28968965519344803</v>
      </c>
      <c r="AA2" s="14">
        <v>0.108979233661549</v>
      </c>
      <c r="AB2" s="14">
        <v>3.2482026934175103E-2</v>
      </c>
      <c r="AC2" s="14">
        <v>0.34030542308595901</v>
      </c>
      <c r="AD2" s="14">
        <v>0.26278215960569601</v>
      </c>
      <c r="AE2" s="14">
        <v>0.31032482029428199</v>
      </c>
    </row>
    <row r="3" spans="1:31" x14ac:dyDescent="0.2">
      <c r="A3" s="16" t="s">
        <v>182</v>
      </c>
      <c r="B3" s="16" t="s">
        <v>5</v>
      </c>
      <c r="C3" s="17" t="s">
        <v>6</v>
      </c>
      <c r="D3" s="5">
        <v>42824</v>
      </c>
      <c r="E3" s="6">
        <v>0.39583333333333331</v>
      </c>
      <c r="F3" s="7" t="s">
        <v>4</v>
      </c>
      <c r="G3" s="3"/>
      <c r="H3" s="3" t="s">
        <v>177</v>
      </c>
      <c r="I3" s="3">
        <v>4.0279999999999996</v>
      </c>
      <c r="J3" s="3">
        <v>0.21820000000000001</v>
      </c>
      <c r="K3" s="14" t="s">
        <v>67</v>
      </c>
      <c r="L3" s="19">
        <v>8.2884343210746287</v>
      </c>
      <c r="M3" s="14">
        <v>33.385813445288598</v>
      </c>
      <c r="N3" s="14">
        <v>23.212974110861399</v>
      </c>
      <c r="O3" s="14">
        <v>6.4705027180873804</v>
      </c>
      <c r="P3" s="14">
        <v>1.3425048506905299</v>
      </c>
      <c r="Q3" s="14">
        <v>1.8435877295116702E-2</v>
      </c>
      <c r="R3" s="14">
        <v>1.9018341260636E-2</v>
      </c>
      <c r="S3" s="14">
        <v>0.96937356641480799</v>
      </c>
      <c r="T3" s="14">
        <v>0.68161417017764803</v>
      </c>
      <c r="U3" s="14">
        <v>1.60926557006205</v>
      </c>
      <c r="V3" s="14">
        <v>7.0439780516977102</v>
      </c>
      <c r="W3" s="14">
        <v>0.87568340023143798</v>
      </c>
      <c r="X3" s="14">
        <v>3.2479331594638401</v>
      </c>
      <c r="Y3" s="14">
        <v>0.48069284947406399</v>
      </c>
      <c r="Z3" s="14">
        <v>1.973843424537816</v>
      </c>
      <c r="AA3" s="14">
        <v>0.78877068448601795</v>
      </c>
      <c r="AB3" s="14">
        <v>0.20601103666373599</v>
      </c>
      <c r="AC3" s="14">
        <v>2.0030010745763001</v>
      </c>
      <c r="AD3" s="14">
        <v>1.109305547214152</v>
      </c>
      <c r="AE3" s="14">
        <v>0.84242478485699002</v>
      </c>
    </row>
    <row r="4" spans="1:31" x14ac:dyDescent="0.2">
      <c r="A4" s="16" t="s">
        <v>183</v>
      </c>
      <c r="B4" s="16" t="s">
        <v>7</v>
      </c>
      <c r="C4" s="17" t="s">
        <v>8</v>
      </c>
      <c r="D4" s="5">
        <v>42824</v>
      </c>
      <c r="E4" s="6">
        <v>0.46527777777777773</v>
      </c>
      <c r="F4" s="7" t="s">
        <v>4</v>
      </c>
      <c r="G4" s="3"/>
      <c r="H4" s="3" t="s">
        <v>177</v>
      </c>
      <c r="I4" s="3">
        <v>13.47</v>
      </c>
      <c r="J4" s="3">
        <v>1.202</v>
      </c>
      <c r="L4" s="20">
        <v>2.5695354631448253</v>
      </c>
      <c r="M4">
        <v>34.611642688560799</v>
      </c>
      <c r="N4">
        <v>24.601447319514602</v>
      </c>
      <c r="O4">
        <v>7.2385354375278403</v>
      </c>
      <c r="P4">
        <v>1.510071329956526</v>
      </c>
      <c r="Q4">
        <v>1.7467531323495801E-2</v>
      </c>
      <c r="R4">
        <v>1.8485824080419998E-2</v>
      </c>
      <c r="S4">
        <v>0.94491493846883901</v>
      </c>
      <c r="T4">
        <v>0.64541016337699897</v>
      </c>
      <c r="U4">
        <v>1.57971221097516</v>
      </c>
      <c r="V4">
        <v>9.8354748890767105</v>
      </c>
      <c r="W4">
        <v>0.90771055166136705</v>
      </c>
      <c r="X4">
        <v>3.3296111271487998</v>
      </c>
      <c r="Y4">
        <v>0.37509609528417398</v>
      </c>
      <c r="Z4">
        <v>1.935920777119968</v>
      </c>
      <c r="AA4">
        <v>0.82900067852124804</v>
      </c>
      <c r="AB4">
        <v>0.22898293891534</v>
      </c>
      <c r="AC4">
        <v>1.957913902284478</v>
      </c>
      <c r="AD4">
        <v>0.994547240876414</v>
      </c>
      <c r="AE4">
        <v>0.69374540585057798</v>
      </c>
    </row>
    <row r="5" spans="1:31" x14ac:dyDescent="0.2">
      <c r="A5" s="3" t="s">
        <v>184</v>
      </c>
      <c r="B5" s="3" t="s">
        <v>9</v>
      </c>
      <c r="C5" s="17" t="s">
        <v>10</v>
      </c>
      <c r="D5" s="5">
        <v>42824</v>
      </c>
      <c r="E5" s="6">
        <v>0.55555555555555558</v>
      </c>
      <c r="F5" s="7" t="s">
        <v>4</v>
      </c>
      <c r="G5" s="3"/>
      <c r="H5" s="3" t="s">
        <v>177</v>
      </c>
      <c r="I5" s="3">
        <v>6.6360000000000001</v>
      </c>
      <c r="J5" s="3">
        <v>0.46329999999999999</v>
      </c>
      <c r="L5" s="20">
        <v>1.5945583105883514</v>
      </c>
      <c r="M5">
        <v>10.581488949064299</v>
      </c>
      <c r="N5">
        <v>6.8346709566536896</v>
      </c>
      <c r="O5">
        <v>1.3198365446564999</v>
      </c>
      <c r="P5">
        <v>0.233414900920172</v>
      </c>
      <c r="Q5">
        <v>2.53465991611669E-2</v>
      </c>
      <c r="R5">
        <v>2.14087549316315E-2</v>
      </c>
      <c r="S5">
        <v>1.18393616266386</v>
      </c>
      <c r="T5">
        <v>0.81587703396035505</v>
      </c>
      <c r="U5">
        <v>1.61324651134486</v>
      </c>
      <c r="V5">
        <v>3.47581399521107</v>
      </c>
      <c r="W5">
        <v>0.77657695313747199</v>
      </c>
      <c r="X5">
        <v>0.833285907192998</v>
      </c>
      <c r="Y5">
        <v>0.18263390446832201</v>
      </c>
      <c r="Z5">
        <v>0.471776745114666</v>
      </c>
      <c r="AA5">
        <v>0.178468734066796</v>
      </c>
      <c r="AB5">
        <v>4.9962104462523499E-2</v>
      </c>
      <c r="AC5">
        <v>0.51670703264840401</v>
      </c>
      <c r="AD5">
        <v>0.36829431307292199</v>
      </c>
      <c r="AE5">
        <v>0.33767063542630099</v>
      </c>
    </row>
    <row r="6" spans="1:31" x14ac:dyDescent="0.2">
      <c r="A6" s="3" t="s">
        <v>185</v>
      </c>
      <c r="B6" s="3" t="s">
        <v>11</v>
      </c>
      <c r="C6" s="17" t="s">
        <v>12</v>
      </c>
      <c r="D6" s="5">
        <v>42825</v>
      </c>
      <c r="E6" s="8"/>
      <c r="F6" s="7" t="s">
        <v>4</v>
      </c>
      <c r="G6" s="3"/>
      <c r="H6" s="3" t="s">
        <v>177</v>
      </c>
      <c r="I6" s="3">
        <v>0.39090000000000003</v>
      </c>
      <c r="J6" s="3">
        <v>3.6459999999999999E-2</v>
      </c>
      <c r="K6" s="14" t="s">
        <v>67</v>
      </c>
      <c r="L6" s="19">
        <v>1.24373021900956</v>
      </c>
      <c r="M6" s="14">
        <v>0.48617414261083702</v>
      </c>
      <c r="N6" s="14">
        <v>0.22077160378555899</v>
      </c>
      <c r="O6" s="14">
        <v>-7.1484779520959399E-2</v>
      </c>
      <c r="P6" s="14">
        <v>-5.4752091271255E-2</v>
      </c>
      <c r="Q6" s="14" t="e">
        <f>NA()</f>
        <v>#N/A</v>
      </c>
      <c r="R6" s="14" t="e">
        <f>NA()</f>
        <v>#N/A</v>
      </c>
      <c r="S6" s="14" t="e">
        <f>NA()</f>
        <v>#N/A</v>
      </c>
      <c r="T6" s="14">
        <v>0.93721904319239202</v>
      </c>
      <c r="U6" s="14">
        <v>-0.18361715952840199</v>
      </c>
      <c r="V6" s="14">
        <v>2.2184078143039701E-2</v>
      </c>
      <c r="W6" s="14">
        <v>2.1702625405142902E-2</v>
      </c>
      <c r="X6" s="14">
        <v>0.19794992387992999</v>
      </c>
      <c r="Y6" s="14">
        <v>0.626686019345565</v>
      </c>
      <c r="Z6" s="14">
        <v>7.7707253960281599E-3</v>
      </c>
      <c r="AA6" s="14">
        <v>3.6533832239544202E-3</v>
      </c>
      <c r="AB6" s="14">
        <v>2.9936491397053E-3</v>
      </c>
      <c r="AC6" s="14">
        <v>2.07460058658617E-2</v>
      </c>
      <c r="AD6" s="14">
        <v>2.6266921968493999E-2</v>
      </c>
      <c r="AE6" s="14">
        <v>0.14144967541669201</v>
      </c>
    </row>
    <row r="7" spans="1:31" x14ac:dyDescent="0.2">
      <c r="A7" s="3" t="s">
        <v>186</v>
      </c>
      <c r="B7" s="3" t="s">
        <v>13</v>
      </c>
      <c r="C7" s="17" t="s">
        <v>174</v>
      </c>
      <c r="D7" s="8">
        <v>42870</v>
      </c>
      <c r="E7" s="6">
        <v>0.5625</v>
      </c>
      <c r="F7" s="7" t="s">
        <v>4</v>
      </c>
      <c r="G7" s="3"/>
      <c r="H7" s="3" t="s">
        <v>177</v>
      </c>
      <c r="I7" s="3">
        <v>6.351</v>
      </c>
      <c r="J7" s="3">
        <v>0.34670000000000001</v>
      </c>
      <c r="L7" s="20">
        <v>1.9690013814028655</v>
      </c>
      <c r="M7">
        <v>12.505127773289599</v>
      </c>
      <c r="N7">
        <v>8.2753594958774706</v>
      </c>
      <c r="O7">
        <v>1.82852580047446</v>
      </c>
      <c r="P7">
        <v>0.29469539285617402</v>
      </c>
      <c r="Q7">
        <v>2.2774029978899501E-2</v>
      </c>
      <c r="R7">
        <v>2.1127364747135599E-2</v>
      </c>
      <c r="S7">
        <v>1.0779399253750801</v>
      </c>
      <c r="T7">
        <v>0.73932454757405797</v>
      </c>
      <c r="U7">
        <v>1.58366681507162</v>
      </c>
      <c r="V7">
        <v>3.9525420328770098</v>
      </c>
      <c r="W7">
        <v>0.79808349058693695</v>
      </c>
      <c r="X7">
        <v>1.0928636893913</v>
      </c>
      <c r="Y7">
        <v>0.22780610636922299</v>
      </c>
      <c r="Z7">
        <v>0.59728861379295395</v>
      </c>
      <c r="AA7">
        <v>0.24725296331529101</v>
      </c>
      <c r="AB7">
        <v>7.0095824967801604E-2</v>
      </c>
      <c r="AC7">
        <v>0.63441503405877897</v>
      </c>
      <c r="AD7">
        <v>0.41607927761688901</v>
      </c>
      <c r="AE7">
        <v>0.38643276208277799</v>
      </c>
    </row>
    <row r="8" spans="1:31" x14ac:dyDescent="0.2">
      <c r="A8" s="3" t="s">
        <v>187</v>
      </c>
      <c r="B8" s="3" t="s">
        <v>14</v>
      </c>
      <c r="C8" s="17" t="s">
        <v>15</v>
      </c>
      <c r="D8" s="8">
        <v>42870</v>
      </c>
      <c r="E8" s="6">
        <v>0.61458333333333337</v>
      </c>
      <c r="F8" s="7" t="s">
        <v>4</v>
      </c>
      <c r="G8" s="3"/>
      <c r="H8" s="3" t="s">
        <v>177</v>
      </c>
      <c r="I8" s="3">
        <v>7.97</v>
      </c>
      <c r="J8" s="3">
        <v>0.46639999999999998</v>
      </c>
      <c r="L8" s="20">
        <v>1.9022200030385696</v>
      </c>
      <c r="M8">
        <v>15.160693424217399</v>
      </c>
      <c r="N8">
        <v>10.1703167956725</v>
      </c>
      <c r="O8">
        <v>2.36804018133784</v>
      </c>
      <c r="P8">
        <v>0.46254518988996901</v>
      </c>
      <c r="Q8">
        <v>2.1685622015918699E-2</v>
      </c>
      <c r="R8">
        <v>1.9899745715693001E-2</v>
      </c>
      <c r="S8">
        <v>1.0897436744037099</v>
      </c>
      <c r="T8">
        <v>0.72946529526894799</v>
      </c>
      <c r="U8">
        <v>1.60085156223606</v>
      </c>
      <c r="V8">
        <v>4.1629898573813504</v>
      </c>
      <c r="W8">
        <v>0.80631377794199299</v>
      </c>
      <c r="X8">
        <v>1.3258014546008701</v>
      </c>
      <c r="Y8">
        <v>0.29946338549683899</v>
      </c>
      <c r="Z8">
        <v>0.74174860669232401</v>
      </c>
      <c r="AA8">
        <v>0.29034744030253601</v>
      </c>
      <c r="AB8">
        <v>8.1916073408348902E-2</v>
      </c>
      <c r="AC8">
        <v>0.78671212413360203</v>
      </c>
      <c r="AD8">
        <v>0.50788364865150304</v>
      </c>
      <c r="AE8">
        <v>0.45476853865681899</v>
      </c>
    </row>
    <row r="9" spans="1:31" x14ac:dyDescent="0.2">
      <c r="A9" s="3" t="s">
        <v>188</v>
      </c>
      <c r="B9" s="3" t="s">
        <v>16</v>
      </c>
      <c r="C9" s="17" t="s">
        <v>175</v>
      </c>
      <c r="D9" s="8">
        <v>42870</v>
      </c>
      <c r="E9" s="6">
        <v>0.4236111111111111</v>
      </c>
      <c r="F9" s="7" t="s">
        <v>4</v>
      </c>
      <c r="G9" s="3"/>
      <c r="H9" s="3" t="s">
        <v>177</v>
      </c>
      <c r="I9" s="3">
        <v>6.8230000000000004</v>
      </c>
      <c r="J9" s="3">
        <v>0.43719999999999998</v>
      </c>
      <c r="L9" s="20">
        <v>1.662439949174322</v>
      </c>
      <c r="M9">
        <v>11.342827773216399</v>
      </c>
      <c r="N9">
        <v>7.4002068310457796</v>
      </c>
      <c r="O9">
        <v>1.63668005014502</v>
      </c>
      <c r="P9">
        <v>0.41922963291815102</v>
      </c>
      <c r="Q9">
        <v>2.4350525257906E-2</v>
      </c>
      <c r="R9">
        <v>1.71083245547883E-2</v>
      </c>
      <c r="S9">
        <v>1.4233144326859699</v>
      </c>
      <c r="T9">
        <v>0.78413586731015295</v>
      </c>
      <c r="U9">
        <v>1.5996379792475199</v>
      </c>
      <c r="V9">
        <v>2.80678820821527</v>
      </c>
      <c r="W9">
        <v>0.73731136451406898</v>
      </c>
      <c r="X9">
        <v>0.81083829454148204</v>
      </c>
      <c r="Y9">
        <v>0.29651492973066901</v>
      </c>
      <c r="Z9">
        <v>0.45442671043951999</v>
      </c>
      <c r="AA9">
        <v>0.17955793287751401</v>
      </c>
      <c r="AB9">
        <v>5.2264781613587101E-2</v>
      </c>
      <c r="AC9">
        <v>0.49794227137305702</v>
      </c>
      <c r="AD9">
        <v>0.39716612518036698</v>
      </c>
      <c r="AE9">
        <v>0.45192187982447701</v>
      </c>
    </row>
    <row r="10" spans="1:31" x14ac:dyDescent="0.2">
      <c r="A10" s="3" t="s">
        <v>189</v>
      </c>
      <c r="B10" s="3" t="s">
        <v>17</v>
      </c>
      <c r="C10" s="17" t="s">
        <v>18</v>
      </c>
      <c r="D10" s="8">
        <v>42870</v>
      </c>
      <c r="E10" s="6">
        <v>0.60069444444444442</v>
      </c>
      <c r="F10" s="7" t="s">
        <v>4</v>
      </c>
      <c r="G10" s="3"/>
      <c r="H10" s="3" t="s">
        <v>177</v>
      </c>
      <c r="I10" s="3">
        <v>7.5679999999999996</v>
      </c>
      <c r="J10" s="3">
        <v>0.43680000000000002</v>
      </c>
      <c r="L10" s="20">
        <v>1.9084746609781844</v>
      </c>
      <c r="M10">
        <v>14.443336234282899</v>
      </c>
      <c r="N10">
        <v>9.4930731635402203</v>
      </c>
      <c r="O10">
        <v>2.2050647824458798</v>
      </c>
      <c r="P10">
        <v>0.43941955924517601</v>
      </c>
      <c r="Q10">
        <v>2.1826017564091402E-2</v>
      </c>
      <c r="R10">
        <v>1.9568231026558899E-2</v>
      </c>
      <c r="S10">
        <v>1.11538020654336</v>
      </c>
      <c r="T10">
        <v>0.73867654655623505</v>
      </c>
      <c r="U10">
        <v>1.5657115945784501</v>
      </c>
      <c r="V10">
        <v>4.3876919325538601</v>
      </c>
      <c r="W10">
        <v>0.81439176320425199</v>
      </c>
      <c r="X10">
        <v>1.20141315029673</v>
      </c>
      <c r="Y10">
        <v>0.29456036821521198</v>
      </c>
      <c r="Z10">
        <v>0.67469888422850199</v>
      </c>
      <c r="AA10">
        <v>0.269803552075502</v>
      </c>
      <c r="AB10">
        <v>7.6252711677518195E-2</v>
      </c>
      <c r="AC10">
        <v>0.70911333896999296</v>
      </c>
      <c r="AD10">
        <v>0.45709793026133999</v>
      </c>
      <c r="AE10">
        <v>0.39154938917563398</v>
      </c>
    </row>
    <row r="11" spans="1:31" x14ac:dyDescent="0.2">
      <c r="A11" s="3" t="s">
        <v>190</v>
      </c>
      <c r="B11" s="3" t="s">
        <v>19</v>
      </c>
      <c r="C11" s="17" t="s">
        <v>20</v>
      </c>
      <c r="D11" s="8">
        <v>42870</v>
      </c>
      <c r="E11" s="6">
        <v>0.57638888888888895</v>
      </c>
      <c r="F11" s="7" t="s">
        <v>4</v>
      </c>
      <c r="G11" s="3"/>
      <c r="H11" s="3" t="s">
        <v>177</v>
      </c>
      <c r="I11" s="3">
        <v>7.8220000000000001</v>
      </c>
      <c r="J11" s="3">
        <v>0.48349999999999999</v>
      </c>
      <c r="L11" s="20">
        <v>1.8663128739343133</v>
      </c>
      <c r="M11">
        <v>14.598299299914199</v>
      </c>
      <c r="N11">
        <v>9.9768305446757903</v>
      </c>
      <c r="O11">
        <v>2.4843408270676899</v>
      </c>
      <c r="P11">
        <v>0.61801756830160903</v>
      </c>
      <c r="Q11">
        <v>2.1671109701054798E-2</v>
      </c>
      <c r="R11">
        <v>1.7245241200498099E-2</v>
      </c>
      <c r="S11">
        <v>1.2566428876871201</v>
      </c>
      <c r="T11">
        <v>0.73802733700664402</v>
      </c>
      <c r="U11">
        <v>1.5770719232263799</v>
      </c>
      <c r="V11">
        <v>3.5665830587563399</v>
      </c>
      <c r="W11">
        <v>0.78101788861969401</v>
      </c>
      <c r="X11">
        <v>1.19121288809324</v>
      </c>
      <c r="Y11">
        <v>0.345893477265522</v>
      </c>
      <c r="Z11">
        <v>0.66151502461258804</v>
      </c>
      <c r="AA11">
        <v>0.27097888867486603</v>
      </c>
      <c r="AB11">
        <v>7.7627358493847803E-2</v>
      </c>
      <c r="AC11">
        <v>0.70224453977509604</v>
      </c>
      <c r="AD11">
        <v>0.50506759470121498</v>
      </c>
      <c r="AE11">
        <v>0.54134251201863204</v>
      </c>
    </row>
    <row r="12" spans="1:31" x14ac:dyDescent="0.2">
      <c r="A12" s="3" t="s">
        <v>191</v>
      </c>
      <c r="B12" s="3" t="s">
        <v>21</v>
      </c>
      <c r="C12" s="17" t="s">
        <v>22</v>
      </c>
      <c r="D12" s="8">
        <v>42870</v>
      </c>
      <c r="E12" s="6">
        <v>0.59027777777777779</v>
      </c>
      <c r="F12" s="7" t="s">
        <v>4</v>
      </c>
      <c r="G12" s="3"/>
      <c r="H12" s="3" t="s">
        <v>177</v>
      </c>
      <c r="I12" s="3">
        <v>6.8879999999999999</v>
      </c>
      <c r="J12" s="3">
        <v>0.41959999999999997</v>
      </c>
      <c r="L12" s="20">
        <v>1.967049778058827</v>
      </c>
      <c r="M12">
        <v>13.5490388712692</v>
      </c>
      <c r="N12">
        <v>9.0231628824498493</v>
      </c>
      <c r="O12">
        <v>1.9819040420278999</v>
      </c>
      <c r="P12">
        <v>0.32535440815361399</v>
      </c>
      <c r="Q12">
        <v>2.25189660492125E-2</v>
      </c>
      <c r="R12">
        <v>2.1050201610997601E-2</v>
      </c>
      <c r="S12">
        <v>1.06977436441499</v>
      </c>
      <c r="T12">
        <v>0.75477748543407297</v>
      </c>
      <c r="U12">
        <v>1.57392452870852</v>
      </c>
      <c r="V12">
        <v>4.5234312921375297</v>
      </c>
      <c r="W12">
        <v>0.81895312042290203</v>
      </c>
      <c r="X12">
        <v>1.1144363457025901</v>
      </c>
      <c r="Y12">
        <v>0.20576139990897499</v>
      </c>
      <c r="Z12">
        <v>0.623890786422165</v>
      </c>
      <c r="AA12">
        <v>0.24317972582026701</v>
      </c>
      <c r="AB12">
        <v>6.8158897565802096E-2</v>
      </c>
      <c r="AC12">
        <v>0.66415040107928602</v>
      </c>
      <c r="AD12">
        <v>0.422950909912439</v>
      </c>
      <c r="AE12">
        <v>0.34150324172021201</v>
      </c>
    </row>
    <row r="13" spans="1:31" x14ac:dyDescent="0.2">
      <c r="A13" s="3" t="s">
        <v>192</v>
      </c>
      <c r="B13" s="3" t="s">
        <v>23</v>
      </c>
      <c r="C13" s="17" t="s">
        <v>24</v>
      </c>
      <c r="D13" s="8">
        <v>42870</v>
      </c>
      <c r="E13" s="6">
        <v>0.49652777777777773</v>
      </c>
      <c r="F13" s="7" t="s">
        <v>4</v>
      </c>
      <c r="G13" s="3"/>
      <c r="H13" s="3" t="s">
        <v>177</v>
      </c>
      <c r="I13" s="3">
        <v>6.3949999999999996</v>
      </c>
      <c r="J13" s="3">
        <v>0.41060000000000002</v>
      </c>
      <c r="L13" s="20">
        <v>1.6688242666964661</v>
      </c>
      <c r="M13">
        <v>10.6721311855239</v>
      </c>
      <c r="N13">
        <v>6.9880326109945603</v>
      </c>
      <c r="O13">
        <v>1.4564285442660201</v>
      </c>
      <c r="P13">
        <v>0.28412521366453602</v>
      </c>
      <c r="Q13">
        <v>2.4516178266128001E-2</v>
      </c>
      <c r="R13">
        <v>1.8918742722095198E-2</v>
      </c>
      <c r="S13">
        <v>1.2958672056730101</v>
      </c>
      <c r="T13">
        <v>0.77137673916704097</v>
      </c>
      <c r="U13">
        <v>1.6047920462244301</v>
      </c>
      <c r="V13">
        <v>3.2820877485008699</v>
      </c>
      <c r="W13">
        <v>0.76646905464510995</v>
      </c>
      <c r="X13">
        <v>0.82729869846761805</v>
      </c>
      <c r="Y13">
        <v>0.246370197158124</v>
      </c>
      <c r="Z13">
        <v>0.45503614369113399</v>
      </c>
      <c r="AA13">
        <v>0.180593076236235</v>
      </c>
      <c r="AB13">
        <v>5.2132696294562401E-2</v>
      </c>
      <c r="AC13">
        <v>0.49510306184737601</v>
      </c>
      <c r="AD13">
        <v>0.37266541850564799</v>
      </c>
      <c r="AE13">
        <v>0.37148353174693699</v>
      </c>
    </row>
    <row r="14" spans="1:31" x14ac:dyDescent="0.2">
      <c r="A14" s="3" t="s">
        <v>193</v>
      </c>
      <c r="B14" s="3" t="s">
        <v>25</v>
      </c>
      <c r="C14" s="17" t="s">
        <v>26</v>
      </c>
      <c r="D14" s="8">
        <v>42870</v>
      </c>
      <c r="E14" s="6">
        <v>0.54861111111111105</v>
      </c>
      <c r="F14" s="7" t="s">
        <v>4</v>
      </c>
      <c r="G14" s="3"/>
      <c r="H14" s="3" t="s">
        <v>177</v>
      </c>
      <c r="I14" s="3">
        <v>7.298</v>
      </c>
      <c r="J14" s="3">
        <v>0.43580000000000002</v>
      </c>
      <c r="L14" s="20">
        <v>1.8358433872183475</v>
      </c>
      <c r="M14">
        <v>13.397985039919501</v>
      </c>
      <c r="N14">
        <v>9.0060524061809009</v>
      </c>
      <c r="O14">
        <v>2.1032266435271398</v>
      </c>
      <c r="P14">
        <v>0.47570456259174898</v>
      </c>
      <c r="Q14">
        <v>2.2348307156014699E-2</v>
      </c>
      <c r="R14">
        <v>1.8481695330619899E-2</v>
      </c>
      <c r="S14">
        <v>1.2092130487071</v>
      </c>
      <c r="T14">
        <v>0.74809132956355595</v>
      </c>
      <c r="U14">
        <v>1.5822988319339999</v>
      </c>
      <c r="V14">
        <v>3.4518986501901199</v>
      </c>
      <c r="W14">
        <v>0.77537673730346601</v>
      </c>
      <c r="X14">
        <v>1.09260309732057</v>
      </c>
      <c r="Y14">
        <v>0.28988905970648798</v>
      </c>
      <c r="Z14">
        <v>0.60408625597336196</v>
      </c>
      <c r="AA14">
        <v>0.24324947424677101</v>
      </c>
      <c r="AB14">
        <v>6.9028356120325707E-2</v>
      </c>
      <c r="AC14">
        <v>0.65157822875282101</v>
      </c>
      <c r="AD14">
        <v>0.45540514958839301</v>
      </c>
      <c r="AE14">
        <v>0.46688886623306702</v>
      </c>
    </row>
    <row r="15" spans="1:31" x14ac:dyDescent="0.2">
      <c r="A15" s="3" t="s">
        <v>194</v>
      </c>
      <c r="B15" s="3" t="s">
        <v>27</v>
      </c>
      <c r="C15" s="17" t="s">
        <v>28</v>
      </c>
      <c r="D15" s="8">
        <v>42870</v>
      </c>
      <c r="E15" s="6">
        <v>0.53125</v>
      </c>
      <c r="F15" s="7" t="s">
        <v>4</v>
      </c>
      <c r="G15" s="3"/>
      <c r="H15" s="3" t="s">
        <v>177</v>
      </c>
      <c r="I15" s="3">
        <v>6.3470000000000004</v>
      </c>
      <c r="J15" s="3">
        <v>0.38069999999999998</v>
      </c>
      <c r="L15" s="20">
        <v>1.7635656169959821</v>
      </c>
      <c r="M15">
        <v>11.1933509710735</v>
      </c>
      <c r="N15">
        <v>7.2997864926364997</v>
      </c>
      <c r="O15">
        <v>1.54880387184409</v>
      </c>
      <c r="P15">
        <v>0.28033541312142402</v>
      </c>
      <c r="Q15">
        <v>2.4161778376606699E-2</v>
      </c>
      <c r="R15">
        <v>2.0559986705214601E-2</v>
      </c>
      <c r="S15">
        <v>1.1751845330949899</v>
      </c>
      <c r="T15">
        <v>0.75890106834175697</v>
      </c>
      <c r="U15">
        <v>1.6133071452669501</v>
      </c>
      <c r="V15">
        <v>3.9074818908523099</v>
      </c>
      <c r="W15">
        <v>0.79622950787367497</v>
      </c>
      <c r="X15">
        <v>0.88686317991823305</v>
      </c>
      <c r="Y15">
        <v>0.19995265439180401</v>
      </c>
      <c r="Z15">
        <v>0.49654034334946701</v>
      </c>
      <c r="AA15">
        <v>0.199418269812491</v>
      </c>
      <c r="AB15">
        <v>5.75105594793043E-2</v>
      </c>
      <c r="AC15">
        <v>0.535913887584477</v>
      </c>
      <c r="AD15">
        <v>0.362165671450279</v>
      </c>
      <c r="AE15">
        <v>0.32606867074512702</v>
      </c>
    </row>
    <row r="16" spans="1:31" x14ac:dyDescent="0.2">
      <c r="A16" s="3" t="s">
        <v>195</v>
      </c>
      <c r="B16" s="3" t="s">
        <v>29</v>
      </c>
      <c r="C16" s="17" t="s">
        <v>30</v>
      </c>
      <c r="D16" s="8">
        <v>42870</v>
      </c>
      <c r="E16" s="6">
        <v>0.51388888888888895</v>
      </c>
      <c r="F16" s="7" t="s">
        <v>4</v>
      </c>
      <c r="G16" s="3"/>
      <c r="H16" s="3" t="s">
        <v>177</v>
      </c>
      <c r="I16" s="3">
        <v>6.8019999999999996</v>
      </c>
      <c r="J16" s="3">
        <v>0.41049999999999998</v>
      </c>
      <c r="L16" s="20">
        <v>1.6830284118170247</v>
      </c>
      <c r="M16">
        <v>11.4479592571794</v>
      </c>
      <c r="N16">
        <v>7.4956767272280098</v>
      </c>
      <c r="O16">
        <v>1.64553681847153</v>
      </c>
      <c r="P16">
        <v>0.36836441390346297</v>
      </c>
      <c r="Q16">
        <v>2.3846386751281302E-2</v>
      </c>
      <c r="R16">
        <v>1.85330162035406E-2</v>
      </c>
      <c r="S16">
        <v>1.28669756122728</v>
      </c>
      <c r="T16">
        <v>0.75680890228708397</v>
      </c>
      <c r="U16">
        <v>1.58375762684891</v>
      </c>
      <c r="V16">
        <v>3.3042107778890299</v>
      </c>
      <c r="W16">
        <v>0.76766937039025696</v>
      </c>
      <c r="X16">
        <v>0.87596164269809096</v>
      </c>
      <c r="Y16">
        <v>0.282569543983197</v>
      </c>
      <c r="Z16">
        <v>0.48783500940274899</v>
      </c>
      <c r="AA16">
        <v>0.19754327204911701</v>
      </c>
      <c r="AB16">
        <v>5.5864765922866599E-2</v>
      </c>
      <c r="AC16">
        <v>0.523741522484658</v>
      </c>
      <c r="AD16">
        <v>0.388518334385555</v>
      </c>
      <c r="AE16">
        <v>0.38232795734234998</v>
      </c>
    </row>
    <row r="17" spans="1:31" x14ac:dyDescent="0.2">
      <c r="A17" s="3" t="s">
        <v>196</v>
      </c>
      <c r="B17" s="3" t="s">
        <v>31</v>
      </c>
      <c r="C17" s="17" t="s">
        <v>32</v>
      </c>
      <c r="D17" s="8">
        <v>42870</v>
      </c>
      <c r="E17" s="6">
        <v>0.47222222222222227</v>
      </c>
      <c r="F17" s="7" t="s">
        <v>4</v>
      </c>
      <c r="G17" s="3"/>
      <c r="H17" s="3" t="s">
        <v>177</v>
      </c>
      <c r="I17" s="3">
        <v>6.3029999999999999</v>
      </c>
      <c r="J17" s="3">
        <v>0.37140000000000001</v>
      </c>
      <c r="L17" s="20">
        <v>1.7196958422021735</v>
      </c>
      <c r="M17">
        <v>10.8392428934003</v>
      </c>
      <c r="N17">
        <v>7.0443958577244397</v>
      </c>
      <c r="O17">
        <v>1.49756562897236</v>
      </c>
      <c r="P17">
        <v>0.31676572426306199</v>
      </c>
      <c r="Q17">
        <v>2.4351469899433899E-2</v>
      </c>
      <c r="R17">
        <v>1.96329645764994E-2</v>
      </c>
      <c r="S17">
        <v>1.24033585475841</v>
      </c>
      <c r="T17">
        <v>0.78047376495319598</v>
      </c>
      <c r="U17">
        <v>1.58763612336063</v>
      </c>
      <c r="V17">
        <v>3.9019548511256699</v>
      </c>
      <c r="W17">
        <v>0.79599975308414705</v>
      </c>
      <c r="X17">
        <v>0.83386082834861497</v>
      </c>
      <c r="Y17">
        <v>0.17036806979800501</v>
      </c>
      <c r="Z17">
        <v>0.46213213057810798</v>
      </c>
      <c r="AA17">
        <v>0.183999260910442</v>
      </c>
      <c r="AB17">
        <v>5.39275534854365E-2</v>
      </c>
      <c r="AC17">
        <v>0.49602586562643203</v>
      </c>
      <c r="AD17">
        <v>0.33601094462749498</v>
      </c>
      <c r="AE17">
        <v>0.28061388465922599</v>
      </c>
    </row>
    <row r="18" spans="1:31" x14ac:dyDescent="0.2">
      <c r="A18" s="3" t="s">
        <v>197</v>
      </c>
      <c r="B18" s="3" t="s">
        <v>33</v>
      </c>
      <c r="C18" s="17" t="s">
        <v>34</v>
      </c>
      <c r="D18" s="8">
        <v>42870</v>
      </c>
      <c r="E18" s="6">
        <v>0.4513888888888889</v>
      </c>
      <c r="F18" s="7" t="s">
        <v>4</v>
      </c>
      <c r="G18" s="3"/>
      <c r="H18" s="3" t="s">
        <v>177</v>
      </c>
      <c r="I18" s="3">
        <v>7</v>
      </c>
      <c r="J18" s="3">
        <v>0.44319999999999998</v>
      </c>
      <c r="L18" s="20">
        <v>1.5915364354831572</v>
      </c>
      <c r="M18">
        <v>11.140755048382101</v>
      </c>
      <c r="N18">
        <v>7.2682489804764003</v>
      </c>
      <c r="O18">
        <v>1.5393661173623501</v>
      </c>
      <c r="P18">
        <v>0.34383642552174598</v>
      </c>
      <c r="Q18">
        <v>2.49533838723166E-2</v>
      </c>
      <c r="R18">
        <v>1.9214884434195501E-2</v>
      </c>
      <c r="S18">
        <v>1.2986486573871101</v>
      </c>
      <c r="T18">
        <v>0.78668382202624199</v>
      </c>
      <c r="U18">
        <v>1.60317358148925</v>
      </c>
      <c r="V18">
        <v>2.7007567466189402</v>
      </c>
      <c r="W18">
        <v>0.72978499575428402</v>
      </c>
      <c r="X18">
        <v>0.836878525082422</v>
      </c>
      <c r="Y18">
        <v>0.29321586062680499</v>
      </c>
      <c r="Z18">
        <v>0.46415476254822502</v>
      </c>
      <c r="AA18">
        <v>0.18503906277587001</v>
      </c>
      <c r="AB18">
        <v>5.3014924168337398E-2</v>
      </c>
      <c r="AC18">
        <v>0.50800259617127397</v>
      </c>
      <c r="AD18">
        <v>0.40128805810985002</v>
      </c>
      <c r="AE18">
        <v>0.456907289825492</v>
      </c>
    </row>
    <row r="19" spans="1:31" x14ac:dyDescent="0.2">
      <c r="A19" s="3" t="s">
        <v>198</v>
      </c>
      <c r="B19" s="3" t="s">
        <v>35</v>
      </c>
      <c r="C19" s="3" t="s">
        <v>171</v>
      </c>
      <c r="D19" s="8">
        <v>42880</v>
      </c>
      <c r="E19" s="6">
        <v>0.60416666666666663</v>
      </c>
      <c r="F19" s="7" t="s">
        <v>4</v>
      </c>
      <c r="G19" s="3"/>
      <c r="H19" s="3" t="s">
        <v>177</v>
      </c>
      <c r="I19" s="3">
        <v>4.7759999999999998</v>
      </c>
      <c r="J19" s="3">
        <v>0.25040000000000001</v>
      </c>
      <c r="L19" s="20">
        <v>2.1056470056353018</v>
      </c>
      <c r="M19">
        <v>10.0565700989142</v>
      </c>
      <c r="N19">
        <v>6.7547896229028899</v>
      </c>
      <c r="O19">
        <v>1.5471709689012001</v>
      </c>
      <c r="P19">
        <v>0.26095134791888502</v>
      </c>
      <c r="Q19">
        <v>2.2547815991565402E-2</v>
      </c>
      <c r="R19">
        <v>2.0571056447409902E-2</v>
      </c>
      <c r="S19">
        <v>1.09609421612396</v>
      </c>
      <c r="T19">
        <v>0.71908092829599701</v>
      </c>
      <c r="U19">
        <v>1.53785943015606</v>
      </c>
      <c r="V19">
        <v>4.2553351003031299</v>
      </c>
      <c r="W19">
        <v>0.80971717675199795</v>
      </c>
      <c r="X19">
        <v>0.953846382812648</v>
      </c>
      <c r="Y19">
        <v>0.17299818500636399</v>
      </c>
      <c r="Z19">
        <v>0.50187223756789101</v>
      </c>
      <c r="AA19">
        <v>0.219973801019341</v>
      </c>
      <c r="AB19">
        <v>6.9192711670120796E-2</v>
      </c>
      <c r="AC19">
        <v>0.54098561133985701</v>
      </c>
      <c r="AD19">
        <v>0.32902195627824699</v>
      </c>
      <c r="AE19">
        <v>0.29838132305556597</v>
      </c>
    </row>
    <row r="20" spans="1:31" x14ac:dyDescent="0.2">
      <c r="A20" s="3" t="s">
        <v>199</v>
      </c>
      <c r="B20" s="3" t="s">
        <v>36</v>
      </c>
      <c r="C20" s="3" t="s">
        <v>172</v>
      </c>
      <c r="D20" s="8">
        <v>42880</v>
      </c>
      <c r="E20" s="6">
        <v>0.4826388888888889</v>
      </c>
      <c r="F20" s="7" t="s">
        <v>4</v>
      </c>
      <c r="G20" s="3"/>
      <c r="H20" s="3" t="s">
        <v>177</v>
      </c>
      <c r="I20" s="3">
        <v>4.351</v>
      </c>
      <c r="J20" s="3">
        <v>0.25740000000000002</v>
      </c>
      <c r="K20" s="14" t="s">
        <v>67</v>
      </c>
      <c r="L20" s="19">
        <v>2.0234247035527764</v>
      </c>
      <c r="M20" s="14">
        <v>8.8039208851581296</v>
      </c>
      <c r="N20" s="14">
        <v>5.4413089364067799</v>
      </c>
      <c r="O20" s="14">
        <v>1.08983077159463</v>
      </c>
      <c r="P20" s="14">
        <v>0.17789123207113899</v>
      </c>
      <c r="Q20" s="14">
        <v>2.53003089127306E-2</v>
      </c>
      <c r="R20" s="14">
        <v>2.21471674320028E-2</v>
      </c>
      <c r="S20" s="14">
        <v>1.1423722239157099</v>
      </c>
      <c r="T20" s="14">
        <v>0.76491102075663997</v>
      </c>
      <c r="U20" s="14">
        <v>1.51229552233759</v>
      </c>
      <c r="V20" s="14">
        <v>2.2243128585038598</v>
      </c>
      <c r="W20" s="14">
        <v>0.68985639921306496</v>
      </c>
      <c r="X20" s="14">
        <v>0.66799179221956295</v>
      </c>
      <c r="Y20" s="14">
        <v>0.64227431200456098</v>
      </c>
      <c r="Z20" s="14">
        <v>0.34275371939605498</v>
      </c>
      <c r="AA20" s="14">
        <v>0.132394047557049</v>
      </c>
      <c r="AB20" s="14">
        <v>4.00564111447414E-2</v>
      </c>
      <c r="AC20" s="14">
        <v>0.39361110786148401</v>
      </c>
      <c r="AD20" s="14">
        <v>0.291426785126499</v>
      </c>
      <c r="AE20" s="14">
        <v>0.31633192664586202</v>
      </c>
    </row>
    <row r="21" spans="1:31" x14ac:dyDescent="0.2">
      <c r="A21" s="3" t="s">
        <v>200</v>
      </c>
      <c r="B21" s="3" t="s">
        <v>37</v>
      </c>
      <c r="C21" s="3" t="s">
        <v>8</v>
      </c>
      <c r="D21" s="8">
        <v>42880</v>
      </c>
      <c r="E21" s="6">
        <v>0.5625</v>
      </c>
      <c r="F21" s="7" t="s">
        <v>4</v>
      </c>
      <c r="G21" s="3"/>
      <c r="H21" s="3" t="s">
        <v>177</v>
      </c>
      <c r="I21" s="3">
        <v>30.27</v>
      </c>
      <c r="J21" s="3">
        <v>1.8580000000000001</v>
      </c>
      <c r="L21" s="20">
        <v>2.2070461303733464</v>
      </c>
      <c r="M21">
        <v>66.8072863664012</v>
      </c>
      <c r="N21">
        <v>45.972816447394798</v>
      </c>
      <c r="O21">
        <v>12.25306498359844</v>
      </c>
      <c r="P21">
        <v>2.2774109770210602</v>
      </c>
      <c r="Q21">
        <v>1.9285238062662101E-2</v>
      </c>
      <c r="R21">
        <v>1.9619881853127401E-2</v>
      </c>
      <c r="S21">
        <v>0.98294363885723701</v>
      </c>
      <c r="T21">
        <v>0.66822776249317795</v>
      </c>
      <c r="U21">
        <v>1.5799024866193101</v>
      </c>
      <c r="V21">
        <v>6.7099345011933904</v>
      </c>
      <c r="W21">
        <v>0.87029721201325205</v>
      </c>
      <c r="X21">
        <v>6.5937426354618198</v>
      </c>
      <c r="Y21">
        <v>0.75656837197957805</v>
      </c>
      <c r="Z21">
        <v>3.7385236341488199</v>
      </c>
      <c r="AA21">
        <v>1.457401653486204</v>
      </c>
      <c r="AB21">
        <v>0.36179275765072</v>
      </c>
      <c r="AC21">
        <v>3.8719365672848398</v>
      </c>
      <c r="AD21">
        <v>2.00599412586</v>
      </c>
      <c r="AE21">
        <v>1.4365039827161139</v>
      </c>
    </row>
    <row r="22" spans="1:31" x14ac:dyDescent="0.2">
      <c r="A22" s="3" t="s">
        <v>201</v>
      </c>
      <c r="B22" s="3" t="s">
        <v>38</v>
      </c>
      <c r="C22" s="3" t="s">
        <v>6</v>
      </c>
      <c r="D22" s="8">
        <v>42880</v>
      </c>
      <c r="E22" s="6">
        <v>0.50694444444444442</v>
      </c>
      <c r="F22" s="7" t="s">
        <v>4</v>
      </c>
      <c r="G22" s="3"/>
      <c r="H22" s="3" t="s">
        <v>177</v>
      </c>
      <c r="I22" s="3">
        <v>23.12</v>
      </c>
      <c r="J22" s="3">
        <v>1.3879999999999999</v>
      </c>
      <c r="L22" s="20">
        <v>1.9803132506286589</v>
      </c>
      <c r="M22">
        <v>45.784842354534597</v>
      </c>
      <c r="N22">
        <v>31.226955395711201</v>
      </c>
      <c r="O22">
        <v>7.9721203277753601</v>
      </c>
      <c r="P22">
        <v>1.499744849564008</v>
      </c>
      <c r="Q22">
        <v>1.9942558880842402E-2</v>
      </c>
      <c r="R22">
        <v>2.0075731715104399E-2</v>
      </c>
      <c r="S22">
        <v>0.99336647669176503</v>
      </c>
      <c r="T22">
        <v>0.68836832184371299</v>
      </c>
      <c r="U22">
        <v>1.6126644508167201</v>
      </c>
      <c r="V22">
        <v>8.2769591701992304</v>
      </c>
      <c r="W22">
        <v>0.89220605786297502</v>
      </c>
      <c r="X22">
        <v>4.6139053151931</v>
      </c>
      <c r="Y22">
        <v>0.54236635116816201</v>
      </c>
      <c r="Z22">
        <v>2.6904726976212401</v>
      </c>
      <c r="AA22">
        <v>1.0124089187016181</v>
      </c>
      <c r="AB22">
        <v>0.257109066287112</v>
      </c>
      <c r="AC22">
        <v>2.7728846263218601</v>
      </c>
      <c r="AD22">
        <v>1.496267747847944</v>
      </c>
      <c r="AE22">
        <v>0.97661918994123398</v>
      </c>
    </row>
    <row r="23" spans="1:31" x14ac:dyDescent="0.2">
      <c r="A23" s="3" t="s">
        <v>202</v>
      </c>
      <c r="B23" s="3" t="s">
        <v>39</v>
      </c>
      <c r="C23" s="3" t="s">
        <v>10</v>
      </c>
      <c r="D23" s="8">
        <v>42880</v>
      </c>
      <c r="E23" s="6">
        <v>0.70138888888888884</v>
      </c>
      <c r="F23" s="7" t="s">
        <v>4</v>
      </c>
      <c r="G23" s="3"/>
      <c r="H23" s="3" t="s">
        <v>177</v>
      </c>
      <c r="I23" s="3">
        <v>7.9180000000000001</v>
      </c>
      <c r="J23" s="3">
        <v>0.53100000000000003</v>
      </c>
      <c r="L23" s="20">
        <v>1.4898724765851983</v>
      </c>
      <c r="M23">
        <v>11.7968102696016</v>
      </c>
      <c r="N23">
        <v>7.7423847738504499</v>
      </c>
      <c r="O23">
        <v>1.6517227107675601</v>
      </c>
      <c r="P23">
        <v>0.40456990390066</v>
      </c>
      <c r="Q23">
        <v>2.48262160860106E-2</v>
      </c>
      <c r="R23">
        <v>1.7826377010593201E-2</v>
      </c>
      <c r="S23">
        <v>1.3926675101316299</v>
      </c>
      <c r="T23">
        <v>0.78211641920389596</v>
      </c>
      <c r="U23">
        <v>1.6435830766389199</v>
      </c>
      <c r="V23">
        <v>2.6990583689365</v>
      </c>
      <c r="W23">
        <v>0.729660929819957</v>
      </c>
      <c r="X23">
        <v>0.87071971484342903</v>
      </c>
      <c r="Y23">
        <v>0.45336593071112402</v>
      </c>
      <c r="Z23">
        <v>0.474351829895168</v>
      </c>
      <c r="AA23">
        <v>0.18683547631421701</v>
      </c>
      <c r="AB23">
        <v>6.1225534009870103E-2</v>
      </c>
      <c r="AC23">
        <v>0.52717478077950397</v>
      </c>
      <c r="AD23">
        <v>0.455572811086636</v>
      </c>
      <c r="AE23">
        <v>0.56413806778411502</v>
      </c>
    </row>
    <row r="24" spans="1:31" x14ac:dyDescent="0.2">
      <c r="A24" s="3" t="s">
        <v>203</v>
      </c>
      <c r="B24" s="3" t="s">
        <v>40</v>
      </c>
      <c r="C24" s="17" t="s">
        <v>12</v>
      </c>
      <c r="D24" s="8">
        <v>42881</v>
      </c>
      <c r="E24" s="6"/>
      <c r="F24" s="7" t="s">
        <v>4</v>
      </c>
      <c r="G24" s="3"/>
      <c r="H24" s="3" t="s">
        <v>177</v>
      </c>
      <c r="I24" s="3">
        <v>0.50480000000000003</v>
      </c>
      <c r="J24" s="3">
        <v>3.6459999999999999E-2</v>
      </c>
      <c r="K24" s="14" t="s">
        <v>67</v>
      </c>
      <c r="L24" s="19">
        <v>1.2499543685341046</v>
      </c>
      <c r="M24" s="14">
        <v>0.63097696523601599</v>
      </c>
      <c r="N24" s="14">
        <v>0.27345709683698899</v>
      </c>
      <c r="O24" s="14">
        <v>-0.10100823896540199</v>
      </c>
      <c r="P24" s="14">
        <v>-8.9832003750529396E-2</v>
      </c>
      <c r="Q24" s="14" t="e">
        <f>NA()</f>
        <v>#N/A</v>
      </c>
      <c r="R24" s="14" t="e">
        <f>NA()</f>
        <v>#N/A</v>
      </c>
      <c r="S24" s="14" t="e">
        <f>NA()</f>
        <v>#N/A</v>
      </c>
      <c r="T24" s="14">
        <v>0.85904920167800403</v>
      </c>
      <c r="U24" s="14">
        <v>1.41755146740649</v>
      </c>
      <c r="V24" s="14">
        <v>2.8914532415999099E-2</v>
      </c>
      <c r="W24" s="14">
        <v>2.8101976894139801E-2</v>
      </c>
      <c r="X24" s="14">
        <v>3.74609303227482E-2</v>
      </c>
      <c r="Y24" s="14">
        <v>1.1147403913817799</v>
      </c>
      <c r="Z24" s="14">
        <v>1.3051839473445299E-2</v>
      </c>
      <c r="AA24" s="14">
        <v>4.0505353269457197E-3</v>
      </c>
      <c r="AB24" s="14">
        <v>2.8541197096622101E-3</v>
      </c>
      <c r="AC24" s="14">
        <v>3.0696843475824999E-2</v>
      </c>
      <c r="AD24" s="14">
        <v>3.8919589946337999E-2</v>
      </c>
      <c r="AE24" s="14">
        <v>0.21408831773697101</v>
      </c>
    </row>
    <row r="25" spans="1:31" x14ac:dyDescent="0.2">
      <c r="A25" s="3" t="s">
        <v>204</v>
      </c>
      <c r="B25" s="3" t="s">
        <v>41</v>
      </c>
      <c r="C25" s="17" t="s">
        <v>12</v>
      </c>
      <c r="D25" s="8">
        <v>42861</v>
      </c>
      <c r="E25" s="6"/>
      <c r="F25" s="7" t="s">
        <v>4</v>
      </c>
      <c r="G25" s="3"/>
      <c r="H25" s="3" t="s">
        <v>177</v>
      </c>
      <c r="I25" s="3">
        <v>0.41320000000000001</v>
      </c>
      <c r="J25" s="3">
        <v>3.6459999999999999E-2</v>
      </c>
      <c r="K25" s="14" t="s">
        <v>67</v>
      </c>
      <c r="L25" s="19">
        <v>1.605133495419361</v>
      </c>
      <c r="M25" s="14">
        <v>0.66324116030727998</v>
      </c>
      <c r="N25" s="14">
        <v>0.34276565738276599</v>
      </c>
      <c r="O25" s="14">
        <v>-4.5020078076021597E-2</v>
      </c>
      <c r="P25" s="14">
        <v>-5.3705237072388702E-2</v>
      </c>
      <c r="Q25" s="14">
        <v>9.0755319815026006E-2</v>
      </c>
      <c r="R25" s="14" t="e">
        <f>NA()</f>
        <v>#N/A</v>
      </c>
      <c r="S25" s="14" t="e">
        <f>NA()</f>
        <v>#N/A</v>
      </c>
      <c r="T25" s="14">
        <v>1.17253279913486</v>
      </c>
      <c r="U25" s="14">
        <v>0.609224254173931</v>
      </c>
      <c r="V25" s="14">
        <v>1.1290295683199199E-2</v>
      </c>
      <c r="W25" s="14">
        <v>1.11642480219508E-2</v>
      </c>
      <c r="X25" s="14">
        <v>6.6657609555954095E-2</v>
      </c>
      <c r="Y25" s="14">
        <v>0.86895091204851904</v>
      </c>
      <c r="Z25" s="14">
        <v>1.1678946126950199E-2</v>
      </c>
      <c r="AA25" s="14">
        <v>4.8517874108135496E-3</v>
      </c>
      <c r="AB25" s="14">
        <v>3.4642054435043198E-3</v>
      </c>
      <c r="AC25" s="14">
        <v>5.4901206542186103E-2</v>
      </c>
      <c r="AD25" s="14">
        <v>8.4211752520208696E-2</v>
      </c>
      <c r="AE25" s="14">
        <v>0.24986332684425999</v>
      </c>
    </row>
    <row r="26" spans="1:31" x14ac:dyDescent="0.2">
      <c r="A26" s="3" t="s">
        <v>205</v>
      </c>
      <c r="B26" s="3" t="s">
        <v>42</v>
      </c>
      <c r="C26" s="17" t="s">
        <v>12</v>
      </c>
      <c r="D26" s="8">
        <v>42898</v>
      </c>
      <c r="E26" s="6"/>
      <c r="F26" s="7" t="s">
        <v>4</v>
      </c>
      <c r="G26" s="3"/>
      <c r="H26" s="3" t="s">
        <v>177</v>
      </c>
      <c r="I26" s="3">
        <v>0.33500000000000002</v>
      </c>
      <c r="J26" s="3">
        <v>3.6459999999999999E-2</v>
      </c>
      <c r="K26" s="14" t="s">
        <v>67</v>
      </c>
      <c r="L26" s="19">
        <v>1.5944916417196118</v>
      </c>
      <c r="M26" s="14">
        <v>0.53415469997607001</v>
      </c>
      <c r="N26" s="14">
        <v>0.21565337583706301</v>
      </c>
      <c r="O26" s="14">
        <v>-8.14962052923075E-2</v>
      </c>
      <c r="P26" s="14">
        <v>-5.5069010326445102E-2</v>
      </c>
      <c r="Q26" s="14" t="e">
        <f>NA()</f>
        <v>#N/A</v>
      </c>
      <c r="R26" s="14" t="e">
        <f>NA()</f>
        <v>#N/A</v>
      </c>
      <c r="S26" s="14" t="e">
        <f>NA()</f>
        <v>#N/A</v>
      </c>
      <c r="T26" s="14">
        <v>1.4008893283119299</v>
      </c>
      <c r="U26" s="14">
        <v>1.02246346800442</v>
      </c>
      <c r="V26" s="14">
        <v>7.9091422216402696E-3</v>
      </c>
      <c r="W26" s="14">
        <v>7.8470785612747597E-3</v>
      </c>
      <c r="X26" s="14">
        <v>3.9396591869698398E-2</v>
      </c>
      <c r="Y26" s="14">
        <v>0.88195589986837597</v>
      </c>
      <c r="Z26" s="14">
        <v>5.9764034763769196E-3</v>
      </c>
      <c r="AA26" s="14">
        <v>2.77763427912609E-3</v>
      </c>
      <c r="AB26" s="14">
        <v>1.1480134669249799E-2</v>
      </c>
      <c r="AC26" s="14">
        <v>1.23686435595644E-2</v>
      </c>
      <c r="AD26" s="14">
        <v>1.9364400867579901E-2</v>
      </c>
      <c r="AE26" s="14">
        <v>0.13989745454282801</v>
      </c>
    </row>
    <row r="27" spans="1:31" x14ac:dyDescent="0.2">
      <c r="A27" s="3" t="s">
        <v>206</v>
      </c>
      <c r="B27" s="3" t="s">
        <v>43</v>
      </c>
      <c r="C27" s="3" t="s">
        <v>44</v>
      </c>
      <c r="D27" s="8">
        <v>42898</v>
      </c>
      <c r="E27" s="6">
        <v>0.39583333333333331</v>
      </c>
      <c r="F27" s="7" t="s">
        <v>4</v>
      </c>
      <c r="G27" s="3"/>
      <c r="H27" s="3" t="s">
        <v>177</v>
      </c>
      <c r="I27" s="3">
        <v>6.5170000000000003</v>
      </c>
      <c r="J27" s="3">
        <v>0.39460000000000001</v>
      </c>
      <c r="L27" s="20">
        <v>1.6696452825857293</v>
      </c>
      <c r="M27">
        <v>10.881078306611199</v>
      </c>
      <c r="N27">
        <v>6.7089855726948002</v>
      </c>
      <c r="O27">
        <v>1.2752790182579401</v>
      </c>
      <c r="P27">
        <v>0.184527899608771</v>
      </c>
      <c r="Q27">
        <v>2.5869196563227899E-2</v>
      </c>
      <c r="R27">
        <v>2.2650216091018902E-2</v>
      </c>
      <c r="S27">
        <v>1.1421169872849699</v>
      </c>
      <c r="T27">
        <v>0.77165401655277199</v>
      </c>
      <c r="U27">
        <v>1.5785512405173401</v>
      </c>
      <c r="V27">
        <v>3.82930037695479</v>
      </c>
      <c r="W27">
        <v>0.79293066863847295</v>
      </c>
      <c r="X27">
        <v>0.82380348312239005</v>
      </c>
      <c r="Y27">
        <v>0.169540363554542</v>
      </c>
      <c r="Z27">
        <v>0.44133540620006201</v>
      </c>
      <c r="AA27">
        <v>0.18006581190673601</v>
      </c>
      <c r="AB27">
        <v>5.3098572928397703E-2</v>
      </c>
      <c r="AC27">
        <v>0.48572968375183601</v>
      </c>
      <c r="AD27">
        <v>0.334573737758249</v>
      </c>
      <c r="AE27">
        <v>0.26213112581805498</v>
      </c>
    </row>
    <row r="28" spans="1:31" x14ac:dyDescent="0.2">
      <c r="A28" s="3" t="s">
        <v>207</v>
      </c>
      <c r="B28" s="3" t="s">
        <v>45</v>
      </c>
      <c r="C28" s="3" t="s">
        <v>46</v>
      </c>
      <c r="D28" s="8">
        <v>42898</v>
      </c>
      <c r="E28" s="6">
        <v>0.40972222222222227</v>
      </c>
      <c r="F28" s="7" t="s">
        <v>4</v>
      </c>
      <c r="G28" s="3"/>
      <c r="H28" s="3" t="s">
        <v>177</v>
      </c>
      <c r="I28" s="3">
        <v>7.3330000000000002</v>
      </c>
      <c r="J28" s="3">
        <v>0.48799999999999999</v>
      </c>
      <c r="L28" s="20">
        <v>1.5905190989453157</v>
      </c>
      <c r="M28">
        <v>11.663276552566</v>
      </c>
      <c r="N28">
        <v>6.9863132142760298</v>
      </c>
      <c r="O28">
        <v>1.3396176755985501</v>
      </c>
      <c r="P28">
        <v>0.23296758876345899</v>
      </c>
      <c r="Q28">
        <v>2.6282282956932801E-2</v>
      </c>
      <c r="R28">
        <v>2.1446710918416299E-2</v>
      </c>
      <c r="S28">
        <v>1.2254691666666799</v>
      </c>
      <c r="T28">
        <v>0.80035817911159202</v>
      </c>
      <c r="U28">
        <v>1.5854491123668999</v>
      </c>
      <c r="V28">
        <v>3.3733751151559801</v>
      </c>
      <c r="W28">
        <v>0.77134364794492705</v>
      </c>
      <c r="X28">
        <v>0.80987800892876605</v>
      </c>
      <c r="Y28">
        <v>0.24720991588656299</v>
      </c>
      <c r="Z28">
        <v>0.44301969008451397</v>
      </c>
      <c r="AA28">
        <v>0.17447898753221999</v>
      </c>
      <c r="AB28">
        <v>5.2098466976190597E-2</v>
      </c>
      <c r="AC28">
        <v>0.47660081888227401</v>
      </c>
      <c r="AD28">
        <v>0.346200276044348</v>
      </c>
      <c r="AE28">
        <v>0.32183267871851201</v>
      </c>
    </row>
    <row r="29" spans="1:31" x14ac:dyDescent="0.2">
      <c r="A29" s="3" t="s">
        <v>208</v>
      </c>
      <c r="B29" s="3" t="s">
        <v>47</v>
      </c>
      <c r="C29" s="3" t="s">
        <v>48</v>
      </c>
      <c r="D29" s="8">
        <v>42898</v>
      </c>
      <c r="E29" s="6">
        <v>0.4375</v>
      </c>
      <c r="F29" s="7" t="s">
        <v>4</v>
      </c>
      <c r="G29" s="3"/>
      <c r="H29" s="3" t="s">
        <v>177</v>
      </c>
      <c r="I29" s="3">
        <v>6.5919999999999996</v>
      </c>
      <c r="J29" s="3">
        <v>0.38040000000000002</v>
      </c>
      <c r="L29" s="20">
        <v>1.5979852191675668</v>
      </c>
      <c r="M29">
        <v>10.5339185647526</v>
      </c>
      <c r="N29">
        <v>6.5550319029092003</v>
      </c>
      <c r="O29">
        <v>1.22237176642283</v>
      </c>
      <c r="P29">
        <v>0.17640605290905201</v>
      </c>
      <c r="Q29">
        <v>2.5841830765199001E-2</v>
      </c>
      <c r="R29">
        <v>2.2482491756876399E-2</v>
      </c>
      <c r="S29">
        <v>1.14942022639884</v>
      </c>
      <c r="T29">
        <v>0.77030864314761405</v>
      </c>
      <c r="U29">
        <v>1.6012444119006799</v>
      </c>
      <c r="V29">
        <v>3.83306134199491</v>
      </c>
      <c r="W29">
        <v>0.79309180470959295</v>
      </c>
      <c r="X29">
        <v>0.78042289723196601</v>
      </c>
      <c r="Y29">
        <v>0.18226195613031501</v>
      </c>
      <c r="Z29">
        <v>0.42266796373889598</v>
      </c>
      <c r="AA29">
        <v>0.16852426531401801</v>
      </c>
      <c r="AB29">
        <v>5.0225290788361299E-2</v>
      </c>
      <c r="AC29">
        <v>0.46268397685339102</v>
      </c>
      <c r="AD29">
        <v>0.31464899359023901</v>
      </c>
      <c r="AE29">
        <v>0.25695407707050599</v>
      </c>
    </row>
    <row r="30" spans="1:31" x14ac:dyDescent="0.2">
      <c r="A30" s="3" t="s">
        <v>209</v>
      </c>
      <c r="B30" s="3" t="s">
        <v>49</v>
      </c>
      <c r="C30" s="3" t="s">
        <v>50</v>
      </c>
      <c r="D30" s="8">
        <v>42898</v>
      </c>
      <c r="E30" s="6">
        <v>0.4513888888888889</v>
      </c>
      <c r="F30" s="7" t="s">
        <v>4</v>
      </c>
      <c r="G30" s="3"/>
      <c r="H30" s="3" t="s">
        <v>177</v>
      </c>
      <c r="I30" s="3">
        <v>6.7770000000000001</v>
      </c>
      <c r="J30" s="3">
        <v>0.3987</v>
      </c>
      <c r="L30" s="20">
        <v>1.6133856495306922</v>
      </c>
      <c r="M30">
        <v>10.9339145468695</v>
      </c>
      <c r="N30">
        <v>6.8489314713037901</v>
      </c>
      <c r="O30">
        <v>1.3224814975369901</v>
      </c>
      <c r="P30">
        <v>0.21848553843643101</v>
      </c>
      <c r="Q30">
        <v>2.55109872122238E-2</v>
      </c>
      <c r="R30">
        <v>2.1713573686924399E-2</v>
      </c>
      <c r="S30">
        <v>1.17488662069414</v>
      </c>
      <c r="T30">
        <v>0.78261773817188995</v>
      </c>
      <c r="U30">
        <v>1.59873955223706</v>
      </c>
      <c r="V30">
        <v>3.4888076316043302</v>
      </c>
      <c r="W30">
        <v>0.77722369010440495</v>
      </c>
      <c r="X30">
        <v>0.80764246681472895</v>
      </c>
      <c r="Y30">
        <v>0.208044633040254</v>
      </c>
      <c r="Z30">
        <v>0.43822060558042297</v>
      </c>
      <c r="AA30">
        <v>0.176719514578002</v>
      </c>
      <c r="AB30">
        <v>5.1951788515071803E-2</v>
      </c>
      <c r="AC30">
        <v>0.48610775425678099</v>
      </c>
      <c r="AD30">
        <v>0.35062900394144902</v>
      </c>
      <c r="AE30">
        <v>0.33652939788584402</v>
      </c>
    </row>
    <row r="31" spans="1:31" x14ac:dyDescent="0.2">
      <c r="A31" s="3" t="s">
        <v>210</v>
      </c>
      <c r="B31" s="3" t="s">
        <v>51</v>
      </c>
      <c r="C31" s="3" t="s">
        <v>52</v>
      </c>
      <c r="D31" s="8">
        <v>42898</v>
      </c>
      <c r="E31" s="6">
        <v>0.46875</v>
      </c>
      <c r="F31" s="7" t="s">
        <v>4</v>
      </c>
      <c r="G31" s="3"/>
      <c r="H31" s="3" t="s">
        <v>177</v>
      </c>
      <c r="I31" s="3">
        <v>6.8360000000000003</v>
      </c>
      <c r="J31" s="3">
        <v>0.4113</v>
      </c>
      <c r="L31" s="20">
        <v>1.7363962293052517</v>
      </c>
      <c r="M31">
        <v>11.870004623530701</v>
      </c>
      <c r="N31">
        <v>7.5278036679331199</v>
      </c>
      <c r="O31">
        <v>1.57010065347298</v>
      </c>
      <c r="P31">
        <v>0.283145006555372</v>
      </c>
      <c r="Q31">
        <v>2.4304750620542399E-2</v>
      </c>
      <c r="R31">
        <v>2.05873736248736E-2</v>
      </c>
      <c r="S31">
        <v>1.1805658683523099</v>
      </c>
      <c r="T31">
        <v>0.76935250991440496</v>
      </c>
      <c r="U31">
        <v>1.5650324193574101</v>
      </c>
      <c r="V31">
        <v>4.1877397170885704</v>
      </c>
      <c r="W31">
        <v>0.807237823303669</v>
      </c>
      <c r="X31">
        <v>0.90440388044757203</v>
      </c>
      <c r="Y31">
        <v>0.241627317976364</v>
      </c>
      <c r="Z31">
        <v>0.487697130266181</v>
      </c>
      <c r="AA31">
        <v>0.198073179671924</v>
      </c>
      <c r="AB31">
        <v>5.8967501385921599E-2</v>
      </c>
      <c r="AC31">
        <v>0.53220523502124595</v>
      </c>
      <c r="AD31">
        <v>0.36736569980768902</v>
      </c>
      <c r="AE31">
        <v>0.32176422927709097</v>
      </c>
    </row>
    <row r="32" spans="1:31" x14ac:dyDescent="0.2">
      <c r="A32" s="3" t="s">
        <v>211</v>
      </c>
      <c r="B32" s="3" t="s">
        <v>53</v>
      </c>
      <c r="C32" s="3" t="s">
        <v>54</v>
      </c>
      <c r="D32" s="8">
        <v>42898</v>
      </c>
      <c r="E32" s="6">
        <v>0.4826388888888889</v>
      </c>
      <c r="F32" s="7" t="s">
        <v>4</v>
      </c>
      <c r="G32" s="3"/>
      <c r="H32" s="3" t="s">
        <v>177</v>
      </c>
      <c r="I32" s="3">
        <v>6.6219999999999999</v>
      </c>
      <c r="J32" s="3">
        <v>0.38300000000000001</v>
      </c>
      <c r="L32" s="20">
        <v>1.7866757541688312</v>
      </c>
      <c r="M32">
        <v>11.831366844106</v>
      </c>
      <c r="N32">
        <v>7.7020349546598696</v>
      </c>
      <c r="O32">
        <v>1.6526417386610099</v>
      </c>
      <c r="P32">
        <v>0.313600203240264</v>
      </c>
      <c r="Q32">
        <v>2.39176897151036E-2</v>
      </c>
      <c r="R32">
        <v>1.9952150560659E-2</v>
      </c>
      <c r="S32">
        <v>1.19875246742894</v>
      </c>
      <c r="T32">
        <v>0.75541953665421402</v>
      </c>
      <c r="U32">
        <v>1.5602229879012299</v>
      </c>
      <c r="V32">
        <v>4.7227652472785104</v>
      </c>
      <c r="W32">
        <v>0.82525930091653599</v>
      </c>
      <c r="X32">
        <v>0.93840676816844804</v>
      </c>
      <c r="Y32">
        <v>0.22954165710220101</v>
      </c>
      <c r="Z32">
        <v>0.50435421270861702</v>
      </c>
      <c r="AA32">
        <v>0.207622576378174</v>
      </c>
      <c r="AB32">
        <v>6.2192327739644303E-2</v>
      </c>
      <c r="AC32">
        <v>0.55769927733548197</v>
      </c>
      <c r="AD32">
        <v>0.37251368196664397</v>
      </c>
      <c r="AE32">
        <v>0.33755779913105899</v>
      </c>
    </row>
    <row r="33" spans="1:31" x14ac:dyDescent="0.2">
      <c r="A33" s="3" t="s">
        <v>212</v>
      </c>
      <c r="B33" s="3" t="s">
        <v>55</v>
      </c>
      <c r="C33" s="3" t="s">
        <v>56</v>
      </c>
      <c r="D33" s="8">
        <v>42898</v>
      </c>
      <c r="E33" s="6">
        <v>0.5</v>
      </c>
      <c r="F33" s="7" t="s">
        <v>4</v>
      </c>
      <c r="G33" s="3"/>
      <c r="H33" s="3" t="s">
        <v>177</v>
      </c>
      <c r="I33" s="3">
        <v>5.7210000000000001</v>
      </c>
      <c r="J33" s="3">
        <v>0.31940000000000002</v>
      </c>
      <c r="L33" s="20">
        <v>2.0819533290116761</v>
      </c>
      <c r="M33">
        <v>11.9108549952758</v>
      </c>
      <c r="N33">
        <v>7.5488185586393097</v>
      </c>
      <c r="O33">
        <v>1.6898894363018899</v>
      </c>
      <c r="P33">
        <v>0.31832248072450198</v>
      </c>
      <c r="Q33">
        <v>2.2896716644162901E-2</v>
      </c>
      <c r="R33">
        <v>2.0223854792456499E-2</v>
      </c>
      <c r="S33">
        <v>1.1321638173897199</v>
      </c>
      <c r="T33">
        <v>0.74493347942778998</v>
      </c>
      <c r="U33">
        <v>1.5337804331168201</v>
      </c>
      <c r="V33">
        <v>3.9424108464435199</v>
      </c>
      <c r="W33">
        <v>0.79766959262004999</v>
      </c>
      <c r="X33">
        <v>0.91391425024749995</v>
      </c>
      <c r="Y33">
        <v>0.232151218194728</v>
      </c>
      <c r="Z33">
        <v>0.48347485630230902</v>
      </c>
      <c r="AA33">
        <v>0.197322111687637</v>
      </c>
      <c r="AB33">
        <v>6.0554412178586099E-2</v>
      </c>
      <c r="AC33">
        <v>0.52839760117255097</v>
      </c>
      <c r="AD33">
        <v>0.36463599844342898</v>
      </c>
      <c r="AE33">
        <v>0.31773284669566898</v>
      </c>
    </row>
    <row r="34" spans="1:31" x14ac:dyDescent="0.2">
      <c r="A34" s="3" t="s">
        <v>213</v>
      </c>
      <c r="B34" s="3" t="s">
        <v>57</v>
      </c>
      <c r="C34" s="3" t="s">
        <v>58</v>
      </c>
      <c r="D34" s="8">
        <v>42898</v>
      </c>
      <c r="E34" s="6">
        <v>0.51041666666666663</v>
      </c>
      <c r="F34" s="7" t="s">
        <v>4</v>
      </c>
      <c r="G34" s="3"/>
      <c r="H34" s="3" t="s">
        <v>177</v>
      </c>
      <c r="I34" s="3">
        <v>5.6379999999999999</v>
      </c>
      <c r="J34" s="3">
        <v>0.2959</v>
      </c>
      <c r="L34" s="20">
        <v>2.0894769164277758</v>
      </c>
      <c r="M34">
        <v>11.7804708548198</v>
      </c>
      <c r="N34">
        <v>7.4169417204029999</v>
      </c>
      <c r="O34">
        <v>1.6422673007564199</v>
      </c>
      <c r="P34">
        <v>0.30184623855404003</v>
      </c>
      <c r="Q34">
        <v>2.3379630061715301E-2</v>
      </c>
      <c r="R34">
        <v>2.0445930454420801E-2</v>
      </c>
      <c r="S34">
        <v>1.1434857471433999</v>
      </c>
      <c r="T34">
        <v>0.73633367604112998</v>
      </c>
      <c r="U34">
        <v>1.5179763447276899</v>
      </c>
      <c r="V34">
        <v>4.2073677744057303</v>
      </c>
      <c r="W34">
        <v>0.80796439903572603</v>
      </c>
      <c r="X34">
        <v>0.89686613569856799</v>
      </c>
      <c r="Y34">
        <v>0.190840796691784</v>
      </c>
      <c r="Z34">
        <v>0.483069376538593</v>
      </c>
      <c r="AA34">
        <v>0.19692735505800801</v>
      </c>
      <c r="AB34">
        <v>5.9541539381231502E-2</v>
      </c>
      <c r="AC34">
        <v>0.52915879048741199</v>
      </c>
      <c r="AD34">
        <v>0.35518507005764199</v>
      </c>
      <c r="AE34">
        <v>0.30273170663603499</v>
      </c>
    </row>
    <row r="35" spans="1:31" x14ac:dyDescent="0.2">
      <c r="A35" s="3" t="s">
        <v>214</v>
      </c>
      <c r="B35" s="3" t="s">
        <v>59</v>
      </c>
      <c r="C35" s="3" t="s">
        <v>60</v>
      </c>
      <c r="D35" s="8">
        <v>42898</v>
      </c>
      <c r="E35" s="6">
        <v>0.52430555555555558</v>
      </c>
      <c r="F35" s="7" t="s">
        <v>4</v>
      </c>
      <c r="G35" s="3"/>
      <c r="H35" s="3" t="s">
        <v>177</v>
      </c>
      <c r="I35" s="3">
        <v>5.6130000000000004</v>
      </c>
      <c r="J35" s="3">
        <v>0.30459999999999998</v>
      </c>
      <c r="L35" s="20">
        <v>2.1150517960634598</v>
      </c>
      <c r="M35">
        <v>11.8717857313042</v>
      </c>
      <c r="N35">
        <v>7.39519442887193</v>
      </c>
      <c r="O35">
        <v>1.6709113644488001</v>
      </c>
      <c r="P35">
        <v>0.33863094798229598</v>
      </c>
      <c r="Q35">
        <v>2.34279454794061E-2</v>
      </c>
      <c r="R35">
        <v>1.97155394555927E-2</v>
      </c>
      <c r="S35">
        <v>1.18829847553374</v>
      </c>
      <c r="T35">
        <v>0.74922689805079001</v>
      </c>
      <c r="U35">
        <v>1.5586604202449501</v>
      </c>
      <c r="V35">
        <v>3.5678821239292402</v>
      </c>
      <c r="W35">
        <v>0.78108016519046897</v>
      </c>
      <c r="X35">
        <v>0.88707713634172902</v>
      </c>
      <c r="Y35">
        <v>0.221668627905073</v>
      </c>
      <c r="Z35">
        <v>0.46416670529384402</v>
      </c>
      <c r="AA35">
        <v>0.19852232530678501</v>
      </c>
      <c r="AB35">
        <v>5.8634495556116502E-2</v>
      </c>
      <c r="AC35">
        <v>0.51557131496433295</v>
      </c>
      <c r="AD35">
        <v>0.36195457825385202</v>
      </c>
      <c r="AE35">
        <v>0.33339917486440501</v>
      </c>
    </row>
    <row r="36" spans="1:31" x14ac:dyDescent="0.2">
      <c r="A36" s="3" t="s">
        <v>215</v>
      </c>
      <c r="B36" s="3" t="s">
        <v>61</v>
      </c>
      <c r="C36" s="3" t="s">
        <v>62</v>
      </c>
      <c r="D36" s="8">
        <v>42898</v>
      </c>
      <c r="E36" s="6">
        <v>0.54166666666666663</v>
      </c>
      <c r="F36" s="7" t="s">
        <v>4</v>
      </c>
      <c r="G36" s="3"/>
      <c r="H36" s="3" t="s">
        <v>177</v>
      </c>
      <c r="I36" s="3">
        <v>4.8159999999999998</v>
      </c>
      <c r="J36" s="3">
        <v>0.25119999999999998</v>
      </c>
      <c r="L36" s="20">
        <v>2.1841501291129362</v>
      </c>
      <c r="M36" s="21">
        <v>10.5188670218079</v>
      </c>
      <c r="N36" s="21">
        <v>6.9778013786607698</v>
      </c>
      <c r="O36" s="21">
        <v>1.78555998161181</v>
      </c>
      <c r="P36" s="21">
        <v>0.46440452231972601</v>
      </c>
      <c r="Q36" s="22">
        <v>2.1086255372016801E-2</v>
      </c>
      <c r="R36" s="22">
        <v>1.6635661352118299E-2</v>
      </c>
      <c r="S36" s="21">
        <v>1.2675333385126799</v>
      </c>
      <c r="T36" s="21">
        <v>0.72965952308088</v>
      </c>
      <c r="U36" s="21">
        <v>1.54114916687549</v>
      </c>
      <c r="V36" s="21">
        <v>2.8811497516003999</v>
      </c>
      <c r="W36" s="21">
        <v>0.742344391739162</v>
      </c>
      <c r="X36" s="23">
        <v>0.88571145835912302</v>
      </c>
      <c r="Y36" s="23">
        <v>0.35051033593361802</v>
      </c>
      <c r="Z36" s="23">
        <v>0.45707121437491099</v>
      </c>
      <c r="AA36" s="23">
        <v>0.18740915144088099</v>
      </c>
      <c r="AB36" s="23">
        <v>5.7523224347355399E-2</v>
      </c>
      <c r="AC36" s="23">
        <v>0.51353125063704397</v>
      </c>
      <c r="AD36" s="23">
        <v>0.370414633539491</v>
      </c>
      <c r="AE36" s="23">
        <v>0.40901110849285399</v>
      </c>
    </row>
    <row r="37" spans="1:31" x14ac:dyDescent="0.2">
      <c r="A37" s="3" t="s">
        <v>216</v>
      </c>
      <c r="B37" s="3" t="s">
        <v>63</v>
      </c>
      <c r="C37" s="3" t="s">
        <v>64</v>
      </c>
      <c r="D37" s="8">
        <v>42898</v>
      </c>
      <c r="E37" s="6">
        <v>0.55208333333333337</v>
      </c>
      <c r="F37" s="7" t="s">
        <v>4</v>
      </c>
      <c r="G37" s="3"/>
      <c r="H37" s="3" t="s">
        <v>177</v>
      </c>
      <c r="I37" s="3">
        <v>4.5590000000000002</v>
      </c>
      <c r="J37" s="3">
        <v>0.2203</v>
      </c>
      <c r="L37" s="20">
        <v>2.3022079306682168</v>
      </c>
      <c r="M37">
        <v>10.495765955916401</v>
      </c>
      <c r="N37">
        <v>6.2688771903660498</v>
      </c>
      <c r="O37">
        <v>1.3937649944873201</v>
      </c>
      <c r="P37">
        <v>0.24423331703062401</v>
      </c>
      <c r="Q37">
        <v>2.40248068822605E-2</v>
      </c>
      <c r="R37">
        <v>2.08919090464144E-2</v>
      </c>
      <c r="S37">
        <v>1.1499574705636499</v>
      </c>
      <c r="T37">
        <v>0.72641173458874397</v>
      </c>
      <c r="U37">
        <v>1.5260794923043199</v>
      </c>
      <c r="V37">
        <v>3.7459271667535599</v>
      </c>
      <c r="W37">
        <v>0.78929301591367496</v>
      </c>
      <c r="X37">
        <v>0.81289532044591295</v>
      </c>
      <c r="Y37">
        <v>0.18875403171820199</v>
      </c>
      <c r="Z37">
        <v>0.42419291398779402</v>
      </c>
      <c r="AA37">
        <v>0.18230666018267</v>
      </c>
      <c r="AB37">
        <v>5.7326839592765098E-2</v>
      </c>
      <c r="AC37">
        <v>0.47379665671591498</v>
      </c>
      <c r="AD37">
        <v>0.309596861383032</v>
      </c>
      <c r="AE37">
        <v>0.27168818542753997</v>
      </c>
    </row>
    <row r="38" spans="1:31" x14ac:dyDescent="0.2">
      <c r="A38" s="3" t="s">
        <v>217</v>
      </c>
      <c r="B38" s="3" t="s">
        <v>65</v>
      </c>
      <c r="C38" s="3" t="s">
        <v>66</v>
      </c>
      <c r="D38" s="8">
        <v>42898</v>
      </c>
      <c r="E38" s="6">
        <v>0.5625</v>
      </c>
      <c r="F38" s="7" t="s">
        <v>4</v>
      </c>
      <c r="G38" s="3"/>
      <c r="H38" s="3" t="s">
        <v>177</v>
      </c>
      <c r="I38" s="3">
        <v>4.55</v>
      </c>
      <c r="J38" s="3">
        <v>0.19969999999999999</v>
      </c>
      <c r="L38" s="20">
        <v>2.0264411785143959</v>
      </c>
      <c r="M38">
        <v>9.2203073622405007</v>
      </c>
      <c r="N38">
        <v>6.0189463833017403</v>
      </c>
      <c r="O38">
        <v>1.4039248093643899</v>
      </c>
      <c r="P38">
        <v>0.284854655907614</v>
      </c>
      <c r="Q38">
        <v>2.2370659608732E-2</v>
      </c>
      <c r="R38">
        <v>1.9897761716730699E-2</v>
      </c>
      <c r="S38">
        <v>1.1242802043368501</v>
      </c>
      <c r="T38">
        <v>0.73598703668321896</v>
      </c>
      <c r="U38">
        <v>1.5233436580866599</v>
      </c>
      <c r="V38">
        <v>3.8590805195319802</v>
      </c>
      <c r="W38">
        <v>0.79419974705495899</v>
      </c>
      <c r="X38">
        <v>0.82484949340163805</v>
      </c>
      <c r="Y38">
        <v>0.15712835422493099</v>
      </c>
      <c r="Z38">
        <v>0.41743381534484397</v>
      </c>
      <c r="AA38">
        <v>0.179313331518001</v>
      </c>
      <c r="AB38">
        <v>5.7454874887940197E-2</v>
      </c>
      <c r="AC38">
        <v>0.47000185510416598</v>
      </c>
      <c r="AD38">
        <v>0.29009524364197198</v>
      </c>
      <c r="AE38">
        <v>0.23303740656569699</v>
      </c>
    </row>
    <row r="39" spans="1:31" x14ac:dyDescent="0.2">
      <c r="A39" s="18" t="s">
        <v>281</v>
      </c>
      <c r="B39" s="18"/>
      <c r="C39" s="18" t="s">
        <v>287</v>
      </c>
      <c r="D39" s="18"/>
      <c r="E39" s="18"/>
      <c r="F39" s="13"/>
      <c r="G39" s="18"/>
      <c r="H39" s="18"/>
      <c r="I39" s="18">
        <v>6.6070000000000002</v>
      </c>
      <c r="J39" s="18">
        <v>0.4118</v>
      </c>
      <c r="L39" s="20">
        <v>1.6231357230438019</v>
      </c>
      <c r="M39">
        <v>10.7240577221504</v>
      </c>
      <c r="N39">
        <v>6.6171127728436403</v>
      </c>
      <c r="O39">
        <v>1.2502300127126</v>
      </c>
      <c r="P39">
        <v>0.19744273411573701</v>
      </c>
      <c r="Q39">
        <v>2.6039997347712701E-2</v>
      </c>
      <c r="R39">
        <v>2.2052878767111199E-2</v>
      </c>
      <c r="S39">
        <v>1.18079809999898</v>
      </c>
      <c r="T39">
        <v>0.784717109432439</v>
      </c>
      <c r="U39">
        <v>1.5876154719889899</v>
      </c>
      <c r="V39">
        <v>3.0543765268168501</v>
      </c>
      <c r="W39">
        <v>0.75335295244886502</v>
      </c>
      <c r="X39">
        <v>0.81047896163890998</v>
      </c>
      <c r="Y39">
        <v>0.17567269854293399</v>
      </c>
      <c r="Z39">
        <v>0.44158363749449098</v>
      </c>
      <c r="AA39">
        <v>0.175488956512586</v>
      </c>
      <c r="AB39">
        <v>5.32547337341331E-2</v>
      </c>
      <c r="AC39">
        <v>0.479363218558785</v>
      </c>
      <c r="AD39">
        <v>0.33261502428964501</v>
      </c>
      <c r="AE39">
        <v>0.30264078890894902</v>
      </c>
    </row>
    <row r="40" spans="1:31" x14ac:dyDescent="0.2">
      <c r="A40" s="18" t="s">
        <v>282</v>
      </c>
      <c r="B40" s="18"/>
      <c r="C40" s="18" t="s">
        <v>287</v>
      </c>
      <c r="D40" s="18"/>
      <c r="E40" s="18"/>
      <c r="F40" s="13"/>
      <c r="G40" s="18"/>
      <c r="H40" s="18"/>
      <c r="I40" s="18">
        <v>6.4409999999999998</v>
      </c>
      <c r="J40" s="18">
        <v>0.37819999999999998</v>
      </c>
      <c r="L40" s="20">
        <v>1.666776231486679</v>
      </c>
      <c r="M40">
        <v>10.7357057070057</v>
      </c>
      <c r="N40">
        <v>6.5398283525713303</v>
      </c>
      <c r="O40">
        <v>1.2252491526553599</v>
      </c>
      <c r="P40">
        <v>0.18276379078727301</v>
      </c>
      <c r="Q40">
        <v>2.60043943175138E-2</v>
      </c>
      <c r="R40">
        <v>2.2065659405545501E-2</v>
      </c>
      <c r="S40">
        <v>1.17850066655966</v>
      </c>
      <c r="T40">
        <v>0.77295057860571703</v>
      </c>
      <c r="U40">
        <v>1.59568788786277</v>
      </c>
      <c r="V40">
        <v>3.8746680597087999</v>
      </c>
      <c r="W40">
        <v>0.79485782667635896</v>
      </c>
      <c r="X40">
        <v>0.77911185902467694</v>
      </c>
      <c r="Y40">
        <v>0.17644270822409999</v>
      </c>
      <c r="Z40">
        <v>0.42566998147781798</v>
      </c>
      <c r="AA40">
        <v>0.16866069714430201</v>
      </c>
      <c r="AB40">
        <v>5.1398670565841999E-2</v>
      </c>
      <c r="AC40">
        <v>0.46596185261684903</v>
      </c>
      <c r="AD40">
        <v>0.32271752785391</v>
      </c>
      <c r="AE40">
        <v>0.25770708647567597</v>
      </c>
    </row>
    <row r="41" spans="1:31" x14ac:dyDescent="0.2">
      <c r="A41" s="18" t="s">
        <v>283</v>
      </c>
      <c r="B41" s="18"/>
      <c r="C41" s="18" t="s">
        <v>287</v>
      </c>
      <c r="D41" s="18"/>
      <c r="E41" s="18"/>
      <c r="F41" s="13"/>
      <c r="G41" s="18"/>
      <c r="H41" s="18"/>
      <c r="I41" s="18">
        <v>6.6859999999999999</v>
      </c>
      <c r="J41" s="18">
        <v>0.40310000000000001</v>
      </c>
      <c r="L41" s="20">
        <v>1.7007654562661383</v>
      </c>
      <c r="M41">
        <v>11.371317840595401</v>
      </c>
      <c r="N41">
        <v>6.8765165268871398</v>
      </c>
      <c r="O41">
        <v>1.3510884181362499</v>
      </c>
      <c r="P41">
        <v>0.237040615490029</v>
      </c>
      <c r="Q41">
        <v>2.5824459906024801E-2</v>
      </c>
      <c r="R41">
        <v>2.1193641178441001E-2</v>
      </c>
      <c r="S41">
        <v>1.2185003836100801</v>
      </c>
      <c r="T41">
        <v>0.78163310231122896</v>
      </c>
      <c r="U41">
        <v>1.5793323637599399</v>
      </c>
      <c r="V41">
        <v>3.7078313639127298</v>
      </c>
      <c r="W41">
        <v>0.78758797359111699</v>
      </c>
      <c r="X41">
        <v>0.80921688552514204</v>
      </c>
      <c r="Y41">
        <v>0.233778565273288</v>
      </c>
      <c r="Z41">
        <v>0.43714659320476801</v>
      </c>
      <c r="AA41">
        <v>0.17652059490366701</v>
      </c>
      <c r="AB41">
        <v>5.1302378733867497E-2</v>
      </c>
      <c r="AC41">
        <v>0.48082190452151302</v>
      </c>
      <c r="AD41">
        <v>0.33980375775718302</v>
      </c>
      <c r="AE41">
        <v>0.31350071218844799</v>
      </c>
    </row>
    <row r="42" spans="1:31" x14ac:dyDescent="0.2">
      <c r="A42" s="18" t="s">
        <v>284</v>
      </c>
      <c r="B42" s="18"/>
      <c r="C42" s="18" t="s">
        <v>287</v>
      </c>
      <c r="D42" s="18"/>
      <c r="E42" s="18"/>
      <c r="F42" s="13"/>
      <c r="G42" s="18"/>
      <c r="H42" s="18"/>
      <c r="I42" s="18">
        <v>6.8380000000000001</v>
      </c>
      <c r="J42" s="18">
        <v>0.40720000000000001</v>
      </c>
      <c r="L42" s="20">
        <v>1.7365506594828459</v>
      </c>
      <c r="M42">
        <v>11.8745334095437</v>
      </c>
      <c r="N42">
        <v>7.5951785088465904</v>
      </c>
      <c r="O42">
        <v>1.63678434260469</v>
      </c>
      <c r="P42">
        <v>0.35212791142928801</v>
      </c>
      <c r="Q42">
        <v>2.4134098798942901E-2</v>
      </c>
      <c r="R42">
        <v>1.9187396113538001E-2</v>
      </c>
      <c r="S42">
        <v>1.25781000486641</v>
      </c>
      <c r="T42">
        <v>0.76480037699535097</v>
      </c>
      <c r="U42">
        <v>1.5644743793123099</v>
      </c>
      <c r="V42">
        <v>4.3229309510394396</v>
      </c>
      <c r="W42">
        <v>0.81213357655809404</v>
      </c>
      <c r="X42">
        <v>0.89270508273098903</v>
      </c>
      <c r="Y42">
        <v>0.23868529842908301</v>
      </c>
      <c r="Z42">
        <v>0.48364829429342499</v>
      </c>
      <c r="AA42">
        <v>0.194938795275715</v>
      </c>
      <c r="AB42">
        <v>5.94928890061589E-2</v>
      </c>
      <c r="AC42">
        <v>0.52695458595677103</v>
      </c>
      <c r="AD42">
        <v>0.36887038171125802</v>
      </c>
      <c r="AE42">
        <v>0.32955358309923799</v>
      </c>
    </row>
    <row r="43" spans="1:31" x14ac:dyDescent="0.2">
      <c r="A43" s="18" t="s">
        <v>285</v>
      </c>
      <c r="B43" s="18"/>
      <c r="C43" s="18" t="s">
        <v>287</v>
      </c>
      <c r="D43" s="18"/>
      <c r="E43" s="18"/>
      <c r="F43" s="13"/>
      <c r="G43" s="18"/>
      <c r="H43" s="18"/>
      <c r="I43" s="18">
        <v>6.5010000000000003</v>
      </c>
      <c r="J43" s="18">
        <v>0.3952</v>
      </c>
      <c r="L43" s="20">
        <v>1.8706364791288568</v>
      </c>
      <c r="M43">
        <v>12.161007750816699</v>
      </c>
      <c r="N43">
        <v>7.6606073690363603</v>
      </c>
      <c r="O43">
        <v>1.6262947447438201</v>
      </c>
      <c r="P43">
        <v>0.30726048515413601</v>
      </c>
      <c r="Q43">
        <v>2.4352754714396099E-2</v>
      </c>
      <c r="R43">
        <v>2.0155160122364901E-2</v>
      </c>
      <c r="S43">
        <v>1.20826401609052</v>
      </c>
      <c r="T43">
        <v>0.772873832961395</v>
      </c>
      <c r="U43">
        <v>1.5734271371648301</v>
      </c>
      <c r="V43">
        <v>4.0346557803330398</v>
      </c>
      <c r="W43">
        <v>0.80137668916585802</v>
      </c>
      <c r="X43">
        <v>0.92449635222426796</v>
      </c>
      <c r="Y43">
        <v>0.23537714406219701</v>
      </c>
      <c r="Z43">
        <v>0.50115831032772096</v>
      </c>
      <c r="AA43">
        <v>0.20695354440628799</v>
      </c>
      <c r="AB43">
        <v>6.1963360438962098E-2</v>
      </c>
      <c r="AC43">
        <v>0.54200099004789004</v>
      </c>
      <c r="AD43">
        <v>0.38266592889437001</v>
      </c>
      <c r="AE43">
        <v>0.35257349955105199</v>
      </c>
    </row>
    <row r="44" spans="1:31" x14ac:dyDescent="0.2">
      <c r="A44" s="18" t="s">
        <v>286</v>
      </c>
      <c r="B44" s="18"/>
      <c r="C44" s="18" t="s">
        <v>287</v>
      </c>
      <c r="D44" s="18"/>
      <c r="E44" s="18"/>
      <c r="F44" s="13"/>
      <c r="G44" s="18"/>
      <c r="H44" s="18"/>
      <c r="I44" s="18">
        <v>7.0819999999999999</v>
      </c>
      <c r="J44" s="18">
        <v>0.4143</v>
      </c>
      <c r="L44" s="20">
        <v>1.6674351520080062</v>
      </c>
      <c r="M44">
        <v>11.8087757465207</v>
      </c>
      <c r="N44">
        <v>7.03040266060622</v>
      </c>
      <c r="O44">
        <v>1.4390804501427601</v>
      </c>
      <c r="P44">
        <v>0.33248100941081599</v>
      </c>
      <c r="Q44">
        <v>2.6563945086783398E-2</v>
      </c>
      <c r="R44">
        <v>1.8855426292819302E-2</v>
      </c>
      <c r="S44">
        <v>1.40882230262276</v>
      </c>
      <c r="T44">
        <v>0.76875524528806805</v>
      </c>
      <c r="U44">
        <v>1.6056538309658701</v>
      </c>
      <c r="V44">
        <v>3.7502241215805401</v>
      </c>
      <c r="W44">
        <v>0.78948361710830794</v>
      </c>
      <c r="X44">
        <v>0.81709344982013399</v>
      </c>
      <c r="Y44">
        <v>0.20095669396040899</v>
      </c>
      <c r="Z44">
        <v>0.44655958094434101</v>
      </c>
      <c r="AA44">
        <v>0.17940456960290699</v>
      </c>
      <c r="AB44">
        <v>5.3272754992023601E-2</v>
      </c>
      <c r="AC44">
        <v>0.48882171498764598</v>
      </c>
      <c r="AD44">
        <v>0.34266893924708702</v>
      </c>
      <c r="AE44">
        <v>0.30448143608810502</v>
      </c>
    </row>
    <row r="45" spans="1:31" x14ac:dyDescent="0.2">
      <c r="A45" s="3" t="s">
        <v>218</v>
      </c>
      <c r="B45" s="3" t="s">
        <v>68</v>
      </c>
      <c r="C45" s="3" t="s">
        <v>12</v>
      </c>
      <c r="D45" s="8">
        <v>42906</v>
      </c>
      <c r="E45" s="3"/>
      <c r="F45" s="7" t="s">
        <v>4</v>
      </c>
      <c r="G45" s="3"/>
      <c r="H45" s="3" t="s">
        <v>177</v>
      </c>
      <c r="I45" s="3">
        <v>0.503</v>
      </c>
      <c r="J45" s="3">
        <v>3.6459999999999999E-2</v>
      </c>
      <c r="K45" t="s">
        <v>67</v>
      </c>
      <c r="L45">
        <v>1.0517686866532963</v>
      </c>
      <c r="M45" s="24">
        <v>0.52903964938660797</v>
      </c>
      <c r="N45" s="24">
        <v>0.26956670123000798</v>
      </c>
      <c r="O45" s="24">
        <v>2.2045233177032001E-2</v>
      </c>
      <c r="P45" s="24">
        <v>1.30666390910225E-2</v>
      </c>
      <c r="Q45" s="25">
        <v>7.0357041288302405E-2</v>
      </c>
      <c r="R45" s="25">
        <v>4.5931203071617098E-2</v>
      </c>
      <c r="S45" s="24">
        <v>1.53179182305763</v>
      </c>
      <c r="T45" s="24">
        <v>0.80440859025413003</v>
      </c>
      <c r="U45" s="24">
        <v>-8.9592531474634807E-2</v>
      </c>
      <c r="V45" s="24">
        <v>1.9267772962132501E-2</v>
      </c>
      <c r="W45" s="24">
        <v>1.8903543772543399E-2</v>
      </c>
      <c r="X45" s="26">
        <v>3.4433923866505602E-2</v>
      </c>
      <c r="Y45" s="26">
        <v>1.14319455797953</v>
      </c>
      <c r="Z45" s="26">
        <v>7.6384780501542199E-3</v>
      </c>
      <c r="AA45" s="26">
        <v>3.97351011905798E-3</v>
      </c>
      <c r="AB45" s="26">
        <v>2.01661815598895E-3</v>
      </c>
      <c r="AC45" s="26">
        <v>2.0188293792351299E-2</v>
      </c>
      <c r="AD45" s="26">
        <v>2.26889974968521E-2</v>
      </c>
      <c r="AE45" s="26">
        <v>0.18089368084368199</v>
      </c>
    </row>
    <row r="46" spans="1:31" x14ac:dyDescent="0.2">
      <c r="A46" s="3" t="s">
        <v>219</v>
      </c>
      <c r="B46" s="3" t="s">
        <v>69</v>
      </c>
      <c r="C46" s="3" t="s">
        <v>111</v>
      </c>
      <c r="D46" s="8">
        <v>42905</v>
      </c>
      <c r="E46" s="6">
        <v>0.35416666666666669</v>
      </c>
      <c r="F46" s="7" t="s">
        <v>4</v>
      </c>
      <c r="G46" s="3"/>
      <c r="H46" s="3" t="s">
        <v>177</v>
      </c>
      <c r="I46" s="3">
        <v>4.5519999999999996</v>
      </c>
      <c r="J46" s="3">
        <v>0.37009999999999998</v>
      </c>
      <c r="K46" t="s">
        <v>67</v>
      </c>
      <c r="L46">
        <v>2.3037971207350396</v>
      </c>
      <c r="M46" s="24">
        <v>10.486884493585899</v>
      </c>
      <c r="N46" s="24">
        <v>6.4357821866031397</v>
      </c>
      <c r="O46" s="24">
        <v>1.49900113675664</v>
      </c>
      <c r="P46" s="24">
        <v>0.29700315366403701</v>
      </c>
      <c r="Q46" s="25">
        <v>2.2890180269018501E-2</v>
      </c>
      <c r="R46" s="25">
        <v>1.9702710260838901E-2</v>
      </c>
      <c r="S46" s="24">
        <v>1.1617782511127499</v>
      </c>
      <c r="T46" s="24">
        <v>0.73815316889270199</v>
      </c>
      <c r="U46" s="24">
        <v>1.5352750156610699</v>
      </c>
      <c r="V46" s="24">
        <v>2.0615074661138402</v>
      </c>
      <c r="W46" s="24">
        <v>0.67336352725954296</v>
      </c>
      <c r="X46" s="26">
        <v>0.78025622094375902</v>
      </c>
      <c r="Y46" s="26">
        <v>0.96843576626374595</v>
      </c>
      <c r="Z46" s="26">
        <v>0.40620452816564301</v>
      </c>
      <c r="AA46" s="26">
        <v>0.15401551470298899</v>
      </c>
      <c r="AB46" s="26">
        <v>4.2405385594618303E-2</v>
      </c>
      <c r="AC46" s="26">
        <v>0.46761720804641199</v>
      </c>
      <c r="AD46" s="26">
        <v>0.32854079724609098</v>
      </c>
      <c r="AE46" s="26">
        <v>0.41121301604885901</v>
      </c>
    </row>
    <row r="47" spans="1:31" x14ac:dyDescent="0.2">
      <c r="A47" s="3" t="s">
        <v>220</v>
      </c>
      <c r="B47" s="3" t="s">
        <v>70</v>
      </c>
      <c r="C47" s="3" t="s">
        <v>113</v>
      </c>
      <c r="D47" s="8">
        <v>42905</v>
      </c>
      <c r="E47" s="6">
        <v>0.47916666666666669</v>
      </c>
      <c r="F47" s="7" t="s">
        <v>4</v>
      </c>
      <c r="G47" s="3"/>
      <c r="H47" s="3" t="s">
        <v>177</v>
      </c>
      <c r="I47" s="3">
        <v>4.3419999999999996</v>
      </c>
      <c r="J47" s="3">
        <v>0.2223</v>
      </c>
      <c r="L47">
        <v>2.1836129730792631</v>
      </c>
      <c r="M47" s="21">
        <v>9.4812475291101599</v>
      </c>
      <c r="N47" s="21">
        <v>6.3603979594008999</v>
      </c>
      <c r="O47" s="21">
        <v>1.60527476197455</v>
      </c>
      <c r="P47" s="21">
        <v>0.37898535212463003</v>
      </c>
      <c r="Q47" s="22">
        <v>2.1235117911703901E-2</v>
      </c>
      <c r="R47" s="22">
        <v>1.6292640789954901E-2</v>
      </c>
      <c r="S47" s="21">
        <v>1.3033564162782101</v>
      </c>
      <c r="T47" s="21">
        <v>0.722484050489966</v>
      </c>
      <c r="U47" s="21">
        <v>1.5691084934346999</v>
      </c>
      <c r="V47" s="21">
        <v>2.6372355091512998</v>
      </c>
      <c r="W47" s="21">
        <v>0.72506591957435895</v>
      </c>
      <c r="X47" s="23">
        <v>0.85326445902466497</v>
      </c>
      <c r="Y47" s="23">
        <v>0.22414557660805801</v>
      </c>
      <c r="Z47" s="23">
        <v>0.44710862559370002</v>
      </c>
      <c r="AA47" s="23">
        <v>0.189443740665307</v>
      </c>
      <c r="AB47" s="23">
        <v>6.2309429292887998E-2</v>
      </c>
      <c r="AC47" s="23">
        <v>0.50245140014140299</v>
      </c>
      <c r="AD47" s="23">
        <v>0.34401731608314901</v>
      </c>
      <c r="AE47" s="23">
        <v>0.38884728062525598</v>
      </c>
    </row>
    <row r="48" spans="1:31" x14ac:dyDescent="0.2">
      <c r="A48" s="3" t="s">
        <v>221</v>
      </c>
      <c r="B48" s="3" t="s">
        <v>71</v>
      </c>
      <c r="C48" s="3" t="s">
        <v>10</v>
      </c>
      <c r="D48" s="8">
        <v>42905</v>
      </c>
      <c r="E48" s="6">
        <v>0.52083333333333337</v>
      </c>
      <c r="F48" s="7" t="s">
        <v>4</v>
      </c>
      <c r="G48" s="3"/>
      <c r="H48" s="3" t="s">
        <v>177</v>
      </c>
      <c r="I48" s="3">
        <v>6.9539999999999997</v>
      </c>
      <c r="J48" s="3">
        <v>0.4007</v>
      </c>
      <c r="L48">
        <v>1.5928966404495399</v>
      </c>
      <c r="M48" s="21">
        <v>11.0770032376861</v>
      </c>
      <c r="N48" s="21">
        <v>6.9041561588184202</v>
      </c>
      <c r="O48" s="21">
        <v>1.38647979665333</v>
      </c>
      <c r="P48" s="21">
        <v>0.32445906955892601</v>
      </c>
      <c r="Q48" s="22">
        <v>2.5201298742001998E-2</v>
      </c>
      <c r="R48" s="22">
        <v>1.9909215908085101E-2</v>
      </c>
      <c r="S48" s="21">
        <v>1.2658107108963501</v>
      </c>
      <c r="T48" s="21">
        <v>0.77699349940246498</v>
      </c>
      <c r="U48" s="21">
        <v>1.6282779236384299</v>
      </c>
      <c r="V48" s="21">
        <v>3.19583111662417</v>
      </c>
      <c r="W48" s="21">
        <v>0.76166819583420997</v>
      </c>
      <c r="X48" s="23">
        <v>0.86626607558871904</v>
      </c>
      <c r="Y48" s="23">
        <v>0.29169571803893901</v>
      </c>
      <c r="Z48" s="23">
        <v>0.47538511941454697</v>
      </c>
      <c r="AA48" s="23">
        <v>0.18323976257335101</v>
      </c>
      <c r="AB48" s="23">
        <v>5.3772602229968998E-2</v>
      </c>
      <c r="AC48" s="23">
        <v>0.52040384020214403</v>
      </c>
      <c r="AD48" s="23">
        <v>0.365086085344414</v>
      </c>
      <c r="AE48" s="23">
        <v>0.365656532709978</v>
      </c>
    </row>
    <row r="49" spans="1:31" x14ac:dyDescent="0.2">
      <c r="A49" s="3" t="s">
        <v>222</v>
      </c>
      <c r="B49" s="3" t="s">
        <v>72</v>
      </c>
      <c r="C49" s="3" t="s">
        <v>6</v>
      </c>
      <c r="D49" s="8">
        <v>42905</v>
      </c>
      <c r="E49" s="6">
        <v>0.36805555555555558</v>
      </c>
      <c r="F49" s="7" t="s">
        <v>4</v>
      </c>
      <c r="G49" s="3"/>
      <c r="H49" s="3" t="s">
        <v>177</v>
      </c>
      <c r="I49" s="3">
        <v>15.03</v>
      </c>
      <c r="J49" s="3">
        <v>0.81589999999999996</v>
      </c>
      <c r="L49">
        <v>2.1179342753878907</v>
      </c>
      <c r="M49" s="21">
        <v>31.832552159079999</v>
      </c>
      <c r="N49" s="21">
        <v>21.9816596275782</v>
      </c>
      <c r="O49" s="21">
        <v>5.9370463562945801</v>
      </c>
      <c r="P49" s="21">
        <v>1.149687874217904</v>
      </c>
      <c r="Q49" s="22">
        <v>1.9487958351417398E-2</v>
      </c>
      <c r="R49" s="22">
        <v>1.9209324628605501E-2</v>
      </c>
      <c r="S49" s="21">
        <v>1.01450512853518</v>
      </c>
      <c r="T49" s="21">
        <v>0.68060568631690099</v>
      </c>
      <c r="U49" s="21">
        <v>1.5916256178307999</v>
      </c>
      <c r="V49" s="21">
        <v>6.8218762763268703</v>
      </c>
      <c r="W49" s="21">
        <v>0.87215343676215795</v>
      </c>
      <c r="X49" s="23">
        <v>3.2820843987891601</v>
      </c>
      <c r="Y49" s="23">
        <v>0.36857310481286798</v>
      </c>
      <c r="Z49" s="23">
        <v>1.852246037021068</v>
      </c>
      <c r="AA49" s="23">
        <v>0.72196433520601599</v>
      </c>
      <c r="AB49" s="23">
        <v>0.1812243112878538</v>
      </c>
      <c r="AC49" s="23">
        <v>1.936758652777018</v>
      </c>
      <c r="AD49" s="23">
        <v>1.01378581942167</v>
      </c>
      <c r="AE49" s="23">
        <v>0.76955953123069398</v>
      </c>
    </row>
    <row r="50" spans="1:31" x14ac:dyDescent="0.2">
      <c r="A50" s="3" t="s">
        <v>223</v>
      </c>
      <c r="B50" s="3" t="s">
        <v>73</v>
      </c>
      <c r="C50" s="3" t="s">
        <v>8</v>
      </c>
      <c r="D50" s="8">
        <v>42905</v>
      </c>
      <c r="E50" s="6">
        <v>0.41666666666666669</v>
      </c>
      <c r="F50" s="7" t="s">
        <v>4</v>
      </c>
      <c r="G50" s="3"/>
      <c r="H50" s="3" t="s">
        <v>177</v>
      </c>
      <c r="I50" s="3">
        <v>36.4</v>
      </c>
      <c r="J50" s="3">
        <v>2.3220000000000001</v>
      </c>
      <c r="L50">
        <v>2.2356412364762037</v>
      </c>
      <c r="M50" s="21">
        <v>81.377341007733804</v>
      </c>
      <c r="N50" s="21">
        <v>55.1979147628238</v>
      </c>
      <c r="O50" s="21">
        <v>14.22146518275002</v>
      </c>
      <c r="P50" s="21">
        <v>2.8530161721068401</v>
      </c>
      <c r="Q50" s="22">
        <v>2.0236113534243601E-2</v>
      </c>
      <c r="R50" s="22">
        <v>1.87574410881029E-2</v>
      </c>
      <c r="S50" s="21">
        <v>1.07883124564781</v>
      </c>
      <c r="T50" s="21">
        <v>0.69640016684223405</v>
      </c>
      <c r="U50" s="21">
        <v>1.5911766437472501</v>
      </c>
      <c r="V50" s="21">
        <v>7.6116231124291298</v>
      </c>
      <c r="W50" s="21">
        <v>0.88387787215667801</v>
      </c>
      <c r="X50" s="23">
        <v>7.6383632132242401</v>
      </c>
      <c r="Y50" s="23">
        <v>0.97350480515969595</v>
      </c>
      <c r="Z50" s="23">
        <v>4.24813896790962</v>
      </c>
      <c r="AA50" s="23">
        <v>1.6041702302207981</v>
      </c>
      <c r="AB50" s="23">
        <v>0.39015238406331798</v>
      </c>
      <c r="AC50" s="23">
        <v>4.4331610898170002</v>
      </c>
      <c r="AD50" s="23">
        <v>2.47441327055546</v>
      </c>
      <c r="AE50" s="23">
        <v>1.7125001565151881</v>
      </c>
    </row>
    <row r="51" spans="1:31" x14ac:dyDescent="0.2">
      <c r="A51" s="3" t="s">
        <v>224</v>
      </c>
      <c r="B51" s="3" t="s">
        <v>74</v>
      </c>
      <c r="C51" s="3" t="s">
        <v>12</v>
      </c>
      <c r="D51" s="8">
        <v>42928</v>
      </c>
      <c r="E51" s="3"/>
      <c r="F51" s="7" t="s">
        <v>4</v>
      </c>
      <c r="G51" s="3"/>
      <c r="H51" s="3" t="s">
        <v>177</v>
      </c>
      <c r="I51" s="3">
        <v>0.32829999999999998</v>
      </c>
      <c r="J51" s="3">
        <v>3.6459999999999999E-2</v>
      </c>
      <c r="K51" t="s">
        <v>67</v>
      </c>
      <c r="L51">
        <v>1.7887514307869754</v>
      </c>
      <c r="M51" s="24">
        <v>0.58724709472736403</v>
      </c>
      <c r="N51" s="24">
        <v>0.36981137059491298</v>
      </c>
      <c r="O51" s="24">
        <v>9.1443480254621498E-2</v>
      </c>
      <c r="P51" s="24">
        <v>6.4656100405214106E-2</v>
      </c>
      <c r="Q51" s="25">
        <v>4.9130752385748301E-2</v>
      </c>
      <c r="R51" s="25">
        <v>1.2724917150166101E-2</v>
      </c>
      <c r="S51" s="24">
        <v>3.86098799748232</v>
      </c>
      <c r="T51" s="24">
        <v>0.59108551235150697</v>
      </c>
      <c r="U51" s="24">
        <v>2.76251928711154</v>
      </c>
      <c r="V51" s="24">
        <v>2.9605099945778E-2</v>
      </c>
      <c r="W51" s="24">
        <v>2.87538396491403E-2</v>
      </c>
      <c r="X51" s="26">
        <v>2.1891512080851501E-2</v>
      </c>
      <c r="Y51" s="26">
        <v>0.87974663934377295</v>
      </c>
      <c r="Z51" s="26">
        <v>9.4042535877079496E-3</v>
      </c>
      <c r="AA51" s="26">
        <v>5.2224270585548597E-3</v>
      </c>
      <c r="AB51" s="26">
        <v>3.6267423723579701E-3</v>
      </c>
      <c r="AC51" s="26">
        <v>1.81630205793008E-2</v>
      </c>
      <c r="AD51" s="26">
        <v>1.6602329208202201E-2</v>
      </c>
      <c r="AE51" s="26">
        <v>0.12527950221553399</v>
      </c>
    </row>
    <row r="52" spans="1:31" x14ac:dyDescent="0.2">
      <c r="A52" s="3" t="s">
        <v>225</v>
      </c>
      <c r="B52" s="3" t="s">
        <v>75</v>
      </c>
      <c r="C52" s="3" t="s">
        <v>44</v>
      </c>
      <c r="D52" s="8">
        <v>42927</v>
      </c>
      <c r="E52" s="6">
        <v>0.3888888888888889</v>
      </c>
      <c r="F52" s="7" t="s">
        <v>4</v>
      </c>
      <c r="G52" s="3"/>
      <c r="H52" s="3" t="s">
        <v>177</v>
      </c>
      <c r="I52" s="3">
        <v>6.85</v>
      </c>
      <c r="J52" s="3">
        <v>0.45250000000000001</v>
      </c>
      <c r="L52">
        <v>1.6886764929191824</v>
      </c>
      <c r="M52" s="21">
        <v>11.5674339764964</v>
      </c>
      <c r="N52" s="21">
        <v>7.3616991085441104</v>
      </c>
      <c r="O52" s="21">
        <v>1.6745725503139299</v>
      </c>
      <c r="P52" s="21">
        <v>0.45940867071366398</v>
      </c>
      <c r="Q52" s="22">
        <v>2.4427492780678399E-2</v>
      </c>
      <c r="R52" s="22">
        <v>1.68996174056304E-2</v>
      </c>
      <c r="S52" s="21">
        <v>1.4454464970633001</v>
      </c>
      <c r="T52" s="21">
        <v>0.78395721540824004</v>
      </c>
      <c r="U52" s="21">
        <v>1.6584762617989399</v>
      </c>
      <c r="V52" s="21">
        <v>3.0098155238339102</v>
      </c>
      <c r="W52" s="21">
        <v>0.75061196854166801</v>
      </c>
      <c r="X52" s="23">
        <v>0.86023333319155804</v>
      </c>
      <c r="Y52" s="23">
        <v>0.35822111529558598</v>
      </c>
      <c r="Z52" s="23">
        <v>0.47872186886972101</v>
      </c>
      <c r="AA52" s="23">
        <v>0.184747583203488</v>
      </c>
      <c r="AB52" s="23">
        <v>5.53141320002353E-2</v>
      </c>
      <c r="AC52" s="23">
        <v>0.53158503095705401</v>
      </c>
      <c r="AD52" s="23">
        <v>0.417771870243556</v>
      </c>
      <c r="AE52" s="23">
        <v>0.48442951972401999</v>
      </c>
    </row>
    <row r="53" spans="1:31" x14ac:dyDescent="0.2">
      <c r="A53" s="3" t="s">
        <v>226</v>
      </c>
      <c r="B53" s="3" t="s">
        <v>76</v>
      </c>
      <c r="C53" s="3" t="s">
        <v>46</v>
      </c>
      <c r="D53" s="8">
        <v>42927</v>
      </c>
      <c r="E53" s="6">
        <v>0.40625</v>
      </c>
      <c r="F53" s="7" t="s">
        <v>4</v>
      </c>
      <c r="G53" s="3"/>
      <c r="H53" s="3" t="s">
        <v>177</v>
      </c>
      <c r="I53" s="3">
        <v>7.1829999999999998</v>
      </c>
      <c r="J53" s="3">
        <v>0.43840000000000001</v>
      </c>
      <c r="L53">
        <v>1.5806122219120007</v>
      </c>
      <c r="M53" s="21">
        <v>11.3535375899939</v>
      </c>
      <c r="N53" s="21">
        <v>7.2334530295548101</v>
      </c>
      <c r="O53" s="21">
        <v>1.6168303624114</v>
      </c>
      <c r="P53" s="21">
        <v>0.41568415757237398</v>
      </c>
      <c r="Q53" s="22">
        <v>2.47654766258293E-2</v>
      </c>
      <c r="R53" s="22">
        <v>1.7453923709642799E-2</v>
      </c>
      <c r="S53" s="21">
        <v>1.4189059742565</v>
      </c>
      <c r="T53" s="21">
        <v>0.78046042527025805</v>
      </c>
      <c r="U53" s="21">
        <v>1.6115567681704499</v>
      </c>
      <c r="V53" s="21">
        <v>3.1258716744198201</v>
      </c>
      <c r="W53" s="21">
        <v>0.757626974634247</v>
      </c>
      <c r="X53" s="23">
        <v>0.87891209111476998</v>
      </c>
      <c r="Y53" s="23">
        <v>0.30743990328328502</v>
      </c>
      <c r="Z53" s="23">
        <v>0.47417097530715202</v>
      </c>
      <c r="AA53" s="23">
        <v>0.18773480417861399</v>
      </c>
      <c r="AB53" s="23">
        <v>5.6239506656541302E-2</v>
      </c>
      <c r="AC53" s="23">
        <v>0.52201761166681804</v>
      </c>
      <c r="AD53" s="23">
        <v>0.39431664715181702</v>
      </c>
      <c r="AE53" s="23">
        <v>0.41103103447049899</v>
      </c>
    </row>
    <row r="54" spans="1:31" x14ac:dyDescent="0.2">
      <c r="A54" s="3" t="s">
        <v>227</v>
      </c>
      <c r="B54" s="3" t="s">
        <v>77</v>
      </c>
      <c r="C54" s="3" t="s">
        <v>48</v>
      </c>
      <c r="D54" s="8">
        <v>42927</v>
      </c>
      <c r="E54" s="6">
        <v>0.4236111111111111</v>
      </c>
      <c r="F54" s="7" t="s">
        <v>4</v>
      </c>
      <c r="G54" s="3"/>
      <c r="H54" s="3" t="s">
        <v>177</v>
      </c>
      <c r="I54" s="3">
        <v>6.6109999999999998</v>
      </c>
      <c r="J54" s="3">
        <v>0.4113</v>
      </c>
      <c r="L54">
        <v>1.6801794788713205</v>
      </c>
      <c r="M54" s="21">
        <v>11.1076665348183</v>
      </c>
      <c r="N54" s="21">
        <v>7.0256863025356298</v>
      </c>
      <c r="O54" s="21">
        <v>1.54493223791711</v>
      </c>
      <c r="P54" s="21">
        <v>0.35542511152315598</v>
      </c>
      <c r="Q54" s="22">
        <v>2.4694196516978399E-2</v>
      </c>
      <c r="R54" s="22">
        <v>1.8628384247345E-2</v>
      </c>
      <c r="S54" s="21">
        <v>1.3256220286790501</v>
      </c>
      <c r="T54" s="21">
        <v>0.77222892443659796</v>
      </c>
      <c r="U54" s="21">
        <v>1.61129807157948</v>
      </c>
      <c r="V54" s="21">
        <v>3.2467328039782801</v>
      </c>
      <c r="W54" s="21">
        <v>0.76452486036719502</v>
      </c>
      <c r="X54" s="23">
        <v>0.85182485008708497</v>
      </c>
      <c r="Y54" s="23">
        <v>0.26837694585777899</v>
      </c>
      <c r="Z54" s="23">
        <v>0.46337039643092798</v>
      </c>
      <c r="AA54" s="23">
        <v>0.183603858738317</v>
      </c>
      <c r="AB54" s="23">
        <v>5.5144526069899301E-2</v>
      </c>
      <c r="AC54" s="23">
        <v>0.51173860266536697</v>
      </c>
      <c r="AD54" s="23">
        <v>0.358739095569371</v>
      </c>
      <c r="AE54" s="23">
        <v>0.34080297254844999</v>
      </c>
    </row>
    <row r="55" spans="1:31" x14ac:dyDescent="0.2">
      <c r="A55" s="3" t="s">
        <v>228</v>
      </c>
      <c r="B55" s="3" t="s">
        <v>78</v>
      </c>
      <c r="C55" s="3" t="s">
        <v>50</v>
      </c>
      <c r="D55" s="8">
        <v>42927</v>
      </c>
      <c r="E55" s="6">
        <v>0.44444444444444442</v>
      </c>
      <c r="F55" s="7" t="s">
        <v>4</v>
      </c>
      <c r="G55" s="3"/>
      <c r="H55" s="3" t="s">
        <v>177</v>
      </c>
      <c r="I55" s="3">
        <v>6.3289999999999997</v>
      </c>
      <c r="J55" s="3">
        <v>0.36149999999999999</v>
      </c>
      <c r="L55">
        <v>1.7352052443066679</v>
      </c>
      <c r="M55" s="21">
        <v>10.982113991216901</v>
      </c>
      <c r="N55" s="21">
        <v>6.9744652084061096</v>
      </c>
      <c r="O55" s="21">
        <v>1.57937827240289</v>
      </c>
      <c r="P55" s="21">
        <v>0.40262656586859302</v>
      </c>
      <c r="Q55" s="22">
        <v>2.42806864976963E-2</v>
      </c>
      <c r="R55" s="22">
        <v>1.80453678017715E-2</v>
      </c>
      <c r="S55" s="21">
        <v>1.34553569450177</v>
      </c>
      <c r="T55" s="21">
        <v>0.78985750922433495</v>
      </c>
      <c r="U55" s="21">
        <v>1.59293344993785</v>
      </c>
      <c r="V55" s="21">
        <v>3.6331940620272798</v>
      </c>
      <c r="W55" s="21">
        <v>0.78416617421752399</v>
      </c>
      <c r="X55" s="23">
        <v>0.81727529947852195</v>
      </c>
      <c r="Y55" s="23">
        <v>0.250284733489962</v>
      </c>
      <c r="Z55" s="23">
        <v>0.437011657646177</v>
      </c>
      <c r="AA55" s="23">
        <v>0.17748834999534799</v>
      </c>
      <c r="AB55" s="23">
        <v>5.37698400975841E-2</v>
      </c>
      <c r="AC55" s="23">
        <v>0.48872587559251801</v>
      </c>
      <c r="AD55" s="23">
        <v>0.33938309056032001</v>
      </c>
      <c r="AE55" s="23">
        <v>0.32043386325522499</v>
      </c>
    </row>
    <row r="56" spans="1:31" x14ac:dyDescent="0.2">
      <c r="A56" s="3" t="s">
        <v>229</v>
      </c>
      <c r="B56" s="3" t="s">
        <v>79</v>
      </c>
      <c r="C56" s="3" t="s">
        <v>52</v>
      </c>
      <c r="D56" s="8">
        <v>42927</v>
      </c>
      <c r="E56" s="6">
        <v>0.46180555555555558</v>
      </c>
      <c r="F56" s="7" t="s">
        <v>4</v>
      </c>
      <c r="G56" s="3"/>
      <c r="H56" s="3" t="s">
        <v>177</v>
      </c>
      <c r="I56" s="3">
        <v>5.6559999999999997</v>
      </c>
      <c r="J56" s="3">
        <v>0.3488</v>
      </c>
      <c r="L56">
        <v>1.8944132043373412</v>
      </c>
      <c r="M56" s="21">
        <v>10.714801083732</v>
      </c>
      <c r="N56" s="21">
        <v>6.9235550217541304</v>
      </c>
      <c r="O56" s="21">
        <v>1.57161939073388</v>
      </c>
      <c r="P56" s="21">
        <v>0.36813274692980003</v>
      </c>
      <c r="Q56" s="22">
        <v>2.3854284585786801E-2</v>
      </c>
      <c r="R56" s="22">
        <v>1.86800130087959E-2</v>
      </c>
      <c r="S56" s="21">
        <v>1.27699507353418</v>
      </c>
      <c r="T56" s="21">
        <v>0.75869410670064297</v>
      </c>
      <c r="U56" s="21">
        <v>1.57572592635868</v>
      </c>
      <c r="V56" s="21">
        <v>3.44348980452251</v>
      </c>
      <c r="W56" s="21">
        <v>0.77495166097101897</v>
      </c>
      <c r="X56" s="23">
        <v>0.82185141110912696</v>
      </c>
      <c r="Y56" s="23">
        <v>0.26002227981208598</v>
      </c>
      <c r="Z56" s="23">
        <v>0.43442620209313298</v>
      </c>
      <c r="AA56" s="23">
        <v>0.17353055901956899</v>
      </c>
      <c r="AB56" s="23">
        <v>5.2704321183172101E-2</v>
      </c>
      <c r="AC56" s="23">
        <v>0.485947779704274</v>
      </c>
      <c r="AD56" s="23">
        <v>0.33124346183289399</v>
      </c>
      <c r="AE56" s="23">
        <v>0.30457921043431901</v>
      </c>
    </row>
    <row r="57" spans="1:31" x14ac:dyDescent="0.2">
      <c r="A57" s="3" t="s">
        <v>230</v>
      </c>
      <c r="B57" s="3" t="s">
        <v>80</v>
      </c>
      <c r="C57" s="3" t="s">
        <v>54</v>
      </c>
      <c r="D57" s="8">
        <v>42927</v>
      </c>
      <c r="E57" s="6">
        <v>0.47569444444444442</v>
      </c>
      <c r="F57" s="7" t="s">
        <v>4</v>
      </c>
      <c r="G57" s="3"/>
      <c r="H57" s="3" t="s">
        <v>177</v>
      </c>
      <c r="I57" s="3">
        <v>5.0119999999999996</v>
      </c>
      <c r="J57" s="3">
        <v>0.25590000000000002</v>
      </c>
      <c r="L57">
        <v>2.1461927749984442</v>
      </c>
      <c r="M57" s="21">
        <v>10.756718188292201</v>
      </c>
      <c r="N57" s="21">
        <v>7.23649145785234</v>
      </c>
      <c r="O57" s="21">
        <v>1.7707602546138601</v>
      </c>
      <c r="P57" s="21">
        <v>0.38698356412629997</v>
      </c>
      <c r="Q57" s="22">
        <v>2.21119359426604E-2</v>
      </c>
      <c r="R57" s="22">
        <v>1.8972400558294401E-2</v>
      </c>
      <c r="S57" s="21">
        <v>1.1654790797147401</v>
      </c>
      <c r="T57" s="21">
        <v>0.73145314631430303</v>
      </c>
      <c r="U57" s="21">
        <v>1.53327877403359</v>
      </c>
      <c r="V57" s="21">
        <v>3.82438274438474</v>
      </c>
      <c r="W57" s="21">
        <v>0.792719596892694</v>
      </c>
      <c r="X57" s="23">
        <v>0.86610725733726701</v>
      </c>
      <c r="Y57" s="23">
        <v>0.22977283570172299</v>
      </c>
      <c r="Z57" s="23">
        <v>0.454455681162723</v>
      </c>
      <c r="AA57" s="23">
        <v>0.18135235394639301</v>
      </c>
      <c r="AB57" s="23">
        <v>5.2972820086557501E-2</v>
      </c>
      <c r="AC57" s="23">
        <v>0.50113452994430097</v>
      </c>
      <c r="AD57" s="23">
        <v>0.33832340625076601</v>
      </c>
      <c r="AE57" s="23">
        <v>0.29639168943986699</v>
      </c>
    </row>
    <row r="58" spans="1:31" x14ac:dyDescent="0.2">
      <c r="A58" s="3" t="s">
        <v>231</v>
      </c>
      <c r="B58" s="3" t="s">
        <v>81</v>
      </c>
      <c r="C58" s="3" t="s">
        <v>56</v>
      </c>
      <c r="D58" s="8">
        <v>42927</v>
      </c>
      <c r="E58" s="6">
        <v>0.48958333333333331</v>
      </c>
      <c r="F58" s="7" t="s">
        <v>4</v>
      </c>
      <c r="G58" s="3"/>
      <c r="H58" s="3" t="s">
        <v>177</v>
      </c>
      <c r="I58" s="3">
        <v>4.8520000000000003</v>
      </c>
      <c r="J58" s="3">
        <v>0.26869999999999999</v>
      </c>
      <c r="L58">
        <v>2.2316094454148598</v>
      </c>
      <c r="M58" s="21">
        <v>10.827769029152901</v>
      </c>
      <c r="N58" s="21">
        <v>7.3152466641306102</v>
      </c>
      <c r="O58" s="21">
        <v>1.83020279155793</v>
      </c>
      <c r="P58" s="21">
        <v>0.38905430537765201</v>
      </c>
      <c r="Q58" s="22">
        <v>2.1761373612264701E-2</v>
      </c>
      <c r="R58" s="22">
        <v>1.90474493772038E-2</v>
      </c>
      <c r="S58" s="21">
        <v>1.1424822915297499</v>
      </c>
      <c r="T58" s="21">
        <v>0.758886842884129</v>
      </c>
      <c r="U58" s="21">
        <v>1.5349986510867799</v>
      </c>
      <c r="V58" s="21">
        <v>3.5042910566672099</v>
      </c>
      <c r="W58" s="21">
        <v>0.77798947993828904</v>
      </c>
      <c r="X58" s="23">
        <v>0.79836191732100503</v>
      </c>
      <c r="Y58" s="23">
        <v>0.22033271880716601</v>
      </c>
      <c r="Z58" s="23">
        <v>0.434370650195889</v>
      </c>
      <c r="AA58" s="23">
        <v>0.171812429477261</v>
      </c>
      <c r="AB58" s="23">
        <v>4.7931398352752799E-2</v>
      </c>
      <c r="AC58" s="23">
        <v>0.47910367694196399</v>
      </c>
      <c r="AD58" s="23">
        <v>0.32816392155871499</v>
      </c>
      <c r="AE58" s="23">
        <v>0.28574338888062101</v>
      </c>
    </row>
    <row r="59" spans="1:31" x14ac:dyDescent="0.2">
      <c r="A59" s="3" t="s">
        <v>232</v>
      </c>
      <c r="B59" s="3" t="s">
        <v>82</v>
      </c>
      <c r="C59" s="3" t="s">
        <v>58</v>
      </c>
      <c r="D59" s="8">
        <v>42927</v>
      </c>
      <c r="E59" s="6">
        <v>0.5</v>
      </c>
      <c r="F59" s="7" t="s">
        <v>4</v>
      </c>
      <c r="G59" s="3"/>
      <c r="H59" s="3" t="s">
        <v>177</v>
      </c>
      <c r="I59" s="3">
        <v>4.8559999999999999</v>
      </c>
      <c r="J59" s="3">
        <v>0.2616</v>
      </c>
      <c r="L59">
        <v>2.2365543823403624</v>
      </c>
      <c r="M59" s="21">
        <v>10.8607080806448</v>
      </c>
      <c r="N59" s="21">
        <v>7.3645264512103097</v>
      </c>
      <c r="O59" s="21">
        <v>1.8008194947099401</v>
      </c>
      <c r="P59" s="21">
        <v>0.35476271558843397</v>
      </c>
      <c r="Q59" s="22">
        <v>2.1606774836687302E-2</v>
      </c>
      <c r="R59" s="22">
        <v>1.9899639750912398E-2</v>
      </c>
      <c r="S59" s="21">
        <v>1.0857872357059399</v>
      </c>
      <c r="T59" s="21">
        <v>0.72358817917922402</v>
      </c>
      <c r="U59" s="21">
        <v>1.5329973807543</v>
      </c>
      <c r="V59" s="21">
        <v>4.1325348663577604</v>
      </c>
      <c r="W59" s="21">
        <v>0.80516449940657897</v>
      </c>
      <c r="X59" s="23">
        <v>0.90881458125263104</v>
      </c>
      <c r="Y59" s="23">
        <v>0.204800612393299</v>
      </c>
      <c r="Z59" s="23">
        <v>0.47932124194195302</v>
      </c>
      <c r="AA59" s="23">
        <v>0.19423178463566301</v>
      </c>
      <c r="AB59" s="23">
        <v>5.6136160288237598E-2</v>
      </c>
      <c r="AC59" s="23">
        <v>0.53147183091835204</v>
      </c>
      <c r="AD59" s="23">
        <v>0.32998281912225702</v>
      </c>
      <c r="AE59" s="23">
        <v>0.27004400361946601</v>
      </c>
    </row>
    <row r="60" spans="1:31" x14ac:dyDescent="0.2">
      <c r="A60" s="3" t="s">
        <v>233</v>
      </c>
      <c r="B60" s="3" t="s">
        <v>83</v>
      </c>
      <c r="C60" s="3" t="s">
        <v>60</v>
      </c>
      <c r="D60" s="8">
        <v>42927</v>
      </c>
      <c r="E60" s="6">
        <v>0.51041666666666663</v>
      </c>
      <c r="F60" s="7" t="s">
        <v>4</v>
      </c>
      <c r="G60" s="3"/>
      <c r="H60" s="3" t="s">
        <v>177</v>
      </c>
      <c r="I60" s="3">
        <v>4.9169999999999998</v>
      </c>
      <c r="J60" s="3">
        <v>0.26019999999999999</v>
      </c>
      <c r="L60">
        <v>2.3215628913179991</v>
      </c>
      <c r="M60" s="21">
        <v>11.415124736610601</v>
      </c>
      <c r="N60" s="21">
        <v>7.6420375179381903</v>
      </c>
      <c r="O60" s="21">
        <v>1.90910349855688</v>
      </c>
      <c r="P60" s="21">
        <v>0.42566833452701103</v>
      </c>
      <c r="Q60" s="22">
        <v>2.1714619016387899E-2</v>
      </c>
      <c r="R60" s="22">
        <v>1.8533599729209899E-2</v>
      </c>
      <c r="S60" s="21">
        <v>1.17163526425817</v>
      </c>
      <c r="T60" s="21">
        <v>0.73466428950123397</v>
      </c>
      <c r="U60" s="21">
        <v>1.5412551405561801</v>
      </c>
      <c r="V60" s="21">
        <v>3.5943340133035702</v>
      </c>
      <c r="W60" s="21">
        <v>0.78234059667748301</v>
      </c>
      <c r="X60" s="23">
        <v>0.85333385678775497</v>
      </c>
      <c r="Y60" s="23">
        <v>0.25652643150471899</v>
      </c>
      <c r="Z60" s="23">
        <v>0.44906159599068501</v>
      </c>
      <c r="AA60" s="23">
        <v>0.18014976470887201</v>
      </c>
      <c r="AB60" s="23">
        <v>5.2026228508249797E-2</v>
      </c>
      <c r="AC60" s="23">
        <v>0.497417393871951</v>
      </c>
      <c r="AD60" s="23">
        <v>0.34355945239178898</v>
      </c>
      <c r="AE60" s="23">
        <v>0.33242489941122499</v>
      </c>
    </row>
    <row r="61" spans="1:31" x14ac:dyDescent="0.2">
      <c r="A61" s="3" t="s">
        <v>234</v>
      </c>
      <c r="B61" s="3" t="s">
        <v>84</v>
      </c>
      <c r="C61" s="3" t="s">
        <v>62</v>
      </c>
      <c r="D61" s="8">
        <v>42927</v>
      </c>
      <c r="E61" s="6">
        <v>0.53125</v>
      </c>
      <c r="F61" s="7" t="s">
        <v>4</v>
      </c>
      <c r="G61" s="3"/>
      <c r="H61" s="3" t="s">
        <v>177</v>
      </c>
      <c r="I61" s="3">
        <v>5.2539999999999996</v>
      </c>
      <c r="J61" s="3">
        <v>0.2903</v>
      </c>
      <c r="L61">
        <v>2.2805855854816333</v>
      </c>
      <c r="M61" s="21">
        <v>11.982196666120499</v>
      </c>
      <c r="N61" s="21">
        <v>8.3668855631042103</v>
      </c>
      <c r="O61" s="21">
        <v>2.2316488430155998</v>
      </c>
      <c r="P61" s="21">
        <v>0.52206552528611705</v>
      </c>
      <c r="Q61" s="22">
        <v>2.04266141599867E-2</v>
      </c>
      <c r="R61" s="22">
        <v>1.79972979364851E-2</v>
      </c>
      <c r="S61" s="21">
        <v>1.1349822752323699</v>
      </c>
      <c r="T61" s="21">
        <v>0.757508103601512</v>
      </c>
      <c r="U61" s="21">
        <v>1.5542338772656299</v>
      </c>
      <c r="V61" s="21">
        <v>3.4525483681703002</v>
      </c>
      <c r="W61" s="21">
        <v>0.77540951443702499</v>
      </c>
      <c r="X61" s="23">
        <v>0.90349353819109302</v>
      </c>
      <c r="Y61" s="23">
        <v>0.286979161130967</v>
      </c>
      <c r="Z61" s="23">
        <v>0.50540649964796702</v>
      </c>
      <c r="AA61" s="23">
        <v>0.205932615069116</v>
      </c>
      <c r="AB61" s="23">
        <v>5.5743058913496402E-2</v>
      </c>
      <c r="AC61" s="23">
        <v>0.54900209133191502</v>
      </c>
      <c r="AD61" s="23">
        <v>0.375497389507986</v>
      </c>
      <c r="AE61" s="23">
        <v>0.35187916260725199</v>
      </c>
    </row>
    <row r="62" spans="1:31" x14ac:dyDescent="0.2">
      <c r="A62" s="3" t="s">
        <v>235</v>
      </c>
      <c r="B62" s="3" t="s">
        <v>85</v>
      </c>
      <c r="C62" s="3" t="s">
        <v>64</v>
      </c>
      <c r="D62" s="8">
        <v>42927</v>
      </c>
      <c r="E62" s="6">
        <v>0.53819444444444442</v>
      </c>
      <c r="F62" s="7" t="s">
        <v>4</v>
      </c>
      <c r="G62" s="3"/>
      <c r="H62" s="3" t="s">
        <v>177</v>
      </c>
      <c r="I62" s="3">
        <v>4.9669999999999996</v>
      </c>
      <c r="J62" s="3">
        <v>0.26179999999999998</v>
      </c>
      <c r="L62">
        <v>2.2191967409650899</v>
      </c>
      <c r="M62" s="21">
        <v>11.0227502123736</v>
      </c>
      <c r="N62" s="21">
        <v>7.6184650596525101</v>
      </c>
      <c r="O62" s="21">
        <v>1.94043151351869</v>
      </c>
      <c r="P62" s="21">
        <v>0.42331947683527099</v>
      </c>
      <c r="Q62" s="22">
        <v>2.12809906555264E-2</v>
      </c>
      <c r="R62" s="22">
        <v>1.8947998262426401E-2</v>
      </c>
      <c r="S62" s="21">
        <v>1.1231260611695499</v>
      </c>
      <c r="T62" s="21">
        <v>0.70714352419566096</v>
      </c>
      <c r="U62" s="21">
        <v>1.5467598373929901</v>
      </c>
      <c r="V62" s="21">
        <v>4.1064713478376698</v>
      </c>
      <c r="W62" s="21">
        <v>0.80417005562491795</v>
      </c>
      <c r="X62" s="23">
        <v>0.91218812632416002</v>
      </c>
      <c r="Y62" s="23">
        <v>0.24211898723713501</v>
      </c>
      <c r="Z62" s="23">
        <v>0.48743954531428801</v>
      </c>
      <c r="AA62" s="23">
        <v>0.20263886046651999</v>
      </c>
      <c r="AB62" s="23">
        <v>5.9531684097131797E-2</v>
      </c>
      <c r="AC62" s="23">
        <v>0.53709323430297395</v>
      </c>
      <c r="AD62" s="23">
        <v>0.345939853480705</v>
      </c>
      <c r="AE62" s="23">
        <v>0.31122246558577199</v>
      </c>
    </row>
    <row r="63" spans="1:31" x14ac:dyDescent="0.2">
      <c r="A63" s="3" t="s">
        <v>236</v>
      </c>
      <c r="B63" s="3" t="s">
        <v>86</v>
      </c>
      <c r="C63" s="3" t="s">
        <v>66</v>
      </c>
      <c r="D63" s="8">
        <v>42927</v>
      </c>
      <c r="E63" s="6">
        <v>0.55208333333333337</v>
      </c>
      <c r="F63" s="7" t="s">
        <v>4</v>
      </c>
      <c r="G63" s="3"/>
      <c r="H63" s="3" t="s">
        <v>177</v>
      </c>
      <c r="I63" s="3">
        <v>4.827</v>
      </c>
      <c r="J63" s="3">
        <v>0.2432</v>
      </c>
      <c r="L63">
        <v>2.2087800936827224</v>
      </c>
      <c r="M63" s="21">
        <v>10.661781512206501</v>
      </c>
      <c r="N63" s="21">
        <v>7.2883311739524803</v>
      </c>
      <c r="O63" s="21">
        <v>1.87860081698301</v>
      </c>
      <c r="P63" s="21">
        <v>0.42744880747243402</v>
      </c>
      <c r="Q63" s="22">
        <v>2.11365397248943E-2</v>
      </c>
      <c r="R63" s="22">
        <v>1.8529099844875399E-2</v>
      </c>
      <c r="S63" s="21">
        <v>1.1407213465224</v>
      </c>
      <c r="T63" s="21">
        <v>0.70595263196093405</v>
      </c>
      <c r="U63" s="21">
        <v>1.5604401601223401</v>
      </c>
      <c r="V63" s="21">
        <v>4.0712369581935901</v>
      </c>
      <c r="W63" s="21">
        <v>0.80280945097935097</v>
      </c>
      <c r="X63" s="23">
        <v>0.93520569843785994</v>
      </c>
      <c r="Y63" s="23">
        <v>0.224505742527571</v>
      </c>
      <c r="Z63" s="23">
        <v>0.48992415224549701</v>
      </c>
      <c r="AA63" s="23">
        <v>0.207098459374634</v>
      </c>
      <c r="AB63" s="23">
        <v>6.2556862192537199E-2</v>
      </c>
      <c r="AC63" s="23">
        <v>0.54203679321958298</v>
      </c>
      <c r="AD63" s="23">
        <v>0.34469978692665298</v>
      </c>
      <c r="AE63" s="23">
        <v>0.29683312074113899</v>
      </c>
    </row>
    <row r="64" spans="1:31" x14ac:dyDescent="0.2">
      <c r="A64" s="3" t="s">
        <v>237</v>
      </c>
      <c r="B64" s="3" t="s">
        <v>87</v>
      </c>
      <c r="C64" s="3" t="s">
        <v>12</v>
      </c>
      <c r="D64" s="8">
        <v>42936</v>
      </c>
      <c r="E64" s="3"/>
      <c r="F64" s="7" t="s">
        <v>4</v>
      </c>
      <c r="G64" s="3"/>
      <c r="H64" s="3" t="s">
        <v>177</v>
      </c>
      <c r="I64" s="3">
        <v>0.38379999999999997</v>
      </c>
      <c r="J64" s="3">
        <v>3.6459999999999999E-2</v>
      </c>
      <c r="K64" t="s">
        <v>67</v>
      </c>
      <c r="L64">
        <v>1.6132075040666858</v>
      </c>
      <c r="M64" s="24">
        <v>0.61914904006079396</v>
      </c>
      <c r="N64" s="24">
        <v>0.37013454791478401</v>
      </c>
      <c r="O64" s="24">
        <v>4.9147620726465203E-3</v>
      </c>
      <c r="P64" s="24">
        <v>-1.23787261887662E-2</v>
      </c>
      <c r="Q64" s="25">
        <v>8.6114292079911198E-2</v>
      </c>
      <c r="R64" s="25" t="s">
        <v>310</v>
      </c>
      <c r="S64" s="24" t="s">
        <v>310</v>
      </c>
      <c r="T64" s="24">
        <v>0.76006551254783095</v>
      </c>
      <c r="U64" s="24">
        <v>41.717088603937597</v>
      </c>
      <c r="V64" s="24">
        <v>4.4004359743965903E-2</v>
      </c>
      <c r="W64" s="24">
        <v>4.2149593852996603E-2</v>
      </c>
      <c r="X64" s="26">
        <v>3.5575911795061102E-2</v>
      </c>
      <c r="Y64" s="26">
        <v>0.93035363902127699</v>
      </c>
      <c r="Z64" s="26">
        <v>1.1704703895177301E-2</v>
      </c>
      <c r="AA64" s="26">
        <v>3.4692948482609302E-3</v>
      </c>
      <c r="AB64" s="26">
        <v>2.3761344856956302E-3</v>
      </c>
      <c r="AC64" s="26">
        <v>2.7691256065627001E-2</v>
      </c>
      <c r="AD64" s="26">
        <v>3.5390189135643499E-2</v>
      </c>
      <c r="AE64" s="26">
        <v>0.168210367255022</v>
      </c>
    </row>
    <row r="65" spans="1:31" x14ac:dyDescent="0.2">
      <c r="A65" s="3" t="s">
        <v>238</v>
      </c>
      <c r="B65" s="3" t="s">
        <v>88</v>
      </c>
      <c r="C65" s="3" t="s">
        <v>89</v>
      </c>
      <c r="D65" s="8">
        <v>42935</v>
      </c>
      <c r="E65" s="6">
        <v>0.40277777777777773</v>
      </c>
      <c r="F65" s="7" t="s">
        <v>4</v>
      </c>
      <c r="G65" s="3"/>
      <c r="H65" s="3" t="s">
        <v>177</v>
      </c>
      <c r="I65" s="3">
        <v>43.39</v>
      </c>
      <c r="J65" s="3">
        <v>2.871</v>
      </c>
      <c r="L65">
        <v>2.2797466630755103</v>
      </c>
      <c r="M65" s="21">
        <v>98.918207710846403</v>
      </c>
      <c r="N65" s="21">
        <v>66.758872788959195</v>
      </c>
      <c r="O65" s="21">
        <v>16.33415357623312</v>
      </c>
      <c r="P65" s="21">
        <v>3.0428910748673439</v>
      </c>
      <c r="Q65" s="22">
        <v>2.1459155023560501E-2</v>
      </c>
      <c r="R65" s="22">
        <v>1.9839069786377402E-2</v>
      </c>
      <c r="S65" s="21">
        <v>1.0816613507905199</v>
      </c>
      <c r="T65" s="21">
        <v>0.70111414469434696</v>
      </c>
      <c r="U65" s="21">
        <v>1.5976621722764199</v>
      </c>
      <c r="V65" s="21">
        <v>8.3532681197168905</v>
      </c>
      <c r="W65" s="21">
        <v>0.89308549833058004</v>
      </c>
      <c r="X65" s="23">
        <v>8.6228742871662405</v>
      </c>
      <c r="Y65" s="23">
        <v>1.011426689353228</v>
      </c>
      <c r="Z65" s="23">
        <v>4.75398118591652</v>
      </c>
      <c r="AA65" s="23">
        <v>1.78585589080358</v>
      </c>
      <c r="AB65" s="23">
        <v>0.43432527566388002</v>
      </c>
      <c r="AC65" s="23">
        <v>4.9588639129781598</v>
      </c>
      <c r="AD65" s="23">
        <v>2.788699382941044</v>
      </c>
      <c r="AE65" s="23">
        <v>1.7509712138048801</v>
      </c>
    </row>
    <row r="66" spans="1:31" x14ac:dyDescent="0.2">
      <c r="A66" s="3" t="s">
        <v>239</v>
      </c>
      <c r="B66" s="3" t="s">
        <v>90</v>
      </c>
      <c r="C66" s="3" t="s">
        <v>91</v>
      </c>
      <c r="D66" s="8">
        <v>42935</v>
      </c>
      <c r="E66" s="6">
        <v>0.54166666666666663</v>
      </c>
      <c r="F66" s="7" t="s">
        <v>4</v>
      </c>
      <c r="G66" s="3"/>
      <c r="H66" s="3" t="s">
        <v>177</v>
      </c>
      <c r="I66" s="3">
        <v>4.7699999999999996</v>
      </c>
      <c r="J66" s="3">
        <v>0.23250000000000001</v>
      </c>
      <c r="L66">
        <v>2.2866740319355769</v>
      </c>
      <c r="M66" s="21">
        <v>10.907435132332701</v>
      </c>
      <c r="N66" s="21">
        <v>7.3417349983368902</v>
      </c>
      <c r="O66" s="21">
        <v>1.86705167735877</v>
      </c>
      <c r="P66" s="21">
        <v>0.40884326550148098</v>
      </c>
      <c r="Q66" s="22">
        <v>2.13605804613387E-2</v>
      </c>
      <c r="R66" s="22">
        <v>1.8656102293883099E-2</v>
      </c>
      <c r="S66" s="21">
        <v>1.14496480158894</v>
      </c>
      <c r="T66" s="21">
        <v>0.72547209004786195</v>
      </c>
      <c r="U66" s="21">
        <v>1.5316215083584801</v>
      </c>
      <c r="V66" s="21">
        <v>4.7900595869707399</v>
      </c>
      <c r="W66" s="21">
        <v>0.82729020574325696</v>
      </c>
      <c r="X66" s="23">
        <v>0.91629780475425504</v>
      </c>
      <c r="Y66" s="23">
        <v>0.20406535006274201</v>
      </c>
      <c r="Z66" s="23">
        <v>0.47994759146235499</v>
      </c>
      <c r="AA66" s="23">
        <v>0.204555015383167</v>
      </c>
      <c r="AB66" s="23">
        <v>6.05631723883207E-2</v>
      </c>
      <c r="AC66" s="23">
        <v>0.53466851574820295</v>
      </c>
      <c r="AD66" s="23">
        <v>0.34307064429405298</v>
      </c>
      <c r="AE66" s="23">
        <v>0.31492995639168803</v>
      </c>
    </row>
    <row r="67" spans="1:31" x14ac:dyDescent="0.2">
      <c r="A67" s="3" t="s">
        <v>240</v>
      </c>
      <c r="B67" s="3" t="s">
        <v>92</v>
      </c>
      <c r="C67" s="3" t="s">
        <v>10</v>
      </c>
      <c r="D67" s="8">
        <v>42935</v>
      </c>
      <c r="E67" s="6">
        <v>0.58333333333333337</v>
      </c>
      <c r="F67" s="7" t="s">
        <v>4</v>
      </c>
      <c r="G67" s="3"/>
      <c r="H67" s="3" t="s">
        <v>177</v>
      </c>
      <c r="I67" s="3">
        <v>7.7619999999999996</v>
      </c>
      <c r="J67" s="3">
        <v>0.50060000000000004</v>
      </c>
      <c r="L67">
        <v>1.5359352396610797</v>
      </c>
      <c r="M67" s="27">
        <v>11.9219293302493</v>
      </c>
      <c r="N67" s="27">
        <v>7.6499394496647204</v>
      </c>
      <c r="O67" s="27">
        <v>1.6894760520312699</v>
      </c>
      <c r="P67" s="27">
        <v>0.43044986168194699</v>
      </c>
      <c r="Q67" s="28">
        <v>2.5092146605831998E-2</v>
      </c>
      <c r="R67" s="28">
        <v>1.8072966086822399E-2</v>
      </c>
      <c r="S67" s="27">
        <v>1.38838010790755</v>
      </c>
      <c r="T67" s="27">
        <v>0.79794900207777397</v>
      </c>
      <c r="U67" s="27">
        <v>1.6381312301547</v>
      </c>
      <c r="V67" s="27">
        <v>2.9049135429486301</v>
      </c>
      <c r="W67" s="27">
        <v>0.743912383974347</v>
      </c>
      <c r="X67" s="29">
        <v>0.870255896904233</v>
      </c>
      <c r="Y67" s="29">
        <v>0.32798563974005301</v>
      </c>
      <c r="Z67" s="29">
        <v>0.480007110165242</v>
      </c>
      <c r="AA67" s="29">
        <v>0.190236229351091</v>
      </c>
      <c r="AB67" s="29">
        <v>5.53129592824304E-2</v>
      </c>
      <c r="AC67" s="29">
        <v>0.53091243760761797</v>
      </c>
      <c r="AD67" s="29">
        <v>0.414226258158572</v>
      </c>
      <c r="AE67" s="29">
        <v>0.467523403060085</v>
      </c>
    </row>
    <row r="68" spans="1:31" x14ac:dyDescent="0.2">
      <c r="A68" s="3" t="s">
        <v>241</v>
      </c>
      <c r="B68" s="3" t="s">
        <v>93</v>
      </c>
      <c r="C68" s="3" t="s">
        <v>6</v>
      </c>
      <c r="D68" s="8">
        <v>42935</v>
      </c>
      <c r="E68" s="6">
        <v>0.4236111111111111</v>
      </c>
      <c r="F68" s="7" t="s">
        <v>4</v>
      </c>
      <c r="G68" s="3"/>
      <c r="H68" s="3" t="s">
        <v>177</v>
      </c>
      <c r="I68" s="3">
        <v>12.99</v>
      </c>
      <c r="J68" s="3">
        <v>0.69710000000000005</v>
      </c>
      <c r="L68">
        <v>2.2424569852753891</v>
      </c>
      <c r="M68" s="21">
        <v>29.129516238727302</v>
      </c>
      <c r="N68" s="21">
        <v>20.493543718804901</v>
      </c>
      <c r="O68" s="21">
        <v>5.7302904967306896</v>
      </c>
      <c r="P68" s="21">
        <v>1.14944440251706</v>
      </c>
      <c r="Q68" s="22">
        <v>1.8973552009501599E-2</v>
      </c>
      <c r="R68" s="22">
        <v>1.8920209938846699E-2</v>
      </c>
      <c r="S68" s="21">
        <v>1.0028193170597599</v>
      </c>
      <c r="T68" s="21">
        <v>0.68445613695937901</v>
      </c>
      <c r="U68" s="21">
        <v>1.60546864016366</v>
      </c>
      <c r="V68" s="21">
        <v>9.7788026866712698</v>
      </c>
      <c r="W68" s="21">
        <v>0.90722531722038402</v>
      </c>
      <c r="X68" s="23">
        <v>2.9464460968628798</v>
      </c>
      <c r="Y68" s="23">
        <v>0.27546506091981798</v>
      </c>
      <c r="Z68" s="23">
        <v>1.6731124004603</v>
      </c>
      <c r="AA68" s="23">
        <v>0.68746155352587801</v>
      </c>
      <c r="AB68" s="23">
        <v>0.18000048468320901</v>
      </c>
      <c r="AC68" s="23">
        <v>1.7304778770321001</v>
      </c>
      <c r="AD68" s="23">
        <v>0.89225265360558803</v>
      </c>
      <c r="AE68" s="23">
        <v>0.547896670843661</v>
      </c>
    </row>
    <row r="69" spans="1:31" x14ac:dyDescent="0.2">
      <c r="A69" s="3" t="s">
        <v>242</v>
      </c>
      <c r="B69" s="3" t="s">
        <v>94</v>
      </c>
      <c r="C69" s="3" t="s">
        <v>8</v>
      </c>
      <c r="D69" s="8">
        <v>42935</v>
      </c>
      <c r="E69" s="6">
        <v>0.47222222222222227</v>
      </c>
      <c r="F69" s="7" t="s">
        <v>4</v>
      </c>
      <c r="G69" s="3"/>
      <c r="H69" s="3" t="s">
        <v>177</v>
      </c>
      <c r="I69" s="3">
        <v>5.1680000000000001</v>
      </c>
      <c r="J69" s="3">
        <v>0.31119999999999998</v>
      </c>
      <c r="K69" t="s">
        <v>67</v>
      </c>
      <c r="L69">
        <v>2.1589178650261416</v>
      </c>
      <c r="M69" s="24">
        <v>11.1572875264551</v>
      </c>
      <c r="N69" s="24">
        <v>7.4209505566568899</v>
      </c>
      <c r="O69" s="24">
        <v>1.8701387810752299</v>
      </c>
      <c r="P69" s="24">
        <v>0.47919084396494599</v>
      </c>
      <c r="Q69" s="25">
        <v>2.2201537872812802E-2</v>
      </c>
      <c r="R69" s="25">
        <v>1.8008198553449099E-2</v>
      </c>
      <c r="S69" s="24">
        <v>1.2328572348265501</v>
      </c>
      <c r="T69" s="24">
        <v>0.73003605593850196</v>
      </c>
      <c r="U69" s="24">
        <v>1.5523617631395701</v>
      </c>
      <c r="V69" s="24">
        <v>2.67516062368311</v>
      </c>
      <c r="W69" s="24">
        <v>0.72790304903793901</v>
      </c>
      <c r="X69" s="26">
        <v>0.85878950251518904</v>
      </c>
      <c r="Y69" s="26">
        <v>0.72401825006498799</v>
      </c>
      <c r="Z69" s="26">
        <v>0.46376637726238201</v>
      </c>
      <c r="AA69" s="26">
        <v>0.174499018046434</v>
      </c>
      <c r="AB69" s="26">
        <v>4.7013419797706499E-2</v>
      </c>
      <c r="AC69" s="26">
        <v>0.52015702696591004</v>
      </c>
      <c r="AD69" s="26">
        <v>0.36193056070060597</v>
      </c>
      <c r="AE69" s="26">
        <v>0.417124268559393</v>
      </c>
    </row>
    <row r="70" spans="1:31" x14ac:dyDescent="0.2">
      <c r="A70" s="3" t="s">
        <v>243</v>
      </c>
      <c r="B70" s="3" t="s">
        <v>95</v>
      </c>
      <c r="C70" s="3" t="s">
        <v>12</v>
      </c>
      <c r="D70" s="8">
        <v>42956</v>
      </c>
      <c r="E70" s="3"/>
      <c r="F70" s="7" t="s">
        <v>4</v>
      </c>
      <c r="G70" s="3"/>
      <c r="H70" s="3" t="s">
        <v>177</v>
      </c>
      <c r="I70" s="3">
        <v>0.46810000000000002</v>
      </c>
      <c r="J70" s="3">
        <v>3.6459999999999999E-2</v>
      </c>
      <c r="K70" t="s">
        <v>67</v>
      </c>
      <c r="L70">
        <v>1.8197869739070753</v>
      </c>
      <c r="M70" s="24">
        <v>0.85184228248590199</v>
      </c>
      <c r="N70" s="24">
        <v>0.46509631153300102</v>
      </c>
      <c r="O70" s="24">
        <v>-2.3116955533918199E-2</v>
      </c>
      <c r="P70" s="24">
        <v>-3.1120947953739601E-2</v>
      </c>
      <c r="Q70" s="25">
        <v>9.0526911415916803E-2</v>
      </c>
      <c r="R70" s="25" t="s">
        <v>310</v>
      </c>
      <c r="S70" s="24" t="s">
        <v>310</v>
      </c>
      <c r="T70" s="24">
        <v>0.79309085622314801</v>
      </c>
      <c r="U70" s="24">
        <v>1.9156538384047701</v>
      </c>
      <c r="V70" s="24">
        <v>6.0549446011559198E-2</v>
      </c>
      <c r="W70" s="24">
        <v>5.7092525237054603E-2</v>
      </c>
      <c r="X70" s="26">
        <v>2.6969385369621499E-2</v>
      </c>
      <c r="Y70" s="26">
        <v>0.57883895533827501</v>
      </c>
      <c r="Z70" s="26">
        <v>5.92197675896534E-3</v>
      </c>
      <c r="AA70" s="26">
        <v>2.4555340677940101E-3</v>
      </c>
      <c r="AB70" s="26">
        <v>1.47376914588467E-3</v>
      </c>
      <c r="AC70" s="26">
        <v>1.4568628347935901E-2</v>
      </c>
      <c r="AD70" s="26">
        <v>1.27878923203677E-2</v>
      </c>
      <c r="AE70" s="26">
        <v>9.0125931818809096E-2</v>
      </c>
    </row>
    <row r="71" spans="1:31" x14ac:dyDescent="0.2">
      <c r="A71" s="3" t="s">
        <v>244</v>
      </c>
      <c r="B71" s="3" t="s">
        <v>96</v>
      </c>
      <c r="C71" s="3" t="s">
        <v>44</v>
      </c>
      <c r="D71" s="8">
        <v>42956</v>
      </c>
      <c r="E71" s="6">
        <v>0.41319444444444442</v>
      </c>
      <c r="F71" s="7" t="s">
        <v>4</v>
      </c>
      <c r="G71" s="3"/>
      <c r="H71" s="3" t="s">
        <v>177</v>
      </c>
      <c r="I71" s="3">
        <v>7.016</v>
      </c>
      <c r="J71" s="3">
        <v>0.48370000000000002</v>
      </c>
      <c r="L71">
        <v>1.6743095963700114</v>
      </c>
      <c r="M71" s="21">
        <v>11.746956128132</v>
      </c>
      <c r="N71" s="21">
        <v>7.6050022996213196</v>
      </c>
      <c r="O71" s="21">
        <v>1.60456398159296</v>
      </c>
      <c r="P71" s="21">
        <v>0.30302730889310597</v>
      </c>
      <c r="Q71" s="22">
        <v>2.5857738001018701E-2</v>
      </c>
      <c r="R71" s="22">
        <v>2.05677129683603E-2</v>
      </c>
      <c r="S71" s="21">
        <v>1.25720045008389</v>
      </c>
      <c r="T71" s="21">
        <v>0.77086974668691</v>
      </c>
      <c r="U71" s="21">
        <v>1.5903788698913</v>
      </c>
      <c r="V71" s="21">
        <v>4.9366851998891903</v>
      </c>
      <c r="W71" s="21">
        <v>0.831555831860738</v>
      </c>
      <c r="X71" s="23">
        <v>0.91378641863882704</v>
      </c>
      <c r="Y71" s="23">
        <v>0.240130530769639</v>
      </c>
      <c r="Z71" s="23">
        <v>0.51021721371975404</v>
      </c>
      <c r="AA71" s="23">
        <v>0.21676974372583799</v>
      </c>
      <c r="AB71" s="23">
        <v>6.6295835952063994E-2</v>
      </c>
      <c r="AC71" s="23">
        <v>0.55718142848742103</v>
      </c>
      <c r="AD71" s="23">
        <v>0.35814935907979001</v>
      </c>
      <c r="AE71" s="23">
        <v>0.30180792228151299</v>
      </c>
    </row>
    <row r="72" spans="1:31" x14ac:dyDescent="0.2">
      <c r="A72" s="3" t="s">
        <v>245</v>
      </c>
      <c r="B72" s="3" t="s">
        <v>97</v>
      </c>
      <c r="C72" s="3" t="s">
        <v>46</v>
      </c>
      <c r="D72" s="8">
        <v>42956</v>
      </c>
      <c r="E72" s="6">
        <v>0.43055555555555558</v>
      </c>
      <c r="F72" s="7" t="s">
        <v>4</v>
      </c>
      <c r="G72" s="3"/>
      <c r="H72" s="3" t="s">
        <v>177</v>
      </c>
      <c r="I72" s="3">
        <v>7.4690000000000003</v>
      </c>
      <c r="J72" s="3">
        <v>0.46300000000000002</v>
      </c>
      <c r="L72">
        <v>1.5858686060920872</v>
      </c>
      <c r="M72" s="21">
        <v>11.8448526189018</v>
      </c>
      <c r="N72" s="21">
        <v>7.5969999461459699</v>
      </c>
      <c r="O72" s="21">
        <v>1.56338453579423</v>
      </c>
      <c r="P72" s="21">
        <v>0.29974305610877799</v>
      </c>
      <c r="Q72" s="22">
        <v>2.6368485883732001E-2</v>
      </c>
      <c r="R72" s="22">
        <v>2.0903299788051999E-2</v>
      </c>
      <c r="S72" s="21">
        <v>1.26145087862175</v>
      </c>
      <c r="T72" s="21">
        <v>0.78490447868688196</v>
      </c>
      <c r="U72" s="21">
        <v>1.6316758951605399</v>
      </c>
      <c r="V72" s="21">
        <v>4.3500342793644204</v>
      </c>
      <c r="W72" s="21">
        <v>0.81308530977883797</v>
      </c>
      <c r="X72" s="23">
        <v>0.92389448163658505</v>
      </c>
      <c r="Y72" s="23">
        <v>0.231312903692106</v>
      </c>
      <c r="Z72" s="23">
        <v>0.50846961948111102</v>
      </c>
      <c r="AA72" s="23">
        <v>0.20937276579467101</v>
      </c>
      <c r="AB72" s="23">
        <v>6.3023787996255104E-2</v>
      </c>
      <c r="AC72" s="23">
        <v>0.55488995909398098</v>
      </c>
      <c r="AD72" s="23">
        <v>0.375212176143284</v>
      </c>
      <c r="AE72" s="23">
        <v>0.333453983438733</v>
      </c>
    </row>
    <row r="73" spans="1:31" x14ac:dyDescent="0.2">
      <c r="A73" s="3" t="s">
        <v>246</v>
      </c>
      <c r="B73" s="3" t="s">
        <v>98</v>
      </c>
      <c r="C73" s="3" t="s">
        <v>48</v>
      </c>
      <c r="D73" s="8">
        <v>42956</v>
      </c>
      <c r="E73" s="6">
        <v>0.4513888888888889</v>
      </c>
      <c r="F73" s="7" t="s">
        <v>4</v>
      </c>
      <c r="G73" s="3"/>
      <c r="H73" s="3" t="s">
        <v>177</v>
      </c>
      <c r="I73" s="3">
        <v>6.9489999999999998</v>
      </c>
      <c r="J73" s="3">
        <v>0.48599999999999999</v>
      </c>
      <c r="L73">
        <v>1.7361563541634049</v>
      </c>
      <c r="M73" s="21">
        <v>12.064550505081501</v>
      </c>
      <c r="N73" s="21">
        <v>7.9089707501148796</v>
      </c>
      <c r="O73" s="21">
        <v>1.74760115673893</v>
      </c>
      <c r="P73" s="21">
        <v>0.36667910559622102</v>
      </c>
      <c r="Q73" s="22">
        <v>2.51733115257111E-2</v>
      </c>
      <c r="R73" s="22">
        <v>1.9106736614897799E-2</v>
      </c>
      <c r="S73" s="21">
        <v>1.31750973664875</v>
      </c>
      <c r="T73" s="21">
        <v>0.77620202736664401</v>
      </c>
      <c r="U73" s="21">
        <v>1.5894994752214899</v>
      </c>
      <c r="V73" s="21">
        <v>4.78309321423278</v>
      </c>
      <c r="W73" s="21">
        <v>0.82708215777347305</v>
      </c>
      <c r="X73" s="23">
        <v>0.94531288917469602</v>
      </c>
      <c r="Y73" s="23">
        <v>0.25999752879288002</v>
      </c>
      <c r="Z73" s="23">
        <v>0.52734696054124897</v>
      </c>
      <c r="AA73" s="23">
        <v>0.221260696096299</v>
      </c>
      <c r="AB73" s="23">
        <v>6.9508180138682804E-2</v>
      </c>
      <c r="AC73" s="23">
        <v>0.582534632008325</v>
      </c>
      <c r="AD73" s="23">
        <v>0.39596021152164801</v>
      </c>
      <c r="AE73" s="23">
        <v>0.35488878551048703</v>
      </c>
    </row>
    <row r="74" spans="1:31" x14ac:dyDescent="0.2">
      <c r="A74" s="3" t="s">
        <v>247</v>
      </c>
      <c r="B74" s="3" t="s">
        <v>99</v>
      </c>
      <c r="C74" s="3" t="s">
        <v>50</v>
      </c>
      <c r="D74" s="8">
        <v>42956</v>
      </c>
      <c r="E74" s="6">
        <v>0.46875</v>
      </c>
      <c r="F74" s="7" t="s">
        <v>4</v>
      </c>
      <c r="G74" s="3"/>
      <c r="H74" s="3" t="s">
        <v>177</v>
      </c>
      <c r="I74" s="3">
        <v>5.8849999999999998</v>
      </c>
      <c r="J74" s="3">
        <v>0.43830000000000002</v>
      </c>
      <c r="L74">
        <v>1.9594015841232797</v>
      </c>
      <c r="M74" s="21">
        <v>11.5310783225655</v>
      </c>
      <c r="N74" s="21">
        <v>7.6534996320080202</v>
      </c>
      <c r="O74" s="21">
        <v>1.7870913762812799</v>
      </c>
      <c r="P74" s="21">
        <v>0.37040285213812502</v>
      </c>
      <c r="Q74" s="22">
        <v>2.3803942396869799E-2</v>
      </c>
      <c r="R74" s="22">
        <v>1.9508005768906801E-2</v>
      </c>
      <c r="S74" s="21">
        <v>1.22021403309251</v>
      </c>
      <c r="T74" s="21">
        <v>0.76527085564961395</v>
      </c>
      <c r="U74" s="21">
        <v>1.5966909638393201</v>
      </c>
      <c r="V74" s="21">
        <v>4.3620752164840599</v>
      </c>
      <c r="W74" s="21">
        <v>0.81350504056231698</v>
      </c>
      <c r="X74" s="23">
        <v>0.95673870818786499</v>
      </c>
      <c r="Y74" s="23">
        <v>0.208255942668227</v>
      </c>
      <c r="Z74" s="23">
        <v>0.53941974007811599</v>
      </c>
      <c r="AA74" s="23">
        <v>0.222601408081818</v>
      </c>
      <c r="AB74" s="23">
        <v>7.0847509848861095E-2</v>
      </c>
      <c r="AC74" s="23">
        <v>0.58707913944916401</v>
      </c>
      <c r="AD74" s="23">
        <v>0.385887690322961</v>
      </c>
      <c r="AE74" s="23">
        <v>0.355180267988563</v>
      </c>
    </row>
    <row r="75" spans="1:31" x14ac:dyDescent="0.2">
      <c r="A75" s="3" t="s">
        <v>248</v>
      </c>
      <c r="B75" s="3" t="s">
        <v>100</v>
      </c>
      <c r="C75" s="3" t="s">
        <v>52</v>
      </c>
      <c r="D75" s="8">
        <v>42956</v>
      </c>
      <c r="E75" s="6">
        <v>0.4861111111111111</v>
      </c>
      <c r="F75" s="7" t="s">
        <v>4</v>
      </c>
      <c r="G75" s="3"/>
      <c r="H75" s="3" t="s">
        <v>177</v>
      </c>
      <c r="I75" s="3">
        <v>5.6159999999999997</v>
      </c>
      <c r="J75" s="3">
        <v>0.51549999999999996</v>
      </c>
      <c r="L75">
        <v>2.0746775602000533</v>
      </c>
      <c r="M75" s="21">
        <v>11.6513891780835</v>
      </c>
      <c r="N75" s="21">
        <v>7.8892343838622603</v>
      </c>
      <c r="O75" s="21">
        <v>1.89444492397456</v>
      </c>
      <c r="P75" s="21">
        <v>0.382946890583445</v>
      </c>
      <c r="Q75" s="22">
        <v>2.3353194282422999E-2</v>
      </c>
      <c r="R75" s="22">
        <v>1.9493488671386301E-2</v>
      </c>
      <c r="S75" s="21">
        <v>1.1979997360196599</v>
      </c>
      <c r="T75" s="21">
        <v>0.75038003991703495</v>
      </c>
      <c r="U75" s="21">
        <v>1.56350282207165</v>
      </c>
      <c r="V75" s="21">
        <v>5.3677710055694901</v>
      </c>
      <c r="W75" s="21">
        <v>0.84295917690423205</v>
      </c>
      <c r="X75" s="23">
        <v>0.97091115666291306</v>
      </c>
      <c r="Y75" s="23">
        <v>0.21156223085065501</v>
      </c>
      <c r="Z75" s="23">
        <v>0.52381867464140497</v>
      </c>
      <c r="AA75" s="23">
        <v>0.22469583622686001</v>
      </c>
      <c r="AB75" s="23">
        <v>7.2285635548355195E-2</v>
      </c>
      <c r="AC75" s="23">
        <v>0.57438197867863705</v>
      </c>
      <c r="AD75" s="23">
        <v>0.36932004908461202</v>
      </c>
      <c r="AE75" s="23">
        <v>0.29604850950983203</v>
      </c>
    </row>
    <row r="76" spans="1:31" x14ac:dyDescent="0.2">
      <c r="A76" s="3" t="s">
        <v>249</v>
      </c>
      <c r="B76" s="3" t="s">
        <v>101</v>
      </c>
      <c r="C76" s="3" t="s">
        <v>54</v>
      </c>
      <c r="D76" s="8">
        <v>42956</v>
      </c>
      <c r="E76" s="6">
        <v>0.5</v>
      </c>
      <c r="F76" s="7" t="s">
        <v>4</v>
      </c>
      <c r="G76" s="3"/>
      <c r="H76" s="3" t="s">
        <v>177</v>
      </c>
      <c r="I76" s="3">
        <v>5.4950000000000001</v>
      </c>
      <c r="J76" s="3">
        <v>0.31580000000000003</v>
      </c>
      <c r="L76">
        <v>2.2210905153178162</v>
      </c>
      <c r="M76" s="21">
        <v>12.204892381671399</v>
      </c>
      <c r="N76" s="21">
        <v>8.4165677698670898</v>
      </c>
      <c r="O76" s="21">
        <v>2.1382608047548701</v>
      </c>
      <c r="P76" s="21">
        <v>0.47688584777395798</v>
      </c>
      <c r="Q76" s="22">
        <v>2.22510167306035E-2</v>
      </c>
      <c r="R76" s="22">
        <v>1.86994974806617E-2</v>
      </c>
      <c r="S76" s="21">
        <v>1.18992591932562</v>
      </c>
      <c r="T76" s="21">
        <v>0.72419999069586505</v>
      </c>
      <c r="U76" s="21">
        <v>1.58430335347554</v>
      </c>
      <c r="V76" s="21">
        <v>6.0664025052248096</v>
      </c>
      <c r="W76" s="21">
        <v>0.85848527602827396</v>
      </c>
      <c r="X76" s="23">
        <v>0.99422083466598299</v>
      </c>
      <c r="Y76" s="23">
        <v>0.181804824592838</v>
      </c>
      <c r="Z76" s="23">
        <v>0.54775892852242003</v>
      </c>
      <c r="AA76" s="23">
        <v>0.227997611457956</v>
      </c>
      <c r="AB76" s="23">
        <v>6.6824990034388701E-2</v>
      </c>
      <c r="AC76" s="23">
        <v>0.59444703482065397</v>
      </c>
      <c r="AD76" s="23">
        <v>0.36111506225547302</v>
      </c>
      <c r="AE76" s="23">
        <v>0.27557664482363398</v>
      </c>
    </row>
    <row r="77" spans="1:31" x14ac:dyDescent="0.2">
      <c r="A77" s="3" t="s">
        <v>250</v>
      </c>
      <c r="B77" s="3" t="s">
        <v>102</v>
      </c>
      <c r="C77" s="3" t="s">
        <v>56</v>
      </c>
      <c r="D77" s="8">
        <v>42956</v>
      </c>
      <c r="E77" s="6">
        <v>0.51388888888888895</v>
      </c>
      <c r="F77" s="7" t="s">
        <v>4</v>
      </c>
      <c r="G77" s="3"/>
      <c r="H77" s="3" t="s">
        <v>177</v>
      </c>
      <c r="I77" s="3">
        <v>5.3929999999999998</v>
      </c>
      <c r="J77" s="3">
        <v>0.33850000000000002</v>
      </c>
      <c r="L77">
        <v>2.1250320887657703</v>
      </c>
      <c r="M77" s="21">
        <v>11.4602980547138</v>
      </c>
      <c r="N77" s="21">
        <v>7.94595664910217</v>
      </c>
      <c r="O77" s="21">
        <v>1.9734072820074899</v>
      </c>
      <c r="P77" s="21">
        <v>0.43733426129957598</v>
      </c>
      <c r="Q77" s="22">
        <v>2.2595179008067401E-2</v>
      </c>
      <c r="R77" s="22">
        <v>1.9100914585390601E-2</v>
      </c>
      <c r="S77" s="21">
        <v>1.1829370215261501</v>
      </c>
      <c r="T77" s="21">
        <v>0.71618879546260295</v>
      </c>
      <c r="U77" s="21">
        <v>1.59182146394012</v>
      </c>
      <c r="V77" s="21">
        <v>5.4774380960906504</v>
      </c>
      <c r="W77" s="21">
        <v>0.84561797655719295</v>
      </c>
      <c r="X77" s="23">
        <v>0.94005918707988001</v>
      </c>
      <c r="Y77" s="23">
        <v>0.217291862418374</v>
      </c>
      <c r="Z77" s="23">
        <v>0.50999117930278803</v>
      </c>
      <c r="AA77" s="23">
        <v>0.209988593823695</v>
      </c>
      <c r="AB77" s="23">
        <v>5.7399559032674602E-2</v>
      </c>
      <c r="AC77" s="23">
        <v>0.56975235625027099</v>
      </c>
      <c r="AD77" s="23">
        <v>0.34862373905248201</v>
      </c>
      <c r="AE77" s="23">
        <v>0.30641246735342198</v>
      </c>
    </row>
    <row r="78" spans="1:31" x14ac:dyDescent="0.2">
      <c r="A78" s="3" t="s">
        <v>251</v>
      </c>
      <c r="B78" s="3" t="s">
        <v>103</v>
      </c>
      <c r="C78" s="3" t="s">
        <v>58</v>
      </c>
      <c r="D78" s="8">
        <v>42956</v>
      </c>
      <c r="E78" s="6">
        <v>0.52430555555555558</v>
      </c>
      <c r="F78" s="7" t="s">
        <v>4</v>
      </c>
      <c r="G78" s="3"/>
      <c r="H78" s="3" t="s">
        <v>177</v>
      </c>
      <c r="I78" s="3">
        <v>5.3230000000000004</v>
      </c>
      <c r="J78" s="3">
        <v>0.27550000000000002</v>
      </c>
      <c r="L78">
        <v>2.1354913612505353</v>
      </c>
      <c r="M78" s="21">
        <v>11.3672205159366</v>
      </c>
      <c r="N78" s="21">
        <v>7.8395125215740897</v>
      </c>
      <c r="O78" s="21">
        <v>1.9180015029354001</v>
      </c>
      <c r="P78" s="21">
        <v>0.40331717521299998</v>
      </c>
      <c r="Q78" s="22">
        <v>2.2741657184998199E-2</v>
      </c>
      <c r="R78" s="22">
        <v>1.9759456670128499E-2</v>
      </c>
      <c r="S78" s="21">
        <v>1.15092522859589</v>
      </c>
      <c r="T78" s="21">
        <v>0.72420935866121905</v>
      </c>
      <c r="U78" s="21">
        <v>1.54056795512833</v>
      </c>
      <c r="V78" s="21">
        <v>5.2992378695081204</v>
      </c>
      <c r="W78" s="21">
        <v>0.84125063686822099</v>
      </c>
      <c r="X78" s="23">
        <v>0.92766135247943904</v>
      </c>
      <c r="Y78" s="23">
        <v>0.199063115444781</v>
      </c>
      <c r="Z78" s="23">
        <v>0.498181264288096</v>
      </c>
      <c r="AA78" s="23">
        <v>0.20319917098849299</v>
      </c>
      <c r="AB78" s="23">
        <v>5.8308960620610098E-2</v>
      </c>
      <c r="AC78" s="23">
        <v>0.54874902060628095</v>
      </c>
      <c r="AD78" s="23">
        <v>0.35067550891406901</v>
      </c>
      <c r="AE78" s="23">
        <v>0.29052499949257599</v>
      </c>
    </row>
    <row r="79" spans="1:31" x14ac:dyDescent="0.2">
      <c r="A79" s="3" t="s">
        <v>252</v>
      </c>
      <c r="B79" s="3" t="s">
        <v>104</v>
      </c>
      <c r="C79" s="3" t="s">
        <v>60</v>
      </c>
      <c r="D79" s="8">
        <v>42956</v>
      </c>
      <c r="E79" s="6">
        <v>0.53472222222222221</v>
      </c>
      <c r="F79" s="7" t="s">
        <v>4</v>
      </c>
      <c r="G79" s="3"/>
      <c r="H79" s="3" t="s">
        <v>177</v>
      </c>
      <c r="I79" s="3">
        <v>5.6189999999999998</v>
      </c>
      <c r="J79" s="3">
        <v>0.30530000000000002</v>
      </c>
      <c r="L79">
        <v>2.1768291114390284</v>
      </c>
      <c r="M79" s="21">
        <v>12.231602777175899</v>
      </c>
      <c r="N79" s="21">
        <v>8.4223256663546806</v>
      </c>
      <c r="O79" s="21">
        <v>2.1104442083551</v>
      </c>
      <c r="P79" s="21">
        <v>0.440690826748596</v>
      </c>
      <c r="Q79" s="22">
        <v>2.2028044576996701E-2</v>
      </c>
      <c r="R79" s="22">
        <v>1.9538819258559902E-2</v>
      </c>
      <c r="S79" s="21">
        <v>1.12739896334044</v>
      </c>
      <c r="T79" s="21">
        <v>0.73778230837621295</v>
      </c>
      <c r="U79" s="21">
        <v>1.5709358674564899</v>
      </c>
      <c r="V79" s="21">
        <v>4.5222510663889901</v>
      </c>
      <c r="W79" s="21">
        <v>0.81891442674773196</v>
      </c>
      <c r="X79" s="23">
        <v>0.96244180780600297</v>
      </c>
      <c r="Y79" s="23">
        <v>0.23231785579403499</v>
      </c>
      <c r="Z79" s="23">
        <v>0.52259982685269202</v>
      </c>
      <c r="AA79" s="23">
        <v>0.209147103219817</v>
      </c>
      <c r="AB79" s="23">
        <v>6.02744095653086E-2</v>
      </c>
      <c r="AC79" s="23">
        <v>0.578736038596389</v>
      </c>
      <c r="AD79" s="23">
        <v>0.39340886638926298</v>
      </c>
      <c r="AE79" s="23">
        <v>0.35753874548216202</v>
      </c>
    </row>
    <row r="80" spans="1:31" x14ac:dyDescent="0.2">
      <c r="A80" s="3" t="s">
        <v>253</v>
      </c>
      <c r="B80" s="3" t="s">
        <v>105</v>
      </c>
      <c r="C80" s="3" t="s">
        <v>62</v>
      </c>
      <c r="D80" s="8">
        <v>42956</v>
      </c>
      <c r="E80" s="6">
        <v>0.57291666666666663</v>
      </c>
      <c r="F80" s="7" t="s">
        <v>4</v>
      </c>
      <c r="G80" s="3"/>
      <c r="H80" s="3" t="s">
        <v>177</v>
      </c>
      <c r="I80" s="3">
        <v>5.7640000000000002</v>
      </c>
      <c r="J80" s="3">
        <v>0.3201</v>
      </c>
      <c r="L80">
        <v>2.1849790745999305</v>
      </c>
      <c r="M80" s="21">
        <v>12.594219385994</v>
      </c>
      <c r="N80" s="21">
        <v>8.8344388808785403</v>
      </c>
      <c r="O80" s="21">
        <v>2.3350653959196701</v>
      </c>
      <c r="P80" s="21">
        <v>0.53929684726308502</v>
      </c>
      <c r="Q80" s="22">
        <v>2.1464521786885501E-2</v>
      </c>
      <c r="R80" s="22">
        <v>1.8226899160177799E-2</v>
      </c>
      <c r="S80" s="21">
        <v>1.1776288220094699</v>
      </c>
      <c r="T80" s="21">
        <v>0.732305775449831</v>
      </c>
      <c r="U80" s="21">
        <v>1.5684276417562</v>
      </c>
      <c r="V80" s="21">
        <v>4.2956002426937303</v>
      </c>
      <c r="W80" s="21">
        <v>0.81116399384948101</v>
      </c>
      <c r="X80" s="23">
        <v>0.97296891009312403</v>
      </c>
      <c r="Y80" s="23">
        <v>0.28172124148120897</v>
      </c>
      <c r="Z80" s="23">
        <v>0.53834067016958798</v>
      </c>
      <c r="AA80" s="23">
        <v>0.222522755593236</v>
      </c>
      <c r="AB80" s="23">
        <v>6.2609613003707307E-2</v>
      </c>
      <c r="AC80" s="23">
        <v>0.58991843374058195</v>
      </c>
      <c r="AD80" s="23">
        <v>0.412913251582609</v>
      </c>
      <c r="AE80" s="23">
        <v>0.39521644364597303</v>
      </c>
    </row>
    <row r="81" spans="1:31" x14ac:dyDescent="0.2">
      <c r="A81" s="3" t="s">
        <v>254</v>
      </c>
      <c r="B81" s="3" t="s">
        <v>106</v>
      </c>
      <c r="C81" s="3" t="s">
        <v>64</v>
      </c>
      <c r="D81" s="8">
        <v>42956</v>
      </c>
      <c r="E81" s="6">
        <v>0.5625</v>
      </c>
      <c r="F81" s="7" t="s">
        <v>4</v>
      </c>
      <c r="G81" s="3"/>
      <c r="H81" s="3" t="s">
        <v>177</v>
      </c>
      <c r="I81" s="3">
        <v>5.4470000000000001</v>
      </c>
      <c r="J81" s="3">
        <v>0.27450000000000002</v>
      </c>
      <c r="L81">
        <v>2.1077632781680191</v>
      </c>
      <c r="M81" s="21">
        <v>11.4809865761812</v>
      </c>
      <c r="N81" s="21">
        <v>7.7781534888781696</v>
      </c>
      <c r="O81" s="21">
        <v>1.9035159182408401</v>
      </c>
      <c r="P81" s="21">
        <v>0.43047663653101698</v>
      </c>
      <c r="Q81" s="22">
        <v>2.2807212991922898E-2</v>
      </c>
      <c r="R81" s="22">
        <v>1.91043338910214E-2</v>
      </c>
      <c r="S81" s="21">
        <v>1.19382403605508</v>
      </c>
      <c r="T81" s="21">
        <v>0.73727473497534102</v>
      </c>
      <c r="U81" s="21">
        <v>1.5385346574888501</v>
      </c>
      <c r="V81" s="21">
        <v>4.2138089043311204</v>
      </c>
      <c r="W81" s="21">
        <v>0.80820163946375201</v>
      </c>
      <c r="X81" s="23">
        <v>0.91194832901469303</v>
      </c>
      <c r="Y81" s="23">
        <v>0.23209976272131499</v>
      </c>
      <c r="Z81" s="23">
        <v>0.48677754408805401</v>
      </c>
      <c r="AA81" s="23">
        <v>0.19486422258415301</v>
      </c>
      <c r="AB81" s="23">
        <v>5.6833076198705097E-2</v>
      </c>
      <c r="AC81" s="23">
        <v>0.534654189479006</v>
      </c>
      <c r="AD81" s="23">
        <v>0.34929913735017498</v>
      </c>
      <c r="AE81" s="23">
        <v>0.30511280562302101</v>
      </c>
    </row>
    <row r="82" spans="1:31" x14ac:dyDescent="0.2">
      <c r="A82" s="3" t="s">
        <v>255</v>
      </c>
      <c r="B82" s="3" t="s">
        <v>107</v>
      </c>
      <c r="C82" s="3" t="s">
        <v>66</v>
      </c>
      <c r="D82" s="8">
        <v>42956</v>
      </c>
      <c r="E82" s="6">
        <v>0.55208333333333337</v>
      </c>
      <c r="F82" s="7" t="s">
        <v>4</v>
      </c>
      <c r="G82" s="3"/>
      <c r="H82" s="3" t="s">
        <v>177</v>
      </c>
      <c r="I82" s="3">
        <v>5.0170000000000003</v>
      </c>
      <c r="J82" s="3">
        <v>0.24010000000000001</v>
      </c>
      <c r="L82">
        <v>2.1849564030592585</v>
      </c>
      <c r="M82" s="21">
        <v>10.961926274148301</v>
      </c>
      <c r="N82" s="21">
        <v>7.45966050725435</v>
      </c>
      <c r="O82" s="21">
        <v>1.72634417454064</v>
      </c>
      <c r="P82" s="21">
        <v>0.33131029601030199</v>
      </c>
      <c r="Q82" s="22">
        <v>2.33654164944379E-2</v>
      </c>
      <c r="R82" s="22">
        <v>2.07442796524905E-2</v>
      </c>
      <c r="S82" s="21">
        <v>1.1263546811871401</v>
      </c>
      <c r="T82" s="21">
        <v>0.72825373787709802</v>
      </c>
      <c r="U82" s="21">
        <v>1.5547830850998401</v>
      </c>
      <c r="V82" s="21">
        <v>5.0792835453506298</v>
      </c>
      <c r="W82" s="21">
        <v>0.83550693226592698</v>
      </c>
      <c r="X82" s="23">
        <v>0.90584944528143496</v>
      </c>
      <c r="Y82" s="23">
        <v>0.21969543735254701</v>
      </c>
      <c r="Z82" s="23">
        <v>0.48675626948113798</v>
      </c>
      <c r="AA82" s="23">
        <v>0.19627877232270799</v>
      </c>
      <c r="AB82" s="23">
        <v>5.7048969621505602E-2</v>
      </c>
      <c r="AC82" s="23">
        <v>0.53155019738099296</v>
      </c>
      <c r="AD82" s="23">
        <v>0.33230716540228999</v>
      </c>
      <c r="AE82" s="23">
        <v>0.26680436666222901</v>
      </c>
    </row>
    <row r="83" spans="1:31" x14ac:dyDescent="0.2">
      <c r="A83" s="3" t="s">
        <v>256</v>
      </c>
      <c r="B83" s="3" t="s">
        <v>108</v>
      </c>
      <c r="C83" s="3" t="s">
        <v>12</v>
      </c>
      <c r="D83" s="8">
        <v>42962</v>
      </c>
      <c r="E83" s="3"/>
      <c r="F83" s="7" t="s">
        <v>4</v>
      </c>
      <c r="G83" s="3"/>
      <c r="H83" s="3" t="s">
        <v>177</v>
      </c>
      <c r="I83" s="3">
        <v>0.33250000000000002</v>
      </c>
      <c r="J83" s="3">
        <v>3.6459999999999999E-2</v>
      </c>
      <c r="K83" t="s">
        <v>67</v>
      </c>
      <c r="L83">
        <v>2.0931602177353144</v>
      </c>
      <c r="M83" s="24">
        <v>0.69597577239699204</v>
      </c>
      <c r="N83" s="24">
        <v>0.39760727545833702</v>
      </c>
      <c r="O83" s="24">
        <v>-1.5242326813035501E-2</v>
      </c>
      <c r="P83" s="24">
        <v>-2.8909438183507601E-2</v>
      </c>
      <c r="Q83" s="25">
        <v>0.10519076841972</v>
      </c>
      <c r="R83" s="25" t="s">
        <v>310</v>
      </c>
      <c r="S83" s="24" t="s">
        <v>310</v>
      </c>
      <c r="T83" s="24">
        <v>0.81115939091469003</v>
      </c>
      <c r="U83" s="24">
        <v>-0.13102891012262999</v>
      </c>
      <c r="V83" s="24">
        <v>3.1605547418274399E-2</v>
      </c>
      <c r="W83" s="24">
        <v>3.06372406559575E-2</v>
      </c>
      <c r="X83" s="26">
        <v>3.4456738034740503E-2</v>
      </c>
      <c r="Y83" s="26">
        <v>0.74924518427570896</v>
      </c>
      <c r="Z83" s="26">
        <v>1.06017421492372E-2</v>
      </c>
      <c r="AA83" s="26">
        <v>3.7463765265668201E-3</v>
      </c>
      <c r="AB83" s="26">
        <v>1.5213723603373099E-3</v>
      </c>
      <c r="AC83" s="26">
        <v>2.4896404456185101E-2</v>
      </c>
      <c r="AD83" s="26">
        <v>3.0881316848389899E-2</v>
      </c>
      <c r="AE83" s="26">
        <v>0.153355552548258</v>
      </c>
    </row>
    <row r="84" spans="1:31" x14ac:dyDescent="0.2">
      <c r="A84" s="3" t="s">
        <v>257</v>
      </c>
      <c r="B84" s="3" t="s">
        <v>109</v>
      </c>
      <c r="C84" s="3" t="s">
        <v>10</v>
      </c>
      <c r="D84" s="8">
        <v>42961</v>
      </c>
      <c r="E84" s="6">
        <v>0.66666666666666663</v>
      </c>
      <c r="F84" s="7" t="s">
        <v>4</v>
      </c>
      <c r="G84" s="3"/>
      <c r="H84" s="3" t="s">
        <v>177</v>
      </c>
      <c r="I84" s="3">
        <v>7.86</v>
      </c>
      <c r="J84" s="3">
        <v>0.49370000000000003</v>
      </c>
      <c r="L84">
        <v>1.5911000367288168</v>
      </c>
      <c r="M84" s="21">
        <v>12.5060462886885</v>
      </c>
      <c r="N84" s="21">
        <v>7.9410982645475503</v>
      </c>
      <c r="O84" s="21">
        <v>1.7011888742458201</v>
      </c>
      <c r="P84" s="21">
        <v>0.31243105107940999</v>
      </c>
      <c r="Q84" s="22">
        <v>2.5361972217809101E-2</v>
      </c>
      <c r="R84" s="22">
        <v>2.1450101074476501E-2</v>
      </c>
      <c r="S84" s="21">
        <v>1.18237075572512</v>
      </c>
      <c r="T84" s="21">
        <v>0.78723475048230995</v>
      </c>
      <c r="U84" s="21">
        <v>1.6049766552450799</v>
      </c>
      <c r="V84" s="21">
        <v>3.5308077541777401</v>
      </c>
      <c r="W84" s="21">
        <v>0.77928880361831199</v>
      </c>
      <c r="X84" s="23">
        <v>0.96072694229364497</v>
      </c>
      <c r="Y84" s="23">
        <v>0.31675406972752201</v>
      </c>
      <c r="Z84" s="23">
        <v>0.54557446220400996</v>
      </c>
      <c r="AA84" s="23">
        <v>0.220847569841462</v>
      </c>
      <c r="AB84" s="23">
        <v>6.6223383797547303E-2</v>
      </c>
      <c r="AC84" s="23">
        <v>0.59078730109211097</v>
      </c>
      <c r="AD84" s="23">
        <v>0.418243241467049</v>
      </c>
      <c r="AE84" s="23">
        <v>0.46138593643519799</v>
      </c>
    </row>
    <row r="85" spans="1:31" x14ac:dyDescent="0.2">
      <c r="A85" s="3" t="s">
        <v>258</v>
      </c>
      <c r="B85" s="3" t="s">
        <v>110</v>
      </c>
      <c r="C85" s="3" t="s">
        <v>111</v>
      </c>
      <c r="D85" s="8">
        <v>42961</v>
      </c>
      <c r="E85" s="6">
        <v>0.36458333333333331</v>
      </c>
      <c r="F85" s="7" t="s">
        <v>4</v>
      </c>
      <c r="G85" s="3"/>
      <c r="H85" s="3" t="s">
        <v>177</v>
      </c>
      <c r="I85" s="3">
        <v>4.9770000000000003</v>
      </c>
      <c r="J85" s="3">
        <v>0.4229</v>
      </c>
      <c r="K85" t="s">
        <v>67</v>
      </c>
      <c r="L85">
        <v>2.2597976426064696</v>
      </c>
      <c r="M85" s="24">
        <v>11.247012867252399</v>
      </c>
      <c r="N85" s="24">
        <v>7.1935813298845899</v>
      </c>
      <c r="O85" s="24">
        <v>1.6905204833104699</v>
      </c>
      <c r="P85" s="24">
        <v>0.32259331583450901</v>
      </c>
      <c r="Q85" s="25">
        <v>2.34283230558185E-2</v>
      </c>
      <c r="R85" s="25">
        <v>2.09260669658408E-2</v>
      </c>
      <c r="S85" s="24">
        <v>1.1195760337603</v>
      </c>
      <c r="T85" s="24">
        <v>0.71446339403469294</v>
      </c>
      <c r="U85" s="24">
        <v>1.55533958228778</v>
      </c>
      <c r="V85" s="24">
        <v>2.4619991491252899</v>
      </c>
      <c r="W85" s="24">
        <v>0.71114955350215503</v>
      </c>
      <c r="X85" s="26">
        <v>0.87703561472827996</v>
      </c>
      <c r="Y85" s="26">
        <v>0.80128354725107498</v>
      </c>
      <c r="Z85" s="26">
        <v>0.473849811715152</v>
      </c>
      <c r="AA85" s="26">
        <v>0.17641958904003799</v>
      </c>
      <c r="AB85" s="26">
        <v>4.7193266704870701E-2</v>
      </c>
      <c r="AC85" s="26">
        <v>0.52733628119967701</v>
      </c>
      <c r="AD85" s="26">
        <v>0.35512184399904101</v>
      </c>
      <c r="AE85" s="26">
        <v>0.40049414506921699</v>
      </c>
    </row>
    <row r="86" spans="1:31" x14ac:dyDescent="0.2">
      <c r="A86" s="3" t="s">
        <v>259</v>
      </c>
      <c r="B86" s="3" t="s">
        <v>112</v>
      </c>
      <c r="C86" s="3" t="s">
        <v>113</v>
      </c>
      <c r="D86" s="8">
        <v>42961</v>
      </c>
      <c r="E86" s="6"/>
      <c r="F86" s="7" t="s">
        <v>4</v>
      </c>
      <c r="G86" s="3"/>
      <c r="H86" s="3" t="s">
        <v>177</v>
      </c>
      <c r="I86" s="3">
        <v>4.8369999999999997</v>
      </c>
      <c r="J86" s="3">
        <v>0.23050000000000001</v>
      </c>
      <c r="L86">
        <v>2.2155976571607403</v>
      </c>
      <c r="M86" s="21">
        <v>10.7168458676865</v>
      </c>
      <c r="N86" s="21">
        <v>7.1108531238832002</v>
      </c>
      <c r="O86" s="21">
        <v>1.69901493315996</v>
      </c>
      <c r="P86" s="21">
        <v>0.30202429020253702</v>
      </c>
      <c r="Q86" s="22">
        <v>2.25432739256562E-2</v>
      </c>
      <c r="R86" s="22">
        <v>2.1311504960691102E-2</v>
      </c>
      <c r="S86" s="21">
        <v>1.0577983097504</v>
      </c>
      <c r="T86" s="21">
        <v>0.72764615565642199</v>
      </c>
      <c r="U86" s="21">
        <v>1.5560639733310599</v>
      </c>
      <c r="V86" s="21">
        <v>3.9209338033847301</v>
      </c>
      <c r="W86" s="21">
        <v>0.79678653687392098</v>
      </c>
      <c r="X86" s="23">
        <v>0.87231243584404095</v>
      </c>
      <c r="Y86" s="23">
        <v>0.23103785803243199</v>
      </c>
      <c r="Z86" s="23">
        <v>0.45975246492351102</v>
      </c>
      <c r="AA86" s="23">
        <v>0.18681490469015599</v>
      </c>
      <c r="AB86" s="23">
        <v>5.5641920429514803E-2</v>
      </c>
      <c r="AC86" s="23">
        <v>0.51045762735363998</v>
      </c>
      <c r="AD86" s="23">
        <v>0.338514880406316</v>
      </c>
      <c r="AE86" s="23">
        <v>0.31845841614688503</v>
      </c>
    </row>
    <row r="87" spans="1:31" x14ac:dyDescent="0.2">
      <c r="A87" s="3" t="s">
        <v>260</v>
      </c>
      <c r="B87" s="3" t="s">
        <v>114</v>
      </c>
      <c r="C87" s="3" t="s">
        <v>6</v>
      </c>
      <c r="D87" s="8">
        <v>42961</v>
      </c>
      <c r="E87" s="6">
        <v>0.375</v>
      </c>
      <c r="F87" s="7" t="s">
        <v>4</v>
      </c>
      <c r="G87" s="3"/>
      <c r="H87" s="3" t="s">
        <v>177</v>
      </c>
      <c r="I87" s="3">
        <v>13.47</v>
      </c>
      <c r="J87" s="3">
        <v>0.78569999999999995</v>
      </c>
      <c r="L87">
        <v>2.1668282933365326</v>
      </c>
      <c r="M87" s="21">
        <v>29.187177111243098</v>
      </c>
      <c r="N87" s="21">
        <v>20.586274599395299</v>
      </c>
      <c r="O87" s="21">
        <v>5.8458808873560404</v>
      </c>
      <c r="P87" s="21">
        <v>1.32158186736181</v>
      </c>
      <c r="Q87" s="22">
        <v>1.88428374418531E-2</v>
      </c>
      <c r="R87" s="22">
        <v>1.7759176923241599E-2</v>
      </c>
      <c r="S87" s="21">
        <v>1.0610197490173801</v>
      </c>
      <c r="T87" s="21">
        <v>0.68187855606069503</v>
      </c>
      <c r="U87" s="21">
        <v>1.61885966376882</v>
      </c>
      <c r="V87" s="21">
        <v>6.9730072581681197</v>
      </c>
      <c r="W87" s="21">
        <v>0.87457681052835801</v>
      </c>
      <c r="X87" s="23">
        <v>2.9821745464833098</v>
      </c>
      <c r="Y87" s="23">
        <v>0.49679402677495699</v>
      </c>
      <c r="Z87" s="23">
        <v>1.67513571317749</v>
      </c>
      <c r="AA87" s="23">
        <v>0.71147284295851998</v>
      </c>
      <c r="AB87" s="23">
        <v>0.18893212955438299</v>
      </c>
      <c r="AC87" s="23">
        <v>1.7243438587409301</v>
      </c>
      <c r="AD87" s="23">
        <v>0.97914015553326095</v>
      </c>
      <c r="AE87" s="23">
        <v>0.82045458850989395</v>
      </c>
    </row>
    <row r="88" spans="1:31" x14ac:dyDescent="0.2">
      <c r="A88" s="3" t="s">
        <v>261</v>
      </c>
      <c r="B88" s="3" t="s">
        <v>115</v>
      </c>
      <c r="C88" s="3" t="s">
        <v>8</v>
      </c>
      <c r="D88" s="8">
        <v>42961</v>
      </c>
      <c r="E88" s="6">
        <v>0.4375</v>
      </c>
      <c r="F88" s="7" t="s">
        <v>4</v>
      </c>
      <c r="G88" s="3"/>
      <c r="H88" s="3" t="s">
        <v>177</v>
      </c>
      <c r="I88" s="3">
        <v>51.93</v>
      </c>
      <c r="J88" s="3">
        <v>3.6619999999999999</v>
      </c>
      <c r="L88">
        <v>2.2125041523418831</v>
      </c>
      <c r="M88" s="21">
        <v>114.895340631114</v>
      </c>
      <c r="N88" s="21">
        <v>75.875697682216398</v>
      </c>
      <c r="O88" s="21">
        <v>17.34889838575512</v>
      </c>
      <c r="P88" s="21">
        <v>2.8189910600772041</v>
      </c>
      <c r="Q88" s="22">
        <v>2.23143150859068E-2</v>
      </c>
      <c r="R88" s="22">
        <v>2.1330230832524701E-2</v>
      </c>
      <c r="S88" s="21">
        <v>1.04613565887349</v>
      </c>
      <c r="T88" s="21">
        <v>0.71466543623850898</v>
      </c>
      <c r="U88" s="21">
        <v>1.6167698953379701</v>
      </c>
      <c r="V88" s="21">
        <v>9.55115159471036</v>
      </c>
      <c r="W88" s="21">
        <v>0.90522361554341302</v>
      </c>
      <c r="X88" s="23">
        <v>9.7064323593293604</v>
      </c>
      <c r="Y88" s="23">
        <v>0.72242775219203603</v>
      </c>
      <c r="Z88" s="23">
        <v>5.2759655236553602</v>
      </c>
      <c r="AA88" s="23">
        <v>1.974133515553016</v>
      </c>
      <c r="AB88" s="23">
        <v>0.49705336975109998</v>
      </c>
      <c r="AC88" s="23">
        <v>5.51640058817636</v>
      </c>
      <c r="AD88" s="23">
        <v>3.0753413587759839</v>
      </c>
      <c r="AE88" s="23">
        <v>1.582139832990568</v>
      </c>
    </row>
    <row r="89" spans="1:31" x14ac:dyDescent="0.2">
      <c r="A89" s="3" t="s">
        <v>262</v>
      </c>
      <c r="B89" s="3" t="s">
        <v>116</v>
      </c>
      <c r="C89" s="3" t="s">
        <v>12</v>
      </c>
      <c r="D89" s="8">
        <v>42990</v>
      </c>
      <c r="E89" s="3"/>
      <c r="F89" s="7" t="s">
        <v>4</v>
      </c>
      <c r="G89" s="3"/>
      <c r="H89" s="3" t="s">
        <v>177</v>
      </c>
      <c r="I89" s="3">
        <v>0.44700000000000001</v>
      </c>
      <c r="J89" s="3">
        <v>3.6459999999999999E-2</v>
      </c>
      <c r="K89" t="s">
        <v>67</v>
      </c>
      <c r="L89">
        <v>2.2969297945469798</v>
      </c>
      <c r="M89" s="24">
        <v>1.0267276181625</v>
      </c>
      <c r="N89" s="24">
        <v>0.55228799661818095</v>
      </c>
      <c r="O89" s="24">
        <v>1.3713365255719499E-2</v>
      </c>
      <c r="P89" s="24">
        <v>-2.3147348547326699E-2</v>
      </c>
      <c r="Q89" s="25">
        <v>7.1027550281039104E-2</v>
      </c>
      <c r="R89" s="25" t="s">
        <v>310</v>
      </c>
      <c r="S89" s="24" t="s">
        <v>310</v>
      </c>
      <c r="T89" s="24">
        <v>0.90969446898314599</v>
      </c>
      <c r="U89" s="24">
        <v>3.2327011972755599</v>
      </c>
      <c r="V89" s="24">
        <v>0.13514938493739001</v>
      </c>
      <c r="W89" s="24">
        <v>0.119058677853967</v>
      </c>
      <c r="X89" s="26">
        <v>6.4344090361041203E-2</v>
      </c>
      <c r="Y89" s="26">
        <v>0.80753107009368397</v>
      </c>
      <c r="Z89" s="26">
        <v>2.4912575619898899E-2</v>
      </c>
      <c r="AA89" s="26">
        <v>4.9386115351563297E-3</v>
      </c>
      <c r="AB89" s="26">
        <v>3.9901300097773297E-3</v>
      </c>
      <c r="AC89" s="26">
        <v>5.2796967121170602E-2</v>
      </c>
      <c r="AD89" s="26">
        <v>6.0070622898953603E-2</v>
      </c>
      <c r="AE89" s="26">
        <v>0.18793202154406199</v>
      </c>
    </row>
    <row r="90" spans="1:31" x14ac:dyDescent="0.2">
      <c r="A90" s="3" t="s">
        <v>263</v>
      </c>
      <c r="B90" s="3" t="s">
        <v>117</v>
      </c>
      <c r="C90" s="3" t="s">
        <v>89</v>
      </c>
      <c r="D90" s="8">
        <v>42990</v>
      </c>
      <c r="E90" s="6">
        <v>0.36805555555555558</v>
      </c>
      <c r="F90" s="7" t="s">
        <v>4</v>
      </c>
      <c r="G90" s="3"/>
      <c r="H90" s="3" t="s">
        <v>177</v>
      </c>
      <c r="I90" s="3">
        <v>4.7060000000000004</v>
      </c>
      <c r="J90" s="3">
        <v>0.3967</v>
      </c>
      <c r="K90" t="s">
        <v>67</v>
      </c>
      <c r="L90">
        <v>2.2544645167141306</v>
      </c>
      <c r="M90" s="24">
        <v>10.609510015656699</v>
      </c>
      <c r="N90" s="24">
        <v>6.8950260497860096</v>
      </c>
      <c r="O90" s="24">
        <v>1.5436533810850701</v>
      </c>
      <c r="P90" s="24">
        <v>0.31980802048805301</v>
      </c>
      <c r="Q90" s="25">
        <v>2.40045226210918E-2</v>
      </c>
      <c r="R90" s="25">
        <v>2.08127060936017E-2</v>
      </c>
      <c r="S90" s="24">
        <v>1.1533590352516201</v>
      </c>
      <c r="T90" s="24">
        <v>0.75691640983589004</v>
      </c>
      <c r="U90" s="24">
        <v>1.5365976265111101</v>
      </c>
      <c r="V90" s="24">
        <v>2.1564423723736001</v>
      </c>
      <c r="W90" s="24">
        <v>0.68318762643906195</v>
      </c>
      <c r="X90" s="26">
        <v>0.78422186567442798</v>
      </c>
      <c r="Y90" s="26">
        <v>0.93543841357255697</v>
      </c>
      <c r="Z90" s="26">
        <v>0.42223090326191898</v>
      </c>
      <c r="AA90" s="26">
        <v>0.14915866408078199</v>
      </c>
      <c r="AB90" s="26">
        <v>4.22366845058934E-2</v>
      </c>
      <c r="AC90" s="26">
        <v>0.48670761385087002</v>
      </c>
      <c r="AD90" s="26">
        <v>0.36565258381931798</v>
      </c>
      <c r="AE90" s="26">
        <v>0.469925887903273</v>
      </c>
    </row>
    <row r="91" spans="1:31" x14ac:dyDescent="0.2">
      <c r="A91" s="3" t="s">
        <v>264</v>
      </c>
      <c r="B91" s="3" t="s">
        <v>118</v>
      </c>
      <c r="C91" s="3" t="s">
        <v>91</v>
      </c>
      <c r="D91" s="8">
        <v>42990</v>
      </c>
      <c r="E91" s="6">
        <v>0.46875</v>
      </c>
      <c r="F91" s="7" t="s">
        <v>4</v>
      </c>
      <c r="G91" s="3"/>
      <c r="H91" s="3" t="s">
        <v>177</v>
      </c>
      <c r="I91" s="3">
        <v>4.9749999999999996</v>
      </c>
      <c r="J91" s="3">
        <v>0.34289999999999998</v>
      </c>
      <c r="L91">
        <v>2.2005552938767035</v>
      </c>
      <c r="M91" s="21">
        <v>10.9477625870366</v>
      </c>
      <c r="N91" s="21">
        <v>7.3442714133259104</v>
      </c>
      <c r="O91" s="21">
        <v>1.8800669259504901</v>
      </c>
      <c r="P91" s="21">
        <v>0.54303841379761897</v>
      </c>
      <c r="Q91" s="22">
        <v>2.1733548033452701E-2</v>
      </c>
      <c r="R91" s="22">
        <v>1.6310077636874001E-2</v>
      </c>
      <c r="S91" s="21">
        <v>1.3325226597522299</v>
      </c>
      <c r="T91" s="21">
        <v>0.77974915362566999</v>
      </c>
      <c r="U91" s="21">
        <v>1.5948110235783</v>
      </c>
      <c r="V91" s="21">
        <v>2.3872248577802502</v>
      </c>
      <c r="W91" s="21">
        <v>0.70477306881382196</v>
      </c>
      <c r="X91" s="23">
        <v>0.83957431237409896</v>
      </c>
      <c r="Y91" s="23">
        <v>0.40064487058083798</v>
      </c>
      <c r="Z91" s="23">
        <v>0.46080286231637602</v>
      </c>
      <c r="AA91" s="23">
        <v>0.175941832695059</v>
      </c>
      <c r="AB91" s="23">
        <v>5.1635942160009697E-2</v>
      </c>
      <c r="AC91" s="23">
        <v>0.52446707230923195</v>
      </c>
      <c r="AD91" s="23">
        <v>0.46579967929777299</v>
      </c>
      <c r="AE91" s="23">
        <v>0.59936959335600404</v>
      </c>
    </row>
    <row r="92" spans="1:31" x14ac:dyDescent="0.2">
      <c r="A92" s="3" t="s">
        <v>265</v>
      </c>
      <c r="B92" s="3" t="s">
        <v>119</v>
      </c>
      <c r="C92" s="3" t="s">
        <v>10</v>
      </c>
      <c r="D92" s="8">
        <v>42990</v>
      </c>
      <c r="E92" s="6">
        <v>0.51041666666666663</v>
      </c>
      <c r="F92" s="7" t="s">
        <v>4</v>
      </c>
      <c r="G92" s="3"/>
      <c r="H92" s="3" t="s">
        <v>177</v>
      </c>
      <c r="I92" s="3">
        <v>7.9050000000000002</v>
      </c>
      <c r="J92" s="3">
        <v>0.57040000000000002</v>
      </c>
      <c r="L92">
        <v>1.6227324925055915</v>
      </c>
      <c r="M92" s="21">
        <v>12.8277003532567</v>
      </c>
      <c r="N92" s="21">
        <v>8.3701326275694807</v>
      </c>
      <c r="O92" s="21">
        <v>1.9752916570241901</v>
      </c>
      <c r="P92" s="21">
        <v>0.51798922072954101</v>
      </c>
      <c r="Q92" s="22">
        <v>2.3991474121877202E-2</v>
      </c>
      <c r="R92" s="22">
        <v>1.7637257115344099E-2</v>
      </c>
      <c r="S92" s="21">
        <v>1.3602724031847899</v>
      </c>
      <c r="T92" s="21">
        <v>0.79261292247649495</v>
      </c>
      <c r="U92" s="21">
        <v>1.6399481620559</v>
      </c>
      <c r="V92" s="21">
        <v>3.0293379179042699</v>
      </c>
      <c r="W92" s="21">
        <v>0.751820269142352</v>
      </c>
      <c r="X92" s="23">
        <v>1.00548674686554</v>
      </c>
      <c r="Y92" s="23">
        <v>0.400798928412194</v>
      </c>
      <c r="Z92" s="23">
        <v>0.57889169393467499</v>
      </c>
      <c r="AA92" s="23">
        <v>0.232513607790203</v>
      </c>
      <c r="AB92" s="23">
        <v>6.9780562856518402E-2</v>
      </c>
      <c r="AC92" s="23">
        <v>0.62921713688969005</v>
      </c>
      <c r="AD92" s="23">
        <v>0.48339167138077799</v>
      </c>
      <c r="AE92" s="23">
        <v>0.54386812178773003</v>
      </c>
    </row>
    <row r="93" spans="1:31" x14ac:dyDescent="0.2">
      <c r="A93" s="3" t="s">
        <v>266</v>
      </c>
      <c r="B93" s="3" t="s">
        <v>120</v>
      </c>
      <c r="C93" s="3" t="s">
        <v>12</v>
      </c>
      <c r="D93" s="8">
        <v>42991</v>
      </c>
      <c r="E93" s="3"/>
      <c r="F93" s="7" t="s">
        <v>4</v>
      </c>
      <c r="G93" s="3"/>
      <c r="H93" s="3" t="s">
        <v>177</v>
      </c>
      <c r="I93" s="3">
        <v>0.29580000000000001</v>
      </c>
      <c r="J93" s="3">
        <v>3.6459999999999999E-2</v>
      </c>
      <c r="K93" t="s">
        <v>67</v>
      </c>
      <c r="L93">
        <v>2.5664577235693136</v>
      </c>
      <c r="M93" s="24">
        <v>0.75915819463180301</v>
      </c>
      <c r="N93" s="24">
        <v>0.372262221624305</v>
      </c>
      <c r="O93" s="24">
        <v>-3.3943230711342497E-2</v>
      </c>
      <c r="P93" s="24">
        <v>-3.5357490085873002E-2</v>
      </c>
      <c r="Q93" s="25">
        <v>0.110188863222827</v>
      </c>
      <c r="R93" s="25" t="s">
        <v>310</v>
      </c>
      <c r="S93" s="24" t="s">
        <v>310</v>
      </c>
      <c r="T93" s="24">
        <v>0.96223864143100701</v>
      </c>
      <c r="U93" s="24">
        <v>3.1450800371987699</v>
      </c>
      <c r="V93" s="24">
        <v>3.4217907828295598E-2</v>
      </c>
      <c r="W93" s="24">
        <v>3.3085781602977801E-2</v>
      </c>
      <c r="X93" s="26">
        <v>3.1122574917682898E-2</v>
      </c>
      <c r="Y93" s="26">
        <v>0.52824149414450405</v>
      </c>
      <c r="Z93" s="26">
        <v>9.5216959567891897E-3</v>
      </c>
      <c r="AA93" s="26">
        <v>3.8858328149637602E-3</v>
      </c>
      <c r="AB93" s="26">
        <v>2.64726833629107E-3</v>
      </c>
      <c r="AC93" s="26">
        <v>2.2842969115847499E-2</v>
      </c>
      <c r="AD93" s="26">
        <v>2.37642490106585E-2</v>
      </c>
      <c r="AE93" s="26">
        <v>0.136230480551599</v>
      </c>
    </row>
    <row r="94" spans="1:31" x14ac:dyDescent="0.2">
      <c r="A94" s="3" t="s">
        <v>267</v>
      </c>
      <c r="B94" s="3" t="s">
        <v>121</v>
      </c>
      <c r="C94" s="3" t="s">
        <v>44</v>
      </c>
      <c r="D94" s="8">
        <v>42990</v>
      </c>
      <c r="E94" s="6">
        <v>0.3923611111111111</v>
      </c>
      <c r="F94" s="7" t="s">
        <v>4</v>
      </c>
      <c r="G94" s="3"/>
      <c r="H94" s="3" t="s">
        <v>177</v>
      </c>
      <c r="I94" s="3">
        <v>7.1120000000000001</v>
      </c>
      <c r="J94" s="3">
        <v>0.47010000000000002</v>
      </c>
      <c r="L94">
        <v>1.7512789558047526</v>
      </c>
      <c r="M94" s="21">
        <v>12.455095933683401</v>
      </c>
      <c r="N94" s="21">
        <v>7.9581692357987404</v>
      </c>
      <c r="O94" s="21">
        <v>1.75142350751974</v>
      </c>
      <c r="P94" s="21">
        <v>0.34697401008555401</v>
      </c>
      <c r="Q94" s="22">
        <v>2.4876021708866498E-2</v>
      </c>
      <c r="R94" s="22">
        <v>2.03884866251356E-2</v>
      </c>
      <c r="S94" s="21">
        <v>1.22010143107917</v>
      </c>
      <c r="T94" s="21">
        <v>0.77978253207026804</v>
      </c>
      <c r="U94" s="21">
        <v>1.61283832167723</v>
      </c>
      <c r="V94" s="21">
        <v>4.3666508698142996</v>
      </c>
      <c r="W94" s="21">
        <v>0.81366404779101997</v>
      </c>
      <c r="X94" s="23">
        <v>0.96904488238312003</v>
      </c>
      <c r="Y94" s="23">
        <v>0.23752646653192699</v>
      </c>
      <c r="Z94" s="23">
        <v>0.53659563561161105</v>
      </c>
      <c r="AA94" s="23">
        <v>0.22567702021802999</v>
      </c>
      <c r="AB94" s="23">
        <v>6.8962108080878506E-2</v>
      </c>
      <c r="AC94" s="23">
        <v>0.59059560355934004</v>
      </c>
      <c r="AD94" s="23">
        <v>0.39842354523664503</v>
      </c>
      <c r="AE94" s="23">
        <v>0.34786871271702702</v>
      </c>
    </row>
    <row r="95" spans="1:31" x14ac:dyDescent="0.2">
      <c r="A95" s="3" t="s">
        <v>268</v>
      </c>
      <c r="B95" s="3" t="s">
        <v>122</v>
      </c>
      <c r="C95" s="3" t="s">
        <v>46</v>
      </c>
      <c r="D95" s="8">
        <v>42990</v>
      </c>
      <c r="E95" s="6">
        <v>0.40972222222222227</v>
      </c>
      <c r="F95" s="7" t="s">
        <v>4</v>
      </c>
      <c r="G95" s="3"/>
      <c r="H95" s="3" t="s">
        <v>177</v>
      </c>
      <c r="I95" s="3">
        <v>8.1340000000000003</v>
      </c>
      <c r="J95" s="3">
        <v>0.56769999999999998</v>
      </c>
      <c r="L95">
        <v>1.6656672743095768</v>
      </c>
      <c r="M95" s="21">
        <v>13.548537609234099</v>
      </c>
      <c r="N95" s="21">
        <v>8.9039648604330495</v>
      </c>
      <c r="O95" s="21">
        <v>2.0758963772020098</v>
      </c>
      <c r="P95" s="21">
        <v>0.47458954612110599</v>
      </c>
      <c r="Q95" s="22">
        <v>2.4135958693372199E-2</v>
      </c>
      <c r="R95" s="22">
        <v>1.8550371164022798E-2</v>
      </c>
      <c r="S95" s="21">
        <v>1.30110381511839</v>
      </c>
      <c r="T95" s="21">
        <v>0.79721576316093201</v>
      </c>
      <c r="U95" s="21">
        <v>1.6280200703156</v>
      </c>
      <c r="V95" s="21">
        <v>3.58386866694044</v>
      </c>
      <c r="W95" s="21">
        <v>0.781843662491434</v>
      </c>
      <c r="X95" s="23">
        <v>1.0599469079119499</v>
      </c>
      <c r="Y95" s="23">
        <v>0.33776231366200299</v>
      </c>
      <c r="Z95" s="23">
        <v>0.59142534905986999</v>
      </c>
      <c r="AA95" s="23">
        <v>0.24500114734105399</v>
      </c>
      <c r="AB95" s="23">
        <v>7.2321691049960293E-2</v>
      </c>
      <c r="AC95" s="23">
        <v>0.64905546701996997</v>
      </c>
      <c r="AD95" s="23">
        <v>0.479448513448608</v>
      </c>
      <c r="AE95" s="23">
        <v>0.47657806704248301</v>
      </c>
    </row>
    <row r="96" spans="1:31" x14ac:dyDescent="0.2">
      <c r="A96" s="3" t="s">
        <v>269</v>
      </c>
      <c r="B96" s="3" t="s">
        <v>123</v>
      </c>
      <c r="C96" s="3" t="s">
        <v>48</v>
      </c>
      <c r="D96" s="8">
        <v>42990</v>
      </c>
      <c r="E96" s="6">
        <v>0.43402777777777773</v>
      </c>
      <c r="F96" s="7" t="s">
        <v>4</v>
      </c>
      <c r="G96" s="3"/>
      <c r="H96" s="3" t="s">
        <v>177</v>
      </c>
      <c r="I96" s="3">
        <v>6.37</v>
      </c>
      <c r="J96" s="3">
        <v>0.41220000000000001</v>
      </c>
      <c r="L96">
        <v>1.8996427922643642</v>
      </c>
      <c r="M96" s="21">
        <v>12.100724586724001</v>
      </c>
      <c r="N96" s="21">
        <v>7.75880451050147</v>
      </c>
      <c r="O96" s="21">
        <v>1.79059872404787</v>
      </c>
      <c r="P96" s="21">
        <v>0.38946980424014399</v>
      </c>
      <c r="Q96" s="22">
        <v>2.44482882636778E-2</v>
      </c>
      <c r="R96" s="22">
        <v>1.9398586680815101E-2</v>
      </c>
      <c r="S96" s="21">
        <v>1.2603128602073199</v>
      </c>
      <c r="T96" s="21">
        <v>0.78024096784323504</v>
      </c>
      <c r="U96" s="21">
        <v>1.60237024728619</v>
      </c>
      <c r="V96" s="21">
        <v>4.3522256292333603</v>
      </c>
      <c r="W96" s="21">
        <v>0.81316183784590601</v>
      </c>
      <c r="X96" s="23">
        <v>0.93640846383041598</v>
      </c>
      <c r="Y96" s="23">
        <v>0.25939568944738001</v>
      </c>
      <c r="Z96" s="23">
        <v>0.52312386387708198</v>
      </c>
      <c r="AA96" s="23">
        <v>0.221922178077048</v>
      </c>
      <c r="AB96" s="23">
        <v>6.7809618508772304E-2</v>
      </c>
      <c r="AC96" s="23">
        <v>0.56952534132610799</v>
      </c>
      <c r="AD96" s="23">
        <v>0.39027518836133601</v>
      </c>
      <c r="AE96" s="23">
        <v>0.35150559470972997</v>
      </c>
    </row>
    <row r="97" spans="1:31" x14ac:dyDescent="0.2">
      <c r="A97" s="3" t="s">
        <v>270</v>
      </c>
      <c r="B97" s="3" t="s">
        <v>124</v>
      </c>
      <c r="C97" s="3" t="s">
        <v>50</v>
      </c>
      <c r="D97" s="8">
        <v>42990</v>
      </c>
      <c r="E97" s="6">
        <v>0.4548611111111111</v>
      </c>
      <c r="F97" s="7" t="s">
        <v>4</v>
      </c>
      <c r="G97" s="3"/>
      <c r="H97" s="3" t="s">
        <v>177</v>
      </c>
      <c r="I97" s="3">
        <v>5.9189999999999996</v>
      </c>
      <c r="J97" s="3">
        <v>0.39290000000000003</v>
      </c>
      <c r="L97">
        <v>2.0195618994389086</v>
      </c>
      <c r="M97" s="21">
        <v>11.9537868827789</v>
      </c>
      <c r="N97" s="21">
        <v>7.4699435200622197</v>
      </c>
      <c r="O97" s="21">
        <v>1.7600962783646199</v>
      </c>
      <c r="P97" s="21">
        <v>0.41969076523110899</v>
      </c>
      <c r="Q97" s="22">
        <v>2.4526348690376201E-2</v>
      </c>
      <c r="R97" s="22">
        <v>1.8587541260674498E-2</v>
      </c>
      <c r="S97" s="21">
        <v>1.3195047341880799</v>
      </c>
      <c r="T97" s="21">
        <v>0.783606725899749</v>
      </c>
      <c r="U97" s="21">
        <v>1.5992648314718101</v>
      </c>
      <c r="V97" s="21">
        <v>3.35206983750754</v>
      </c>
      <c r="W97" s="21">
        <v>0.77022427549721795</v>
      </c>
      <c r="X97" s="23">
        <v>0.89022765292106198</v>
      </c>
      <c r="Y97" s="23">
        <v>0.260102947834361</v>
      </c>
      <c r="Z97" s="23">
        <v>0.48820707273976599</v>
      </c>
      <c r="AA97" s="23">
        <v>0.20757537717169899</v>
      </c>
      <c r="AB97" s="23">
        <v>6.5268872937155997E-2</v>
      </c>
      <c r="AC97" s="23">
        <v>0.54661908356806999</v>
      </c>
      <c r="AD97" s="23">
        <v>0.36750566783403799</v>
      </c>
      <c r="AE97" s="23">
        <v>0.36387562006285701</v>
      </c>
    </row>
    <row r="98" spans="1:31" x14ac:dyDescent="0.2">
      <c r="A98" s="3" t="s">
        <v>271</v>
      </c>
      <c r="B98" s="3" t="s">
        <v>125</v>
      </c>
      <c r="C98" s="3" t="s">
        <v>52</v>
      </c>
      <c r="D98" s="8">
        <v>42990</v>
      </c>
      <c r="E98" s="6">
        <v>0.47222222222222227</v>
      </c>
      <c r="F98" s="7" t="s">
        <v>4</v>
      </c>
      <c r="G98" s="3"/>
      <c r="H98" s="3" t="s">
        <v>177</v>
      </c>
      <c r="I98" s="3">
        <v>5.2439999999999998</v>
      </c>
      <c r="J98" s="3">
        <v>0.31369999999999998</v>
      </c>
      <c r="K98" t="s">
        <v>67</v>
      </c>
      <c r="L98">
        <v>2.1078758233069603</v>
      </c>
      <c r="M98" s="24">
        <v>11.053700817421699</v>
      </c>
      <c r="N98" s="24">
        <v>7.0838016724088098</v>
      </c>
      <c r="O98" s="24">
        <v>1.6895489127208001</v>
      </c>
      <c r="P98" s="24">
        <v>0.39076338598483201</v>
      </c>
      <c r="Q98" s="25">
        <v>2.4265288392633901E-2</v>
      </c>
      <c r="R98" s="25">
        <v>1.8706898417746799E-2</v>
      </c>
      <c r="S98" s="24">
        <v>1.2971304943642601</v>
      </c>
      <c r="T98" s="24">
        <v>0.77915113524508794</v>
      </c>
      <c r="U98" s="24">
        <v>1.59526336704727</v>
      </c>
      <c r="V98" s="24">
        <v>2.79736138177479</v>
      </c>
      <c r="W98" s="24">
        <v>0.73665924849832798</v>
      </c>
      <c r="X98" s="26">
        <v>0.84448461484287096</v>
      </c>
      <c r="Y98" s="26">
        <v>0.58346058512513199</v>
      </c>
      <c r="Z98" s="26">
        <v>0.45523350380614303</v>
      </c>
      <c r="AA98" s="26">
        <v>0.19519686124122501</v>
      </c>
      <c r="AB98" s="26">
        <v>5.9258083194552301E-2</v>
      </c>
      <c r="AC98" s="26">
        <v>0.49796578717934897</v>
      </c>
      <c r="AD98" s="26">
        <v>0.34081493761471199</v>
      </c>
      <c r="AE98" s="26">
        <v>0.37203497855005502</v>
      </c>
    </row>
    <row r="99" spans="1:31" x14ac:dyDescent="0.2">
      <c r="A99" s="3" t="s">
        <v>272</v>
      </c>
      <c r="B99" s="3" t="s">
        <v>126</v>
      </c>
      <c r="C99" s="3" t="s">
        <v>54</v>
      </c>
      <c r="D99" s="8">
        <v>42990</v>
      </c>
      <c r="E99" s="6">
        <v>0.48958333333333331</v>
      </c>
      <c r="F99" s="7" t="s">
        <v>4</v>
      </c>
      <c r="G99" s="3"/>
      <c r="H99" s="3" t="s">
        <v>177</v>
      </c>
      <c r="I99" s="3">
        <v>4.9320000000000004</v>
      </c>
      <c r="J99" s="3">
        <v>0.2757</v>
      </c>
      <c r="L99">
        <v>2.3129133945458027</v>
      </c>
      <c r="M99" s="21">
        <v>11.4072888618999</v>
      </c>
      <c r="N99" s="21">
        <v>7.1089488641525902</v>
      </c>
      <c r="O99" s="21">
        <v>1.66555001842031</v>
      </c>
      <c r="P99" s="21">
        <v>0.33388310705285901</v>
      </c>
      <c r="Q99" s="22">
        <v>2.3966667611345301E-2</v>
      </c>
      <c r="R99" s="22">
        <v>2.0155247059192999E-2</v>
      </c>
      <c r="S99" s="21">
        <v>1.1891031422715199</v>
      </c>
      <c r="T99" s="21">
        <v>0.74354685774620899</v>
      </c>
      <c r="U99" s="21">
        <v>1.5827988664555399</v>
      </c>
      <c r="V99" s="21">
        <v>3.46422112036073</v>
      </c>
      <c r="W99" s="21">
        <v>0.77599675888832398</v>
      </c>
      <c r="X99" s="23">
        <v>0.83671908537353501</v>
      </c>
      <c r="Y99" s="23">
        <v>0.22971121617977999</v>
      </c>
      <c r="Z99" s="23">
        <v>0.456334082335839</v>
      </c>
      <c r="AA99" s="23">
        <v>0.18918381573346399</v>
      </c>
      <c r="AB99" s="23">
        <v>5.5772129239451497E-2</v>
      </c>
      <c r="AC99" s="23">
        <v>0.49491840358752598</v>
      </c>
      <c r="AD99" s="23">
        <v>0.32451725359140199</v>
      </c>
      <c r="AE99" s="23">
        <v>0.29967828999034901</v>
      </c>
    </row>
    <row r="100" spans="1:31" x14ac:dyDescent="0.2">
      <c r="A100" s="3" t="s">
        <v>273</v>
      </c>
      <c r="B100" s="3" t="s">
        <v>127</v>
      </c>
      <c r="C100" s="3" t="s">
        <v>56</v>
      </c>
      <c r="D100" s="8">
        <v>42990</v>
      </c>
      <c r="E100" s="6">
        <v>0.50347222222222221</v>
      </c>
      <c r="F100" s="7" t="s">
        <v>4</v>
      </c>
      <c r="G100" s="3"/>
      <c r="H100" s="3" t="s">
        <v>177</v>
      </c>
      <c r="I100" s="3">
        <v>5.1959999999999997</v>
      </c>
      <c r="J100" s="3">
        <v>0.2782</v>
      </c>
      <c r="L100">
        <v>2.2578131759034066</v>
      </c>
      <c r="M100" s="21">
        <v>11.7315972619941</v>
      </c>
      <c r="N100" s="21">
        <v>8.0620267104259593</v>
      </c>
      <c r="O100" s="21">
        <v>1.9929342533551</v>
      </c>
      <c r="P100" s="21">
        <v>0.36495313153647801</v>
      </c>
      <c r="Q100" s="22">
        <v>2.2001780165123101E-2</v>
      </c>
      <c r="R100" s="22">
        <v>2.0492528323475201E-2</v>
      </c>
      <c r="S100" s="21">
        <v>1.07364888401393</v>
      </c>
      <c r="T100" s="21">
        <v>0.73640069190337998</v>
      </c>
      <c r="U100" s="21">
        <v>1.5700342507952401</v>
      </c>
      <c r="V100" s="21">
        <v>4.4234966587665303</v>
      </c>
      <c r="W100" s="21">
        <v>0.81561710775951102</v>
      </c>
      <c r="X100" s="23">
        <v>0.92473780857944599</v>
      </c>
      <c r="Y100" s="23">
        <v>0.19945687371165399</v>
      </c>
      <c r="Z100" s="23">
        <v>0.50810176935755402</v>
      </c>
      <c r="AA100" s="23">
        <v>0.20881362967007899</v>
      </c>
      <c r="AB100" s="23">
        <v>5.9339893787728901E-2</v>
      </c>
      <c r="AC100" s="23">
        <v>0.54993046101779497</v>
      </c>
      <c r="AD100" s="23">
        <v>0.35448864420241799</v>
      </c>
      <c r="AE100" s="23">
        <v>0.31983459910119</v>
      </c>
    </row>
    <row r="101" spans="1:31" x14ac:dyDescent="0.2">
      <c r="A101" s="3" t="s">
        <v>274</v>
      </c>
      <c r="B101" s="3" t="s">
        <v>128</v>
      </c>
      <c r="C101" s="3" t="s">
        <v>58</v>
      </c>
      <c r="D101" s="8">
        <v>42990</v>
      </c>
      <c r="E101" s="6">
        <v>0.51041666666666663</v>
      </c>
      <c r="F101" s="7" t="s">
        <v>4</v>
      </c>
      <c r="G101" s="3"/>
      <c r="H101" s="3" t="s">
        <v>177</v>
      </c>
      <c r="I101" s="3">
        <v>5.1070000000000002</v>
      </c>
      <c r="J101" s="3">
        <v>0.31840000000000002</v>
      </c>
      <c r="L101">
        <v>2.2200988036832774</v>
      </c>
      <c r="M101" s="21">
        <v>11.338044590410499</v>
      </c>
      <c r="N101" s="21">
        <v>7.6938483361539802</v>
      </c>
      <c r="O101" s="21">
        <v>1.9329115412323401</v>
      </c>
      <c r="P101" s="21">
        <v>0.462825305681276</v>
      </c>
      <c r="Q101" s="22">
        <v>2.2294063606828701E-2</v>
      </c>
      <c r="R101" s="22">
        <v>1.83029848771811E-2</v>
      </c>
      <c r="S101" s="21">
        <v>1.21805616714591</v>
      </c>
      <c r="T101" s="21">
        <v>0.75000082069313601</v>
      </c>
      <c r="U101" s="21">
        <v>1.5313350746029799</v>
      </c>
      <c r="V101" s="21">
        <v>3.45690868512327</v>
      </c>
      <c r="W101" s="21">
        <v>0.77562923751659896</v>
      </c>
      <c r="X101" s="23">
        <v>0.85768767790675704</v>
      </c>
      <c r="Y101" s="23">
        <v>0.26655800014186598</v>
      </c>
      <c r="Z101" s="23">
        <v>0.46575789005763202</v>
      </c>
      <c r="AA101" s="23">
        <v>0.18706910727187001</v>
      </c>
      <c r="AB101" s="23">
        <v>5.3029678798302497E-2</v>
      </c>
      <c r="AC101" s="23">
        <v>0.51012981804026702</v>
      </c>
      <c r="AD101" s="23">
        <v>0.35248821416010701</v>
      </c>
      <c r="AE101" s="23">
        <v>0.36177185198865602</v>
      </c>
    </row>
    <row r="102" spans="1:31" x14ac:dyDescent="0.2">
      <c r="A102" s="3" t="s">
        <v>275</v>
      </c>
      <c r="B102" s="3" t="s">
        <v>129</v>
      </c>
      <c r="C102" s="3" t="s">
        <v>60</v>
      </c>
      <c r="D102" s="8">
        <v>42990</v>
      </c>
      <c r="E102" s="6">
        <v>0.52430555555555558</v>
      </c>
      <c r="F102" s="7" t="s">
        <v>4</v>
      </c>
      <c r="G102" s="3"/>
      <c r="H102" s="3" t="s">
        <v>177</v>
      </c>
      <c r="I102" s="3">
        <v>5.0140000000000002</v>
      </c>
      <c r="J102" s="3">
        <v>0.26450000000000001</v>
      </c>
      <c r="L102">
        <v>2.2629911925743316</v>
      </c>
      <c r="M102" s="21">
        <v>11.3466378395677</v>
      </c>
      <c r="N102" s="21">
        <v>7.3821030398239698</v>
      </c>
      <c r="O102" s="21">
        <v>1.6932963219186099</v>
      </c>
      <c r="P102" s="21">
        <v>0.30551217488395299</v>
      </c>
      <c r="Q102" s="22">
        <v>2.3330031892427001E-2</v>
      </c>
      <c r="R102" s="22">
        <v>2.1321987084826501E-2</v>
      </c>
      <c r="S102" s="21">
        <v>1.0941771890026799</v>
      </c>
      <c r="T102" s="21">
        <v>0.74055335994323002</v>
      </c>
      <c r="U102" s="21">
        <v>1.5117076316401901</v>
      </c>
      <c r="V102" s="21">
        <v>3.6744682160897</v>
      </c>
      <c r="W102" s="21">
        <v>0.78607192224391198</v>
      </c>
      <c r="X102" s="23">
        <v>0.86752724536486903</v>
      </c>
      <c r="Y102" s="23">
        <v>0.20422538974080801</v>
      </c>
      <c r="Z102" s="23">
        <v>0.46865064521701899</v>
      </c>
      <c r="AA102" s="23">
        <v>0.18390051558880699</v>
      </c>
      <c r="AB102" s="23">
        <v>5.31607740441968E-2</v>
      </c>
      <c r="AC102" s="23">
        <v>0.515003773018752</v>
      </c>
      <c r="AD102" s="23">
        <v>0.33649990516144501</v>
      </c>
      <c r="AE102" s="23">
        <v>0.31017799431659898</v>
      </c>
    </row>
    <row r="103" spans="1:31" x14ac:dyDescent="0.2">
      <c r="A103" s="3" t="s">
        <v>276</v>
      </c>
      <c r="B103" s="3" t="s">
        <v>130</v>
      </c>
      <c r="C103" s="3" t="s">
        <v>62</v>
      </c>
      <c r="D103" s="8">
        <v>42990</v>
      </c>
      <c r="E103" s="6">
        <v>0.55902777777777779</v>
      </c>
      <c r="F103" s="7" t="s">
        <v>4</v>
      </c>
      <c r="G103" s="3"/>
      <c r="H103" s="3" t="s">
        <v>177</v>
      </c>
      <c r="I103" s="3">
        <v>5.2240000000000002</v>
      </c>
      <c r="J103" s="3">
        <v>0.30509999999999998</v>
      </c>
      <c r="L103">
        <v>2.2191051374765123</v>
      </c>
      <c r="M103" s="21">
        <v>11.592605238177301</v>
      </c>
      <c r="N103" s="21">
        <v>7.9243165349446496</v>
      </c>
      <c r="O103" s="21">
        <v>2.0017870445785002</v>
      </c>
      <c r="P103" s="21">
        <v>0.45815950970599401</v>
      </c>
      <c r="Q103" s="22">
        <v>2.21073237932683E-2</v>
      </c>
      <c r="R103" s="22">
        <v>1.8776512976921299E-2</v>
      </c>
      <c r="S103" s="21">
        <v>1.1773924061640699</v>
      </c>
      <c r="T103" s="21">
        <v>0.74671588585908899</v>
      </c>
      <c r="U103" s="21">
        <v>1.5271920888497801</v>
      </c>
      <c r="V103" s="21">
        <v>3.4262821779011801</v>
      </c>
      <c r="W103" s="21">
        <v>0.77407676243673795</v>
      </c>
      <c r="X103" s="23">
        <v>0.90895522064366696</v>
      </c>
      <c r="Y103" s="23">
        <v>0.30643629926687099</v>
      </c>
      <c r="Z103" s="23">
        <v>0.49381267413035401</v>
      </c>
      <c r="AA103" s="23">
        <v>0.203875892983748</v>
      </c>
      <c r="AB103" s="23">
        <v>5.7090614428622698E-2</v>
      </c>
      <c r="AC103" s="23">
        <v>0.54093240513343799</v>
      </c>
      <c r="AD103" s="23">
        <v>0.40990619526136701</v>
      </c>
      <c r="AE103" s="23">
        <v>0.44919520522370199</v>
      </c>
    </row>
    <row r="104" spans="1:31" x14ac:dyDescent="0.2">
      <c r="A104" s="3" t="s">
        <v>277</v>
      </c>
      <c r="B104" s="3" t="s">
        <v>131</v>
      </c>
      <c r="C104" s="3" t="s">
        <v>64</v>
      </c>
      <c r="D104" s="8">
        <v>42990</v>
      </c>
      <c r="E104" s="6">
        <v>0.54861111111111105</v>
      </c>
      <c r="F104" s="7" t="s">
        <v>4</v>
      </c>
      <c r="G104" s="3"/>
      <c r="H104" s="3" t="s">
        <v>177</v>
      </c>
      <c r="I104" s="3">
        <v>4.7560000000000002</v>
      </c>
      <c r="J104" s="3">
        <v>0.2505</v>
      </c>
      <c r="L104">
        <v>2.2300897721841251</v>
      </c>
      <c r="M104" s="21">
        <v>10.6063069565077</v>
      </c>
      <c r="N104" s="21">
        <v>7.07342811605601</v>
      </c>
      <c r="O104" s="21">
        <v>1.62404347173038</v>
      </c>
      <c r="P104" s="21">
        <v>0.29550892173212001</v>
      </c>
      <c r="Q104" s="22">
        <v>2.29480909379986E-2</v>
      </c>
      <c r="R104" s="22">
        <v>2.1379155378343801E-2</v>
      </c>
      <c r="S104" s="21">
        <v>1.07338622746734</v>
      </c>
      <c r="T104" s="21">
        <v>0.73248454986195899</v>
      </c>
      <c r="U104" s="21">
        <v>1.55296835855918</v>
      </c>
      <c r="V104" s="21">
        <v>4.2080224432085203</v>
      </c>
      <c r="W104" s="21">
        <v>0.80798853866230103</v>
      </c>
      <c r="X104" s="23">
        <v>0.85622551135264602</v>
      </c>
      <c r="Y104" s="23">
        <v>0.18132780337783899</v>
      </c>
      <c r="Z104" s="23">
        <v>0.44939473108385802</v>
      </c>
      <c r="AA104" s="23">
        <v>0.17694393618543</v>
      </c>
      <c r="AB104" s="23">
        <v>5.2366896919215103E-2</v>
      </c>
      <c r="AC104" s="23">
        <v>0.50771608951868297</v>
      </c>
      <c r="AD104" s="23">
        <v>0.32438180398719502</v>
      </c>
      <c r="AE104" s="23">
        <v>0.26703422548967298</v>
      </c>
    </row>
    <row r="105" spans="1:31" x14ac:dyDescent="0.2">
      <c r="A105" s="3" t="s">
        <v>278</v>
      </c>
      <c r="B105" s="3" t="s">
        <v>132</v>
      </c>
      <c r="C105" s="3" t="s">
        <v>66</v>
      </c>
      <c r="D105" s="8">
        <v>42990</v>
      </c>
      <c r="E105" s="6">
        <v>0.53819444444444442</v>
      </c>
      <c r="F105" s="7" t="s">
        <v>4</v>
      </c>
      <c r="G105" s="3"/>
      <c r="H105" s="3" t="s">
        <v>177</v>
      </c>
      <c r="I105" s="3">
        <v>5.1829999999999998</v>
      </c>
      <c r="J105" s="3">
        <v>0.26719999999999999</v>
      </c>
      <c r="L105">
        <v>2.2283669383635347</v>
      </c>
      <c r="M105" s="21">
        <v>11.5496258415382</v>
      </c>
      <c r="N105" s="21">
        <v>7.5125284940071104</v>
      </c>
      <c r="O105" s="21">
        <v>1.7385248449748101</v>
      </c>
      <c r="P105" s="21">
        <v>0.34218200198917997</v>
      </c>
      <c r="Q105" s="22">
        <v>2.3312168433749399E-2</v>
      </c>
      <c r="R105" s="22">
        <v>2.05853199596049E-2</v>
      </c>
      <c r="S105" s="21">
        <v>1.1324656832876701</v>
      </c>
      <c r="T105" s="21">
        <v>0.74177655707162804</v>
      </c>
      <c r="U105" s="21">
        <v>1.56729922294195</v>
      </c>
      <c r="V105" s="21">
        <v>3.5197030333772998</v>
      </c>
      <c r="W105" s="21">
        <v>0.77874652546524503</v>
      </c>
      <c r="X105" s="23">
        <v>0.88328148761787095</v>
      </c>
      <c r="Y105" s="23">
        <v>0.22560466540094601</v>
      </c>
      <c r="Z105" s="23">
        <v>0.47733901911458898</v>
      </c>
      <c r="AA105" s="23">
        <v>0.18614628492229901</v>
      </c>
      <c r="AB105" s="23">
        <v>5.2524757610919598E-2</v>
      </c>
      <c r="AC105" s="23">
        <v>0.52635944912384902</v>
      </c>
      <c r="AD105" s="23">
        <v>0.342652839821454</v>
      </c>
      <c r="AE105" s="23">
        <v>0.305372082159238</v>
      </c>
    </row>
    <row r="106" spans="1:31" x14ac:dyDescent="0.2">
      <c r="A106" s="3" t="s">
        <v>133</v>
      </c>
      <c r="B106" s="3" t="s">
        <v>133</v>
      </c>
      <c r="C106" s="3" t="s">
        <v>12</v>
      </c>
      <c r="D106" s="8">
        <v>42835</v>
      </c>
      <c r="E106" s="3"/>
      <c r="F106" s="7" t="s">
        <v>4</v>
      </c>
      <c r="G106" s="3"/>
      <c r="H106" s="3"/>
      <c r="I106" s="3" t="e">
        <f>NA()</f>
        <v>#N/A</v>
      </c>
      <c r="J106" s="3" t="e">
        <f>NA()</f>
        <v>#N/A</v>
      </c>
      <c r="K106" s="14" t="s">
        <v>67</v>
      </c>
      <c r="L106" s="3" t="e">
        <v>#N/A</v>
      </c>
      <c r="M106" s="14">
        <v>0.101756138958496</v>
      </c>
      <c r="N106" s="14">
        <v>9.04245021494786E-2</v>
      </c>
      <c r="O106" s="14">
        <v>6.4300355342999799E-2</v>
      </c>
      <c r="P106" s="14">
        <v>6.54884416468971E-2</v>
      </c>
      <c r="Q106" s="14">
        <v>1.61132508641657E-2</v>
      </c>
      <c r="R106" s="14">
        <v>1.2486557647764399E-4</v>
      </c>
      <c r="S106" s="14">
        <v>129.04478014443399</v>
      </c>
      <c r="T106" s="14">
        <v>5.1111254789843602E-2</v>
      </c>
      <c r="U106" s="14">
        <v>-1.09528875247294</v>
      </c>
      <c r="V106" s="14">
        <v>-0.11808195787689001</v>
      </c>
      <c r="W106" s="14">
        <v>-0.13389221246979199</v>
      </c>
      <c r="X106" s="14">
        <v>1.11942232299272E-2</v>
      </c>
      <c r="Y106" s="14">
        <v>8.7911674387583905E-2</v>
      </c>
      <c r="Z106" s="14">
        <v>3.4055223484319901E-3</v>
      </c>
      <c r="AA106" s="14">
        <v>3.1527584241232498E-3</v>
      </c>
      <c r="AB106" s="14">
        <v>1.7542618883356401E-3</v>
      </c>
      <c r="AC106" s="14">
        <v>6.7898724354941596E-3</v>
      </c>
      <c r="AD106" s="14">
        <v>5.0168926700350997E-3</v>
      </c>
      <c r="AE106" s="14">
        <v>1.45709178550234E-2</v>
      </c>
    </row>
    <row r="107" spans="1:31" x14ac:dyDescent="0.2">
      <c r="A107" s="3" t="s">
        <v>134</v>
      </c>
      <c r="B107" s="3" t="s">
        <v>134</v>
      </c>
      <c r="C107" s="3" t="s">
        <v>135</v>
      </c>
      <c r="D107" s="8">
        <v>42835</v>
      </c>
      <c r="E107" s="3"/>
      <c r="F107" s="7" t="s">
        <v>4</v>
      </c>
      <c r="G107" s="3"/>
      <c r="H107" s="3"/>
      <c r="I107" s="3" t="e">
        <f>NA()</f>
        <v>#N/A</v>
      </c>
      <c r="J107" s="3" t="e">
        <f>NA()</f>
        <v>#N/A</v>
      </c>
      <c r="L107" s="3" t="e">
        <v>#N/A</v>
      </c>
      <c r="M107">
        <v>10.335330375742901</v>
      </c>
      <c r="N107">
        <v>6.8774688450217996</v>
      </c>
      <c r="O107">
        <v>1.4322401058640599</v>
      </c>
      <c r="P107">
        <v>0.24309909686077899</v>
      </c>
      <c r="Q107">
        <v>2.3225642670261198E-2</v>
      </c>
      <c r="R107">
        <v>2.0884758418473998E-2</v>
      </c>
      <c r="S107">
        <v>1.11208577111031</v>
      </c>
      <c r="T107">
        <v>0.78968379646997</v>
      </c>
      <c r="U107">
        <v>1.63266844840753</v>
      </c>
      <c r="V107">
        <v>6.6598538172194104</v>
      </c>
      <c r="W107">
        <v>0.86944920570781703</v>
      </c>
      <c r="X107">
        <v>0.93333112909442295</v>
      </c>
      <c r="Y107">
        <v>0.14313716121269701</v>
      </c>
      <c r="Z107">
        <v>0.53626733697181805</v>
      </c>
      <c r="AA107">
        <v>0.19890842931142799</v>
      </c>
      <c r="AB107">
        <v>5.4472607205489597E-2</v>
      </c>
      <c r="AC107">
        <v>0.57140744097280904</v>
      </c>
      <c r="AD107">
        <v>0.37180932064420003</v>
      </c>
      <c r="AE107">
        <v>0.23876330600159201</v>
      </c>
    </row>
    <row r="108" spans="1:31" x14ac:dyDescent="0.2">
      <c r="A108" s="3" t="s">
        <v>136</v>
      </c>
      <c r="B108" s="3" t="s">
        <v>136</v>
      </c>
      <c r="C108" s="3" t="s">
        <v>12</v>
      </c>
      <c r="D108" s="8">
        <v>42863</v>
      </c>
      <c r="E108" s="3"/>
      <c r="F108" s="7" t="s">
        <v>4</v>
      </c>
      <c r="G108" s="3"/>
      <c r="H108" s="3"/>
      <c r="I108" s="3" t="e">
        <f>NA()</f>
        <v>#N/A</v>
      </c>
      <c r="J108" s="3" t="e">
        <f>NA()</f>
        <v>#N/A</v>
      </c>
      <c r="K108" s="14" t="s">
        <v>67</v>
      </c>
      <c r="L108" s="3" t="e">
        <v>#N/A</v>
      </c>
      <c r="M108" s="14">
        <v>9.28484195155568E-3</v>
      </c>
      <c r="N108" s="14">
        <v>-1.1575479295548899E-2</v>
      </c>
      <c r="O108" s="14">
        <v>-2.8662424868712399E-2</v>
      </c>
      <c r="P108" s="14">
        <v>-1.8093798955929101E-2</v>
      </c>
      <c r="Q108" s="14" t="e">
        <f>NA()</f>
        <v>#N/A</v>
      </c>
      <c r="R108" s="14" t="e">
        <f>NA()</f>
        <v>#N/A</v>
      </c>
      <c r="S108" s="14" t="e">
        <f>NA()</f>
        <v>#N/A</v>
      </c>
      <c r="T108" s="14">
        <v>0.45212708228736997</v>
      </c>
      <c r="U108" s="14">
        <v>-0.247432190756075</v>
      </c>
      <c r="V108" s="14">
        <v>-0.24971484389402701</v>
      </c>
      <c r="W108" s="14">
        <v>-0.33282658181598901</v>
      </c>
      <c r="X108" s="14">
        <v>1.5900187192574002E-2</v>
      </c>
      <c r="Y108" s="14">
        <v>5.7095522725714297E-2</v>
      </c>
      <c r="Z108" s="14">
        <v>3.49413120125355E-3</v>
      </c>
      <c r="AA108" s="14">
        <v>2.9052965245903802E-3</v>
      </c>
      <c r="AB108" s="14">
        <v>1.68830936033395E-3</v>
      </c>
      <c r="AC108" s="14">
        <v>6.2095762975436803E-3</v>
      </c>
      <c r="AD108" s="14">
        <v>8.4191669624786997E-3</v>
      </c>
      <c r="AE108" s="14">
        <v>1.0465168217629099E-2</v>
      </c>
    </row>
    <row r="109" spans="1:31" x14ac:dyDescent="0.2">
      <c r="A109" s="3" t="s">
        <v>137</v>
      </c>
      <c r="B109" s="3" t="s">
        <v>137</v>
      </c>
      <c r="C109" s="3" t="s">
        <v>135</v>
      </c>
      <c r="D109" s="8">
        <v>42863</v>
      </c>
      <c r="E109" s="3"/>
      <c r="F109" s="7" t="s">
        <v>4</v>
      </c>
      <c r="G109" s="3"/>
      <c r="H109" s="3"/>
      <c r="I109" s="3" t="e">
        <f>NA()</f>
        <v>#N/A</v>
      </c>
      <c r="J109" s="3" t="e">
        <f>NA()</f>
        <v>#N/A</v>
      </c>
      <c r="L109" s="3" t="e">
        <v>#N/A</v>
      </c>
      <c r="M109">
        <v>9.9000039128296695</v>
      </c>
      <c r="N109">
        <v>6.4842279912162599</v>
      </c>
      <c r="O109">
        <v>1.3199439024416599</v>
      </c>
      <c r="P109">
        <v>0.22338185647848999</v>
      </c>
      <c r="Q109">
        <v>2.43269563241219E-2</v>
      </c>
      <c r="R109">
        <v>2.07176610811666E-2</v>
      </c>
      <c r="S109">
        <v>1.17421345145164</v>
      </c>
      <c r="T109">
        <v>0.78540134065452105</v>
      </c>
      <c r="U109">
        <v>1.59265977510607</v>
      </c>
      <c r="V109">
        <v>6.1950194820413298</v>
      </c>
      <c r="W109">
        <v>0.86101496980015302</v>
      </c>
      <c r="X109">
        <v>0.86161134496032998</v>
      </c>
      <c r="Y109">
        <v>0.14464294111864101</v>
      </c>
      <c r="Z109">
        <v>0.477643555845706</v>
      </c>
      <c r="AA109">
        <v>0.18584540213674999</v>
      </c>
      <c r="AB109">
        <v>5.4160589678347998E-2</v>
      </c>
      <c r="AC109">
        <v>0.51314302767051401</v>
      </c>
      <c r="AD109">
        <v>0.33483615297395802</v>
      </c>
      <c r="AE109">
        <v>0.22974855839272801</v>
      </c>
    </row>
    <row r="110" spans="1:31" x14ac:dyDescent="0.2">
      <c r="A110" s="3" t="s">
        <v>138</v>
      </c>
      <c r="B110" s="3" t="s">
        <v>138</v>
      </c>
      <c r="C110" s="3" t="s">
        <v>12</v>
      </c>
      <c r="D110" s="8">
        <v>42898</v>
      </c>
      <c r="E110" s="3"/>
      <c r="F110" s="7" t="s">
        <v>4</v>
      </c>
      <c r="G110" s="3"/>
      <c r="H110" s="3"/>
      <c r="I110" s="3" t="e">
        <f>NA()</f>
        <v>#N/A</v>
      </c>
      <c r="J110" s="3" t="e">
        <f>NA()</f>
        <v>#N/A</v>
      </c>
      <c r="K110" s="14" t="s">
        <v>67</v>
      </c>
      <c r="L110" s="3" t="e">
        <v>#N/A</v>
      </c>
      <c r="M110" s="14">
        <v>-4.1191649741303099E-2</v>
      </c>
      <c r="N110" s="14">
        <v>-5.0001669476914201E-2</v>
      </c>
      <c r="O110" s="14">
        <v>-6.9236130176191596E-2</v>
      </c>
      <c r="P110" s="14">
        <v>-5.2306548642227398E-2</v>
      </c>
      <c r="Q110" s="14" t="e">
        <f>NA()</f>
        <v>#N/A</v>
      </c>
      <c r="R110" s="14" t="e">
        <f>NA()</f>
        <v>#N/A</v>
      </c>
      <c r="S110" s="14" t="e">
        <f>NA()</f>
        <v>#N/A</v>
      </c>
      <c r="T110" s="14">
        <v>2.1959888597877598E-2</v>
      </c>
      <c r="U110" s="14">
        <v>1.04824051968192</v>
      </c>
      <c r="V110" s="14">
        <v>-0.38965083901567399</v>
      </c>
      <c r="W110" s="14">
        <v>-0.63840644654491496</v>
      </c>
      <c r="X110" s="14">
        <v>8.2865821415470907E-3</v>
      </c>
      <c r="Y110" s="14">
        <v>1.53346584746329E-2</v>
      </c>
      <c r="Z110" s="14">
        <v>3.6188714977917502E-3</v>
      </c>
      <c r="AA110" s="14">
        <v>2.0207790545978999E-3</v>
      </c>
      <c r="AB110" s="14">
        <v>1.6952835780875599E-3</v>
      </c>
      <c r="AC110" s="14">
        <v>5.0501464988679003E-3</v>
      </c>
      <c r="AD110" s="14">
        <v>8.5840372753344697E-3</v>
      </c>
      <c r="AE110" s="14">
        <v>-3.6759011791594001E-3</v>
      </c>
    </row>
    <row r="111" spans="1:31" x14ac:dyDescent="0.2">
      <c r="A111" s="3" t="s">
        <v>139</v>
      </c>
      <c r="B111" s="3" t="s">
        <v>139</v>
      </c>
      <c r="C111" s="3" t="s">
        <v>135</v>
      </c>
      <c r="D111" s="8">
        <v>42898</v>
      </c>
      <c r="E111" s="3"/>
      <c r="F111" s="7" t="s">
        <v>4</v>
      </c>
      <c r="G111" s="3"/>
      <c r="H111" s="3"/>
      <c r="I111" s="3" t="e">
        <f>NA()</f>
        <v>#N/A</v>
      </c>
      <c r="J111" s="3" t="e">
        <f>NA()</f>
        <v>#N/A</v>
      </c>
      <c r="L111" s="3" t="e">
        <v>#N/A</v>
      </c>
      <c r="M111">
        <v>9.6789963170692292</v>
      </c>
      <c r="N111">
        <v>6.2369521424039496</v>
      </c>
      <c r="O111">
        <v>1.2155385825266001</v>
      </c>
      <c r="P111">
        <v>0.18270056891950201</v>
      </c>
      <c r="Q111">
        <v>2.52602655358539E-2</v>
      </c>
      <c r="R111">
        <v>2.1701498405467898E-2</v>
      </c>
      <c r="S111">
        <v>1.16398716180305</v>
      </c>
      <c r="T111">
        <v>0.78010726277777598</v>
      </c>
      <c r="U111">
        <v>1.5789169832989201</v>
      </c>
      <c r="V111">
        <v>6.5558068081053298</v>
      </c>
      <c r="W111">
        <v>0.86765145994372594</v>
      </c>
      <c r="X111">
        <v>0.80912875120521199</v>
      </c>
      <c r="Y111">
        <v>0.10861138609174401</v>
      </c>
      <c r="Z111">
        <v>0.449558665896864</v>
      </c>
      <c r="AA111">
        <v>0.17824522963325201</v>
      </c>
      <c r="AB111">
        <v>5.31630950864476E-2</v>
      </c>
      <c r="AC111">
        <v>0.49086040627514399</v>
      </c>
      <c r="AD111">
        <v>0.31184305233099202</v>
      </c>
      <c r="AE111">
        <v>0.18697913661847701</v>
      </c>
    </row>
    <row r="112" spans="1:31" x14ac:dyDescent="0.2">
      <c r="A112" s="3" t="s">
        <v>140</v>
      </c>
      <c r="B112" s="3" t="s">
        <v>140</v>
      </c>
      <c r="C112" s="3" t="s">
        <v>141</v>
      </c>
      <c r="D112" s="8">
        <v>42899</v>
      </c>
      <c r="E112" s="3"/>
      <c r="F112" s="7" t="s">
        <v>4</v>
      </c>
      <c r="G112" s="3"/>
      <c r="H112" s="3"/>
      <c r="I112" s="3" t="e">
        <f>NA()</f>
        <v>#N/A</v>
      </c>
      <c r="J112" s="3" t="e">
        <f>NA()</f>
        <v>#N/A</v>
      </c>
      <c r="L112" s="3" t="e">
        <v>#N/A</v>
      </c>
      <c r="M112">
        <v>7.5621351021349801</v>
      </c>
      <c r="N112">
        <v>5.0888061186155102</v>
      </c>
      <c r="O112">
        <v>1.10543037274099</v>
      </c>
      <c r="P112">
        <v>0.17220138208852701</v>
      </c>
      <c r="Q112">
        <v>2.2671640925944699E-2</v>
      </c>
      <c r="R112">
        <v>2.1501310096860401E-2</v>
      </c>
      <c r="S112">
        <v>1.05443067533151</v>
      </c>
      <c r="T112">
        <v>0.74775809810319604</v>
      </c>
      <c r="U112">
        <v>1.5228972237624101</v>
      </c>
      <c r="V112">
        <v>6.7934464294300696</v>
      </c>
      <c r="W112">
        <v>0.87168706309140198</v>
      </c>
      <c r="X112">
        <v>0.71015935385963103</v>
      </c>
      <c r="Y112">
        <v>9.8552008240932798E-2</v>
      </c>
      <c r="Z112">
        <v>0.36026502178136099</v>
      </c>
      <c r="AA112">
        <v>0.14406282081074201</v>
      </c>
      <c r="AB112">
        <v>4.2454953993402399E-2</v>
      </c>
      <c r="AC112">
        <v>0.41478118842128903</v>
      </c>
      <c r="AD112">
        <v>0.26406588626406502</v>
      </c>
      <c r="AE112">
        <v>0.17191203995423299</v>
      </c>
    </row>
    <row r="113" spans="1:31" x14ac:dyDescent="0.2">
      <c r="A113" s="3" t="s">
        <v>143</v>
      </c>
      <c r="B113" s="3" t="s">
        <v>143</v>
      </c>
      <c r="C113" s="3" t="s">
        <v>144</v>
      </c>
      <c r="D113" s="8">
        <v>42899</v>
      </c>
      <c r="E113" s="3"/>
      <c r="F113" s="7" t="s">
        <v>4</v>
      </c>
      <c r="G113" s="3"/>
      <c r="H113" s="3"/>
      <c r="I113" s="3" t="e">
        <f>NA()</f>
        <v>#N/A</v>
      </c>
      <c r="J113" s="3" t="e">
        <f>NA()</f>
        <v>#N/A</v>
      </c>
      <c r="L113" s="3" t="e">
        <v>#N/A</v>
      </c>
      <c r="M113">
        <v>7.7986171491276002</v>
      </c>
      <c r="N113">
        <v>5.2751690004181899</v>
      </c>
      <c r="O113">
        <v>1.1593179806105101</v>
      </c>
      <c r="P113">
        <v>0.17412440457655301</v>
      </c>
      <c r="Q113">
        <v>2.2360658778575598E-2</v>
      </c>
      <c r="R113">
        <v>2.1243054410567199E-2</v>
      </c>
      <c r="S113">
        <v>1.05261034248693</v>
      </c>
      <c r="T113">
        <v>0.74992237575242204</v>
      </c>
      <c r="U113">
        <v>1.50677355778563</v>
      </c>
      <c r="V113">
        <v>6.8407919140923799</v>
      </c>
      <c r="W113">
        <v>0.87246186214906596</v>
      </c>
      <c r="X113">
        <v>0.721334356614588</v>
      </c>
      <c r="Y113">
        <v>0.106970658857156</v>
      </c>
      <c r="Z113">
        <v>0.37246749317882599</v>
      </c>
      <c r="AA113">
        <v>0.15375042521677701</v>
      </c>
      <c r="AB113">
        <v>4.6703953799117799E-2</v>
      </c>
      <c r="AC113">
        <v>0.41723494731476701</v>
      </c>
      <c r="AD113">
        <v>0.264960279790385</v>
      </c>
      <c r="AE113">
        <v>0.16176845940305901</v>
      </c>
    </row>
    <row r="114" spans="1:31" x14ac:dyDescent="0.2">
      <c r="A114" s="3" t="s">
        <v>145</v>
      </c>
      <c r="B114" s="3" t="s">
        <v>145</v>
      </c>
      <c r="C114" s="3" t="s">
        <v>146</v>
      </c>
      <c r="D114" s="8">
        <v>42899</v>
      </c>
      <c r="E114" s="3"/>
      <c r="F114" s="7" t="s">
        <v>4</v>
      </c>
      <c r="G114" s="3"/>
      <c r="H114" s="3"/>
      <c r="I114" s="3" t="e">
        <f>NA()</f>
        <v>#N/A</v>
      </c>
      <c r="J114" s="3" t="e">
        <f>NA()</f>
        <v>#N/A</v>
      </c>
      <c r="L114" s="3" t="e">
        <v>#N/A</v>
      </c>
      <c r="M114">
        <v>8.1683093886299201</v>
      </c>
      <c r="N114">
        <v>5.5667378959503102</v>
      </c>
      <c r="O114">
        <v>1.2805679770565299</v>
      </c>
      <c r="P114">
        <v>0.21279259318723401</v>
      </c>
      <c r="Q114">
        <v>2.1940468371646302E-2</v>
      </c>
      <c r="R114">
        <v>2.0696869535917799E-2</v>
      </c>
      <c r="S114">
        <v>1.06008632530491</v>
      </c>
      <c r="T114">
        <v>0.73968899713299996</v>
      </c>
      <c r="U114">
        <v>1.5290667599030701</v>
      </c>
      <c r="V114">
        <v>7.9943227798765797</v>
      </c>
      <c r="W114">
        <v>0.88881875551127099</v>
      </c>
      <c r="X114">
        <v>0.79192682442885398</v>
      </c>
      <c r="Y114">
        <v>8.7056182681430394E-2</v>
      </c>
      <c r="Z114">
        <v>0.409206401320999</v>
      </c>
      <c r="AA114">
        <v>0.182430985713991</v>
      </c>
      <c r="AB114">
        <v>5.8768968022503199E-2</v>
      </c>
      <c r="AC114">
        <v>0.45631808163670901</v>
      </c>
      <c r="AD114">
        <v>0.26364247531399798</v>
      </c>
      <c r="AE114">
        <v>0.145675138405674</v>
      </c>
    </row>
    <row r="115" spans="1:31" x14ac:dyDescent="0.2">
      <c r="A115" s="3" t="s">
        <v>147</v>
      </c>
      <c r="B115" s="3" t="s">
        <v>147</v>
      </c>
      <c r="C115" s="3" t="s">
        <v>148</v>
      </c>
      <c r="D115" s="8">
        <v>42899</v>
      </c>
      <c r="E115" s="3"/>
      <c r="F115" s="7" t="s">
        <v>4</v>
      </c>
      <c r="G115" s="3"/>
      <c r="H115" s="3"/>
      <c r="I115" s="3" t="e">
        <f>NA()</f>
        <v>#N/A</v>
      </c>
      <c r="J115" s="3" t="e">
        <f>NA()</f>
        <v>#N/A</v>
      </c>
      <c r="L115" s="3" t="e">
        <v>#N/A</v>
      </c>
      <c r="M115">
        <v>10.4238111144039</v>
      </c>
      <c r="N115">
        <v>7.0129930081329599</v>
      </c>
      <c r="O115">
        <v>1.5902122876314</v>
      </c>
      <c r="P115">
        <v>0.25646292816074501</v>
      </c>
      <c r="Q115">
        <v>2.2437430141120498E-2</v>
      </c>
      <c r="R115">
        <v>2.07851356695926E-2</v>
      </c>
      <c r="S115">
        <v>1.0794940431370501</v>
      </c>
      <c r="T115">
        <v>0.75165453787148495</v>
      </c>
      <c r="U115">
        <v>1.52949486982575</v>
      </c>
      <c r="V115">
        <v>7.40116646124482</v>
      </c>
      <c r="W115">
        <v>0.88096891013729195</v>
      </c>
      <c r="X115">
        <v>0.95786715078821705</v>
      </c>
      <c r="Y115">
        <v>0.12710946535665099</v>
      </c>
      <c r="Z115">
        <v>0.52028325392455399</v>
      </c>
      <c r="AA115">
        <v>0.21674506175753999</v>
      </c>
      <c r="AB115">
        <v>6.5242140030505796E-2</v>
      </c>
      <c r="AC115">
        <v>0.55738140061354902</v>
      </c>
      <c r="AD115">
        <v>0.34833304319622499</v>
      </c>
      <c r="AE115">
        <v>0.21196089184932199</v>
      </c>
    </row>
    <row r="116" spans="1:31" x14ac:dyDescent="0.2">
      <c r="A116" s="3" t="s">
        <v>149</v>
      </c>
      <c r="B116" s="3" t="s">
        <v>149</v>
      </c>
      <c r="C116" s="3" t="s">
        <v>150</v>
      </c>
      <c r="D116" s="8">
        <v>42920</v>
      </c>
      <c r="E116" s="3"/>
      <c r="F116" s="7" t="s">
        <v>4</v>
      </c>
      <c r="G116" s="3"/>
      <c r="H116" s="3"/>
      <c r="I116" s="3" t="e">
        <f>NA()</f>
        <v>#N/A</v>
      </c>
      <c r="J116" s="3" t="e">
        <f>NA()</f>
        <v>#N/A</v>
      </c>
      <c r="L116" s="3" t="e">
        <v>#N/A</v>
      </c>
      <c r="M116">
        <v>9.9352024579137996</v>
      </c>
      <c r="N116">
        <v>6.4651451409770004</v>
      </c>
      <c r="O116">
        <v>1.3296899503727799</v>
      </c>
      <c r="P116">
        <v>0.25133146244287902</v>
      </c>
      <c r="Q116">
        <v>2.5004945664777799E-2</v>
      </c>
      <c r="R116">
        <v>1.9976303482047E-2</v>
      </c>
      <c r="S116">
        <v>1.25173036579315</v>
      </c>
      <c r="T116">
        <v>0.78852479696724598</v>
      </c>
      <c r="U116">
        <v>1.5776960783040701</v>
      </c>
      <c r="V116">
        <v>6.1221039986118297</v>
      </c>
      <c r="W116">
        <v>0.85959205310749298</v>
      </c>
      <c r="X116">
        <v>0.81972096212126999</v>
      </c>
      <c r="Y116">
        <v>0.12822141662707101</v>
      </c>
      <c r="Z116">
        <v>0.44878753507608499</v>
      </c>
      <c r="AA116">
        <v>0.182311813369713</v>
      </c>
      <c r="AB116">
        <v>5.5009387794074903E-2</v>
      </c>
      <c r="AC116">
        <v>0.49189763070144699</v>
      </c>
      <c r="AD116">
        <v>0.32504319035642798</v>
      </c>
      <c r="AE116">
        <v>0.22109993751962301</v>
      </c>
    </row>
    <row r="117" spans="1:31" x14ac:dyDescent="0.2">
      <c r="A117" s="3" t="s">
        <v>151</v>
      </c>
      <c r="B117" s="3" t="s">
        <v>151</v>
      </c>
      <c r="C117" s="3" t="s">
        <v>12</v>
      </c>
      <c r="D117" s="8">
        <v>42947</v>
      </c>
      <c r="E117" s="3"/>
      <c r="F117" s="7" t="s">
        <v>4</v>
      </c>
      <c r="G117" s="3"/>
      <c r="H117" s="3"/>
      <c r="I117" s="3" t="e">
        <f>NA()</f>
        <v>#N/A</v>
      </c>
      <c r="J117" s="3" t="e">
        <f>NA()</f>
        <v>#N/A</v>
      </c>
      <c r="K117" s="14" t="s">
        <v>67</v>
      </c>
      <c r="L117" s="3" t="e">
        <v>#N/A</v>
      </c>
      <c r="M117" s="14">
        <v>5.4362784062683002E-2</v>
      </c>
      <c r="N117" s="14">
        <v>-2.7973539441058002E-4</v>
      </c>
      <c r="O117" s="14">
        <v>-6.2410417764951799E-2</v>
      </c>
      <c r="P117" s="14">
        <v>-4.5599923721820097E-2</v>
      </c>
      <c r="Q117" s="14" t="e">
        <f>NA()</f>
        <v>#N/A</v>
      </c>
      <c r="R117" s="14" t="e">
        <f>NA()</f>
        <v>#N/A</v>
      </c>
      <c r="S117" s="14" t="e">
        <f>NA()</f>
        <v>#N/A</v>
      </c>
      <c r="T117" s="14">
        <v>-1.7117417881856001</v>
      </c>
      <c r="U117" s="14">
        <v>-4.3663836800139001E-2</v>
      </c>
      <c r="V117" s="14">
        <v>-0.439820932907666</v>
      </c>
      <c r="W117" s="14">
        <v>-0.78514346348320496</v>
      </c>
      <c r="X117" s="14">
        <v>1.2764962218557101E-2</v>
      </c>
      <c r="Y117" s="14">
        <v>2.2800287454933201E-2</v>
      </c>
      <c r="Z117" s="14">
        <v>2.9912708195314001E-3</v>
      </c>
      <c r="AA117" s="14">
        <v>2.4677998484067699E-3</v>
      </c>
      <c r="AB117" s="14">
        <v>1.9748129858863702E-3</v>
      </c>
      <c r="AC117" s="14">
        <v>4.9698617353113404E-3</v>
      </c>
      <c r="AD117" s="14">
        <v>5.70519821411617E-3</v>
      </c>
      <c r="AE117" s="14">
        <v>2.5011109474187402E-3</v>
      </c>
    </row>
    <row r="118" spans="1:31" x14ac:dyDescent="0.2">
      <c r="A118" s="3" t="s">
        <v>152</v>
      </c>
      <c r="B118" s="3" t="s">
        <v>152</v>
      </c>
      <c r="C118" s="3" t="s">
        <v>12</v>
      </c>
      <c r="D118" s="8">
        <v>42948</v>
      </c>
      <c r="E118" s="3"/>
      <c r="F118" s="7" t="s">
        <v>4</v>
      </c>
      <c r="G118" s="3"/>
      <c r="H118" s="3"/>
      <c r="I118" s="3" t="e">
        <f>NA()</f>
        <v>#N/A</v>
      </c>
      <c r="J118" s="3" t="e">
        <f>NA()</f>
        <v>#N/A</v>
      </c>
      <c r="K118" s="14" t="s">
        <v>67</v>
      </c>
      <c r="L118" s="3" t="e">
        <v>#N/A</v>
      </c>
      <c r="M118" s="14">
        <v>0.10813331465763699</v>
      </c>
      <c r="N118" s="14">
        <v>2.9115473396020799E-2</v>
      </c>
      <c r="O118" s="14">
        <v>-6.26432535851216E-2</v>
      </c>
      <c r="P118" s="14">
        <v>-5.3794619280226601E-2</v>
      </c>
      <c r="Q118" s="14" t="e">
        <f>NA()</f>
        <v>#N/A</v>
      </c>
      <c r="R118" s="14" t="e">
        <f>NA()</f>
        <v>#N/A</v>
      </c>
      <c r="S118" s="14" t="e">
        <f>NA()</f>
        <v>#N/A</v>
      </c>
      <c r="T118" s="14">
        <v>0.851010025129328</v>
      </c>
      <c r="U118" s="14">
        <v>1.95911902450511</v>
      </c>
      <c r="V118" s="14">
        <v>0.36330132933498599</v>
      </c>
      <c r="W118" s="14">
        <v>0.26648644838643498</v>
      </c>
      <c r="X118" s="14">
        <v>2.35961721850317E-2</v>
      </c>
      <c r="Y118" s="14">
        <v>7.9322918274294593E-3</v>
      </c>
      <c r="Z118" s="14">
        <v>7.1621764091766302E-3</v>
      </c>
      <c r="AA118" s="14">
        <v>4.40929890143034E-3</v>
      </c>
      <c r="AB118" s="14">
        <v>3.13461048688232E-3</v>
      </c>
      <c r="AC118" s="14">
        <v>1.68421149659247E-2</v>
      </c>
      <c r="AD118" s="14">
        <v>1.9048356781452301E-2</v>
      </c>
      <c r="AE118" s="14">
        <v>4.2169028964774501E-2</v>
      </c>
    </row>
    <row r="119" spans="1:31" x14ac:dyDescent="0.2">
      <c r="A119" s="3" t="s">
        <v>153</v>
      </c>
      <c r="B119" s="3" t="s">
        <v>153</v>
      </c>
      <c r="C119" s="3" t="s">
        <v>141</v>
      </c>
      <c r="D119" s="8">
        <v>42948</v>
      </c>
      <c r="E119" s="3"/>
      <c r="F119" s="7" t="s">
        <v>4</v>
      </c>
      <c r="G119" s="3"/>
      <c r="H119" s="3"/>
      <c r="I119" s="3" t="e">
        <f>NA()</f>
        <v>#N/A</v>
      </c>
      <c r="J119" s="3" t="e">
        <f>NA()</f>
        <v>#N/A</v>
      </c>
      <c r="L119" s="3" t="e">
        <v>#N/A</v>
      </c>
      <c r="M119">
        <v>9.7394207593887803</v>
      </c>
      <c r="N119">
        <v>6.7079279114963404</v>
      </c>
      <c r="O119">
        <v>1.6199714412119599</v>
      </c>
      <c r="P119">
        <v>0.28031783294714901</v>
      </c>
      <c r="Q119">
        <v>2.1071567438697699E-2</v>
      </c>
      <c r="R119">
        <v>2.0118279963874199E-2</v>
      </c>
      <c r="S119">
        <v>1.04738414399915</v>
      </c>
      <c r="T119">
        <v>0.73844663473864403</v>
      </c>
      <c r="U119">
        <v>1.5520014959577799</v>
      </c>
      <c r="V119">
        <v>6.6824267216724396</v>
      </c>
      <c r="W119">
        <v>0.86983279681940096</v>
      </c>
      <c r="X119">
        <v>0.84831375586525803</v>
      </c>
      <c r="Y119">
        <v>0.12563538668500601</v>
      </c>
      <c r="Z119">
        <v>0.45527822337330298</v>
      </c>
      <c r="AA119">
        <v>0.17525961056709899</v>
      </c>
      <c r="AB119">
        <v>4.7457934206037902E-2</v>
      </c>
      <c r="AC119">
        <v>0.50217370269709405</v>
      </c>
      <c r="AD119">
        <v>0.31112055973937602</v>
      </c>
      <c r="AE119">
        <v>0.213501933608295</v>
      </c>
    </row>
    <row r="120" spans="1:31" x14ac:dyDescent="0.2">
      <c r="A120" s="3" t="s">
        <v>154</v>
      </c>
      <c r="B120" s="3" t="s">
        <v>154</v>
      </c>
      <c r="C120" s="3" t="s">
        <v>142</v>
      </c>
      <c r="D120" s="8">
        <v>42948</v>
      </c>
      <c r="E120" s="3"/>
      <c r="F120" s="7" t="s">
        <v>4</v>
      </c>
      <c r="G120" s="3"/>
      <c r="H120" s="3"/>
      <c r="I120" s="3" t="e">
        <f>NA()</f>
        <v>#N/A</v>
      </c>
      <c r="J120" s="3" t="e">
        <f>NA()</f>
        <v>#N/A</v>
      </c>
      <c r="L120" s="3" t="e">
        <v>#N/A</v>
      </c>
      <c r="M120">
        <v>9.6332324859972296</v>
      </c>
      <c r="N120">
        <v>6.6475406871754696</v>
      </c>
      <c r="O120">
        <v>1.6069006049788801</v>
      </c>
      <c r="P120">
        <v>0.28328146057742798</v>
      </c>
      <c r="Q120">
        <v>2.1065529112026402E-2</v>
      </c>
      <c r="R120">
        <v>2.0194569260549401E-2</v>
      </c>
      <c r="S120">
        <v>1.0431284193408501</v>
      </c>
      <c r="T120">
        <v>0.72458332822278304</v>
      </c>
      <c r="U120">
        <v>1.5549680882205701</v>
      </c>
      <c r="V120">
        <v>6.7774023897178797</v>
      </c>
      <c r="W120">
        <v>0.87142236573459897</v>
      </c>
      <c r="X120">
        <v>0.84588912899396995</v>
      </c>
      <c r="Y120">
        <v>0.12056241542309</v>
      </c>
      <c r="Z120">
        <v>0.44884713664604697</v>
      </c>
      <c r="AA120">
        <v>0.17428502076501601</v>
      </c>
      <c r="AB120">
        <v>4.7640163676540601E-2</v>
      </c>
      <c r="AC120">
        <v>0.49748532000509099</v>
      </c>
      <c r="AD120">
        <v>0.31324595225013502</v>
      </c>
      <c r="AE120">
        <v>0.224717644841707</v>
      </c>
    </row>
    <row r="121" spans="1:31" x14ac:dyDescent="0.2">
      <c r="A121" s="3" t="s">
        <v>155</v>
      </c>
      <c r="B121" s="3" t="s">
        <v>155</v>
      </c>
      <c r="C121" s="3" t="s">
        <v>144</v>
      </c>
      <c r="D121" s="8">
        <v>42948</v>
      </c>
      <c r="E121" s="3"/>
      <c r="F121" s="7" t="s">
        <v>4</v>
      </c>
      <c r="G121" s="3"/>
      <c r="H121" s="3"/>
      <c r="I121" s="3" t="e">
        <f>NA()</f>
        <v>#N/A</v>
      </c>
      <c r="J121" s="3" t="e">
        <f>NA()</f>
        <v>#N/A</v>
      </c>
      <c r="L121" s="3" t="e">
        <v>#N/A</v>
      </c>
      <c r="M121">
        <v>10.8197836476609</v>
      </c>
      <c r="N121">
        <v>7.6006979278558697</v>
      </c>
      <c r="O121">
        <v>1.92282208026388</v>
      </c>
      <c r="P121">
        <v>0.36002787845008499</v>
      </c>
      <c r="Q121">
        <v>2.0351079163522901E-2</v>
      </c>
      <c r="R121">
        <v>1.9556311731067502E-2</v>
      </c>
      <c r="S121">
        <v>1.04063994496431</v>
      </c>
      <c r="T121">
        <v>0.72745771709763196</v>
      </c>
      <c r="U121">
        <v>1.5138495846354501</v>
      </c>
      <c r="V121">
        <v>6.5421126239969203</v>
      </c>
      <c r="W121">
        <v>0.86741115522217505</v>
      </c>
      <c r="X121">
        <v>0.919143129216069</v>
      </c>
      <c r="Y121">
        <v>0.13112547764518501</v>
      </c>
      <c r="Z121">
        <v>0.50387329397900404</v>
      </c>
      <c r="AA121">
        <v>0.20226373025157601</v>
      </c>
      <c r="AB121">
        <v>5.7030201713519899E-2</v>
      </c>
      <c r="AC121">
        <v>0.54892133082649996</v>
      </c>
      <c r="AD121">
        <v>0.338482938384086</v>
      </c>
      <c r="AE121">
        <v>0.23429483997880399</v>
      </c>
    </row>
    <row r="122" spans="1:31" x14ac:dyDescent="0.2">
      <c r="A122" s="3" t="s">
        <v>156</v>
      </c>
      <c r="B122" s="3" t="s">
        <v>156</v>
      </c>
      <c r="C122" s="3" t="s">
        <v>146</v>
      </c>
      <c r="D122" s="8">
        <v>42948</v>
      </c>
      <c r="E122" s="3"/>
      <c r="F122" s="7" t="s">
        <v>4</v>
      </c>
      <c r="G122" s="3"/>
      <c r="H122" s="3"/>
      <c r="I122" s="3" t="e">
        <f>NA()</f>
        <v>#N/A</v>
      </c>
      <c r="J122" s="3" t="e">
        <f>NA()</f>
        <v>#N/A</v>
      </c>
      <c r="L122" s="3" t="e">
        <v>#N/A</v>
      </c>
      <c r="M122">
        <v>9.8530190969169205</v>
      </c>
      <c r="N122">
        <v>6.8586160722555096</v>
      </c>
      <c r="O122">
        <v>1.70606415181934</v>
      </c>
      <c r="P122">
        <v>0.30283212642332102</v>
      </c>
      <c r="Q122">
        <v>2.0700141984613701E-2</v>
      </c>
      <c r="R122">
        <v>2.0000196586794201E-2</v>
      </c>
      <c r="S122">
        <v>1.0349969258942999</v>
      </c>
      <c r="T122">
        <v>0.72359303219664595</v>
      </c>
      <c r="U122">
        <v>1.5385533780829099</v>
      </c>
      <c r="V122">
        <v>7.4055566688375603</v>
      </c>
      <c r="W122">
        <v>0.88103107986799201</v>
      </c>
      <c r="X122">
        <v>0.90780002565495299</v>
      </c>
      <c r="Y122">
        <v>0.111908192265292</v>
      </c>
      <c r="Z122">
        <v>0.50565832009743295</v>
      </c>
      <c r="AA122">
        <v>0.208163264022525</v>
      </c>
      <c r="AB122">
        <v>6.163539311236E-2</v>
      </c>
      <c r="AC122">
        <v>0.54245771513916397</v>
      </c>
      <c r="AD122">
        <v>0.32930588940738598</v>
      </c>
      <c r="AE122">
        <v>0.21137904655312001</v>
      </c>
    </row>
    <row r="123" spans="1:31" x14ac:dyDescent="0.2">
      <c r="A123" s="3" t="s">
        <v>157</v>
      </c>
      <c r="B123" s="3" t="s">
        <v>157</v>
      </c>
      <c r="C123" s="3" t="s">
        <v>148</v>
      </c>
      <c r="D123" s="8">
        <v>42948</v>
      </c>
      <c r="E123" s="3"/>
      <c r="F123" s="7" t="s">
        <v>4</v>
      </c>
      <c r="G123" s="3"/>
      <c r="H123" s="3"/>
      <c r="I123" s="3" t="e">
        <f>NA()</f>
        <v>#N/A</v>
      </c>
      <c r="J123" s="3" t="e">
        <f>NA()</f>
        <v>#N/A</v>
      </c>
      <c r="L123" s="3" t="e">
        <v>#N/A</v>
      </c>
      <c r="M123">
        <v>11.2819088147532</v>
      </c>
      <c r="N123">
        <v>7.9389851618064604</v>
      </c>
      <c r="O123">
        <v>2.0687267056172698</v>
      </c>
      <c r="P123">
        <v>0.42828416531081998</v>
      </c>
      <c r="Q123">
        <v>2.0579958536230899E-2</v>
      </c>
      <c r="R123">
        <v>1.8541515408713599E-2</v>
      </c>
      <c r="S123">
        <v>1.1099394026099501</v>
      </c>
      <c r="T123">
        <v>0.74274264262627698</v>
      </c>
      <c r="U123">
        <v>1.5483728889213499</v>
      </c>
      <c r="V123">
        <v>6.4439455132128503</v>
      </c>
      <c r="W123">
        <v>0.86566263841869595</v>
      </c>
      <c r="X123">
        <v>0.94622956429218497</v>
      </c>
      <c r="Y123">
        <v>0.16338463917139401</v>
      </c>
      <c r="Z123">
        <v>0.53241558196251904</v>
      </c>
      <c r="AA123">
        <v>0.21636483610499799</v>
      </c>
      <c r="AB123">
        <v>6.0916252439254498E-2</v>
      </c>
      <c r="AC123">
        <v>0.56758516950275495</v>
      </c>
      <c r="AD123">
        <v>0.36684972925159498</v>
      </c>
      <c r="AE123">
        <v>0.26357211250879098</v>
      </c>
    </row>
    <row r="124" spans="1:31" x14ac:dyDescent="0.2">
      <c r="A124" s="3" t="s">
        <v>158</v>
      </c>
      <c r="B124" s="3" t="s">
        <v>158</v>
      </c>
      <c r="C124" s="3" t="s">
        <v>12</v>
      </c>
      <c r="D124" s="8">
        <v>42899</v>
      </c>
      <c r="E124" s="3"/>
      <c r="F124" s="7" t="s">
        <v>4</v>
      </c>
      <c r="G124" s="3"/>
      <c r="H124" s="3"/>
      <c r="I124" s="3" t="e">
        <f>NA()</f>
        <v>#N/A</v>
      </c>
      <c r="J124" s="3" t="e">
        <f>NA()</f>
        <v>#N/A</v>
      </c>
      <c r="K124" s="14" t="s">
        <v>67</v>
      </c>
      <c r="L124" s="3" t="e">
        <v>#N/A</v>
      </c>
      <c r="M124" s="14">
        <v>7.4409745562282595E-2</v>
      </c>
      <c r="N124" s="14">
        <v>1.5315326009886301E-2</v>
      </c>
      <c r="O124" s="14">
        <v>-9.6615527725988401E-2</v>
      </c>
      <c r="P124" s="14">
        <v>-7.3443653925928998E-2</v>
      </c>
      <c r="Q124" s="14" t="e">
        <f>NA()</f>
        <v>#N/A</v>
      </c>
      <c r="R124" s="14" t="e">
        <f>NA()</f>
        <v>#N/A</v>
      </c>
      <c r="S124" s="14" t="e">
        <f>NA()</f>
        <v>#N/A</v>
      </c>
      <c r="T124" s="14">
        <v>1.3518960717336701</v>
      </c>
      <c r="U124" s="14">
        <v>1.36149024817495</v>
      </c>
      <c r="V124" s="14">
        <v>-0.13665118119876599</v>
      </c>
      <c r="W124" s="14">
        <v>-0.15828038241658501</v>
      </c>
      <c r="X124" s="14">
        <v>1.93350279808461E-2</v>
      </c>
      <c r="Y124" s="14">
        <v>3.20573983639907E-2</v>
      </c>
      <c r="Z124" s="14">
        <v>3.64672154765288E-3</v>
      </c>
      <c r="AA124" s="14">
        <v>3.7358163098061199E-3</v>
      </c>
      <c r="AB124" s="14">
        <v>1.9106800773609201E-3</v>
      </c>
      <c r="AC124" s="14">
        <v>7.7109098816888896E-3</v>
      </c>
      <c r="AD124" s="14">
        <v>9.1275856574804994E-3</v>
      </c>
      <c r="AE124" s="14">
        <v>1.7701905364593699E-2</v>
      </c>
    </row>
    <row r="125" spans="1:31" x14ac:dyDescent="0.2">
      <c r="A125" s="3" t="s">
        <v>159</v>
      </c>
      <c r="B125" s="3" t="s">
        <v>159</v>
      </c>
      <c r="C125" s="3" t="s">
        <v>141</v>
      </c>
      <c r="D125" s="8">
        <v>42899</v>
      </c>
      <c r="E125" s="3"/>
      <c r="F125" s="7" t="s">
        <v>4</v>
      </c>
      <c r="G125" s="3" t="s">
        <v>67</v>
      </c>
      <c r="H125" s="3"/>
      <c r="I125" s="3" t="e">
        <f>NA()</f>
        <v>#N/A</v>
      </c>
      <c r="J125" s="3" t="e">
        <f>NA()</f>
        <v>#N/A</v>
      </c>
      <c r="L125" s="3" t="e">
        <v>#N/A</v>
      </c>
      <c r="M125">
        <v>7.6365303135424698</v>
      </c>
      <c r="N125">
        <v>5.1448087237438003</v>
      </c>
      <c r="O125">
        <v>1.1190744837295099</v>
      </c>
      <c r="P125">
        <v>0.187520004398159</v>
      </c>
      <c r="Q125">
        <v>2.3058100758053399E-2</v>
      </c>
      <c r="R125">
        <v>2.13063262590357E-2</v>
      </c>
      <c r="S125">
        <v>1.08221851471343</v>
      </c>
      <c r="T125">
        <v>0.74558695690980004</v>
      </c>
      <c r="U125">
        <v>1.49446838219998</v>
      </c>
      <c r="V125">
        <v>6.5815898558103401</v>
      </c>
      <c r="W125">
        <v>0.86810154347328305</v>
      </c>
      <c r="X125">
        <v>0.68499856700811501</v>
      </c>
      <c r="Y125">
        <v>9.4641524049527997E-2</v>
      </c>
      <c r="Z125">
        <v>0.35712400145628997</v>
      </c>
      <c r="AA125">
        <v>0.141178170428505</v>
      </c>
      <c r="AB125">
        <v>4.1880057496923202E-2</v>
      </c>
      <c r="AC125">
        <v>0.40433839402189697</v>
      </c>
      <c r="AD125">
        <v>0.26170240772685199</v>
      </c>
      <c r="AE125">
        <v>0.16649223806930299</v>
      </c>
    </row>
    <row r="126" spans="1:31" x14ac:dyDescent="0.2">
      <c r="A126" s="3" t="s">
        <v>160</v>
      </c>
      <c r="B126" s="3" t="s">
        <v>160</v>
      </c>
      <c r="C126" s="3" t="s">
        <v>142</v>
      </c>
      <c r="D126" s="8">
        <v>42899</v>
      </c>
      <c r="E126" s="3"/>
      <c r="F126" s="7" t="s">
        <v>4</v>
      </c>
      <c r="G126" s="3" t="s">
        <v>67</v>
      </c>
      <c r="H126" s="3"/>
      <c r="I126" s="3" t="e">
        <f>NA()</f>
        <v>#N/A</v>
      </c>
      <c r="J126" s="3" t="e">
        <f>NA()</f>
        <v>#N/A</v>
      </c>
      <c r="L126" s="3" t="e">
        <v>#N/A</v>
      </c>
      <c r="M126">
        <v>7.5089916133531904</v>
      </c>
      <c r="N126">
        <v>5.0637879971148401</v>
      </c>
      <c r="O126">
        <v>1.0834668260782201</v>
      </c>
      <c r="P126">
        <v>0.15919889182856201</v>
      </c>
      <c r="Q126">
        <v>2.3074459965877401E-2</v>
      </c>
      <c r="R126">
        <v>2.2198002365126399E-2</v>
      </c>
      <c r="S126">
        <v>1.0394836249827599</v>
      </c>
      <c r="T126">
        <v>0.75898325226072905</v>
      </c>
      <c r="U126">
        <v>1.52107955112691</v>
      </c>
      <c r="V126">
        <v>6.9530575481079104</v>
      </c>
      <c r="W126">
        <v>0.87426219489158497</v>
      </c>
      <c r="X126">
        <v>0.68722828249568602</v>
      </c>
      <c r="Y126">
        <v>8.2515317137689698E-2</v>
      </c>
      <c r="Z126">
        <v>0.34975946765327198</v>
      </c>
      <c r="AA126">
        <v>0.14164516124368601</v>
      </c>
      <c r="AB126">
        <v>4.2651750670252599E-2</v>
      </c>
      <c r="AC126">
        <v>0.39932650221937099</v>
      </c>
      <c r="AD126">
        <v>0.24678802699775099</v>
      </c>
      <c r="AE126">
        <v>0.13984344514733801</v>
      </c>
    </row>
    <row r="127" spans="1:31" x14ac:dyDescent="0.2">
      <c r="A127" s="3" t="s">
        <v>161</v>
      </c>
      <c r="B127" s="3" t="s">
        <v>161</v>
      </c>
      <c r="C127" s="3" t="s">
        <v>144</v>
      </c>
      <c r="D127" s="8">
        <v>42899</v>
      </c>
      <c r="E127" s="3"/>
      <c r="F127" s="7" t="s">
        <v>4</v>
      </c>
      <c r="G127" s="3" t="s">
        <v>67</v>
      </c>
      <c r="H127" s="3"/>
      <c r="I127" s="3" t="e">
        <f>NA()</f>
        <v>#N/A</v>
      </c>
      <c r="J127" s="3" t="e">
        <f>NA()</f>
        <v>#N/A</v>
      </c>
      <c r="L127" s="3" t="e">
        <v>#N/A</v>
      </c>
      <c r="M127">
        <v>8.0248488979017694</v>
      </c>
      <c r="N127">
        <v>5.4565817732131396</v>
      </c>
      <c r="O127">
        <v>1.25250032350566</v>
      </c>
      <c r="P127">
        <v>0.247017102734957</v>
      </c>
      <c r="Q127">
        <v>2.2360105088199099E-2</v>
      </c>
      <c r="R127">
        <v>1.8345687892612102E-2</v>
      </c>
      <c r="S127">
        <v>1.21882075063555</v>
      </c>
      <c r="T127">
        <v>0.76124973776790095</v>
      </c>
      <c r="U127">
        <v>1.5014927476706601</v>
      </c>
      <c r="V127">
        <v>6.67704943002005</v>
      </c>
      <c r="W127">
        <v>0.86974162285713097</v>
      </c>
      <c r="X127">
        <v>0.70897777519396998</v>
      </c>
      <c r="Y127">
        <v>0.102259080598491</v>
      </c>
      <c r="Z127">
        <v>0.36642247506751802</v>
      </c>
      <c r="AA127">
        <v>0.15436419380333</v>
      </c>
      <c r="AB127">
        <v>4.67798124765001E-2</v>
      </c>
      <c r="AC127">
        <v>0.41346055916763802</v>
      </c>
      <c r="AD127">
        <v>0.26322827420834999</v>
      </c>
      <c r="AE127">
        <v>0.16357095868343399</v>
      </c>
    </row>
    <row r="128" spans="1:31" x14ac:dyDescent="0.2">
      <c r="A128" s="3" t="s">
        <v>162</v>
      </c>
      <c r="B128" s="3" t="s">
        <v>162</v>
      </c>
      <c r="C128" s="3" t="s">
        <v>163</v>
      </c>
      <c r="D128" s="8">
        <v>42899</v>
      </c>
      <c r="E128" s="3"/>
      <c r="F128" s="7" t="s">
        <v>4</v>
      </c>
      <c r="G128" s="3" t="s">
        <v>67</v>
      </c>
      <c r="H128" s="3"/>
      <c r="I128" s="3" t="e">
        <f>NA()</f>
        <v>#N/A</v>
      </c>
      <c r="J128" s="3" t="e">
        <f>NA()</f>
        <v>#N/A</v>
      </c>
      <c r="L128" s="3" t="e">
        <v>#N/A</v>
      </c>
      <c r="M128">
        <v>8.2537034207142792</v>
      </c>
      <c r="N128">
        <v>5.5987417179116497</v>
      </c>
      <c r="O128">
        <v>1.2195087329918699</v>
      </c>
      <c r="P128">
        <v>0.16410884185326999</v>
      </c>
      <c r="Q128">
        <v>2.28146738823377E-2</v>
      </c>
      <c r="R128">
        <v>2.2495317230737999E-2</v>
      </c>
      <c r="S128">
        <v>1.01419658359667</v>
      </c>
      <c r="T128">
        <v>0.71719342890139803</v>
      </c>
      <c r="U128">
        <v>1.5305890352070799</v>
      </c>
      <c r="V128">
        <v>7.4982397182907796</v>
      </c>
      <c r="W128">
        <v>0.88232857236920503</v>
      </c>
      <c r="X128">
        <v>0.80106368244058901</v>
      </c>
      <c r="Y128">
        <v>8.79621102363594E-2</v>
      </c>
      <c r="Z128">
        <v>0.404154177350107</v>
      </c>
      <c r="AA128">
        <v>0.17970551441639701</v>
      </c>
      <c r="AB128">
        <v>5.8631446915722099E-2</v>
      </c>
      <c r="AC128">
        <v>0.45207816937823703</v>
      </c>
      <c r="AD128">
        <v>0.272363110084686</v>
      </c>
      <c r="AE128">
        <v>0.15493941311239001</v>
      </c>
    </row>
    <row r="129" spans="1:31" x14ac:dyDescent="0.2">
      <c r="A129" s="3" t="s">
        <v>164</v>
      </c>
      <c r="B129" s="3" t="s">
        <v>164</v>
      </c>
      <c r="C129" s="3" t="s">
        <v>148</v>
      </c>
      <c r="D129" s="8">
        <v>42899</v>
      </c>
      <c r="E129" s="3"/>
      <c r="F129" s="7" t="s">
        <v>4</v>
      </c>
      <c r="G129" s="3" t="s">
        <v>67</v>
      </c>
      <c r="H129" s="3"/>
      <c r="I129" s="3" t="e">
        <f>NA()</f>
        <v>#N/A</v>
      </c>
      <c r="J129" s="3" t="e">
        <f>NA()</f>
        <v>#N/A</v>
      </c>
      <c r="L129" s="3" t="e">
        <v>#N/A</v>
      </c>
      <c r="M129">
        <v>10.4849366786747</v>
      </c>
      <c r="N129">
        <v>7.07092511556404</v>
      </c>
      <c r="O129">
        <v>1.6024499251625699</v>
      </c>
      <c r="P129">
        <v>0.27366710481231199</v>
      </c>
      <c r="Q129">
        <v>2.2611460545806199E-2</v>
      </c>
      <c r="R129">
        <v>2.0448800748681901E-2</v>
      </c>
      <c r="S129">
        <v>1.10575973739016</v>
      </c>
      <c r="T129">
        <v>0.75678059562555799</v>
      </c>
      <c r="U129">
        <v>1.56807809890779</v>
      </c>
      <c r="V129">
        <v>7.1480336732637202</v>
      </c>
      <c r="W129">
        <v>0.87727100302968597</v>
      </c>
      <c r="X129">
        <v>0.94699462751047403</v>
      </c>
      <c r="Y129">
        <v>0.12602030404751099</v>
      </c>
      <c r="Z129">
        <v>0.51633663785773098</v>
      </c>
      <c r="AA129">
        <v>0.21321370538211001</v>
      </c>
      <c r="AB129">
        <v>6.6716878102182006E-2</v>
      </c>
      <c r="AC129">
        <v>0.55696342884040095</v>
      </c>
      <c r="AD129">
        <v>0.34379260983277199</v>
      </c>
      <c r="AE129">
        <v>0.210202984238819</v>
      </c>
    </row>
    <row r="130" spans="1:31" x14ac:dyDescent="0.2">
      <c r="A130" s="3" t="s">
        <v>165</v>
      </c>
      <c r="B130" s="3" t="s">
        <v>165</v>
      </c>
      <c r="C130" s="3" t="s">
        <v>135</v>
      </c>
      <c r="D130" s="8">
        <v>42947</v>
      </c>
      <c r="E130" s="3"/>
      <c r="F130" s="7" t="s">
        <v>4</v>
      </c>
      <c r="G130" s="3"/>
      <c r="H130" s="3"/>
      <c r="I130" s="3" t="e">
        <f>NA()</f>
        <v>#N/A</v>
      </c>
      <c r="J130" s="3" t="e">
        <f>NA()</f>
        <v>#N/A</v>
      </c>
      <c r="L130" s="3" t="e">
        <v>#N/A</v>
      </c>
      <c r="M130">
        <v>10.6791335434204</v>
      </c>
      <c r="N130">
        <v>7.0118921644472199</v>
      </c>
      <c r="O130">
        <v>1.4919198486210301</v>
      </c>
      <c r="P130">
        <v>0.260511309511963</v>
      </c>
      <c r="Q130">
        <v>2.4687883100770799E-2</v>
      </c>
      <c r="R130">
        <v>2.03991515290388E-2</v>
      </c>
      <c r="S130">
        <v>1.2102406840611399</v>
      </c>
      <c r="T130">
        <v>0.79510229795748699</v>
      </c>
      <c r="U130">
        <v>1.59781576839395</v>
      </c>
      <c r="V130">
        <v>6.3232224651315896</v>
      </c>
      <c r="W130">
        <v>0.86344809204399497</v>
      </c>
      <c r="X130">
        <v>0.88617575398655601</v>
      </c>
      <c r="Y130">
        <v>0.145825245140977</v>
      </c>
      <c r="Z130">
        <v>0.489876289198801</v>
      </c>
      <c r="AA130">
        <v>0.20678207266490001</v>
      </c>
      <c r="AB130">
        <v>6.3354986902717902E-2</v>
      </c>
      <c r="AC130">
        <v>0.53124490896813803</v>
      </c>
      <c r="AD130">
        <v>0.34841470897662602</v>
      </c>
      <c r="AE130">
        <v>0.23536164629929501</v>
      </c>
    </row>
    <row r="131" spans="1:31" x14ac:dyDescent="0.2">
      <c r="A131" s="3" t="s">
        <v>166</v>
      </c>
      <c r="B131" s="3" t="s">
        <v>166</v>
      </c>
      <c r="C131" s="3" t="s">
        <v>144</v>
      </c>
      <c r="D131" s="8">
        <v>42948</v>
      </c>
      <c r="E131" s="3"/>
      <c r="F131" s="7" t="s">
        <v>4</v>
      </c>
      <c r="G131" s="3" t="s">
        <v>67</v>
      </c>
      <c r="H131" s="3"/>
      <c r="I131" s="3" t="e">
        <f>NA()</f>
        <v>#N/A</v>
      </c>
      <c r="J131" s="3" t="e">
        <f>NA()</f>
        <v>#N/A</v>
      </c>
      <c r="L131" s="3" t="e">
        <v>#N/A</v>
      </c>
      <c r="M131">
        <v>10.713752178102</v>
      </c>
      <c r="N131">
        <v>7.4937985820510802</v>
      </c>
      <c r="O131">
        <v>1.9079627626203599</v>
      </c>
      <c r="P131">
        <v>0.36119729978389298</v>
      </c>
      <c r="Q131">
        <v>2.0458455818134401E-2</v>
      </c>
      <c r="R131">
        <v>1.9350770007022101E-2</v>
      </c>
      <c r="S131">
        <v>1.05724246687395</v>
      </c>
      <c r="T131">
        <v>0.71226350210757206</v>
      </c>
      <c r="U131">
        <v>1.5594171283082201</v>
      </c>
      <c r="V131">
        <v>7.1770466406163997</v>
      </c>
      <c r="W131">
        <v>0.877706457606237</v>
      </c>
      <c r="X131">
        <v>0.92543429730500704</v>
      </c>
      <c r="Y131">
        <v>0.13461492499514599</v>
      </c>
      <c r="Z131">
        <v>0.50525002938472796</v>
      </c>
      <c r="AA131">
        <v>0.20521209786942901</v>
      </c>
      <c r="AB131">
        <v>5.8245348832485E-2</v>
      </c>
      <c r="AC131">
        <v>0.552234873888515</v>
      </c>
      <c r="AD131">
        <v>0.33322007397197001</v>
      </c>
      <c r="AE131">
        <v>0.22216119067356299</v>
      </c>
    </row>
    <row r="132" spans="1:31" x14ac:dyDescent="0.2">
      <c r="A132" s="3" t="s">
        <v>167</v>
      </c>
      <c r="B132" s="3" t="s">
        <v>167</v>
      </c>
      <c r="C132" s="3" t="s">
        <v>146</v>
      </c>
      <c r="D132" s="8">
        <v>42948</v>
      </c>
      <c r="E132" s="3"/>
      <c r="F132" s="7" t="s">
        <v>4</v>
      </c>
      <c r="G132" s="3" t="s">
        <v>67</v>
      </c>
      <c r="H132" s="3"/>
      <c r="I132" s="3" t="e">
        <f>NA()</f>
        <v>#N/A</v>
      </c>
      <c r="J132" s="3" t="e">
        <f>NA()</f>
        <v>#N/A</v>
      </c>
      <c r="L132" s="3" t="e">
        <v>#N/A</v>
      </c>
      <c r="M132">
        <v>9.9325138095695404</v>
      </c>
      <c r="N132">
        <v>6.9128157037001801</v>
      </c>
      <c r="O132">
        <v>1.7193887741866101</v>
      </c>
      <c r="P132">
        <v>0.30322295839755697</v>
      </c>
      <c r="Q132">
        <v>2.0795300943764201E-2</v>
      </c>
      <c r="R132">
        <v>2.0140512313869399E-2</v>
      </c>
      <c r="S132">
        <v>1.0325110215515201</v>
      </c>
      <c r="T132">
        <v>0.71589096503876803</v>
      </c>
      <c r="U132">
        <v>1.54228789596662</v>
      </c>
      <c r="V132">
        <v>7.5512758319441398</v>
      </c>
      <c r="W132">
        <v>0.88305838571311202</v>
      </c>
      <c r="X132">
        <v>0.92075873787927898</v>
      </c>
      <c r="Y132">
        <v>0.10884291232603099</v>
      </c>
      <c r="Z132">
        <v>0.49890590179217298</v>
      </c>
      <c r="AA132">
        <v>0.20789994296686901</v>
      </c>
      <c r="AB132">
        <v>6.1855417488830701E-2</v>
      </c>
      <c r="AC132">
        <v>0.53969932202757498</v>
      </c>
      <c r="AD132">
        <v>0.32214931976703798</v>
      </c>
      <c r="AE132">
        <v>0.204622717965915</v>
      </c>
    </row>
    <row r="133" spans="1:31" x14ac:dyDescent="0.2">
      <c r="A133" s="3" t="s">
        <v>168</v>
      </c>
      <c r="B133" s="3" t="s">
        <v>168</v>
      </c>
      <c r="C133" s="3" t="s">
        <v>12</v>
      </c>
      <c r="D133" s="8">
        <v>42920</v>
      </c>
      <c r="E133" s="3"/>
      <c r="F133" s="7" t="s">
        <v>4</v>
      </c>
      <c r="G133" s="3"/>
      <c r="H133" s="3"/>
      <c r="I133" s="3" t="e">
        <f>NA()</f>
        <v>#N/A</v>
      </c>
      <c r="J133" s="3" t="e">
        <f>NA()</f>
        <v>#N/A</v>
      </c>
      <c r="K133" s="14" t="s">
        <v>67</v>
      </c>
      <c r="L133" s="3" t="e">
        <v>#N/A</v>
      </c>
      <c r="M133" s="14">
        <v>6.8178358949849402E-2</v>
      </c>
      <c r="N133" s="14">
        <v>3.1443829979042903E-4</v>
      </c>
      <c r="O133" s="14">
        <v>-9.8426498736037094E-2</v>
      </c>
      <c r="P133" s="14">
        <v>-7.1333851963354095E-2</v>
      </c>
      <c r="Q133" s="14" t="e">
        <f>NA()</f>
        <v>#N/A</v>
      </c>
      <c r="R133" s="14" t="e">
        <f>NA()</f>
        <v>#N/A</v>
      </c>
      <c r="S133" s="14" t="e">
        <f>NA()</f>
        <v>#N/A</v>
      </c>
      <c r="T133" s="14">
        <v>0.26781403450040903</v>
      </c>
      <c r="U133" s="14">
        <v>0.421698101042697</v>
      </c>
      <c r="V133" s="14">
        <v>3.2919384288260099E-2</v>
      </c>
      <c r="W133" s="14">
        <v>3.1870235750240498E-2</v>
      </c>
      <c r="X133" s="14">
        <v>1.52714117980043E-2</v>
      </c>
      <c r="Y133" s="14">
        <v>6.9287996041789507E-2</v>
      </c>
      <c r="Z133" s="14">
        <v>3.45623347863487E-3</v>
      </c>
      <c r="AA133" s="14">
        <v>4.15854206066049E-3</v>
      </c>
      <c r="AB133" s="14">
        <v>2.3298075929856399E-3</v>
      </c>
      <c r="AC133" s="14">
        <v>8.5499429033390906E-3</v>
      </c>
      <c r="AD133" s="14">
        <v>1.1538864144080899E-2</v>
      </c>
      <c r="AE133" s="14">
        <v>1.7410345272273E-2</v>
      </c>
    </row>
    <row r="134" spans="1:31" x14ac:dyDescent="0.2">
      <c r="A134" s="3" t="s">
        <v>169</v>
      </c>
      <c r="B134" s="3" t="s">
        <v>169</v>
      </c>
      <c r="C134" s="3" t="s">
        <v>12</v>
      </c>
      <c r="D134" s="8">
        <v>42920</v>
      </c>
      <c r="E134" s="3"/>
      <c r="F134" s="7" t="s">
        <v>4</v>
      </c>
      <c r="G134" s="3" t="s">
        <v>67</v>
      </c>
      <c r="H134" s="3"/>
      <c r="I134" s="3" t="e">
        <f>NA()</f>
        <v>#N/A</v>
      </c>
      <c r="J134" s="3" t="e">
        <f>NA()</f>
        <v>#N/A</v>
      </c>
      <c r="L134" s="3" t="e">
        <v>#N/A</v>
      </c>
      <c r="M134">
        <v>9.8132038610009307</v>
      </c>
      <c r="N134">
        <v>6.3611704623278102</v>
      </c>
      <c r="O134">
        <v>1.2613503957223999</v>
      </c>
      <c r="P134">
        <v>0.20726120220045799</v>
      </c>
      <c r="Q134">
        <v>2.5587162751739299E-2</v>
      </c>
      <c r="R134">
        <v>2.1703708627431699E-2</v>
      </c>
      <c r="S134">
        <v>1.1789304395378399</v>
      </c>
      <c r="T134">
        <v>0.78612159752847799</v>
      </c>
      <c r="U134">
        <v>1.59216669927317</v>
      </c>
      <c r="V134">
        <v>6.5369688522616798</v>
      </c>
      <c r="W134">
        <v>0.86732066702121002</v>
      </c>
      <c r="X134">
        <v>0.80553705641089002</v>
      </c>
      <c r="Y134">
        <v>0.11106105075272101</v>
      </c>
      <c r="Z134">
        <v>0.44107277821402802</v>
      </c>
      <c r="AA134">
        <v>0.17892250561864301</v>
      </c>
      <c r="AB134">
        <v>5.5746894667081097E-2</v>
      </c>
      <c r="AC134">
        <v>0.47803022209715201</v>
      </c>
      <c r="AD134">
        <v>0.30900583964822298</v>
      </c>
      <c r="AE134">
        <v>0.19473141674505401</v>
      </c>
    </row>
    <row r="135" spans="1:31" x14ac:dyDescent="0.2">
      <c r="A135" s="3" t="s">
        <v>170</v>
      </c>
      <c r="B135" s="3" t="s">
        <v>170</v>
      </c>
      <c r="C135" s="3" t="s">
        <v>150</v>
      </c>
      <c r="D135" s="8">
        <v>42920</v>
      </c>
      <c r="E135" s="3"/>
      <c r="F135" s="7" t="s">
        <v>4</v>
      </c>
      <c r="G135" s="3" t="s">
        <v>67</v>
      </c>
      <c r="H135" s="3"/>
      <c r="I135" s="3" t="e">
        <f>NA()</f>
        <v>#N/A</v>
      </c>
      <c r="J135" s="3" t="e">
        <f>NA()</f>
        <v>#N/A</v>
      </c>
      <c r="K135" s="14" t="s">
        <v>67</v>
      </c>
      <c r="L135" s="3" t="e">
        <v>#N/A</v>
      </c>
      <c r="M135" s="14">
        <v>0.145421120746246</v>
      </c>
      <c r="N135" s="14">
        <v>6.5015544628154107E-2</v>
      </c>
      <c r="O135" s="14">
        <v>-4.4398272087270201E-2</v>
      </c>
      <c r="P135" s="14">
        <v>-3.0269967075680498E-2</v>
      </c>
      <c r="Q135" s="14" t="e">
        <f>NA()</f>
        <v>#N/A</v>
      </c>
      <c r="R135" s="14" t="e">
        <f>NA()</f>
        <v>#N/A</v>
      </c>
      <c r="S135" s="14" t="e">
        <f>NA()</f>
        <v>#N/A</v>
      </c>
      <c r="T135" s="14">
        <v>0.45084088857843602</v>
      </c>
      <c r="U135" s="14">
        <v>4.5858188479229902</v>
      </c>
      <c r="V135" s="14">
        <v>6.8861253184707098E-3</v>
      </c>
      <c r="W135" s="14">
        <v>6.8390308946730902E-3</v>
      </c>
      <c r="X135" s="14">
        <v>1.66805821491741E-2</v>
      </c>
      <c r="Y135" s="14">
        <v>0.107137555851109</v>
      </c>
      <c r="Z135" s="14">
        <v>4.2934453083468003E-3</v>
      </c>
      <c r="AA135" s="14">
        <v>4.1718166281386098E-3</v>
      </c>
      <c r="AB135" s="14">
        <v>2.5416807908713599E-3</v>
      </c>
      <c r="AC135" s="14">
        <v>8.1551914259092705E-3</v>
      </c>
      <c r="AD135" s="14">
        <v>9.7416583382104096E-3</v>
      </c>
      <c r="AE135" s="14">
        <v>1.8005032402094799E-2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DOC_TDN</vt:lpstr>
      <vt:lpstr>DOM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Gilmour, Kimberly</dc:creator>
  <cp:lastModifiedBy>Anthony Baron</cp:lastModifiedBy>
  <cp:lastPrinted>2018-02-22T23:36:30Z</cp:lastPrinted>
  <dcterms:created xsi:type="dcterms:W3CDTF">2018-01-09T19:47:20Z</dcterms:created>
  <dcterms:modified xsi:type="dcterms:W3CDTF">2021-10-04T19:20:12Z</dcterms:modified>
</cp:coreProperties>
</file>