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P402713\OneDrive - Nationwide Building Society\Documents\Blogging\"/>
    </mc:Choice>
  </mc:AlternateContent>
  <xr:revisionPtr revIDLastSave="190" documentId="8_{E426FD2B-F51C-4A8D-99E7-E47363A1CAC7}" xr6:coauthVersionLast="44" xr6:coauthVersionMax="44" xr10:uidLastSave="{C84E91AF-8EB1-439C-8443-BC7DD71FE196}"/>
  <bookViews>
    <workbookView xWindow="-96" yWindow="-96" windowWidth="23232" windowHeight="12552" tabRatio="867" activeTab="13" xr2:uid="{4A651E40-D7CF-43A5-863A-EADFB92121A4}"/>
  </bookViews>
  <sheets>
    <sheet name="WF2019" sheetId="2" r:id="rId1"/>
    <sheet name="WF2018" sheetId="3" r:id="rId2"/>
    <sheet name="WF2017" sheetId="4" r:id="rId3"/>
    <sheet name="WF2016" sheetId="5" r:id="rId4"/>
    <sheet name="WF2015" sheetId="6" r:id="rId5"/>
    <sheet name="WF2014" sheetId="7" r:id="rId6"/>
    <sheet name="WF2013" sheetId="8" r:id="rId7"/>
    <sheet name="WF2012" sheetId="9" r:id="rId8"/>
    <sheet name="WF2011" sheetId="10" r:id="rId9"/>
    <sheet name="WF2010" sheetId="11" r:id="rId10"/>
    <sheet name="Deaths-WeekNo" sheetId="12" r:id="rId11"/>
    <sheet name="Deaths-AgeGroupSUMMED" sheetId="13" r:id="rId12"/>
    <sheet name="Sources" sheetId="1" r:id="rId13"/>
    <sheet name="DATA-E&amp;W-Tidy" sheetId="15" r:id="rId14"/>
  </sheets>
  <definedNames>
    <definedName name="_Order1" hidden="1">255</definedName>
    <definedName name="_Order2" hidden="1">255</definedName>
    <definedName name="Print_Area_MI" localSheetId="9">'WF2010'!$A$2:$A$54</definedName>
    <definedName name="Print_Area_MI" localSheetId="8">'WF2011'!$A$2:$A$55</definedName>
    <definedName name="Print_Area_MI" localSheetId="7">'WF2012'!$A$2:$A$54</definedName>
    <definedName name="Print_Area_MI" localSheetId="6">'WF2013'!$A$2:$A$54</definedName>
    <definedName name="Print_Area_MI" localSheetId="5">'WF2014'!$A$2:$A$54</definedName>
    <definedName name="Print_Area_MI" localSheetId="4">'WF2015'!$A$2:$A$54</definedName>
    <definedName name="Print_Area_MI" localSheetId="3">'WF2016'!$B$2:$B$54</definedName>
    <definedName name="Print_Area_MI" localSheetId="2">'WF2017'!$B$2:$B$54</definedName>
    <definedName name="Print_Area_MI" localSheetId="1">'WF2018'!$B$2:$B$54</definedName>
    <definedName name="Print_Area_MI" localSheetId="0">'WF2019'!$B$2:$B$54</definedName>
    <definedName name="_xlnm.Print_Titles" localSheetId="9">'WF2010'!$A:$A,'WF2010'!$1:$3</definedName>
    <definedName name="_xlnm.Print_Titles" localSheetId="8">'WF2011'!$A:$A,'WF2011'!$1:$3</definedName>
    <definedName name="_xlnm.Print_Titles" localSheetId="7">'WF2012'!$A:$A,'WF2012'!$1:$3</definedName>
    <definedName name="_xlnm.Print_Titles" localSheetId="6">'WF2013'!$A:$A,'WF2013'!$1:$3</definedName>
    <definedName name="_xlnm.Print_Titles" localSheetId="5">'WF2014'!$A:$A,'WF2014'!$1:$2</definedName>
    <definedName name="_xlnm.Print_Titles" localSheetId="4">'WF2015'!$A:$A,'WF2015'!$1:$3</definedName>
    <definedName name="_xlnm.Print_Titles" localSheetId="3">'WF2016'!$B:$B,'WF2016'!$1:$3</definedName>
    <definedName name="_xlnm.Print_Titles" localSheetId="2">'WF2017'!$B:$B,'WF2017'!$1:$3</definedName>
    <definedName name="_xlnm.Print_Titles" localSheetId="1">'WF2018'!$B:$B,'WF2018'!$1:$3</definedName>
    <definedName name="_xlnm.Print_Titles" localSheetId="0">'WF2019'!$B:$B,'WF2019'!$1:$3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C3" i="13" l="1"/>
  <c r="BC4" i="13"/>
  <c r="BC5" i="13"/>
  <c r="BC6" i="13"/>
  <c r="BC7" i="13"/>
  <c r="BC8" i="13"/>
  <c r="BC9" i="13"/>
  <c r="BC10" i="13"/>
  <c r="BC11" i="13"/>
  <c r="BC2" i="13"/>
  <c r="BC13" i="13" l="1"/>
  <c r="BC12" i="13"/>
  <c r="C12" i="13"/>
  <c r="D12" i="13"/>
  <c r="E12" i="13"/>
  <c r="F12" i="13"/>
  <c r="G12" i="13"/>
  <c r="H12" i="13"/>
  <c r="I12" i="13"/>
  <c r="J12" i="13"/>
  <c r="K12" i="13"/>
  <c r="L12" i="13"/>
  <c r="L14" i="13" s="1"/>
  <c r="M12" i="13"/>
  <c r="M14" i="13" s="1"/>
  <c r="N12" i="13"/>
  <c r="N14" i="13" s="1"/>
  <c r="O12" i="13"/>
  <c r="P12" i="13"/>
  <c r="Q12" i="13"/>
  <c r="R12" i="13"/>
  <c r="S12" i="13"/>
  <c r="T12" i="13"/>
  <c r="U12" i="13"/>
  <c r="V12" i="13"/>
  <c r="W12" i="13"/>
  <c r="X12" i="13"/>
  <c r="X14" i="13" s="1"/>
  <c r="Y12" i="13"/>
  <c r="Y14" i="13" s="1"/>
  <c r="Z12" i="13"/>
  <c r="Z14" i="13" s="1"/>
  <c r="AA12" i="13"/>
  <c r="AB12" i="13"/>
  <c r="AC12" i="13"/>
  <c r="AD12" i="13"/>
  <c r="AE12" i="13"/>
  <c r="AF12" i="13"/>
  <c r="AG12" i="13"/>
  <c r="AH12" i="13"/>
  <c r="AI12" i="13"/>
  <c r="AJ12" i="13"/>
  <c r="AJ14" i="13" s="1"/>
  <c r="AK12" i="13"/>
  <c r="AK14" i="13" s="1"/>
  <c r="AL12" i="13"/>
  <c r="AL14" i="13" s="1"/>
  <c r="AM12" i="13"/>
  <c r="AN12" i="13"/>
  <c r="AO12" i="13"/>
  <c r="AP12" i="13"/>
  <c r="AQ12" i="13"/>
  <c r="AR12" i="13"/>
  <c r="AS12" i="13"/>
  <c r="AT12" i="13"/>
  <c r="AU12" i="13"/>
  <c r="AV12" i="13"/>
  <c r="AV14" i="13" s="1"/>
  <c r="AW12" i="13"/>
  <c r="AW14" i="13" s="1"/>
  <c r="AX12" i="13"/>
  <c r="AX14" i="13" s="1"/>
  <c r="AY12" i="13"/>
  <c r="AZ12" i="13"/>
  <c r="BA12" i="13"/>
  <c r="C13" i="13"/>
  <c r="C14" i="13" s="1"/>
  <c r="D13" i="13"/>
  <c r="D14" i="13" s="1"/>
  <c r="E13" i="13"/>
  <c r="F13" i="13"/>
  <c r="G13" i="13"/>
  <c r="H13" i="13"/>
  <c r="I13" i="13"/>
  <c r="I14" i="13" s="1"/>
  <c r="J13" i="13"/>
  <c r="J14" i="13" s="1"/>
  <c r="K13" i="13"/>
  <c r="K14" i="13" s="1"/>
  <c r="L13" i="13"/>
  <c r="M13" i="13"/>
  <c r="N13" i="13"/>
  <c r="O13" i="13"/>
  <c r="O14" i="13" s="1"/>
  <c r="P13" i="13"/>
  <c r="P14" i="13" s="1"/>
  <c r="Q13" i="13"/>
  <c r="R13" i="13"/>
  <c r="S13" i="13"/>
  <c r="T13" i="13"/>
  <c r="U13" i="13"/>
  <c r="U14" i="13" s="1"/>
  <c r="V13" i="13"/>
  <c r="V14" i="13" s="1"/>
  <c r="W13" i="13"/>
  <c r="W14" i="13" s="1"/>
  <c r="X13" i="13"/>
  <c r="Y13" i="13"/>
  <c r="Z13" i="13"/>
  <c r="AA13" i="13"/>
  <c r="AA14" i="13" s="1"/>
  <c r="AB13" i="13"/>
  <c r="AB14" i="13" s="1"/>
  <c r="AC13" i="13"/>
  <c r="AD13" i="13"/>
  <c r="AE13" i="13"/>
  <c r="AF13" i="13"/>
  <c r="AG13" i="13"/>
  <c r="AG14" i="13" s="1"/>
  <c r="AH13" i="13"/>
  <c r="AH14" i="13" s="1"/>
  <c r="AI13" i="13"/>
  <c r="AI14" i="13" s="1"/>
  <c r="AJ13" i="13"/>
  <c r="AK13" i="13"/>
  <c r="AL13" i="13"/>
  <c r="AM13" i="13"/>
  <c r="AM14" i="13" s="1"/>
  <c r="AN13" i="13"/>
  <c r="AN14" i="13" s="1"/>
  <c r="AO13" i="13"/>
  <c r="AP13" i="13"/>
  <c r="AQ13" i="13"/>
  <c r="AR13" i="13"/>
  <c r="AS13" i="13"/>
  <c r="AS14" i="13" s="1"/>
  <c r="AT13" i="13"/>
  <c r="AT14" i="13" s="1"/>
  <c r="AU13" i="13"/>
  <c r="AU14" i="13" s="1"/>
  <c r="AV13" i="13"/>
  <c r="AW13" i="13"/>
  <c r="AX13" i="13"/>
  <c r="AY13" i="13"/>
  <c r="AY14" i="13" s="1"/>
  <c r="AZ13" i="13"/>
  <c r="AZ14" i="13" s="1"/>
  <c r="BA13" i="13"/>
  <c r="E14" i="13"/>
  <c r="F14" i="13"/>
  <c r="G14" i="13"/>
  <c r="H14" i="13"/>
  <c r="Q14" i="13"/>
  <c r="R14" i="13"/>
  <c r="S14" i="13"/>
  <c r="T14" i="13"/>
  <c r="AC14" i="13"/>
  <c r="AD14" i="13"/>
  <c r="AE14" i="13"/>
  <c r="AF14" i="13"/>
  <c r="AO14" i="13"/>
  <c r="AP14" i="13"/>
  <c r="AQ14" i="13"/>
  <c r="AR14" i="13"/>
  <c r="BA14" i="13"/>
  <c r="B14" i="13"/>
  <c r="B13" i="13"/>
  <c r="B12" i="13"/>
  <c r="B11" i="13"/>
  <c r="C11" i="13"/>
  <c r="D11" i="13"/>
  <c r="E11" i="13"/>
  <c r="F11" i="13"/>
  <c r="G11" i="13"/>
  <c r="H11" i="13"/>
  <c r="I11" i="13"/>
  <c r="J11" i="13"/>
  <c r="K11" i="13"/>
  <c r="L11" i="13"/>
  <c r="M11" i="13"/>
  <c r="N11" i="13"/>
  <c r="O11" i="13"/>
  <c r="P11" i="13"/>
  <c r="Q11" i="13"/>
  <c r="R11" i="13"/>
  <c r="S11" i="13"/>
  <c r="T11" i="13"/>
  <c r="U11" i="13"/>
  <c r="V11" i="13"/>
  <c r="W11" i="13"/>
  <c r="X11" i="13"/>
  <c r="Y11" i="13"/>
  <c r="Z11" i="13"/>
  <c r="AA11" i="13"/>
  <c r="AB11" i="13"/>
  <c r="AC11" i="13"/>
  <c r="AD11" i="13"/>
  <c r="AE11" i="13"/>
  <c r="AF11" i="13"/>
  <c r="AG11" i="13"/>
  <c r="AH11" i="13"/>
  <c r="AI11" i="13"/>
  <c r="AJ11" i="13"/>
  <c r="AK11" i="13"/>
  <c r="AL11" i="13"/>
  <c r="AM11" i="13"/>
  <c r="AN11" i="13"/>
  <c r="AO11" i="13"/>
  <c r="AP11" i="13"/>
  <c r="AQ11" i="13"/>
  <c r="AR11" i="13"/>
  <c r="AS11" i="13"/>
  <c r="AT11" i="13"/>
  <c r="AU11" i="13"/>
  <c r="AV11" i="13"/>
  <c r="AW11" i="13"/>
  <c r="AX11" i="13"/>
  <c r="AY11" i="13"/>
  <c r="AZ11" i="13"/>
  <c r="BA11" i="13"/>
  <c r="B3" i="13"/>
  <c r="C3" i="13"/>
  <c r="D3" i="13"/>
  <c r="E3" i="13"/>
  <c r="F3" i="13"/>
  <c r="G3" i="13"/>
  <c r="H3" i="13"/>
  <c r="I3" i="13"/>
  <c r="J3" i="13"/>
  <c r="K3" i="13"/>
  <c r="L3" i="13"/>
  <c r="M3" i="13"/>
  <c r="N3" i="13"/>
  <c r="O3" i="13"/>
  <c r="P3" i="13"/>
  <c r="Q3" i="13"/>
  <c r="R3" i="13"/>
  <c r="S3" i="13"/>
  <c r="T3" i="13"/>
  <c r="U3" i="13"/>
  <c r="V3" i="13"/>
  <c r="W3" i="13"/>
  <c r="X3" i="13"/>
  <c r="Y3" i="13"/>
  <c r="Z3" i="13"/>
  <c r="AA3" i="13"/>
  <c r="AB3" i="13"/>
  <c r="AC3" i="13"/>
  <c r="AD3" i="13"/>
  <c r="AE3" i="13"/>
  <c r="AF3" i="13"/>
  <c r="AG3" i="13"/>
  <c r="AH3" i="13"/>
  <c r="AI3" i="13"/>
  <c r="AJ3" i="13"/>
  <c r="AK3" i="13"/>
  <c r="AL3" i="13"/>
  <c r="AM3" i="13"/>
  <c r="AN3" i="13"/>
  <c r="AO3" i="13"/>
  <c r="AP3" i="13"/>
  <c r="AQ3" i="13"/>
  <c r="AR3" i="13"/>
  <c r="AS3" i="13"/>
  <c r="AT3" i="13"/>
  <c r="AU3" i="13"/>
  <c r="AV3" i="13"/>
  <c r="AW3" i="13"/>
  <c r="AX3" i="13"/>
  <c r="AY3" i="13"/>
  <c r="AZ3" i="13"/>
  <c r="BA3" i="13"/>
  <c r="B4" i="13"/>
  <c r="C4" i="13"/>
  <c r="D4" i="13"/>
  <c r="E4" i="13"/>
  <c r="F4" i="13"/>
  <c r="G4" i="13"/>
  <c r="H4" i="13"/>
  <c r="I4" i="13"/>
  <c r="J4" i="13"/>
  <c r="K4" i="13"/>
  <c r="L4" i="13"/>
  <c r="M4" i="13"/>
  <c r="N4" i="13"/>
  <c r="O4" i="13"/>
  <c r="P4" i="13"/>
  <c r="Q4" i="13"/>
  <c r="R4" i="13"/>
  <c r="S4" i="13"/>
  <c r="T4" i="13"/>
  <c r="U4" i="13"/>
  <c r="V4" i="13"/>
  <c r="W4" i="13"/>
  <c r="X4" i="13"/>
  <c r="Y4" i="13"/>
  <c r="Z4" i="13"/>
  <c r="AA4" i="13"/>
  <c r="AB4" i="13"/>
  <c r="AC4" i="13"/>
  <c r="AD4" i="13"/>
  <c r="AE4" i="13"/>
  <c r="AF4" i="13"/>
  <c r="AG4" i="13"/>
  <c r="AH4" i="13"/>
  <c r="AI4" i="13"/>
  <c r="AJ4" i="13"/>
  <c r="AK4" i="13"/>
  <c r="AL4" i="13"/>
  <c r="AM4" i="13"/>
  <c r="AN4" i="13"/>
  <c r="AO4" i="13"/>
  <c r="AP4" i="13"/>
  <c r="AQ4" i="13"/>
  <c r="AR4" i="13"/>
  <c r="AS4" i="13"/>
  <c r="AT4" i="13"/>
  <c r="AU4" i="13"/>
  <c r="AV4" i="13"/>
  <c r="AW4" i="13"/>
  <c r="AX4" i="13"/>
  <c r="AY4" i="13"/>
  <c r="AZ4" i="13"/>
  <c r="BA4" i="13"/>
  <c r="B5" i="13"/>
  <c r="C5" i="13"/>
  <c r="D5" i="13"/>
  <c r="E5" i="13"/>
  <c r="F5" i="13"/>
  <c r="G5" i="13"/>
  <c r="H5" i="13"/>
  <c r="I5" i="13"/>
  <c r="J5" i="13"/>
  <c r="K5" i="13"/>
  <c r="L5" i="13"/>
  <c r="M5" i="13"/>
  <c r="N5" i="13"/>
  <c r="O5" i="13"/>
  <c r="P5" i="13"/>
  <c r="Q5" i="13"/>
  <c r="R5" i="13"/>
  <c r="S5" i="13"/>
  <c r="T5" i="13"/>
  <c r="U5" i="13"/>
  <c r="V5" i="13"/>
  <c r="W5" i="13"/>
  <c r="X5" i="13"/>
  <c r="Y5" i="13"/>
  <c r="Z5" i="13"/>
  <c r="AA5" i="13"/>
  <c r="AB5" i="13"/>
  <c r="AC5" i="13"/>
  <c r="AD5" i="13"/>
  <c r="AE5" i="13"/>
  <c r="AF5" i="13"/>
  <c r="AG5" i="13"/>
  <c r="AH5" i="13"/>
  <c r="AI5" i="13"/>
  <c r="AJ5" i="13"/>
  <c r="AK5" i="13"/>
  <c r="AL5" i="13"/>
  <c r="AM5" i="13"/>
  <c r="AN5" i="13"/>
  <c r="AO5" i="13"/>
  <c r="AP5" i="13"/>
  <c r="AQ5" i="13"/>
  <c r="AR5" i="13"/>
  <c r="AS5" i="13"/>
  <c r="AT5" i="13"/>
  <c r="AU5" i="13"/>
  <c r="AV5" i="13"/>
  <c r="AW5" i="13"/>
  <c r="AX5" i="13"/>
  <c r="AY5" i="13"/>
  <c r="AZ5" i="13"/>
  <c r="BA5" i="13"/>
  <c r="B6" i="13"/>
  <c r="C6" i="13"/>
  <c r="D6" i="13"/>
  <c r="E6" i="13"/>
  <c r="F6" i="13"/>
  <c r="G6" i="13"/>
  <c r="H6" i="13"/>
  <c r="I6" i="13"/>
  <c r="J6" i="13"/>
  <c r="K6" i="13"/>
  <c r="L6" i="13"/>
  <c r="M6" i="13"/>
  <c r="N6" i="13"/>
  <c r="O6" i="13"/>
  <c r="P6" i="13"/>
  <c r="Q6" i="13"/>
  <c r="R6" i="13"/>
  <c r="S6" i="13"/>
  <c r="T6" i="13"/>
  <c r="U6" i="13"/>
  <c r="V6" i="13"/>
  <c r="W6" i="13"/>
  <c r="X6" i="13"/>
  <c r="Y6" i="13"/>
  <c r="Z6" i="13"/>
  <c r="AA6" i="13"/>
  <c r="AB6" i="13"/>
  <c r="AC6" i="13"/>
  <c r="AD6" i="13"/>
  <c r="AE6" i="13"/>
  <c r="AF6" i="13"/>
  <c r="AG6" i="13"/>
  <c r="AH6" i="13"/>
  <c r="AI6" i="13"/>
  <c r="AJ6" i="13"/>
  <c r="AK6" i="13"/>
  <c r="AL6" i="13"/>
  <c r="AM6" i="13"/>
  <c r="AN6" i="13"/>
  <c r="AO6" i="13"/>
  <c r="AP6" i="13"/>
  <c r="AQ6" i="13"/>
  <c r="AR6" i="13"/>
  <c r="AS6" i="13"/>
  <c r="AT6" i="13"/>
  <c r="AU6" i="13"/>
  <c r="AV6" i="13"/>
  <c r="AW6" i="13"/>
  <c r="AX6" i="13"/>
  <c r="AY6" i="13"/>
  <c r="AZ6" i="13"/>
  <c r="BA6" i="13"/>
  <c r="B7" i="13"/>
  <c r="C7" i="13"/>
  <c r="D7" i="13"/>
  <c r="E7" i="13"/>
  <c r="F7" i="13"/>
  <c r="G7" i="13"/>
  <c r="H7" i="13"/>
  <c r="I7" i="13"/>
  <c r="J7" i="13"/>
  <c r="K7" i="13"/>
  <c r="L7" i="13"/>
  <c r="M7" i="13"/>
  <c r="N7" i="13"/>
  <c r="O7" i="13"/>
  <c r="P7" i="13"/>
  <c r="Q7" i="13"/>
  <c r="R7" i="13"/>
  <c r="S7" i="13"/>
  <c r="T7" i="13"/>
  <c r="U7" i="13"/>
  <c r="V7" i="13"/>
  <c r="W7" i="13"/>
  <c r="X7" i="13"/>
  <c r="Y7" i="13"/>
  <c r="Z7" i="13"/>
  <c r="AA7" i="13"/>
  <c r="AB7" i="13"/>
  <c r="AC7" i="13"/>
  <c r="AD7" i="13"/>
  <c r="AE7" i="13"/>
  <c r="AF7" i="13"/>
  <c r="AG7" i="13"/>
  <c r="AH7" i="13"/>
  <c r="AI7" i="13"/>
  <c r="AJ7" i="13"/>
  <c r="AK7" i="13"/>
  <c r="AL7" i="13"/>
  <c r="AM7" i="13"/>
  <c r="AN7" i="13"/>
  <c r="AO7" i="13"/>
  <c r="AP7" i="13"/>
  <c r="AQ7" i="13"/>
  <c r="AR7" i="13"/>
  <c r="AS7" i="13"/>
  <c r="AT7" i="13"/>
  <c r="AU7" i="13"/>
  <c r="AV7" i="13"/>
  <c r="AW7" i="13"/>
  <c r="AX7" i="13"/>
  <c r="AY7" i="13"/>
  <c r="AZ7" i="13"/>
  <c r="BA7" i="13"/>
  <c r="B8" i="13"/>
  <c r="C8" i="13"/>
  <c r="D8" i="13"/>
  <c r="E8" i="13"/>
  <c r="F8" i="13"/>
  <c r="G8" i="13"/>
  <c r="H8" i="13"/>
  <c r="I8" i="13"/>
  <c r="J8" i="13"/>
  <c r="K8" i="13"/>
  <c r="L8" i="13"/>
  <c r="M8" i="13"/>
  <c r="N8" i="13"/>
  <c r="O8" i="13"/>
  <c r="P8" i="13"/>
  <c r="Q8" i="13"/>
  <c r="R8" i="13"/>
  <c r="S8" i="13"/>
  <c r="T8" i="13"/>
  <c r="U8" i="13"/>
  <c r="V8" i="13"/>
  <c r="W8" i="13"/>
  <c r="X8" i="13"/>
  <c r="Y8" i="13"/>
  <c r="Z8" i="13"/>
  <c r="AA8" i="13"/>
  <c r="AB8" i="13"/>
  <c r="AC8" i="13"/>
  <c r="AD8" i="13"/>
  <c r="AE8" i="13"/>
  <c r="AF8" i="13"/>
  <c r="AG8" i="13"/>
  <c r="AH8" i="13"/>
  <c r="AI8" i="13"/>
  <c r="AJ8" i="13"/>
  <c r="AK8" i="13"/>
  <c r="AL8" i="13"/>
  <c r="AM8" i="13"/>
  <c r="AN8" i="13"/>
  <c r="AO8" i="13"/>
  <c r="AP8" i="13"/>
  <c r="AQ8" i="13"/>
  <c r="AR8" i="13"/>
  <c r="AS8" i="13"/>
  <c r="AT8" i="13"/>
  <c r="AU8" i="13"/>
  <c r="AV8" i="13"/>
  <c r="AW8" i="13"/>
  <c r="AX8" i="13"/>
  <c r="AY8" i="13"/>
  <c r="AZ8" i="13"/>
  <c r="BA8" i="13"/>
  <c r="B9" i="13"/>
  <c r="C9" i="13"/>
  <c r="D9" i="13"/>
  <c r="E9" i="13"/>
  <c r="F9" i="13"/>
  <c r="G9" i="13"/>
  <c r="H9" i="13"/>
  <c r="I9" i="13"/>
  <c r="J9" i="13"/>
  <c r="K9" i="13"/>
  <c r="L9" i="13"/>
  <c r="M9" i="13"/>
  <c r="N9" i="13"/>
  <c r="O9" i="13"/>
  <c r="P9" i="13"/>
  <c r="Q9" i="13"/>
  <c r="R9" i="13"/>
  <c r="S9" i="13"/>
  <c r="T9" i="13"/>
  <c r="U9" i="13"/>
  <c r="V9" i="13"/>
  <c r="W9" i="13"/>
  <c r="X9" i="13"/>
  <c r="Y9" i="13"/>
  <c r="Z9" i="13"/>
  <c r="AA9" i="13"/>
  <c r="AB9" i="13"/>
  <c r="AC9" i="13"/>
  <c r="AD9" i="13"/>
  <c r="AE9" i="13"/>
  <c r="AF9" i="13"/>
  <c r="AG9" i="13"/>
  <c r="AH9" i="13"/>
  <c r="AI9" i="13"/>
  <c r="AJ9" i="13"/>
  <c r="AK9" i="13"/>
  <c r="AL9" i="13"/>
  <c r="AM9" i="13"/>
  <c r="AN9" i="13"/>
  <c r="AO9" i="13"/>
  <c r="AP9" i="13"/>
  <c r="AQ9" i="13"/>
  <c r="AR9" i="13"/>
  <c r="AS9" i="13"/>
  <c r="AT9" i="13"/>
  <c r="AU9" i="13"/>
  <c r="AV9" i="13"/>
  <c r="AW9" i="13"/>
  <c r="AX9" i="13"/>
  <c r="AY9" i="13"/>
  <c r="AZ9" i="13"/>
  <c r="BA9" i="13"/>
  <c r="B10" i="13"/>
  <c r="C10" i="13"/>
  <c r="D10" i="13"/>
  <c r="E10" i="13"/>
  <c r="F10" i="13"/>
  <c r="G10" i="13"/>
  <c r="H10" i="13"/>
  <c r="I10" i="13"/>
  <c r="J10" i="13"/>
  <c r="K10" i="13"/>
  <c r="L10" i="13"/>
  <c r="M10" i="13"/>
  <c r="N10" i="13"/>
  <c r="O10" i="13"/>
  <c r="P10" i="13"/>
  <c r="Q10" i="13"/>
  <c r="R10" i="13"/>
  <c r="S10" i="13"/>
  <c r="T10" i="13"/>
  <c r="U10" i="13"/>
  <c r="V10" i="13"/>
  <c r="W10" i="13"/>
  <c r="X10" i="13"/>
  <c r="Y10" i="13"/>
  <c r="Z10" i="13"/>
  <c r="AA10" i="13"/>
  <c r="AB10" i="13"/>
  <c r="AC10" i="13"/>
  <c r="AD10" i="13"/>
  <c r="AE10" i="13"/>
  <c r="AF10" i="13"/>
  <c r="AG10" i="13"/>
  <c r="AH10" i="13"/>
  <c r="AI10" i="13"/>
  <c r="AJ10" i="13"/>
  <c r="AK10" i="13"/>
  <c r="AL10" i="13"/>
  <c r="AM10" i="13"/>
  <c r="AN10" i="13"/>
  <c r="AO10" i="13"/>
  <c r="AP10" i="13"/>
  <c r="AQ10" i="13"/>
  <c r="AR10" i="13"/>
  <c r="AS10" i="13"/>
  <c r="AT10" i="13"/>
  <c r="AU10" i="13"/>
  <c r="AV10" i="13"/>
  <c r="AW10" i="13"/>
  <c r="AX10" i="13"/>
  <c r="AY10" i="13"/>
  <c r="AZ10" i="13"/>
  <c r="BA10" i="13"/>
  <c r="C2" i="13"/>
  <c r="D2" i="13"/>
  <c r="E2" i="13"/>
  <c r="F2" i="13"/>
  <c r="G2" i="13"/>
  <c r="H2" i="13"/>
  <c r="I2" i="13"/>
  <c r="J2" i="13"/>
  <c r="K2" i="13"/>
  <c r="L2" i="13"/>
  <c r="M2" i="13"/>
  <c r="N2" i="13"/>
  <c r="O2" i="13"/>
  <c r="P2" i="13"/>
  <c r="Q2" i="13"/>
  <c r="R2" i="13"/>
  <c r="S2" i="13"/>
  <c r="T2" i="13"/>
  <c r="U2" i="13"/>
  <c r="V2" i="13"/>
  <c r="W2" i="13"/>
  <c r="X2" i="13"/>
  <c r="Y2" i="13"/>
  <c r="Z2" i="13"/>
  <c r="AA2" i="13"/>
  <c r="AB2" i="13"/>
  <c r="AC2" i="13"/>
  <c r="AD2" i="13"/>
  <c r="AE2" i="13"/>
  <c r="AF2" i="13"/>
  <c r="AG2" i="13"/>
  <c r="AH2" i="13"/>
  <c r="AI2" i="13"/>
  <c r="AJ2" i="13"/>
  <c r="AK2" i="13"/>
  <c r="AL2" i="13"/>
  <c r="AM2" i="13"/>
  <c r="AN2" i="13"/>
  <c r="AO2" i="13"/>
  <c r="AP2" i="13"/>
  <c r="AQ2" i="13"/>
  <c r="AR2" i="13"/>
  <c r="AS2" i="13"/>
  <c r="AT2" i="13"/>
  <c r="AU2" i="13"/>
  <c r="AV2" i="13"/>
  <c r="AW2" i="13"/>
  <c r="AX2" i="13"/>
  <c r="AY2" i="13"/>
  <c r="AZ2" i="13"/>
  <c r="BA2" i="13"/>
  <c r="B2" i="13"/>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AJ20" i="12"/>
  <c r="AK20" i="12"/>
  <c r="AL20" i="12"/>
  <c r="AM20" i="12"/>
  <c r="AN20" i="12"/>
  <c r="AO20" i="12"/>
  <c r="AP20" i="12"/>
  <c r="AQ20" i="12"/>
  <c r="AR20" i="12"/>
  <c r="AS20" i="12"/>
  <c r="AT20" i="12"/>
  <c r="AU20" i="12"/>
  <c r="AV20" i="12"/>
  <c r="AW20" i="12"/>
  <c r="AX20" i="12"/>
  <c r="AY20" i="12"/>
  <c r="AZ20" i="12"/>
  <c r="BA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AJ21" i="12"/>
  <c r="AK21" i="12"/>
  <c r="AL21" i="12"/>
  <c r="AM21" i="12"/>
  <c r="AN21" i="12"/>
  <c r="AO21" i="12"/>
  <c r="AP21" i="12"/>
  <c r="AQ21" i="12"/>
  <c r="AR21" i="12"/>
  <c r="AS21" i="12"/>
  <c r="AT21" i="12"/>
  <c r="AU21" i="12"/>
  <c r="AV21" i="12"/>
  <c r="AW21" i="12"/>
  <c r="AX21" i="12"/>
  <c r="AY21" i="12"/>
  <c r="AZ21" i="12"/>
  <c r="BA21" i="12"/>
  <c r="C22" i="12"/>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AJ22" i="12"/>
  <c r="AK22" i="12"/>
  <c r="AL22" i="12"/>
  <c r="AM22" i="12"/>
  <c r="AN22" i="12"/>
  <c r="AO22" i="12"/>
  <c r="AP22" i="12"/>
  <c r="AQ22" i="12"/>
  <c r="AR22" i="12"/>
  <c r="AS22" i="12"/>
  <c r="AT22" i="12"/>
  <c r="AU22" i="12"/>
  <c r="AV22" i="12"/>
  <c r="AW22" i="12"/>
  <c r="AX22" i="12"/>
  <c r="AY22" i="12"/>
  <c r="AZ22" i="12"/>
  <c r="BA22" i="12"/>
  <c r="C23" i="12"/>
  <c r="D23" i="12"/>
  <c r="E23" i="12"/>
  <c r="F23" i="12"/>
  <c r="G23" i="12"/>
  <c r="H23" i="12"/>
  <c r="I23" i="12"/>
  <c r="J23" i="12"/>
  <c r="K23" i="12"/>
  <c r="L23" i="12"/>
  <c r="M23" i="12"/>
  <c r="N23" i="12"/>
  <c r="O23" i="12"/>
  <c r="P23" i="12"/>
  <c r="Q23" i="12"/>
  <c r="R23" i="12"/>
  <c r="S23" i="12"/>
  <c r="T23" i="12"/>
  <c r="U23" i="12"/>
  <c r="V23" i="12"/>
  <c r="W23" i="12"/>
  <c r="X23" i="12"/>
  <c r="Y23" i="12"/>
  <c r="Z23" i="12"/>
  <c r="AA23" i="12"/>
  <c r="AB23" i="12"/>
  <c r="AC23" i="12"/>
  <c r="AD23" i="12"/>
  <c r="AE23" i="12"/>
  <c r="AF23" i="12"/>
  <c r="AG23" i="12"/>
  <c r="AH23" i="12"/>
  <c r="AI23" i="12"/>
  <c r="AJ23" i="12"/>
  <c r="AK23" i="12"/>
  <c r="AL23" i="12"/>
  <c r="AM23" i="12"/>
  <c r="AN23" i="12"/>
  <c r="AO23" i="12"/>
  <c r="AP23" i="12"/>
  <c r="AQ23" i="12"/>
  <c r="AR23" i="12"/>
  <c r="AS23" i="12"/>
  <c r="AT23" i="12"/>
  <c r="AU23" i="12"/>
  <c r="AV23" i="12"/>
  <c r="AW23" i="12"/>
  <c r="AX23" i="12"/>
  <c r="AY23" i="12"/>
  <c r="AZ23" i="12"/>
  <c r="BA23" i="12"/>
  <c r="B23" i="12"/>
  <c r="B22" i="12"/>
  <c r="B21" i="12"/>
  <c r="B20"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AJ14" i="12"/>
  <c r="AK14" i="12"/>
  <c r="AL14" i="12"/>
  <c r="AM14" i="12"/>
  <c r="AN14" i="12"/>
  <c r="AO14" i="12"/>
  <c r="AP14" i="12"/>
  <c r="AQ14" i="12"/>
  <c r="AR14" i="12"/>
  <c r="AS14" i="12"/>
  <c r="AT14" i="12"/>
  <c r="AU14" i="12"/>
  <c r="AV14" i="12"/>
  <c r="AW14" i="12"/>
  <c r="AX14" i="12"/>
  <c r="AY14" i="12"/>
  <c r="AZ14" i="12"/>
  <c r="BA14" i="12"/>
  <c r="C15" i="12"/>
  <c r="D15" i="12"/>
  <c r="E15" i="12"/>
  <c r="F15" i="12"/>
  <c r="G15" i="12"/>
  <c r="H15" i="12"/>
  <c r="I15" i="12"/>
  <c r="J15" i="12"/>
  <c r="K15" i="12"/>
  <c r="L15" i="12"/>
  <c r="M15" i="12"/>
  <c r="N15" i="12"/>
  <c r="O15" i="12"/>
  <c r="P15" i="12"/>
  <c r="Q15" i="12"/>
  <c r="R15" i="12"/>
  <c r="S15" i="12"/>
  <c r="T15" i="12"/>
  <c r="U15" i="12"/>
  <c r="V15" i="12"/>
  <c r="W15" i="12"/>
  <c r="X15" i="12"/>
  <c r="Y15" i="12"/>
  <c r="Z15" i="12"/>
  <c r="AA15" i="12"/>
  <c r="AB15" i="12"/>
  <c r="AC15" i="12"/>
  <c r="AD15" i="12"/>
  <c r="AE15" i="12"/>
  <c r="AF15" i="12"/>
  <c r="AG15" i="12"/>
  <c r="AH15" i="12"/>
  <c r="AI15" i="12"/>
  <c r="AJ15" i="12"/>
  <c r="AK15" i="12"/>
  <c r="AL15" i="12"/>
  <c r="AM15" i="12"/>
  <c r="AN15" i="12"/>
  <c r="AO15" i="12"/>
  <c r="AP15" i="12"/>
  <c r="AQ15" i="12"/>
  <c r="AR15" i="12"/>
  <c r="AS15" i="12"/>
  <c r="AT15" i="12"/>
  <c r="AU15" i="12"/>
  <c r="AV15" i="12"/>
  <c r="AW15" i="12"/>
  <c r="AX15" i="12"/>
  <c r="AY15" i="12"/>
  <c r="AZ15" i="12"/>
  <c r="BA15" i="12"/>
  <c r="C16" i="12"/>
  <c r="D16" i="12"/>
  <c r="E16" i="12"/>
  <c r="F16" i="12"/>
  <c r="G16" i="12"/>
  <c r="H16" i="12"/>
  <c r="I16" i="12"/>
  <c r="J16" i="12"/>
  <c r="K16" i="12"/>
  <c r="L16" i="12"/>
  <c r="M16" i="12"/>
  <c r="N16" i="12"/>
  <c r="O16" i="12"/>
  <c r="P16" i="12"/>
  <c r="Q16" i="12"/>
  <c r="R16" i="12"/>
  <c r="S16" i="12"/>
  <c r="T16" i="12"/>
  <c r="U16" i="12"/>
  <c r="V16" i="12"/>
  <c r="W16" i="12"/>
  <c r="X16" i="12"/>
  <c r="Y16" i="12"/>
  <c r="Z16" i="12"/>
  <c r="AA16" i="12"/>
  <c r="AB16" i="12"/>
  <c r="AC16" i="12"/>
  <c r="AD16" i="12"/>
  <c r="AE16" i="12"/>
  <c r="AF16" i="12"/>
  <c r="AG16" i="12"/>
  <c r="AH16" i="12"/>
  <c r="AI16" i="12"/>
  <c r="AJ16" i="12"/>
  <c r="AK16" i="12"/>
  <c r="AL16" i="12"/>
  <c r="AM16" i="12"/>
  <c r="AN16" i="12"/>
  <c r="AO16" i="12"/>
  <c r="AP16" i="12"/>
  <c r="AQ16" i="12"/>
  <c r="AR16" i="12"/>
  <c r="AS16" i="12"/>
  <c r="AT16" i="12"/>
  <c r="AU16" i="12"/>
  <c r="AV16" i="12"/>
  <c r="AW16" i="12"/>
  <c r="AX16" i="12"/>
  <c r="AY16" i="12"/>
  <c r="AZ16" i="12"/>
  <c r="BA16"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AJ17" i="12"/>
  <c r="AK17" i="12"/>
  <c r="AL17" i="12"/>
  <c r="AM17" i="12"/>
  <c r="AN17" i="12"/>
  <c r="AO17" i="12"/>
  <c r="AP17" i="12"/>
  <c r="AQ17" i="12"/>
  <c r="AR17" i="12"/>
  <c r="AS17" i="12"/>
  <c r="AT17" i="12"/>
  <c r="AU17" i="12"/>
  <c r="AV17" i="12"/>
  <c r="AW17" i="12"/>
  <c r="AX17" i="12"/>
  <c r="AY17" i="12"/>
  <c r="AZ17" i="12"/>
  <c r="BA17" i="12"/>
  <c r="C18" i="12"/>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AJ18" i="12"/>
  <c r="AK18" i="12"/>
  <c r="AL18" i="12"/>
  <c r="AM18" i="12"/>
  <c r="AN18" i="12"/>
  <c r="AO18" i="12"/>
  <c r="AP18" i="12"/>
  <c r="AQ18" i="12"/>
  <c r="AR18" i="12"/>
  <c r="AS18" i="12"/>
  <c r="AT18" i="12"/>
  <c r="AU18" i="12"/>
  <c r="AV18" i="12"/>
  <c r="AW18" i="12"/>
  <c r="AX18" i="12"/>
  <c r="AY18" i="12"/>
  <c r="AZ18" i="12"/>
  <c r="BA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AJ19" i="12"/>
  <c r="AK19" i="12"/>
  <c r="AL19" i="12"/>
  <c r="AM19" i="12"/>
  <c r="AN19" i="12"/>
  <c r="AO19" i="12"/>
  <c r="AP19" i="12"/>
  <c r="AQ19" i="12"/>
  <c r="AR19" i="12"/>
  <c r="AS19" i="12"/>
  <c r="AT19" i="12"/>
  <c r="AU19" i="12"/>
  <c r="AV19" i="12"/>
  <c r="AW19" i="12"/>
  <c r="AX19" i="12"/>
  <c r="AY19" i="12"/>
  <c r="AZ19" i="12"/>
  <c r="BA19" i="12"/>
  <c r="B19" i="12"/>
  <c r="B18" i="12"/>
  <c r="B17" i="12"/>
  <c r="B16" i="12"/>
  <c r="B15" i="12"/>
  <c r="B14" i="12"/>
  <c r="C2" i="12"/>
  <c r="D2" i="12"/>
  <c r="E2" i="12"/>
  <c r="F2" i="12"/>
  <c r="G2" i="12"/>
  <c r="H2" i="12"/>
  <c r="I2" i="12"/>
  <c r="J2" i="12"/>
  <c r="K2" i="12"/>
  <c r="L2" i="12"/>
  <c r="M2" i="12"/>
  <c r="N2" i="12"/>
  <c r="O2" i="12"/>
  <c r="P2" i="12"/>
  <c r="Q2" i="12"/>
  <c r="R2" i="12"/>
  <c r="S2" i="12"/>
  <c r="T2" i="12"/>
  <c r="U2" i="12"/>
  <c r="V2" i="12"/>
  <c r="W2" i="12"/>
  <c r="X2" i="12"/>
  <c r="Y2" i="12"/>
  <c r="Z2" i="12"/>
  <c r="AA2" i="12"/>
  <c r="AB2" i="12"/>
  <c r="AC2" i="12"/>
  <c r="AD2" i="12"/>
  <c r="AE2" i="12"/>
  <c r="AF2" i="12"/>
  <c r="AG2" i="12"/>
  <c r="AH2" i="12"/>
  <c r="AI2" i="12"/>
  <c r="AJ2" i="12"/>
  <c r="AK2" i="12"/>
  <c r="AL2" i="12"/>
  <c r="AM2" i="12"/>
  <c r="AN2" i="12"/>
  <c r="AO2" i="12"/>
  <c r="AP2" i="12"/>
  <c r="AQ2" i="12"/>
  <c r="AR2" i="12"/>
  <c r="AS2" i="12"/>
  <c r="AT2" i="12"/>
  <c r="AU2" i="12"/>
  <c r="AV2" i="12"/>
  <c r="AW2" i="12"/>
  <c r="AX2" i="12"/>
  <c r="AY2" i="12"/>
  <c r="AZ2" i="12"/>
  <c r="BA2" i="12"/>
  <c r="C3" i="12"/>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AJ3" i="12"/>
  <c r="AK3" i="12"/>
  <c r="AL3" i="12"/>
  <c r="AM3" i="12"/>
  <c r="AN3" i="12"/>
  <c r="AO3" i="12"/>
  <c r="AP3" i="12"/>
  <c r="AQ3" i="12"/>
  <c r="AR3" i="12"/>
  <c r="AS3" i="12"/>
  <c r="AT3" i="12"/>
  <c r="AU3" i="12"/>
  <c r="AV3" i="12"/>
  <c r="AW3" i="12"/>
  <c r="AX3" i="12"/>
  <c r="AY3" i="12"/>
  <c r="AZ3" i="12"/>
  <c r="BA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AJ4" i="12"/>
  <c r="AK4" i="12"/>
  <c r="AL4" i="12"/>
  <c r="AM4" i="12"/>
  <c r="AN4" i="12"/>
  <c r="AO4" i="12"/>
  <c r="AP4" i="12"/>
  <c r="AQ4" i="12"/>
  <c r="AR4" i="12"/>
  <c r="AS4" i="12"/>
  <c r="AT4" i="12"/>
  <c r="AU4" i="12"/>
  <c r="AV4" i="12"/>
  <c r="AW4" i="12"/>
  <c r="AX4" i="12"/>
  <c r="AY4" i="12"/>
  <c r="AZ4" i="12"/>
  <c r="BA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AJ5" i="12"/>
  <c r="AK5" i="12"/>
  <c r="AL5" i="12"/>
  <c r="AM5" i="12"/>
  <c r="AN5" i="12"/>
  <c r="AO5" i="12"/>
  <c r="AP5" i="12"/>
  <c r="AQ5" i="12"/>
  <c r="AR5" i="12"/>
  <c r="AS5" i="12"/>
  <c r="AT5" i="12"/>
  <c r="AU5" i="12"/>
  <c r="AV5" i="12"/>
  <c r="AW5" i="12"/>
  <c r="AX5" i="12"/>
  <c r="AY5" i="12"/>
  <c r="AZ5" i="12"/>
  <c r="BA5" i="12"/>
  <c r="C6" i="12"/>
  <c r="D6" i="12"/>
  <c r="E6" i="12"/>
  <c r="F6" i="12"/>
  <c r="G6" i="12"/>
  <c r="H6" i="12"/>
  <c r="I6" i="12"/>
  <c r="J6" i="12"/>
  <c r="K6" i="12"/>
  <c r="L6" i="12"/>
  <c r="M6" i="12"/>
  <c r="N6" i="12"/>
  <c r="O6" i="12"/>
  <c r="P6" i="12"/>
  <c r="Q6" i="12"/>
  <c r="R6" i="12"/>
  <c r="S6" i="12"/>
  <c r="T6" i="12"/>
  <c r="U6" i="12"/>
  <c r="V6" i="12"/>
  <c r="W6" i="12"/>
  <c r="X6" i="12"/>
  <c r="Y6" i="12"/>
  <c r="Z6" i="12"/>
  <c r="AA6" i="12"/>
  <c r="AB6" i="12"/>
  <c r="AC6" i="12"/>
  <c r="AD6" i="12"/>
  <c r="AE6" i="12"/>
  <c r="AF6" i="12"/>
  <c r="AG6" i="12"/>
  <c r="AH6" i="12"/>
  <c r="AI6" i="12"/>
  <c r="AJ6" i="12"/>
  <c r="AK6" i="12"/>
  <c r="AL6" i="12"/>
  <c r="AM6" i="12"/>
  <c r="AN6" i="12"/>
  <c r="AO6" i="12"/>
  <c r="AP6" i="12"/>
  <c r="AQ6" i="12"/>
  <c r="AR6" i="12"/>
  <c r="AS6" i="12"/>
  <c r="AT6" i="12"/>
  <c r="AU6" i="12"/>
  <c r="AV6" i="12"/>
  <c r="AW6" i="12"/>
  <c r="AX6" i="12"/>
  <c r="AY6" i="12"/>
  <c r="AZ6" i="12"/>
  <c r="BA6" i="12"/>
  <c r="C7" i="12"/>
  <c r="D7" i="12"/>
  <c r="E7" i="12"/>
  <c r="F7" i="12"/>
  <c r="G7" i="12"/>
  <c r="H7" i="12"/>
  <c r="I7" i="12"/>
  <c r="J7" i="12"/>
  <c r="K7" i="12"/>
  <c r="L7" i="12"/>
  <c r="M7" i="12"/>
  <c r="N7" i="12"/>
  <c r="O7" i="12"/>
  <c r="P7" i="12"/>
  <c r="Q7" i="12"/>
  <c r="R7" i="12"/>
  <c r="S7" i="12"/>
  <c r="T7" i="12"/>
  <c r="U7" i="12"/>
  <c r="V7" i="12"/>
  <c r="W7" i="12"/>
  <c r="X7" i="12"/>
  <c r="Y7" i="12"/>
  <c r="Z7" i="12"/>
  <c r="AA7" i="12"/>
  <c r="AB7" i="12"/>
  <c r="AC7" i="12"/>
  <c r="AD7" i="12"/>
  <c r="AE7" i="12"/>
  <c r="AF7" i="12"/>
  <c r="AG7" i="12"/>
  <c r="AH7" i="12"/>
  <c r="AI7" i="12"/>
  <c r="AJ7" i="12"/>
  <c r="AK7" i="12"/>
  <c r="AL7" i="12"/>
  <c r="AM7" i="12"/>
  <c r="AN7" i="12"/>
  <c r="AO7" i="12"/>
  <c r="AP7" i="12"/>
  <c r="AQ7" i="12"/>
  <c r="AR7" i="12"/>
  <c r="AS7" i="12"/>
  <c r="AT7" i="12"/>
  <c r="AU7" i="12"/>
  <c r="AV7" i="12"/>
  <c r="AW7" i="12"/>
  <c r="AX7" i="12"/>
  <c r="AY7" i="12"/>
  <c r="AZ7" i="12"/>
  <c r="BA7" i="12"/>
  <c r="C8" i="12"/>
  <c r="D8" i="12"/>
  <c r="E8" i="12"/>
  <c r="F8" i="12"/>
  <c r="G8" i="12"/>
  <c r="H8" i="12"/>
  <c r="I8" i="12"/>
  <c r="J8" i="12"/>
  <c r="K8" i="12"/>
  <c r="L8" i="12"/>
  <c r="M8" i="12"/>
  <c r="N8" i="12"/>
  <c r="O8" i="12"/>
  <c r="P8" i="12"/>
  <c r="Q8" i="12"/>
  <c r="R8" i="12"/>
  <c r="S8" i="12"/>
  <c r="T8" i="12"/>
  <c r="U8" i="12"/>
  <c r="V8" i="12"/>
  <c r="W8" i="12"/>
  <c r="X8" i="12"/>
  <c r="Y8" i="12"/>
  <c r="Z8" i="12"/>
  <c r="AA8" i="12"/>
  <c r="AB8" i="12"/>
  <c r="AC8" i="12"/>
  <c r="AD8" i="12"/>
  <c r="AE8" i="12"/>
  <c r="AF8" i="12"/>
  <c r="AG8" i="12"/>
  <c r="AH8" i="12"/>
  <c r="AI8" i="12"/>
  <c r="AJ8" i="12"/>
  <c r="AK8" i="12"/>
  <c r="AL8" i="12"/>
  <c r="AM8" i="12"/>
  <c r="AN8" i="12"/>
  <c r="AO8" i="12"/>
  <c r="AP8" i="12"/>
  <c r="AQ8" i="12"/>
  <c r="AR8" i="12"/>
  <c r="AS8" i="12"/>
  <c r="AT8" i="12"/>
  <c r="AU8" i="12"/>
  <c r="AV8" i="12"/>
  <c r="AW8" i="12"/>
  <c r="AX8" i="12"/>
  <c r="AY8" i="12"/>
  <c r="AZ8" i="12"/>
  <c r="BA8"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AJ9" i="12"/>
  <c r="AK9" i="12"/>
  <c r="AL9" i="12"/>
  <c r="AM9" i="12"/>
  <c r="AN9" i="12"/>
  <c r="AO9" i="12"/>
  <c r="AP9" i="12"/>
  <c r="AQ9" i="12"/>
  <c r="AR9" i="12"/>
  <c r="AS9" i="12"/>
  <c r="AT9" i="12"/>
  <c r="AU9" i="12"/>
  <c r="AV9" i="12"/>
  <c r="AW9" i="12"/>
  <c r="AX9" i="12"/>
  <c r="AY9" i="12"/>
  <c r="AZ9" i="12"/>
  <c r="BA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AJ10" i="12"/>
  <c r="AK10" i="12"/>
  <c r="AL10" i="12"/>
  <c r="AM10" i="12"/>
  <c r="AN10" i="12"/>
  <c r="AO10" i="12"/>
  <c r="AP10" i="12"/>
  <c r="AQ10" i="12"/>
  <c r="AR10" i="12"/>
  <c r="AS10" i="12"/>
  <c r="AT10" i="12"/>
  <c r="AU10" i="12"/>
  <c r="AV10" i="12"/>
  <c r="AW10" i="12"/>
  <c r="AX10" i="12"/>
  <c r="AY10" i="12"/>
  <c r="AZ10" i="12"/>
  <c r="BA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AJ11" i="12"/>
  <c r="AK11" i="12"/>
  <c r="AL11" i="12"/>
  <c r="AM11" i="12"/>
  <c r="AN11" i="12"/>
  <c r="AO11" i="12"/>
  <c r="AP11" i="12"/>
  <c r="AQ11" i="12"/>
  <c r="AR11" i="12"/>
  <c r="AS11" i="12"/>
  <c r="AT11" i="12"/>
  <c r="AU11" i="12"/>
  <c r="AV11" i="12"/>
  <c r="AW11" i="12"/>
  <c r="AX11" i="12"/>
  <c r="AY11" i="12"/>
  <c r="AZ11" i="12"/>
  <c r="BA11" i="12"/>
  <c r="B11" i="12"/>
  <c r="B10" i="12"/>
  <c r="B9" i="12"/>
  <c r="B8" i="12"/>
  <c r="B7" i="12"/>
  <c r="B6" i="12"/>
  <c r="B5" i="12"/>
  <c r="B4" i="12"/>
  <c r="B3" i="12"/>
  <c r="B2" i="12"/>
  <c r="BC14" i="13" l="1"/>
  <c r="AE25" i="12"/>
  <c r="AP25" i="12"/>
  <c r="AD25" i="12"/>
  <c r="R25" i="12"/>
  <c r="F25" i="12"/>
  <c r="AS24" i="12"/>
  <c r="AG24" i="12"/>
  <c r="U24" i="12"/>
  <c r="I24" i="12"/>
  <c r="BA25" i="12"/>
  <c r="AO25" i="12"/>
  <c r="AC25" i="12"/>
  <c r="Q25" i="12"/>
  <c r="E25" i="12"/>
  <c r="AR24" i="12"/>
  <c r="AF24" i="12"/>
  <c r="T24" i="12"/>
  <c r="H24" i="12"/>
  <c r="AZ25" i="12"/>
  <c r="AN25" i="12"/>
  <c r="AB25" i="12"/>
  <c r="P25" i="12"/>
  <c r="D25" i="12"/>
  <c r="AQ24" i="12"/>
  <c r="AE24" i="12"/>
  <c r="S24" i="12"/>
  <c r="G24" i="12"/>
  <c r="G25" i="12"/>
  <c r="AY25" i="12"/>
  <c r="AM25" i="12"/>
  <c r="AA25" i="12"/>
  <c r="O25" i="12"/>
  <c r="C25" i="12"/>
  <c r="AP24" i="12"/>
  <c r="AD24" i="12"/>
  <c r="R24" i="12"/>
  <c r="F24" i="12"/>
  <c r="AH24" i="12"/>
  <c r="AX25" i="12"/>
  <c r="AL25" i="12"/>
  <c r="Z25" i="12"/>
  <c r="N25" i="12"/>
  <c r="BA24" i="12"/>
  <c r="AO24" i="12"/>
  <c r="AC24" i="12"/>
  <c r="Q24" i="12"/>
  <c r="E24" i="12"/>
  <c r="AT24" i="12"/>
  <c r="AW25" i="12"/>
  <c r="AK25" i="12"/>
  <c r="Y25" i="12"/>
  <c r="M25" i="12"/>
  <c r="AZ24" i="12"/>
  <c r="AN24" i="12"/>
  <c r="AB24" i="12"/>
  <c r="P24" i="12"/>
  <c r="D24" i="12"/>
  <c r="S25" i="12"/>
  <c r="AV25" i="12"/>
  <c r="AJ25" i="12"/>
  <c r="X25" i="12"/>
  <c r="L25" i="12"/>
  <c r="AY24" i="12"/>
  <c r="AM24" i="12"/>
  <c r="AA24" i="12"/>
  <c r="O24" i="12"/>
  <c r="C24" i="12"/>
  <c r="B24" i="12"/>
  <c r="AU25" i="12"/>
  <c r="AI25" i="12"/>
  <c r="W25" i="12"/>
  <c r="K25" i="12"/>
  <c r="AX24" i="12"/>
  <c r="AL24" i="12"/>
  <c r="Z24" i="12"/>
  <c r="N24" i="12"/>
  <c r="J24" i="12"/>
  <c r="B25" i="12"/>
  <c r="AT25" i="12"/>
  <c r="AH25" i="12"/>
  <c r="V25" i="12"/>
  <c r="J25" i="12"/>
  <c r="AW24" i="12"/>
  <c r="AK24" i="12"/>
  <c r="Y24" i="12"/>
  <c r="M24" i="12"/>
  <c r="V24" i="12"/>
  <c r="AS25" i="12"/>
  <c r="AG25" i="12"/>
  <c r="U25" i="12"/>
  <c r="I25" i="12"/>
  <c r="AV24" i="12"/>
  <c r="AJ24" i="12"/>
  <c r="X24" i="12"/>
  <c r="L24" i="12"/>
  <c r="AQ25" i="12"/>
  <c r="AQ26" i="12" s="1"/>
  <c r="AR25" i="12"/>
  <c r="AF25" i="12"/>
  <c r="T25" i="12"/>
  <c r="H25" i="12"/>
  <c r="AU24" i="12"/>
  <c r="AI24" i="12"/>
  <c r="W24" i="12"/>
  <c r="K24" i="12"/>
  <c r="AD26" i="12" l="1"/>
  <c r="AV26" i="12"/>
  <c r="Y26" i="12"/>
  <c r="AX26" i="12"/>
  <c r="AR26" i="12"/>
  <c r="L26" i="12"/>
  <c r="E26" i="12"/>
  <c r="X26" i="12"/>
  <c r="AJ26" i="12"/>
  <c r="AW26" i="12"/>
  <c r="P26" i="12"/>
  <c r="BA26" i="12"/>
  <c r="AG26" i="12"/>
  <c r="T26" i="12"/>
  <c r="K26" i="12"/>
  <c r="AT26" i="12"/>
  <c r="C26" i="12"/>
  <c r="AB26" i="12"/>
  <c r="I26" i="12"/>
  <c r="J26" i="12"/>
  <c r="Z26" i="12"/>
  <c r="U26" i="12"/>
  <c r="S26" i="12"/>
  <c r="V26" i="12"/>
  <c r="AH26" i="12"/>
  <c r="B26" i="12"/>
  <c r="O26" i="12"/>
  <c r="AN26" i="12"/>
  <c r="AI26" i="12"/>
  <c r="AU26" i="12"/>
  <c r="H26" i="12"/>
  <c r="AS26" i="12"/>
  <c r="N26" i="12"/>
  <c r="M26" i="12"/>
  <c r="AL26" i="12"/>
  <c r="G26" i="12"/>
  <c r="AF26" i="12"/>
  <c r="R26" i="12"/>
  <c r="AC26" i="12"/>
  <c r="W26" i="12"/>
  <c r="D26" i="12"/>
  <c r="AO26" i="12"/>
  <c r="AA26" i="12"/>
  <c r="AZ26" i="12"/>
  <c r="AM26" i="12"/>
  <c r="AY26" i="12"/>
  <c r="F26" i="12"/>
  <c r="AK26" i="12"/>
  <c r="AP26" i="12"/>
  <c r="Q26" i="12"/>
  <c r="AE26" i="12"/>
</calcChain>
</file>

<file path=xl/sharedStrings.xml><?xml version="1.0" encoding="utf-8"?>
<sst xmlns="http://schemas.openxmlformats.org/spreadsheetml/2006/main" count="831" uniqueCount="125">
  <si>
    <t>Contents</t>
  </si>
  <si>
    <t>Weekly provisional figures on deaths registered in England and Wales</t>
  </si>
  <si>
    <t>Week number</t>
  </si>
  <si>
    <t>Week ended</t>
  </si>
  <si>
    <t>Total deaths, all ages</t>
  </si>
  <si>
    <t>Total deaths: average of corresponding</t>
  </si>
  <si>
    <r>
      <t>week over the previous 5 years</t>
    </r>
    <r>
      <rPr>
        <b/>
        <vertAlign val="superscript"/>
        <sz val="10"/>
        <rFont val="Arial"/>
        <family val="2"/>
      </rPr>
      <t>1</t>
    </r>
  </si>
  <si>
    <r>
      <t>Deaths by underlying cause</t>
    </r>
    <r>
      <rPr>
        <b/>
        <vertAlign val="superscript"/>
        <sz val="10"/>
        <rFont val="Arial"/>
        <family val="2"/>
      </rPr>
      <t>2,3,4</t>
    </r>
  </si>
  <si>
    <t>All respiratory diseases (ICD-10 J00-J99)
ICD-10 v 2013 (IRIS)</t>
  </si>
  <si>
    <r>
      <t xml:space="preserve">Persons </t>
    </r>
    <r>
      <rPr>
        <b/>
        <vertAlign val="superscript"/>
        <sz val="10"/>
        <rFont val="Arial"/>
        <family val="2"/>
      </rPr>
      <t>5</t>
    </r>
  </si>
  <si>
    <t>Deaths by age group</t>
  </si>
  <si>
    <t>Under 1 year</t>
  </si>
  <si>
    <t>01-14</t>
  </si>
  <si>
    <t>15-44</t>
  </si>
  <si>
    <t>45-64</t>
  </si>
  <si>
    <t>65-74</t>
  </si>
  <si>
    <t>75-84</t>
  </si>
  <si>
    <t>85+</t>
  </si>
  <si>
    <r>
      <t xml:space="preserve">Males </t>
    </r>
    <r>
      <rPr>
        <b/>
        <vertAlign val="superscript"/>
        <sz val="10"/>
        <rFont val="Arial"/>
        <family val="2"/>
      </rPr>
      <t>5</t>
    </r>
  </si>
  <si>
    <r>
      <t xml:space="preserve">Females </t>
    </r>
    <r>
      <rPr>
        <b/>
        <vertAlign val="superscript"/>
        <sz val="10"/>
        <rFont val="Arial"/>
        <family val="2"/>
      </rPr>
      <t>5</t>
    </r>
  </si>
  <si>
    <r>
      <t xml:space="preserve">Deaths by region of usual residence </t>
    </r>
    <r>
      <rPr>
        <b/>
        <vertAlign val="superscript"/>
        <sz val="10"/>
        <rFont val="Arial"/>
        <family val="2"/>
      </rPr>
      <t>6</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</si>
  <si>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</si>
  <si>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</si>
  <si>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</si>
  <si>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</si>
  <si>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</si>
  <si>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</si>
  <si>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</si>
  <si>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</si>
  <si>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</si>
  <si>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</si>
  <si>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</si>
  <si>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</si>
  <si>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</si>
  <si>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</si>
  <si>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</si>
  <si>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</si>
  <si>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</si>
  <si>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</si>
  <si>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</si>
  <si>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</si>
  <si>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</si>
  <si>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This average is based on the actual number of death registrations recorded for each corresponding week over the previous five years. Moveable public holidays, when register offices are closed, affect the number of registrations made in the published weeks and in the corresponding weeks in previous years.</t>
    </r>
  </si>
  <si>
    <r>
      <t>2</t>
    </r>
    <r>
      <rPr>
        <sz val="10"/>
        <rFont val="Arial"/>
        <family val="2"/>
      </rPr>
      <t xml:space="preserve"> Counts of deaths by underlying cause exclude deaths at age under 28 days.</t>
    </r>
  </si>
  <si>
    <r>
      <t>3</t>
    </r>
    <r>
      <rPr>
        <sz val="10"/>
        <rFont val="Arial"/>
        <family val="2"/>
      </rPr>
      <t xml:space="preserve"> Coding of deaths by underlying cause for the latest week is not yet complete.</t>
    </r>
  </si>
  <si>
    <r>
      <t xml:space="preserve">4 </t>
    </r>
    <r>
      <rPr>
        <sz val="10"/>
        <color indexed="8"/>
        <rFont val="Arial"/>
        <family val="2"/>
      </rPr>
      <t xml:space="preserve">For deaths registered from January 2014, cause of death is coded to the ICD-10 classification using IRIS software. Further information about the </t>
    </r>
    <r>
      <rPr>
        <u/>
        <sz val="10"/>
        <color indexed="12"/>
        <rFont val="Arial"/>
        <family val="2"/>
      </rPr>
      <t>implementation of the software</t>
    </r>
    <r>
      <rPr>
        <sz val="10"/>
        <color indexed="8"/>
        <rFont val="Arial"/>
        <family val="2"/>
      </rPr>
      <t xml:space="preserve"> is available on the ONS website.</t>
    </r>
  </si>
  <si>
    <r>
      <t>5</t>
    </r>
    <r>
      <rPr>
        <sz val="10"/>
        <rFont val="Arial"/>
        <family val="2"/>
      </rPr>
      <t xml:space="preserve"> Does not include deaths where age is either missing or not yet fully coded. For this reason counts of 'Persons', 'Males' and 'Females' may not sum to 'Total Deaths, all ages'.</t>
    </r>
  </si>
  <si>
    <r>
      <t xml:space="preserve">6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</si>
  <si>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t>Source: Office for National Statistics</t>
  </si>
  <si>
    <t xml:space="preserve">Released: </t>
  </si>
  <si>
    <t>14 January 2020</t>
  </si>
  <si>
    <t>Year</t>
  </si>
  <si>
    <t>https://www.ons.gov.uk/file?uri=%2fpeoplepopulationandcommunity%2fbirthsdeathsandmarriages%2fdeaths%2fdatasets%2fweeklyprovisionalfiguresondeathsregisteredinenglandandwales%2f2019/publishedweek522019.xls</t>
  </si>
  <si>
    <t>https://www.ons.gov.uk/file?uri=%2fpeoplepopulationandcommunity%2fbirthsdeathsandmarriages%2fdeaths%2fdatasets%2fweeklyprovisionalfiguresondeathsregisteredinenglandandwales%2f2018/publishedweek522018withupdatedrespiratoryrow.xls</t>
  </si>
  <si>
    <t>Source</t>
  </si>
  <si>
    <t>https://www.ons.gov.uk/peoplepopulationandcommunity/birthsdeathsandmarriages/deaths/datasets/weeklyprovisionalfiguresondeathsregisteredinenglandandwales</t>
  </si>
  <si>
    <t>Data File</t>
  </si>
  <si>
    <t>https://www.ons.gov.uk/file?uri=%2fpeoplepopulationandcommunity%2fbirthsdeathsandmarriages%2fdeaths%2fdatasets%2fweeklyprovisionalfiguresondeathsregisteredinenglandandwales%2f2017/publishedweek522017.xls</t>
  </si>
  <si>
    <t>https://www.ons.gov.uk/file?uri=%2fpeoplepopulationandcommunity%2fbirthsdeathsandmarriages%2fdeaths%2fdatasets%2fweeklyprovisionalfiguresondeathsregisteredinenglandandwales%2f2016/publishedweek522016.xls</t>
  </si>
  <si>
    <t>https://www.ons.gov.uk/file?uri=%2fpeoplepopulationandcommunity%2fbirthsdeathsandmarriages%2fdeaths%2fdatasets%2fweeklyprovisionalfiguresondeathsregisteredinenglandandwales%2f2015/publishedweek2015.xls</t>
  </si>
  <si>
    <t>https://www.ons.gov.uk/file?uri=%2fpeoplepopulationandcommunity%2fbirthsdeathsandmarriages%2fdeaths%2fdatasets%2fweeklyprovisionalfiguresondeathsregisteredinenglandandwales%2f2014/publishedweek2014.xls</t>
  </si>
  <si>
    <t>https://www.ons.gov.uk/file?uri=%2fpeoplepopulationandcommunity%2fbirthsdeathsandmarriages%2fdeaths%2fdatasets%2fweeklyprovisionalfiguresondeathsregisteredinenglandandwales%2f2013/publishedweek2013.xls</t>
  </si>
  <si>
    <t>https://www.ons.gov.uk/file?uri=%2fpeoplepopulationandcommunity%2fbirthsdeathsandmarriages%2fdeaths%2fdatasets%2fweeklyprovisionalfiguresondeathsregisteredinenglandandwales%2f2012/publishedweek2012.xls</t>
  </si>
  <si>
    <t>https://www.ons.gov.uk/file?uri=%2fpeoplepopulationandcommunity%2fbirthsdeathsandmarriages%2fdeaths%2fdatasets%2fweeklyprovisionalfiguresondeathsregisteredinenglandandwales%2f2011/publishedweek2011.xls</t>
  </si>
  <si>
    <t>https://www.ons.gov.uk/file?uri=%2fpeoplepopulationandcommunity%2fbirthsdeathsandmarriages%2fdeaths%2fdatasets%2fweeklyprovisionalfiguresondeathsregisteredinenglandandwales%2f2010/publishedweek2010.xls</t>
  </si>
  <si>
    <t>15 January 2019</t>
  </si>
  <si>
    <t>https://www.ons.gov.uk/peoplepopulationandcommunity/birthsdeathsandmarriages/deaths/methodologies/mortalitystatisticsinenglandandwalesqmi</t>
  </si>
  <si>
    <t>QMI</t>
  </si>
  <si>
    <r>
      <t>week over the previous five years</t>
    </r>
    <r>
      <rPr>
        <b/>
        <vertAlign val="superscript"/>
        <sz val="10"/>
        <rFont val="Arial"/>
        <family val="2"/>
      </rPr>
      <t>1</t>
    </r>
  </si>
  <si>
    <r>
      <t xml:space="preserve">Deaths by Region of usual residence </t>
    </r>
    <r>
      <rPr>
        <b/>
        <vertAlign val="superscript"/>
        <sz val="10"/>
        <rFont val="Arial"/>
        <family val="2"/>
      </rPr>
      <t>6</t>
    </r>
  </si>
  <si>
    <r>
      <t xml:space="preserve">1 </t>
    </r>
    <r>
      <rPr>
        <sz val="10"/>
        <rFont val="Arial"/>
        <family val="2"/>
      </rPr>
      <t>This average is based on the actual number of death registrations recorded for each corresponding week over the previous five years. For week 53, the comparison weeks are week 52 for 2010 to 2014 as these weeks most closely reflect the attributes of week 53 in 2015. Moveable public holidays, when register offices are closed, affect the number of registrations made in the published weeks and in the corresponding weeks in previous years.</t>
    </r>
  </si>
  <si>
    <r>
      <t>Preliminary findings on the impact of the implementation of IRIS software for ICD-10 cause of death coding on mortality statistics in England and Wales</t>
    </r>
    <r>
      <rPr>
        <sz val="10"/>
        <rFont val="Arial"/>
        <family val="2"/>
      </rPr>
      <t xml:space="preserve"> is available on the ONS website.</t>
    </r>
  </si>
  <si>
    <t>All deaths registered in week 2 were dual-coded using both ICD-10 v2010 (NCHS) and ICD-10 v2013 (IRIS). An information note providing the</t>
  </si>
  <si>
    <r>
      <t xml:space="preserve">4 </t>
    </r>
    <r>
      <rPr>
        <sz val="10"/>
        <color indexed="8"/>
        <rFont val="Arial"/>
        <family val="2"/>
      </rPr>
      <t xml:space="preserve">For deaths registered from January 2014, cause of death is coded to the ICD-10 classification using IRIS software. Further information about the </t>
    </r>
    <r>
      <rPr>
        <u/>
        <sz val="10"/>
        <color indexed="12"/>
        <rFont val="Arial"/>
        <family val="2"/>
      </rPr>
      <t>implementation of the software</t>
    </r>
    <r>
      <rPr>
        <sz val="10"/>
        <color indexed="8"/>
        <rFont val="Arial"/>
        <family val="2"/>
      </rPr>
      <t xml:space="preserve"> is available on the ONS website. </t>
    </r>
  </si>
  <si>
    <t>:</t>
  </si>
  <si>
    <t>ICD-10 v 2010 (NCHS)</t>
  </si>
  <si>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</si>
  <si>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t>4</t>
    </r>
    <r>
      <rPr>
        <sz val="10"/>
        <rFont val="Arial"/>
        <family val="2"/>
      </rPr>
      <t xml:space="preserve"> Does not include deaths where age is either missing or not yet fully coded. For this reason counts of 'Persons', 'Males' and 'Females' may not sum to 'Total Deaths, all ages'.</t>
    </r>
  </si>
  <si>
    <r>
      <t xml:space="preserve">Deaths by Region of usual residence </t>
    </r>
    <r>
      <rPr>
        <b/>
        <vertAlign val="superscript"/>
        <sz val="10"/>
        <rFont val="Arial"/>
        <family val="2"/>
      </rPr>
      <t>5</t>
    </r>
  </si>
  <si>
    <r>
      <t xml:space="preserve">Females </t>
    </r>
    <r>
      <rPr>
        <b/>
        <vertAlign val="superscript"/>
        <sz val="10"/>
        <rFont val="Arial"/>
        <family val="2"/>
      </rPr>
      <t>4</t>
    </r>
  </si>
  <si>
    <r>
      <t xml:space="preserve">Males </t>
    </r>
    <r>
      <rPr>
        <b/>
        <vertAlign val="superscript"/>
        <sz val="10"/>
        <rFont val="Arial"/>
        <family val="2"/>
      </rPr>
      <t>4</t>
    </r>
  </si>
  <si>
    <r>
      <t xml:space="preserve">Persons </t>
    </r>
    <r>
      <rPr>
        <b/>
        <vertAlign val="superscript"/>
        <sz val="10"/>
        <rFont val="Arial"/>
        <family val="2"/>
      </rPr>
      <t>4</t>
    </r>
  </si>
  <si>
    <t>All respiratory diseases (ICD-10 J00-J99)  ICD-10 v 2010</t>
  </si>
  <si>
    <r>
      <t>Deaths by underlying cause</t>
    </r>
    <r>
      <rPr>
        <b/>
        <vertAlign val="superscript"/>
        <sz val="10"/>
        <rFont val="Arial"/>
        <family val="2"/>
      </rPr>
      <t>2,3</t>
    </r>
  </si>
  <si>
    <r>
      <t>5</t>
    </r>
    <r>
      <rPr>
        <sz val="10"/>
        <rFont val="Arial"/>
        <family val="2"/>
      </rPr>
      <t>Does not include deaths where age is either missing or not yet fully coded. For this reason counts of 'Persons', 'Males' and 'Females' may not sum to 'Total Deaths, all ages'.</t>
    </r>
  </si>
  <si>
    <r>
      <t>4</t>
    </r>
    <r>
      <rPr>
        <sz val="10"/>
        <rFont val="Arial"/>
        <family val="2"/>
      </rPr>
      <t xml:space="preserve"> Respiratory deaths for 2011 are coded to the new version of ICD-10 while for 2010 they are coded to the previous version. Week 1 2011 has been coded to both versions to give an indication of the impact of the change.</t>
    </r>
  </si>
  <si>
    <t>ICD-10 v 2010</t>
  </si>
  <si>
    <t>All respiratory diseases (ICD-10 J00-J99)  ICD-10 v 2001</t>
  </si>
  <si>
    <r>
      <t>4</t>
    </r>
    <r>
      <rPr>
        <sz val="10"/>
        <rFont val="Arial"/>
        <family val="2"/>
      </rPr>
      <t>Does not include deaths where age is either missing or not yet fully coded. For this reason counts of 'Persons', 'Males' and 'Females' may not sum to 'Total Deaths, all ages'.</t>
    </r>
  </si>
  <si>
    <t>Y2019</t>
  </si>
  <si>
    <t>Y2010</t>
  </si>
  <si>
    <t>Y2011</t>
  </si>
  <si>
    <t>Y2012</t>
  </si>
  <si>
    <t>Y2013</t>
  </si>
  <si>
    <t>Y2014</t>
  </si>
  <si>
    <t>Y2015</t>
  </si>
  <si>
    <t>Y2016</t>
  </si>
  <si>
    <t>Y2017</t>
  </si>
  <si>
    <t>Y2018</t>
  </si>
  <si>
    <t>Min (2010-2018)</t>
  </si>
  <si>
    <t>Max (2010-2018)</t>
  </si>
  <si>
    <t>Range (2010-2018)</t>
  </si>
  <si>
    <t>45+</t>
  </si>
  <si>
    <t>W41-52</t>
  </si>
  <si>
    <t>Week_No</t>
  </si>
  <si>
    <t>Week_End</t>
  </si>
  <si>
    <t>Total_Deaths</t>
  </si>
  <si>
    <t>Deaths_45-64</t>
  </si>
  <si>
    <t>Deaths_65-74</t>
  </si>
  <si>
    <t>Deaths_75-84</t>
  </si>
  <si>
    <t>Deaths_85+</t>
  </si>
  <si>
    <t>Each row represents the number of registered deaths in a given year and week.</t>
  </si>
  <si>
    <t>DATA-E&amp;W-Tidy Dictionary</t>
  </si>
  <si>
    <t>The reference year for the registered deaths.</t>
  </si>
  <si>
    <t>The week number. The week containing 2nd January is week 1.</t>
  </si>
  <si>
    <t>The date that the week number ended.</t>
  </si>
  <si>
    <t>Total deaths from all causes registered in that week.</t>
  </si>
  <si>
    <t>Total deaths from all causes registered in that week, for deceased persons aged 45 to 64. Does not include deaths where age is either missing or not yet fully coded.</t>
  </si>
  <si>
    <t>Total deaths from all causes registered in that week, for deceased persons aged 65 to 74. Does not include deaths where age is either missing or not yet fully coded.</t>
  </si>
  <si>
    <t>Total deaths from all causes registered in that week, for deceased persons aged 75 to 84. Does not include deaths where age is either missing or not yet fully coded.</t>
  </si>
  <si>
    <t>Total deaths from all causes registered in that week, for deceased persons aged 85 or over. Does not include deaths where age is either missing or not yet fully coded.</t>
  </si>
  <si>
    <t>Deaths_45_64</t>
  </si>
  <si>
    <t>Deaths_65_74</t>
  </si>
  <si>
    <t>Deaths_75_84</t>
  </si>
  <si>
    <t>Deaths_85_over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</si>
</sst>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General_)"/>
    <numFmt numFmtId="165" formatCode="_-* #,##0_-;\-* #,##0_-;_-* &quot;-&quot;??_-;_-@_-"/>
    <numFmt numFmtId="166" formatCode="[$-F800]dddd\,\ mmmm\ dd\,\ yyyy"/>
  </numFmts>
  <fonts count="18" x14ac:knownFonts="1">
    <font>
      <sz val="11"/>
      <color theme="1"/>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u/>
      <sz val="10"/>
      <color indexed="12"/>
      <name val="Arial"/>
      <family val="2"/>
    </font>
    <font>
      <sz val="10"/>
      <name val="Helv"/>
    </font>
    <font>
      <sz val="10"/>
      <name val="Arial"/>
      <family val="2"/>
    </font>
    <font>
      <b/>
      <sz val="10"/>
      <name val="Arial"/>
      <family val="2"/>
    </font>
    <font>
      <sz val="10"/>
      <name val="Arial"/>
      <family val="2"/>
    </font>
    <font>
      <b/>
      <vertAlign val="superscript"/>
      <sz val="10"/>
      <name val="Arial"/>
      <family val="2"/>
    </font>
    <font>
      <b/>
      <u/>
      <sz val="10"/>
      <name val="Arial"/>
      <family val="2"/>
    </font>
    <font>
      <u/>
      <sz val="10"/>
      <name val="Arial"/>
      <family val="2"/>
    </font>
    <font>
      <vertAlign val="superscript"/>
      <sz val="10"/>
      <name val="Arial"/>
      <family val="2"/>
    </font>
    <font>
      <vertAlign val="superscript"/>
      <sz val="10"/>
      <color indexed="8"/>
      <name val="Arial"/>
      <family val="2"/>
    </font>
    <font>
      <sz val="10"/>
      <color indexed="8"/>
      <name val="Arial"/>
      <family val="2"/>
    </font>
    <font>
      <sz val="10"/>
      <color theme="1"/>
      <name val="Arial"/>
      <family val="2"/>
    </font>
    <font>
      <sz val="8"/>
      <name val="Calibri"/>
      <family val="2"/>
      <scheme val="minor"/>
    </font>
    <font>
      <i/>
      <sz val="11"/>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8"/>
        <bgColor indexed="64"/>
      </patternFill>
    </fill>
    <fill>
      <patternFill patternType="solid">
        <fgColor rgb="FF002060"/>
        <bgColor indexed="64"/>
      </patternFill>
    </fill>
  </fills>
  <borders count="5">
    <border>
      <left/>
      <right/>
      <top/>
      <bottom/>
      <diagonal/>
    </border>
    <border>
      <left/>
      <right/>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s>
  <cellStyleXfs count="7">
    <xf numFmtId="0" fontId="0" fillId="0" borderId="0"/>
    <xf numFmtId="0" fontId="3" fillId="0" borderId="0" applyNumberFormat="0" applyFill="0" applyBorder="0" applyAlignment="0" applyProtection="0"/>
    <xf numFmtId="0" fontId="4" fillId="0" borderId="0" applyNumberFormat="0" applyFill="0" applyBorder="0" applyAlignment="0" applyProtection="0">
      <alignment vertical="top"/>
      <protection locked="0"/>
    </xf>
    <xf numFmtId="164" fontId="5" fillId="0" borderId="0"/>
    <xf numFmtId="0" fontId="8" fillId="0" borderId="0"/>
    <xf numFmtId="43" fontId="6" fillId="0" borderId="0" applyFont="0" applyFill="0" applyBorder="0" applyAlignment="0" applyProtection="0"/>
    <xf numFmtId="0" fontId="6" fillId="0" borderId="0"/>
  </cellStyleXfs>
  <cellXfs count="80">
    <xf numFmtId="0" fontId="0" fillId="0" borderId="0" xfId="0"/>
    <xf numFmtId="0" fontId="4" fillId="0" borderId="0" xfId="2" applyAlignment="1" applyProtection="1"/>
    <xf numFmtId="164" fontId="6" fillId="0" borderId="0" xfId="3" applyFont="1" applyAlignment="1">
      <alignment horizontal="right"/>
    </xf>
    <xf numFmtId="3" fontId="6" fillId="0" borderId="0" xfId="3" applyNumberFormat="1" applyFont="1"/>
    <xf numFmtId="164" fontId="6" fillId="0" borderId="0" xfId="3" applyFont="1"/>
    <xf numFmtId="164" fontId="6" fillId="0" borderId="0" xfId="3" applyFont="1" applyAlignment="1">
      <alignment wrapText="1"/>
    </xf>
    <xf numFmtId="164" fontId="6" fillId="0" borderId="1" xfId="3" applyFont="1" applyBorder="1" applyAlignment="1">
      <alignment horizontal="right"/>
    </xf>
    <xf numFmtId="0" fontId="8" fillId="0" borderId="0" xfId="4"/>
    <xf numFmtId="0" fontId="6" fillId="0" borderId="0" xfId="4" applyFont="1"/>
    <xf numFmtId="0" fontId="8" fillId="0" borderId="0" xfId="4" applyAlignment="1">
      <alignment horizontal="right"/>
    </xf>
    <xf numFmtId="164" fontId="7" fillId="0" borderId="2" xfId="3" applyFont="1" applyBorder="1"/>
    <xf numFmtId="164" fontId="6" fillId="0" borderId="2" xfId="3" quotePrefix="1" applyFont="1" applyBorder="1" applyAlignment="1">
      <alignment horizontal="right"/>
    </xf>
    <xf numFmtId="164" fontId="7" fillId="0" borderId="0" xfId="3" applyFont="1"/>
    <xf numFmtId="15" fontId="6" fillId="0" borderId="0" xfId="3" applyNumberFormat="1" applyFont="1" applyAlignment="1">
      <alignment horizontal="right"/>
    </xf>
    <xf numFmtId="164" fontId="6" fillId="0" borderId="3" xfId="3" applyFont="1" applyBorder="1" applyAlignment="1">
      <alignment wrapText="1"/>
    </xf>
    <xf numFmtId="164" fontId="6" fillId="0" borderId="3" xfId="3" applyFont="1" applyBorder="1" applyAlignment="1">
      <alignment horizontal="right"/>
    </xf>
    <xf numFmtId="0" fontId="8" fillId="0" borderId="3" xfId="4" applyBorder="1"/>
    <xf numFmtId="164" fontId="6" fillId="0" borderId="3" xfId="3" applyFont="1" applyBorder="1"/>
    <xf numFmtId="164" fontId="6" fillId="0" borderId="0" xfId="3" applyFont="1" applyAlignment="1">
      <alignment horizontal="left" wrapText="1"/>
    </xf>
    <xf numFmtId="0" fontId="8" fillId="0" borderId="4" xfId="4" applyBorder="1"/>
    <xf numFmtId="164" fontId="6" fillId="0" borderId="4" xfId="3" applyFont="1" applyBorder="1"/>
    <xf numFmtId="164" fontId="7" fillId="0" borderId="0" xfId="3" applyFont="1" applyAlignment="1">
      <alignment horizontal="left" vertical="center"/>
    </xf>
    <xf numFmtId="164" fontId="6" fillId="0" borderId="0" xfId="3" applyFont="1" applyAlignment="1">
      <alignment vertical="center"/>
    </xf>
    <xf numFmtId="3" fontId="6" fillId="0" borderId="0" xfId="5" applyNumberFormat="1" applyAlignment="1">
      <alignment horizontal="right"/>
    </xf>
    <xf numFmtId="3" fontId="8" fillId="0" borderId="0" xfId="4" applyNumberFormat="1" applyAlignment="1">
      <alignment horizontal="right"/>
    </xf>
    <xf numFmtId="3" fontId="6" fillId="0" borderId="0" xfId="3" applyNumberFormat="1" applyFont="1" applyAlignment="1">
      <alignment horizontal="right"/>
    </xf>
    <xf numFmtId="3" fontId="6" fillId="2" borderId="0" xfId="5" applyNumberFormat="1" applyFill="1" applyAlignment="1">
      <alignment horizontal="right"/>
    </xf>
    <xf numFmtId="3" fontId="6" fillId="0" borderId="0" xfId="4" applyNumberFormat="1" applyFont="1" applyAlignment="1">
      <alignment horizontal="right"/>
    </xf>
    <xf numFmtId="164" fontId="7" fillId="0" borderId="0" xfId="3" applyFont="1" applyAlignment="1">
      <alignment horizontal="left" wrapText="1"/>
    </xf>
    <xf numFmtId="3" fontId="6" fillId="0" borderId="0" xfId="6" applyNumberFormat="1" applyAlignment="1">
      <alignment horizontal="right"/>
    </xf>
    <xf numFmtId="164" fontId="7" fillId="0" borderId="0" xfId="3" applyFont="1" applyAlignment="1">
      <alignment wrapText="1"/>
    </xf>
    <xf numFmtId="164" fontId="6" fillId="0" borderId="0" xfId="3" quotePrefix="1" applyFont="1" applyAlignment="1">
      <alignment wrapText="1"/>
    </xf>
    <xf numFmtId="164" fontId="10" fillId="0" borderId="0" xfId="3" applyFont="1" applyAlignment="1">
      <alignment wrapText="1"/>
    </xf>
    <xf numFmtId="164" fontId="11" fillId="0" borderId="0" xfId="3" applyFont="1" applyAlignment="1">
      <alignment wrapText="1"/>
    </xf>
    <xf numFmtId="164" fontId="12" fillId="0" borderId="0" xfId="3" applyFont="1" applyAlignment="1">
      <alignment vertical="top" wrapText="1"/>
    </xf>
    <xf numFmtId="164" fontId="5" fillId="0" borderId="0" xfId="3" applyAlignment="1">
      <alignment horizontal="right" wrapText="1"/>
    </xf>
    <xf numFmtId="164" fontId="5" fillId="0" borderId="0" xfId="3" applyAlignment="1">
      <alignment wrapText="1"/>
    </xf>
    <xf numFmtId="0" fontId="8" fillId="0" borderId="0" xfId="4" applyAlignment="1">
      <alignment wrapText="1"/>
    </xf>
    <xf numFmtId="0" fontId="1" fillId="0" borderId="0" xfId="0" applyFont="1"/>
    <xf numFmtId="0" fontId="3" fillId="0" borderId="0" xfId="1"/>
    <xf numFmtId="0" fontId="6" fillId="0" borderId="0" xfId="6"/>
    <xf numFmtId="0" fontId="6" fillId="0" borderId="0" xfId="6" applyAlignment="1">
      <alignment horizontal="right"/>
    </xf>
    <xf numFmtId="0" fontId="6" fillId="0" borderId="0" xfId="6" applyAlignment="1">
      <alignment wrapText="1"/>
    </xf>
    <xf numFmtId="165" fontId="6" fillId="0" borderId="0" xfId="5" applyNumberFormat="1" applyAlignment="1">
      <alignment horizontal="right"/>
    </xf>
    <xf numFmtId="0" fontId="6" fillId="0" borderId="4" xfId="6" applyBorder="1"/>
    <xf numFmtId="0" fontId="6" fillId="0" borderId="3" xfId="6" applyBorder="1"/>
    <xf numFmtId="165" fontId="0" fillId="0" borderId="0" xfId="5" applyNumberFormat="1" applyFont="1" applyAlignment="1">
      <alignment horizontal="right"/>
    </xf>
    <xf numFmtId="164" fontId="7" fillId="0" borderId="2" xfId="3" applyFont="1" applyBorder="1" applyAlignment="1">
      <alignment wrapText="1"/>
    </xf>
    <xf numFmtId="164" fontId="7" fillId="0" borderId="0" xfId="3" applyFont="1" applyAlignment="1">
      <alignment horizontal="left" vertical="center" wrapText="1"/>
    </xf>
    <xf numFmtId="166" fontId="6" fillId="0" borderId="0" xfId="6" applyNumberFormat="1" applyAlignment="1">
      <alignment horizontal="left"/>
    </xf>
    <xf numFmtId="164" fontId="6" fillId="0" borderId="0" xfId="3" applyFont="1" applyAlignment="1">
      <alignment horizontal="right" wrapText="1"/>
    </xf>
    <xf numFmtId="15" fontId="6" fillId="0" borderId="0" xfId="3" quotePrefix="1" applyNumberFormat="1" applyFont="1" applyAlignment="1">
      <alignment horizontal="right"/>
    </xf>
    <xf numFmtId="164" fontId="6" fillId="0" borderId="0" xfId="6" applyNumberFormat="1" applyAlignment="1">
      <alignment wrapText="1"/>
    </xf>
    <xf numFmtId="164" fontId="12" fillId="0" borderId="0" xfId="3" applyFont="1" applyAlignment="1">
      <alignment horizontal="left" wrapText="1"/>
    </xf>
    <xf numFmtId="0" fontId="2" fillId="3" borderId="0" xfId="0" applyFont="1" applyFill="1"/>
    <xf numFmtId="0" fontId="2" fillId="4" borderId="0" xfId="0" applyFont="1" applyFill="1" applyAlignment="1">
      <alignment horizontal="right"/>
    </xf>
    <xf numFmtId="15" fontId="0" fillId="0" borderId="0" xfId="0" applyNumberFormat="1"/>
    <xf numFmtId="15" fontId="1" fillId="0" borderId="0" xfId="0" applyNumberFormat="1" applyFont="1"/>
    <xf numFmtId="0" fontId="0" fillId="0" borderId="0" xfId="0" applyFont="1"/>
    <xf numFmtId="0" fontId="17" fillId="0" borderId="0" xfId="0" applyFont="1"/>
    <xf numFmtId="164" fontId="12" fillId="0" borderId="0" xfId="3" applyFont="1" applyAlignment="1">
      <alignment vertical="top" wrapText="1"/>
    </xf>
    <xf numFmtId="164" fontId="5" fillId="0" borderId="0" xfId="3" applyAlignment="1">
      <alignment wrapText="1"/>
    </xf>
    <xf numFmtId="0" fontId="8" fillId="0" borderId="0" xfId="4" applyAlignment="1">
      <alignment wrapText="1"/>
    </xf>
    <xf numFmtId="49" fontId="6" fillId="0" borderId="0" xfId="3" applyNumberFormat="1" applyFont="1" applyAlignment="1">
      <alignment horizontal="left"/>
    </xf>
    <xf numFmtId="164" fontId="7" fillId="0" borderId="0" xfId="3" applyFont="1" applyAlignment="1">
      <alignment horizontal="left" wrapText="1"/>
    </xf>
    <xf numFmtId="0" fontId="8" fillId="0" borderId="0" xfId="4"/>
    <xf numFmtId="164" fontId="12" fillId="0" borderId="0" xfId="3" applyFont="1" applyAlignment="1">
      <alignment wrapText="1"/>
    </xf>
    <xf numFmtId="0" fontId="13" fillId="0" borderId="0" xfId="2" applyFont="1" applyAlignment="1" applyProtection="1">
      <alignment vertical="top" wrapText="1"/>
    </xf>
    <xf numFmtId="0" fontId="15" fillId="0" borderId="0" xfId="2" applyFont="1" applyAlignment="1" applyProtection="1">
      <alignment wrapText="1"/>
    </xf>
    <xf numFmtId="0" fontId="6" fillId="0" borderId="0" xfId="4" applyFont="1" applyAlignment="1">
      <alignment wrapText="1"/>
    </xf>
    <xf numFmtId="0" fontId="6" fillId="0" borderId="0" xfId="6" applyAlignment="1">
      <alignment wrapText="1"/>
    </xf>
    <xf numFmtId="0" fontId="6" fillId="0" borderId="0" xfId="6"/>
    <xf numFmtId="166" fontId="6" fillId="0" borderId="0" xfId="3" applyNumberFormat="1" applyFont="1" applyAlignment="1">
      <alignment horizontal="left"/>
    </xf>
    <xf numFmtId="166" fontId="6" fillId="0" borderId="0" xfId="6" applyNumberFormat="1" applyAlignment="1">
      <alignment horizontal="left"/>
    </xf>
    <xf numFmtId="164" fontId="4" fillId="0" borderId="0" xfId="2" applyNumberFormat="1" applyAlignment="1" applyProtection="1">
      <alignment horizontal="left" wrapText="1"/>
    </xf>
    <xf numFmtId="164" fontId="12" fillId="0" borderId="0" xfId="3" applyFont="1" applyAlignment="1">
      <alignment horizontal="left" vertical="top" wrapText="1"/>
    </xf>
    <xf numFmtId="164" fontId="12" fillId="0" borderId="0" xfId="3" applyFont="1" applyAlignment="1">
      <alignment horizontal="left" wrapText="1"/>
    </xf>
    <xf numFmtId="0" fontId="13" fillId="0" borderId="0" xfId="2" applyFont="1" applyAlignment="1" applyProtection="1">
      <alignment horizontal="left" vertical="top" wrapText="1"/>
    </xf>
    <xf numFmtId="164" fontId="6" fillId="0" borderId="0" xfId="3" applyFont="1" applyAlignment="1">
      <alignment horizontal="left" wrapText="1"/>
    </xf>
    <xf numFmtId="164" fontId="12" fillId="0" borderId="0" xfId="6" applyNumberFormat="1" applyFont="1" applyAlignment="1">
      <alignment horizontal="left" vertical="top" wrapText="1"/>
    </xf>
  </cellXfs>
  <cellStyles count="7">
    <cellStyle name="Comma 3" xfId="5" xr:uid="{B3C081B2-FED7-4ADB-A4A1-F506406E5559}"/>
    <cellStyle name="Hyperlink" xfId="1" builtinId="8"/>
    <cellStyle name="Hyperlink 2" xfId="2" xr:uid="{4E6513CC-2CD4-44A7-BD65-A00358BEFC3D}"/>
    <cellStyle name="Normal" xfId="0" builtinId="0"/>
    <cellStyle name="Normal 2" xfId="3" xr:uid="{B1BF682A-2245-426C-971B-5AF9E3EC9029}"/>
    <cellStyle name="Normal 3" xfId="4" xr:uid="{C5BA7923-CA93-476E-82A4-73350353B49C}"/>
    <cellStyle name="Normal 3 2" xfId="6" xr:uid="{2DF005A5-23F5-43B0-B99E-38BA4B53AE6E}"/>
  </cellStyles>
  <dxfs count="6">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a:solidFill>
                  <a:sysClr val="windowText" lastClr="000000"/>
                </a:solidFill>
                <a:latin typeface="NBS Medium" panose="020B0603030303020204" pitchFamily="34" charset="0"/>
              </a:rPr>
              <a:t>All</a:t>
            </a:r>
            <a:r>
              <a:rPr lang="en-GB" sz="1600" baseline="0">
                <a:solidFill>
                  <a:sysClr val="windowText" lastClr="000000"/>
                </a:solidFill>
                <a:latin typeface="NBS Medium" panose="020B0603030303020204" pitchFamily="34" charset="0"/>
              </a:rPr>
              <a:t> Deaths aged 85+ in England &amp; Wales by Registration Week</a:t>
            </a:r>
          </a:p>
          <a:p>
            <a:pPr>
              <a:defRPr/>
            </a:pPr>
            <a:r>
              <a:rPr lang="en-GB" sz="1200" baseline="0">
                <a:solidFill>
                  <a:schemeClr val="bg1">
                    <a:lumMod val="50000"/>
                  </a:schemeClr>
                </a:solidFill>
                <a:latin typeface="NBS Light" panose="020B0303030303020204" pitchFamily="34" charset="0"/>
              </a:rPr>
              <a:t>Data: ONS: Deaths registered Weekly in England and Wales</a:t>
            </a:r>
            <a:endParaRPr lang="en-GB" sz="1200">
              <a:solidFill>
                <a:schemeClr val="bg1">
                  <a:lumMod val="50000"/>
                </a:schemeClr>
              </a:solidFill>
              <a:latin typeface="NBS Light" panose="020B0303030303020204" pitchFamily="34" charset="0"/>
            </a:endParaRPr>
          </a:p>
        </c:rich>
      </c:tx>
      <c:layout>
        <c:manualLayout>
          <c:xMode val="edge"/>
          <c:yMode val="edge"/>
          <c:x val="0.1954914148236955"/>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8397153515091003E-2"/>
          <c:y val="0.22560258092738403"/>
          <c:w val="0.92884432666627514"/>
          <c:h val="0.64384988334791482"/>
        </c:manualLayout>
      </c:layout>
      <c:areaChart>
        <c:grouping val="stacked"/>
        <c:varyColors val="0"/>
        <c:ser>
          <c:idx val="2"/>
          <c:order val="1"/>
          <c:tx>
            <c:strRef>
              <c:f>'Deaths-WeekNo'!$A$24</c:f>
              <c:strCache>
                <c:ptCount val="1"/>
                <c:pt idx="0">
                  <c:v>Min (2010-2018)</c:v>
                </c:pt>
              </c:strCache>
            </c:strRef>
          </c:tx>
          <c:spPr>
            <a:noFill/>
            <a:ln>
              <a:noFill/>
            </a:ln>
            <a:effectLst/>
          </c:spPr>
          <c:val>
            <c:numRef>
              <c:f>'Deaths-WeekNo'!$B$24:$BA$24</c:f>
              <c:numCache>
                <c:formatCode>General</c:formatCode>
                <c:ptCount val="52"/>
                <c:pt idx="0">
                  <c:v>4280</c:v>
                </c:pt>
                <c:pt idx="1">
                  <c:v>4393</c:v>
                </c:pt>
                <c:pt idx="2">
                  <c:v>4197</c:v>
                </c:pt>
                <c:pt idx="3">
                  <c:v>4039</c:v>
                </c:pt>
                <c:pt idx="4">
                  <c:v>3897</c:v>
                </c:pt>
                <c:pt idx="5">
                  <c:v>3793</c:v>
                </c:pt>
                <c:pt idx="6">
                  <c:v>3581</c:v>
                </c:pt>
                <c:pt idx="7">
                  <c:v>3559</c:v>
                </c:pt>
                <c:pt idx="8">
                  <c:v>3497</c:v>
                </c:pt>
                <c:pt idx="9">
                  <c:v>3567</c:v>
                </c:pt>
                <c:pt idx="10">
                  <c:v>3581</c:v>
                </c:pt>
                <c:pt idx="11">
                  <c:v>3554</c:v>
                </c:pt>
                <c:pt idx="12">
                  <c:v>2971</c:v>
                </c:pt>
                <c:pt idx="13">
                  <c:v>3281</c:v>
                </c:pt>
                <c:pt idx="14">
                  <c:v>3330</c:v>
                </c:pt>
                <c:pt idx="15">
                  <c:v>3029</c:v>
                </c:pt>
                <c:pt idx="16">
                  <c:v>3009</c:v>
                </c:pt>
                <c:pt idx="17">
                  <c:v>2955</c:v>
                </c:pt>
                <c:pt idx="18">
                  <c:v>3304</c:v>
                </c:pt>
                <c:pt idx="19">
                  <c:v>3146</c:v>
                </c:pt>
                <c:pt idx="20">
                  <c:v>3310</c:v>
                </c:pt>
                <c:pt idx="21">
                  <c:v>2896</c:v>
                </c:pt>
                <c:pt idx="22">
                  <c:v>2548</c:v>
                </c:pt>
                <c:pt idx="23">
                  <c:v>2923</c:v>
                </c:pt>
                <c:pt idx="24">
                  <c:v>2994</c:v>
                </c:pt>
                <c:pt idx="25">
                  <c:v>3136</c:v>
                </c:pt>
                <c:pt idx="26">
                  <c:v>2964</c:v>
                </c:pt>
                <c:pt idx="27">
                  <c:v>2988</c:v>
                </c:pt>
                <c:pt idx="28">
                  <c:v>2791</c:v>
                </c:pt>
                <c:pt idx="29">
                  <c:v>2965</c:v>
                </c:pt>
                <c:pt idx="30">
                  <c:v>2828</c:v>
                </c:pt>
                <c:pt idx="31">
                  <c:v>2958</c:v>
                </c:pt>
                <c:pt idx="32">
                  <c:v>2964</c:v>
                </c:pt>
                <c:pt idx="33">
                  <c:v>3045</c:v>
                </c:pt>
                <c:pt idx="34">
                  <c:v>2741</c:v>
                </c:pt>
                <c:pt idx="35">
                  <c:v>2985</c:v>
                </c:pt>
                <c:pt idx="36">
                  <c:v>3093</c:v>
                </c:pt>
                <c:pt idx="37">
                  <c:v>3157</c:v>
                </c:pt>
                <c:pt idx="38">
                  <c:v>3218</c:v>
                </c:pt>
                <c:pt idx="39">
                  <c:v>3249</c:v>
                </c:pt>
                <c:pt idx="40">
                  <c:v>3192</c:v>
                </c:pt>
                <c:pt idx="41">
                  <c:v>3121</c:v>
                </c:pt>
                <c:pt idx="42">
                  <c:v>3350</c:v>
                </c:pt>
                <c:pt idx="43">
                  <c:v>3460</c:v>
                </c:pt>
                <c:pt idx="44">
                  <c:v>3271</c:v>
                </c:pt>
                <c:pt idx="45">
                  <c:v>3471</c:v>
                </c:pt>
                <c:pt idx="46">
                  <c:v>3454</c:v>
                </c:pt>
                <c:pt idx="47">
                  <c:v>3391</c:v>
                </c:pt>
                <c:pt idx="48">
                  <c:v>3774</c:v>
                </c:pt>
                <c:pt idx="49">
                  <c:v>3903</c:v>
                </c:pt>
                <c:pt idx="50">
                  <c:v>3951</c:v>
                </c:pt>
                <c:pt idx="51">
                  <c:v>2617</c:v>
                </c:pt>
              </c:numCache>
            </c:numRef>
          </c:val>
          <c:extLst>
            <c:ext xmlns:c16="http://schemas.microsoft.com/office/drawing/2014/chart" uri="{C3380CC4-5D6E-409C-BE32-E72D297353CC}">
              <c16:uniqueId val="{00000002-10EC-47A8-ABB1-2509B59B1618}"/>
            </c:ext>
          </c:extLst>
        </c:ser>
        <c:ser>
          <c:idx val="0"/>
          <c:order val="2"/>
          <c:tx>
            <c:strRef>
              <c:f>'Deaths-WeekNo'!$A$26</c:f>
              <c:strCache>
                <c:ptCount val="1"/>
                <c:pt idx="0">
                  <c:v>Range (2010-2018)</c:v>
                </c:pt>
              </c:strCache>
            </c:strRef>
          </c:tx>
          <c:spPr>
            <a:solidFill>
              <a:schemeClr val="bg1">
                <a:lumMod val="85000"/>
              </a:schemeClr>
            </a:solidFill>
            <a:ln>
              <a:noFill/>
            </a:ln>
            <a:effectLst/>
          </c:spPr>
          <c:val>
            <c:numRef>
              <c:f>'Deaths-WeekNo'!$B$26:$BA$26</c:f>
              <c:numCache>
                <c:formatCode>General</c:formatCode>
                <c:ptCount val="52"/>
                <c:pt idx="0">
                  <c:v>1285</c:v>
                </c:pt>
                <c:pt idx="1">
                  <c:v>2994</c:v>
                </c:pt>
                <c:pt idx="2">
                  <c:v>2588</c:v>
                </c:pt>
                <c:pt idx="3">
                  <c:v>2126</c:v>
                </c:pt>
                <c:pt idx="4">
                  <c:v>1941</c:v>
                </c:pt>
                <c:pt idx="5">
                  <c:v>1581</c:v>
                </c:pt>
                <c:pt idx="6">
                  <c:v>1460</c:v>
                </c:pt>
                <c:pt idx="7">
                  <c:v>1578</c:v>
                </c:pt>
                <c:pt idx="8">
                  <c:v>1234</c:v>
                </c:pt>
                <c:pt idx="9">
                  <c:v>1997</c:v>
                </c:pt>
                <c:pt idx="10">
                  <c:v>1915</c:v>
                </c:pt>
                <c:pt idx="11">
                  <c:v>1412</c:v>
                </c:pt>
                <c:pt idx="12">
                  <c:v>1318</c:v>
                </c:pt>
                <c:pt idx="13">
                  <c:v>1438</c:v>
                </c:pt>
                <c:pt idx="14">
                  <c:v>1696</c:v>
                </c:pt>
                <c:pt idx="15">
                  <c:v>1779</c:v>
                </c:pt>
                <c:pt idx="16">
                  <c:v>1295</c:v>
                </c:pt>
                <c:pt idx="17">
                  <c:v>1481</c:v>
                </c:pt>
                <c:pt idx="18">
                  <c:v>914</c:v>
                </c:pt>
                <c:pt idx="19">
                  <c:v>976</c:v>
                </c:pt>
                <c:pt idx="20">
                  <c:v>673</c:v>
                </c:pt>
                <c:pt idx="21">
                  <c:v>710</c:v>
                </c:pt>
                <c:pt idx="22">
                  <c:v>1420</c:v>
                </c:pt>
                <c:pt idx="23">
                  <c:v>777</c:v>
                </c:pt>
                <c:pt idx="24">
                  <c:v>791</c:v>
                </c:pt>
                <c:pt idx="25">
                  <c:v>531</c:v>
                </c:pt>
                <c:pt idx="26">
                  <c:v>639</c:v>
                </c:pt>
                <c:pt idx="27">
                  <c:v>615</c:v>
                </c:pt>
                <c:pt idx="28">
                  <c:v>859</c:v>
                </c:pt>
                <c:pt idx="29">
                  <c:v>718</c:v>
                </c:pt>
                <c:pt idx="30">
                  <c:v>726</c:v>
                </c:pt>
                <c:pt idx="31">
                  <c:v>610</c:v>
                </c:pt>
                <c:pt idx="32">
                  <c:v>653</c:v>
                </c:pt>
                <c:pt idx="33">
                  <c:v>678</c:v>
                </c:pt>
                <c:pt idx="34">
                  <c:v>652</c:v>
                </c:pt>
                <c:pt idx="35">
                  <c:v>752</c:v>
                </c:pt>
                <c:pt idx="36">
                  <c:v>611</c:v>
                </c:pt>
                <c:pt idx="37">
                  <c:v>619</c:v>
                </c:pt>
                <c:pt idx="38">
                  <c:v>612</c:v>
                </c:pt>
                <c:pt idx="39">
                  <c:v>632</c:v>
                </c:pt>
                <c:pt idx="40">
                  <c:v>816</c:v>
                </c:pt>
                <c:pt idx="41">
                  <c:v>962</c:v>
                </c:pt>
                <c:pt idx="42">
                  <c:v>667</c:v>
                </c:pt>
                <c:pt idx="43">
                  <c:v>596</c:v>
                </c:pt>
                <c:pt idx="44">
                  <c:v>1143</c:v>
                </c:pt>
                <c:pt idx="45">
                  <c:v>861</c:v>
                </c:pt>
                <c:pt idx="46">
                  <c:v>938</c:v>
                </c:pt>
                <c:pt idx="47">
                  <c:v>1055</c:v>
                </c:pt>
                <c:pt idx="48">
                  <c:v>804</c:v>
                </c:pt>
                <c:pt idx="49">
                  <c:v>755</c:v>
                </c:pt>
                <c:pt idx="50">
                  <c:v>1269</c:v>
                </c:pt>
                <c:pt idx="51">
                  <c:v>1037</c:v>
                </c:pt>
              </c:numCache>
            </c:numRef>
          </c:val>
          <c:extLst>
            <c:ext xmlns:c16="http://schemas.microsoft.com/office/drawing/2014/chart" uri="{C3380CC4-5D6E-409C-BE32-E72D297353CC}">
              <c16:uniqueId val="{00000004-10EC-47A8-ABB1-2509B59B1618}"/>
            </c:ext>
          </c:extLst>
        </c:ser>
        <c:dLbls>
          <c:showLegendKey val="0"/>
          <c:showVal val="0"/>
          <c:showCatName val="0"/>
          <c:showSerName val="0"/>
          <c:showPercent val="0"/>
          <c:showBubbleSize val="0"/>
        </c:dLbls>
        <c:axId val="711402512"/>
        <c:axId val="711402840"/>
      </c:areaChart>
      <c:lineChart>
        <c:grouping val="standard"/>
        <c:varyColors val="0"/>
        <c:ser>
          <c:idx val="1"/>
          <c:order val="0"/>
          <c:tx>
            <c:strRef>
              <c:f>'Deaths-WeekNo'!$A$23</c:f>
              <c:strCache>
                <c:ptCount val="1"/>
                <c:pt idx="0">
                  <c:v>Y2019</c:v>
                </c:pt>
              </c:strCache>
            </c:strRef>
          </c:tx>
          <c:spPr>
            <a:ln w="28575" cap="rnd">
              <a:solidFill>
                <a:srgbClr val="002060"/>
              </a:solidFill>
              <a:round/>
            </a:ln>
            <a:effectLst/>
          </c:spPr>
          <c:marker>
            <c:symbol val="none"/>
          </c:marker>
          <c:val>
            <c:numRef>
              <c:f>'Deaths-WeekNo'!$B$23:$BA$23</c:f>
              <c:numCache>
                <c:formatCode>General</c:formatCode>
                <c:ptCount val="52"/>
                <c:pt idx="0">
                  <c:v>4639</c:v>
                </c:pt>
                <c:pt idx="1">
                  <c:v>5071</c:v>
                </c:pt>
                <c:pt idx="2">
                  <c:v>4662</c:v>
                </c:pt>
                <c:pt idx="3">
                  <c:v>4697</c:v>
                </c:pt>
                <c:pt idx="4">
                  <c:v>4573</c:v>
                </c:pt>
                <c:pt idx="5">
                  <c:v>4721</c:v>
                </c:pt>
                <c:pt idx="6">
                  <c:v>4778</c:v>
                </c:pt>
                <c:pt idx="7">
                  <c:v>4542</c:v>
                </c:pt>
                <c:pt idx="8">
                  <c:v>4477</c:v>
                </c:pt>
                <c:pt idx="9">
                  <c:v>4293</c:v>
                </c:pt>
                <c:pt idx="10">
                  <c:v>4225</c:v>
                </c:pt>
                <c:pt idx="11">
                  <c:v>4126</c:v>
                </c:pt>
                <c:pt idx="12">
                  <c:v>3857</c:v>
                </c:pt>
                <c:pt idx="13">
                  <c:v>3993</c:v>
                </c:pt>
                <c:pt idx="14">
                  <c:v>4049</c:v>
                </c:pt>
                <c:pt idx="15">
                  <c:v>3612</c:v>
                </c:pt>
                <c:pt idx="16">
                  <c:v>3986</c:v>
                </c:pt>
                <c:pt idx="17">
                  <c:v>4436</c:v>
                </c:pt>
                <c:pt idx="18">
                  <c:v>3534</c:v>
                </c:pt>
                <c:pt idx="19">
                  <c:v>4122</c:v>
                </c:pt>
                <c:pt idx="20">
                  <c:v>3930</c:v>
                </c:pt>
                <c:pt idx="21">
                  <c:v>3184</c:v>
                </c:pt>
                <c:pt idx="22">
                  <c:v>3958</c:v>
                </c:pt>
                <c:pt idx="23">
                  <c:v>3604</c:v>
                </c:pt>
                <c:pt idx="24">
                  <c:v>3627</c:v>
                </c:pt>
                <c:pt idx="25">
                  <c:v>3667</c:v>
                </c:pt>
                <c:pt idx="26">
                  <c:v>3425</c:v>
                </c:pt>
                <c:pt idx="27">
                  <c:v>3540</c:v>
                </c:pt>
                <c:pt idx="28">
                  <c:v>3496</c:v>
                </c:pt>
                <c:pt idx="29">
                  <c:v>3479</c:v>
                </c:pt>
                <c:pt idx="30">
                  <c:v>3554</c:v>
                </c:pt>
                <c:pt idx="31">
                  <c:v>3560</c:v>
                </c:pt>
                <c:pt idx="32">
                  <c:v>3391</c:v>
                </c:pt>
                <c:pt idx="33">
                  <c:v>3487</c:v>
                </c:pt>
                <c:pt idx="34">
                  <c:v>3193</c:v>
                </c:pt>
                <c:pt idx="35">
                  <c:v>3737</c:v>
                </c:pt>
                <c:pt idx="36">
                  <c:v>3704</c:v>
                </c:pt>
                <c:pt idx="37">
                  <c:v>3652</c:v>
                </c:pt>
                <c:pt idx="38">
                  <c:v>3675</c:v>
                </c:pt>
                <c:pt idx="39">
                  <c:v>3757</c:v>
                </c:pt>
                <c:pt idx="40">
                  <c:v>4008</c:v>
                </c:pt>
                <c:pt idx="41">
                  <c:v>4083</c:v>
                </c:pt>
                <c:pt idx="42">
                  <c:v>4017</c:v>
                </c:pt>
                <c:pt idx="43">
                  <c:v>4014</c:v>
                </c:pt>
                <c:pt idx="44">
                  <c:v>4414</c:v>
                </c:pt>
                <c:pt idx="45">
                  <c:v>4317</c:v>
                </c:pt>
                <c:pt idx="46">
                  <c:v>4392</c:v>
                </c:pt>
                <c:pt idx="47">
                  <c:v>4446</c:v>
                </c:pt>
                <c:pt idx="48">
                  <c:v>4392</c:v>
                </c:pt>
                <c:pt idx="49">
                  <c:v>4468</c:v>
                </c:pt>
                <c:pt idx="50">
                  <c:v>4968</c:v>
                </c:pt>
                <c:pt idx="51">
                  <c:v>3149</c:v>
                </c:pt>
              </c:numCache>
            </c:numRef>
          </c:val>
          <c:smooth val="0"/>
          <c:extLst>
            <c:ext xmlns:c16="http://schemas.microsoft.com/office/drawing/2014/chart" uri="{C3380CC4-5D6E-409C-BE32-E72D297353CC}">
              <c16:uniqueId val="{00000001-10EC-47A8-ABB1-2509B59B1618}"/>
            </c:ext>
          </c:extLst>
        </c:ser>
        <c:dLbls>
          <c:showLegendKey val="0"/>
          <c:showVal val="0"/>
          <c:showCatName val="0"/>
          <c:showSerName val="0"/>
          <c:showPercent val="0"/>
          <c:showBubbleSize val="0"/>
        </c:dLbls>
        <c:marker val="1"/>
        <c:smooth val="0"/>
        <c:axId val="711402512"/>
        <c:axId val="711402840"/>
      </c:lineChart>
      <c:catAx>
        <c:axId val="711402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NBS Light" panose="020B0303030303020204" pitchFamily="34" charset="0"/>
                    <a:ea typeface="+mn-ea"/>
                    <a:cs typeface="+mn-cs"/>
                  </a:defRPr>
                </a:pPr>
                <a:r>
                  <a:rPr lang="en-GB" sz="1000">
                    <a:latin typeface="NBS Light" panose="020B0303030303020204" pitchFamily="34" charset="0"/>
                  </a:rPr>
                  <a:t>Week 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NBS Light" panose="020B0303030303020204" pitchFamily="34" charset="0"/>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NBS Light" panose="020B0303030303020204" pitchFamily="34" charset="0"/>
                <a:ea typeface="+mn-ea"/>
                <a:cs typeface="+mn-cs"/>
              </a:defRPr>
            </a:pPr>
            <a:endParaRPr lang="en-US"/>
          </a:p>
        </c:txPr>
        <c:crossAx val="711402840"/>
        <c:crosses val="autoZero"/>
        <c:auto val="1"/>
        <c:lblAlgn val="ctr"/>
        <c:lblOffset val="100"/>
        <c:tickLblSkip val="4"/>
        <c:tickMarkSkip val="1"/>
        <c:noMultiLvlLbl val="0"/>
      </c:catAx>
      <c:valAx>
        <c:axId val="7114028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NBS Light" panose="020B0303030303020204" pitchFamily="34" charset="0"/>
                <a:ea typeface="+mn-ea"/>
                <a:cs typeface="+mn-cs"/>
              </a:defRPr>
            </a:pPr>
            <a:endParaRPr lang="en-US"/>
          </a:p>
        </c:txPr>
        <c:crossAx val="711402512"/>
        <c:crosses val="autoZero"/>
        <c:crossBetween val="midCat"/>
      </c:valAx>
      <c:spPr>
        <a:noFill/>
        <a:ln>
          <a:noFill/>
        </a:ln>
        <a:effectLst/>
      </c:spPr>
    </c:plotArea>
    <c:legend>
      <c:legendPos val="t"/>
      <c:legendEntry>
        <c:idx val="0"/>
        <c:delete val="1"/>
      </c:legendEntry>
      <c:layout>
        <c:manualLayout>
          <c:xMode val="edge"/>
          <c:yMode val="edge"/>
          <c:x val="0.37421809768294101"/>
          <c:y val="0.13821777486147566"/>
          <c:w val="0.28237899617528062"/>
          <c:h val="8.8392388451443565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NBS Light" panose="020B0303030303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a:solidFill>
                  <a:sysClr val="windowText" lastClr="000000"/>
                </a:solidFill>
                <a:latin typeface="NBS Medium" panose="020B0603030303020204" pitchFamily="34" charset="0"/>
              </a:rPr>
              <a:t>All</a:t>
            </a:r>
            <a:r>
              <a:rPr lang="en-GB" sz="1600" baseline="0">
                <a:solidFill>
                  <a:sysClr val="windowText" lastClr="000000"/>
                </a:solidFill>
                <a:latin typeface="NBS Medium" panose="020B0603030303020204" pitchFamily="34" charset="0"/>
              </a:rPr>
              <a:t> Deaths aged 45+ in England &amp; Wales by Registration Week</a:t>
            </a:r>
          </a:p>
          <a:p>
            <a:pPr>
              <a:defRPr/>
            </a:pPr>
            <a:r>
              <a:rPr lang="en-GB" sz="1200" baseline="0">
                <a:solidFill>
                  <a:schemeClr val="bg1">
                    <a:lumMod val="50000"/>
                  </a:schemeClr>
                </a:solidFill>
                <a:latin typeface="NBS Light" panose="020B0303030303020204" pitchFamily="34" charset="0"/>
              </a:rPr>
              <a:t>Author's calculations. Data: ONS: Deaths registered Weekly in England and Wales</a:t>
            </a:r>
            <a:endParaRPr lang="en-GB" sz="1200">
              <a:solidFill>
                <a:schemeClr val="bg1">
                  <a:lumMod val="50000"/>
                </a:schemeClr>
              </a:solidFill>
              <a:latin typeface="NBS Light" panose="020B0303030303020204" pitchFamily="34" charset="0"/>
            </a:endParaRPr>
          </a:p>
        </c:rich>
      </c:tx>
      <c:layout>
        <c:manualLayout>
          <c:xMode val="edge"/>
          <c:yMode val="edge"/>
          <c:x val="0.1954914148236955"/>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2.7148827765550807E-2"/>
          <c:y val="0.15582784549647755"/>
          <c:w val="0.95641121318808386"/>
          <c:h val="0.75168381069397727"/>
        </c:manualLayout>
      </c:layout>
      <c:areaChart>
        <c:grouping val="stacked"/>
        <c:varyColors val="0"/>
        <c:ser>
          <c:idx val="2"/>
          <c:order val="1"/>
          <c:tx>
            <c:strRef>
              <c:f>'Deaths-AgeGroupSUMMED'!$A$12</c:f>
              <c:strCache>
                <c:ptCount val="1"/>
                <c:pt idx="0">
                  <c:v>Min (2010-2018)</c:v>
                </c:pt>
              </c:strCache>
            </c:strRef>
          </c:tx>
          <c:spPr>
            <a:noFill/>
            <a:ln w="25400">
              <a:noFill/>
            </a:ln>
            <a:effectLst/>
          </c:spPr>
          <c:val>
            <c:numRef>
              <c:f>'Deaths-AgeGroupSUMMED'!$B$12:$BA$12</c:f>
              <c:numCache>
                <c:formatCode>General</c:formatCode>
                <c:ptCount val="52"/>
                <c:pt idx="0">
                  <c:v>10245</c:v>
                </c:pt>
                <c:pt idx="1">
                  <c:v>10930</c:v>
                </c:pt>
                <c:pt idx="2">
                  <c:v>10049</c:v>
                </c:pt>
                <c:pt idx="3">
                  <c:v>9962</c:v>
                </c:pt>
                <c:pt idx="4">
                  <c:v>9759</c:v>
                </c:pt>
                <c:pt idx="5">
                  <c:v>9629</c:v>
                </c:pt>
                <c:pt idx="6">
                  <c:v>9336</c:v>
                </c:pt>
                <c:pt idx="7">
                  <c:v>9072</c:v>
                </c:pt>
                <c:pt idx="8">
                  <c:v>9080</c:v>
                </c:pt>
                <c:pt idx="9">
                  <c:v>9262</c:v>
                </c:pt>
                <c:pt idx="10">
                  <c:v>9355</c:v>
                </c:pt>
                <c:pt idx="11">
                  <c:v>9217</c:v>
                </c:pt>
                <c:pt idx="12">
                  <c:v>7647</c:v>
                </c:pt>
                <c:pt idx="13">
                  <c:v>8145</c:v>
                </c:pt>
                <c:pt idx="14">
                  <c:v>8198</c:v>
                </c:pt>
                <c:pt idx="15">
                  <c:v>7686</c:v>
                </c:pt>
                <c:pt idx="16">
                  <c:v>7739</c:v>
                </c:pt>
                <c:pt idx="17">
                  <c:v>8027</c:v>
                </c:pt>
                <c:pt idx="18">
                  <c:v>8308</c:v>
                </c:pt>
                <c:pt idx="19">
                  <c:v>8566</c:v>
                </c:pt>
                <c:pt idx="20">
                  <c:v>8777</c:v>
                </c:pt>
                <c:pt idx="21">
                  <c:v>7586</c:v>
                </c:pt>
                <c:pt idx="22">
                  <c:v>6545</c:v>
                </c:pt>
                <c:pt idx="23">
                  <c:v>8132</c:v>
                </c:pt>
                <c:pt idx="24">
                  <c:v>8078</c:v>
                </c:pt>
                <c:pt idx="25">
                  <c:v>8234</c:v>
                </c:pt>
                <c:pt idx="26">
                  <c:v>8231</c:v>
                </c:pt>
                <c:pt idx="27">
                  <c:v>8148</c:v>
                </c:pt>
                <c:pt idx="28">
                  <c:v>7883</c:v>
                </c:pt>
                <c:pt idx="29">
                  <c:v>7881</c:v>
                </c:pt>
                <c:pt idx="30">
                  <c:v>7822</c:v>
                </c:pt>
                <c:pt idx="31">
                  <c:v>7908</c:v>
                </c:pt>
                <c:pt idx="32">
                  <c:v>7885</c:v>
                </c:pt>
                <c:pt idx="33">
                  <c:v>8088</c:v>
                </c:pt>
                <c:pt idx="34">
                  <c:v>7299</c:v>
                </c:pt>
                <c:pt idx="35">
                  <c:v>7594</c:v>
                </c:pt>
                <c:pt idx="36">
                  <c:v>8020</c:v>
                </c:pt>
                <c:pt idx="37">
                  <c:v>8144</c:v>
                </c:pt>
                <c:pt idx="38">
                  <c:v>8382</c:v>
                </c:pt>
                <c:pt idx="39">
                  <c:v>8370</c:v>
                </c:pt>
                <c:pt idx="40">
                  <c:v>8329</c:v>
                </c:pt>
                <c:pt idx="41">
                  <c:v>8276</c:v>
                </c:pt>
                <c:pt idx="42">
                  <c:v>8755</c:v>
                </c:pt>
                <c:pt idx="43">
                  <c:v>8746</c:v>
                </c:pt>
                <c:pt idx="44">
                  <c:v>8668</c:v>
                </c:pt>
                <c:pt idx="45">
                  <c:v>8911</c:v>
                </c:pt>
                <c:pt idx="46">
                  <c:v>8810</c:v>
                </c:pt>
                <c:pt idx="47">
                  <c:v>8838</c:v>
                </c:pt>
                <c:pt idx="48">
                  <c:v>9447</c:v>
                </c:pt>
                <c:pt idx="49">
                  <c:v>9646</c:v>
                </c:pt>
                <c:pt idx="50">
                  <c:v>9862</c:v>
                </c:pt>
                <c:pt idx="51">
                  <c:v>6363</c:v>
                </c:pt>
              </c:numCache>
            </c:numRef>
          </c:val>
          <c:extLst>
            <c:ext xmlns:c16="http://schemas.microsoft.com/office/drawing/2014/chart" uri="{C3380CC4-5D6E-409C-BE32-E72D297353CC}">
              <c16:uniqueId val="{00000000-7F5E-480F-8A3D-AA87A8921A06}"/>
            </c:ext>
          </c:extLst>
        </c:ser>
        <c:ser>
          <c:idx val="0"/>
          <c:order val="2"/>
          <c:tx>
            <c:strRef>
              <c:f>'Deaths-AgeGroupSUMMED'!$A$14</c:f>
              <c:strCache>
                <c:ptCount val="1"/>
                <c:pt idx="0">
                  <c:v>Range (2010-2018)</c:v>
                </c:pt>
              </c:strCache>
            </c:strRef>
          </c:tx>
          <c:spPr>
            <a:solidFill>
              <a:schemeClr val="bg1">
                <a:lumMod val="85000"/>
              </a:schemeClr>
            </a:solidFill>
            <a:ln>
              <a:noFill/>
            </a:ln>
            <a:effectLst/>
          </c:spPr>
          <c:val>
            <c:numRef>
              <c:f>'Deaths-AgeGroupSUMMED'!$B$14:$BA$14</c:f>
              <c:numCache>
                <c:formatCode>General</c:formatCode>
                <c:ptCount val="52"/>
                <c:pt idx="0">
                  <c:v>2435</c:v>
                </c:pt>
                <c:pt idx="1">
                  <c:v>4901</c:v>
                </c:pt>
                <c:pt idx="2">
                  <c:v>4427</c:v>
                </c:pt>
                <c:pt idx="3">
                  <c:v>3600</c:v>
                </c:pt>
                <c:pt idx="4">
                  <c:v>3132</c:v>
                </c:pt>
                <c:pt idx="5">
                  <c:v>2500</c:v>
                </c:pt>
                <c:pt idx="6">
                  <c:v>2527</c:v>
                </c:pt>
                <c:pt idx="7">
                  <c:v>2737</c:v>
                </c:pt>
                <c:pt idx="8">
                  <c:v>2022</c:v>
                </c:pt>
                <c:pt idx="9">
                  <c:v>3374</c:v>
                </c:pt>
                <c:pt idx="10">
                  <c:v>3040</c:v>
                </c:pt>
                <c:pt idx="11">
                  <c:v>2357</c:v>
                </c:pt>
                <c:pt idx="12">
                  <c:v>2493</c:v>
                </c:pt>
                <c:pt idx="13">
                  <c:v>3080</c:v>
                </c:pt>
                <c:pt idx="14">
                  <c:v>3705</c:v>
                </c:pt>
                <c:pt idx="15">
                  <c:v>3706</c:v>
                </c:pt>
                <c:pt idx="16">
                  <c:v>2806</c:v>
                </c:pt>
                <c:pt idx="17">
                  <c:v>2070</c:v>
                </c:pt>
                <c:pt idx="18">
                  <c:v>1995</c:v>
                </c:pt>
                <c:pt idx="19">
                  <c:v>1375</c:v>
                </c:pt>
                <c:pt idx="20">
                  <c:v>859</c:v>
                </c:pt>
                <c:pt idx="21">
                  <c:v>1625</c:v>
                </c:pt>
                <c:pt idx="22">
                  <c:v>3234</c:v>
                </c:pt>
                <c:pt idx="23">
                  <c:v>1642</c:v>
                </c:pt>
                <c:pt idx="24">
                  <c:v>1167</c:v>
                </c:pt>
                <c:pt idx="25">
                  <c:v>755</c:v>
                </c:pt>
                <c:pt idx="26">
                  <c:v>668</c:v>
                </c:pt>
                <c:pt idx="27">
                  <c:v>891</c:v>
                </c:pt>
                <c:pt idx="28">
                  <c:v>1106</c:v>
                </c:pt>
                <c:pt idx="29">
                  <c:v>1084</c:v>
                </c:pt>
                <c:pt idx="30">
                  <c:v>1003</c:v>
                </c:pt>
                <c:pt idx="31">
                  <c:v>1006</c:v>
                </c:pt>
                <c:pt idx="32">
                  <c:v>1047</c:v>
                </c:pt>
                <c:pt idx="33">
                  <c:v>946</c:v>
                </c:pt>
                <c:pt idx="34">
                  <c:v>1345</c:v>
                </c:pt>
                <c:pt idx="35">
                  <c:v>1767</c:v>
                </c:pt>
                <c:pt idx="36">
                  <c:v>1090</c:v>
                </c:pt>
                <c:pt idx="37">
                  <c:v>1026</c:v>
                </c:pt>
                <c:pt idx="38">
                  <c:v>992</c:v>
                </c:pt>
                <c:pt idx="39">
                  <c:v>1036</c:v>
                </c:pt>
                <c:pt idx="40">
                  <c:v>1306</c:v>
                </c:pt>
                <c:pt idx="41">
                  <c:v>1385</c:v>
                </c:pt>
                <c:pt idx="42">
                  <c:v>636</c:v>
                </c:pt>
                <c:pt idx="43">
                  <c:v>1052</c:v>
                </c:pt>
                <c:pt idx="44">
                  <c:v>1452</c:v>
                </c:pt>
                <c:pt idx="45">
                  <c:v>1341</c:v>
                </c:pt>
                <c:pt idx="46">
                  <c:v>1433</c:v>
                </c:pt>
                <c:pt idx="47">
                  <c:v>1326</c:v>
                </c:pt>
                <c:pt idx="48">
                  <c:v>1381</c:v>
                </c:pt>
                <c:pt idx="49">
                  <c:v>1246</c:v>
                </c:pt>
                <c:pt idx="50">
                  <c:v>2273</c:v>
                </c:pt>
                <c:pt idx="51">
                  <c:v>3044</c:v>
                </c:pt>
              </c:numCache>
            </c:numRef>
          </c:val>
          <c:extLst>
            <c:ext xmlns:c16="http://schemas.microsoft.com/office/drawing/2014/chart" uri="{C3380CC4-5D6E-409C-BE32-E72D297353CC}">
              <c16:uniqueId val="{00000002-7F5E-480F-8A3D-AA87A8921A06}"/>
            </c:ext>
          </c:extLst>
        </c:ser>
        <c:dLbls>
          <c:showLegendKey val="0"/>
          <c:showVal val="0"/>
          <c:showCatName val="0"/>
          <c:showSerName val="0"/>
          <c:showPercent val="0"/>
          <c:showBubbleSize val="0"/>
        </c:dLbls>
        <c:axId val="711402512"/>
        <c:axId val="711402840"/>
      </c:areaChart>
      <c:lineChart>
        <c:grouping val="standard"/>
        <c:varyColors val="0"/>
        <c:ser>
          <c:idx val="1"/>
          <c:order val="0"/>
          <c:tx>
            <c:strRef>
              <c:f>'Deaths-AgeGroupSUMMED'!$A$11</c:f>
              <c:strCache>
                <c:ptCount val="1"/>
                <c:pt idx="0">
                  <c:v>Y2019</c:v>
                </c:pt>
              </c:strCache>
            </c:strRef>
          </c:tx>
          <c:spPr>
            <a:ln w="28575" cap="rnd">
              <a:solidFill>
                <a:srgbClr val="002060"/>
              </a:solidFill>
              <a:round/>
            </a:ln>
            <a:effectLst/>
          </c:spPr>
          <c:marker>
            <c:symbol val="none"/>
          </c:marker>
          <c:val>
            <c:numRef>
              <c:f>'Deaths-AgeGroupSUMMED'!$B$11:$BA$11</c:f>
              <c:numCache>
                <c:formatCode>General</c:formatCode>
                <c:ptCount val="52"/>
                <c:pt idx="0">
                  <c:v>10682</c:v>
                </c:pt>
                <c:pt idx="1">
                  <c:v>12259</c:v>
                </c:pt>
                <c:pt idx="2">
                  <c:v>11453</c:v>
                </c:pt>
                <c:pt idx="3">
                  <c:v>11337</c:v>
                </c:pt>
                <c:pt idx="4">
                  <c:v>10918</c:v>
                </c:pt>
                <c:pt idx="5">
                  <c:v>11314</c:v>
                </c:pt>
                <c:pt idx="6">
                  <c:v>11453</c:v>
                </c:pt>
                <c:pt idx="7">
                  <c:v>10930</c:v>
                </c:pt>
                <c:pt idx="8">
                  <c:v>10684</c:v>
                </c:pt>
                <c:pt idx="9">
                  <c:v>10534</c:v>
                </c:pt>
                <c:pt idx="10">
                  <c:v>10187</c:v>
                </c:pt>
                <c:pt idx="11">
                  <c:v>10036</c:v>
                </c:pt>
                <c:pt idx="12">
                  <c:v>9516</c:v>
                </c:pt>
                <c:pt idx="13">
                  <c:v>9776</c:v>
                </c:pt>
                <c:pt idx="14">
                  <c:v>9933</c:v>
                </c:pt>
                <c:pt idx="15">
                  <c:v>8705</c:v>
                </c:pt>
                <c:pt idx="16">
                  <c:v>9734</c:v>
                </c:pt>
                <c:pt idx="17">
                  <c:v>10846</c:v>
                </c:pt>
                <c:pt idx="18">
                  <c:v>8720</c:v>
                </c:pt>
                <c:pt idx="19">
                  <c:v>9910</c:v>
                </c:pt>
                <c:pt idx="20">
                  <c:v>9903</c:v>
                </c:pt>
                <c:pt idx="21">
                  <c:v>7960</c:v>
                </c:pt>
                <c:pt idx="22">
                  <c:v>9768</c:v>
                </c:pt>
                <c:pt idx="23">
                  <c:v>9083</c:v>
                </c:pt>
                <c:pt idx="24">
                  <c:v>9113</c:v>
                </c:pt>
                <c:pt idx="25">
                  <c:v>9178</c:v>
                </c:pt>
                <c:pt idx="26">
                  <c:v>8748</c:v>
                </c:pt>
                <c:pt idx="27">
                  <c:v>8860</c:v>
                </c:pt>
                <c:pt idx="28">
                  <c:v>8742</c:v>
                </c:pt>
                <c:pt idx="29">
                  <c:v>8774</c:v>
                </c:pt>
                <c:pt idx="30">
                  <c:v>8938</c:v>
                </c:pt>
                <c:pt idx="31">
                  <c:v>8808</c:v>
                </c:pt>
                <c:pt idx="32">
                  <c:v>8738</c:v>
                </c:pt>
                <c:pt idx="33">
                  <c:v>8675</c:v>
                </c:pt>
                <c:pt idx="34">
                  <c:v>7957</c:v>
                </c:pt>
                <c:pt idx="35">
                  <c:v>9354</c:v>
                </c:pt>
                <c:pt idx="36">
                  <c:v>9144</c:v>
                </c:pt>
                <c:pt idx="37">
                  <c:v>9113</c:v>
                </c:pt>
                <c:pt idx="38">
                  <c:v>9179</c:v>
                </c:pt>
                <c:pt idx="39">
                  <c:v>9391</c:v>
                </c:pt>
                <c:pt idx="40">
                  <c:v>9609</c:v>
                </c:pt>
                <c:pt idx="41">
                  <c:v>9785</c:v>
                </c:pt>
                <c:pt idx="42">
                  <c:v>9677</c:v>
                </c:pt>
                <c:pt idx="43">
                  <c:v>9811</c:v>
                </c:pt>
                <c:pt idx="44">
                  <c:v>10324</c:v>
                </c:pt>
                <c:pt idx="45">
                  <c:v>10314</c:v>
                </c:pt>
                <c:pt idx="46">
                  <c:v>10523</c:v>
                </c:pt>
                <c:pt idx="47">
                  <c:v>10576</c:v>
                </c:pt>
                <c:pt idx="48">
                  <c:v>10434</c:v>
                </c:pt>
                <c:pt idx="49">
                  <c:v>10789</c:v>
                </c:pt>
                <c:pt idx="50">
                  <c:v>11486</c:v>
                </c:pt>
                <c:pt idx="51">
                  <c:v>7338</c:v>
                </c:pt>
              </c:numCache>
            </c:numRef>
          </c:val>
          <c:smooth val="0"/>
          <c:extLst>
            <c:ext xmlns:c16="http://schemas.microsoft.com/office/drawing/2014/chart" uri="{C3380CC4-5D6E-409C-BE32-E72D297353CC}">
              <c16:uniqueId val="{00000001-7F5E-480F-8A3D-AA87A8921A06}"/>
            </c:ext>
          </c:extLst>
        </c:ser>
        <c:dLbls>
          <c:showLegendKey val="0"/>
          <c:showVal val="0"/>
          <c:showCatName val="0"/>
          <c:showSerName val="0"/>
          <c:showPercent val="0"/>
          <c:showBubbleSize val="0"/>
        </c:dLbls>
        <c:marker val="1"/>
        <c:smooth val="0"/>
        <c:axId val="711402512"/>
        <c:axId val="711402840"/>
      </c:lineChart>
      <c:catAx>
        <c:axId val="711402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NBS Light" panose="020B0303030303020204" pitchFamily="34" charset="0"/>
                    <a:ea typeface="+mn-ea"/>
                    <a:cs typeface="+mn-cs"/>
                  </a:defRPr>
                </a:pPr>
                <a:r>
                  <a:rPr lang="en-GB" sz="1000">
                    <a:latin typeface="NBS Light" panose="020B0303030303020204" pitchFamily="34" charset="0"/>
                  </a:rPr>
                  <a:t>Registration Week Number</a:t>
                </a:r>
              </a:p>
            </c:rich>
          </c:tx>
          <c:layout>
            <c:manualLayout>
              <c:xMode val="edge"/>
              <c:yMode val="edge"/>
              <c:x val="0.42773261284419312"/>
              <c:y val="0.9502118966813258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NBS Light" panose="020B0303030303020204" pitchFamily="34" charset="0"/>
                  <a:ea typeface="+mn-ea"/>
                  <a:cs typeface="+mn-cs"/>
                </a:defRPr>
              </a:pPr>
              <a:endParaRPr lang="en-US"/>
            </a:p>
          </c:txPr>
        </c:title>
        <c:majorTickMark val="none"/>
        <c:minorTickMark val="none"/>
        <c:tickLblPos val="nextTo"/>
        <c:spPr>
          <a:noFill/>
          <a:ln w="9525" cap="flat" cmpd="sng" algn="ctr">
            <a:solidFill>
              <a:schemeClr val="bg1">
                <a:lumMod val="50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NBS Light" panose="020B0303030303020204" pitchFamily="34" charset="0"/>
                <a:ea typeface="+mn-ea"/>
                <a:cs typeface="+mn-cs"/>
              </a:defRPr>
            </a:pPr>
            <a:endParaRPr lang="en-US"/>
          </a:p>
        </c:txPr>
        <c:crossAx val="711402840"/>
        <c:crosses val="autoZero"/>
        <c:auto val="1"/>
        <c:lblAlgn val="ctr"/>
        <c:lblOffset val="100"/>
        <c:tickLblSkip val="4"/>
        <c:tickMarkSkip val="1"/>
        <c:noMultiLvlLbl val="0"/>
      </c:catAx>
      <c:valAx>
        <c:axId val="711402840"/>
        <c:scaling>
          <c:orientation val="minMax"/>
        </c:scaling>
        <c:delete val="0"/>
        <c:axPos val="l"/>
        <c:majorGridlines>
          <c:spPr>
            <a:ln w="9525" cap="flat" cmpd="sng" algn="ctr">
              <a:solidFill>
                <a:schemeClr val="bg1">
                  <a:lumMod val="9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NBS Light" panose="020B0303030303020204" pitchFamily="34" charset="0"/>
                <a:ea typeface="+mn-ea"/>
                <a:cs typeface="+mn-cs"/>
              </a:defRPr>
            </a:pPr>
            <a:endParaRPr lang="en-US"/>
          </a:p>
        </c:txPr>
        <c:crossAx val="711402512"/>
        <c:crosses val="autoZero"/>
        <c:crossBetween val="midCat"/>
        <c:dispUnits>
          <c:builtInUnit val="thousands"/>
          <c:dispUnitsLbl>
            <c:layout>
              <c:manualLayout>
                <c:xMode val="edge"/>
                <c:yMode val="edge"/>
                <c:x val="0"/>
                <c:y val="0.10103863087523195"/>
              </c:manualLayout>
            </c:layout>
            <c:spPr>
              <a:noFill/>
              <a:ln>
                <a:noFill/>
              </a:ln>
              <a:effectLst/>
            </c:spPr>
            <c:txPr>
              <a:bodyPr rot="0" spcFirstLastPara="1" vertOverflow="ellipsis" wrap="square" anchor="ctr" anchorCtr="1"/>
              <a:lstStyle/>
              <a:p>
                <a:pPr>
                  <a:defRPr sz="1000" b="0" i="0" u="none" strike="noStrike" kern="1200" baseline="0">
                    <a:solidFill>
                      <a:sysClr val="windowText" lastClr="000000"/>
                    </a:solidFill>
                    <a:latin typeface="NBS Light" panose="020B0303030303020204" pitchFamily="34" charset="0"/>
                    <a:ea typeface="+mn-ea"/>
                    <a:cs typeface="+mn-cs"/>
                  </a:defRPr>
                </a:pPr>
                <a:endParaRPr lang="en-US"/>
              </a:p>
            </c:txPr>
          </c:dispUnitsLbl>
        </c:dispUnits>
      </c:valAx>
      <c:spPr>
        <a:noFill/>
        <a:ln>
          <a:noFill/>
        </a:ln>
        <a:effectLst/>
      </c:spPr>
    </c:plotArea>
    <c:legend>
      <c:legendPos val="t"/>
      <c:legendEntry>
        <c:idx val="0"/>
        <c:delete val="1"/>
      </c:legendEntry>
      <c:layout>
        <c:manualLayout>
          <c:xMode val="edge"/>
          <c:yMode val="edge"/>
          <c:x val="0.35227865055700858"/>
          <c:y val="8.430091576326508E-2"/>
          <c:w val="0.28237899617528062"/>
          <c:h val="8.522092445390092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NBS Light" panose="020B0303030303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26670</xdr:colOff>
      <xdr:row>27</xdr:row>
      <xdr:rowOff>15240</xdr:rowOff>
    </xdr:from>
    <xdr:to>
      <xdr:col>14</xdr:col>
      <xdr:colOff>388620</xdr:colOff>
      <xdr:row>42</xdr:row>
      <xdr:rowOff>15240</xdr:rowOff>
    </xdr:to>
    <xdr:graphicFrame macro="">
      <xdr:nvGraphicFramePr>
        <xdr:cNvPr id="3" name="Chart 2">
          <a:extLst>
            <a:ext uri="{FF2B5EF4-FFF2-40B4-BE49-F238E27FC236}">
              <a16:creationId xmlns:a16="http://schemas.microsoft.com/office/drawing/2014/main" id="{868DB147-60C6-44F8-A397-12B5B8DC5E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514350</xdr:colOff>
      <xdr:row>11</xdr:row>
      <xdr:rowOff>45720</xdr:rowOff>
    </xdr:from>
    <xdr:to>
      <xdr:col>16</xdr:col>
      <xdr:colOff>236220</xdr:colOff>
      <xdr:row>33</xdr:row>
      <xdr:rowOff>26670</xdr:rowOff>
    </xdr:to>
    <xdr:graphicFrame macro="">
      <xdr:nvGraphicFramePr>
        <xdr:cNvPr id="3" name="Chart 2">
          <a:extLst>
            <a:ext uri="{FF2B5EF4-FFF2-40B4-BE49-F238E27FC236}">
              <a16:creationId xmlns:a16="http://schemas.microsoft.com/office/drawing/2014/main" id="{286740FA-C731-4AA1-B0B8-20C6405241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ons.gov.uk/ons/guide-method/user-guidance/health-and-life-events/Changes-to-cause-of-death-coding-in-England-and-Wales/index.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ons.gov.uk/ons/guide-method/user-guidance/health-and-life-events/Changes-to-cause-of-death-coding-in-England-and-Wales/index.html"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ons.gov.uk/ons/guide-method/user-guidance/health-and-life-events/Changes-to-cause-of-death-coding-in-England-and-Wales/index.htm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ons.gov.uk/ons/guide-method/user-guidance/health-and-life-events/Changes-to-cause-of-death-coding-in-England-and-Wales/index.html"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ons.gov.uk/ons/guide-method/user-guidance/health-and-life-events/Changes-to-cause-of-death-coding-in-England-and-Wales/index.html"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60C3E-58D3-4AAB-8C5D-3E13D1E1D621}">
  <sheetPr transitionEvaluation="1"/>
  <dimension ref="A1:BB68"/>
  <sheetViews>
    <sheetView showGridLines="0" zoomScaleNormal="100" zoomScaleSheetLayoutView="100" workbookViewId="0">
      <pane xSplit="2" ySplit="6" topLeftCell="C9" activePane="bottomRight" state="frozen"/>
      <selection pane="topRight"/>
      <selection pane="bottomLeft"/>
      <selection pane="bottomRight" activeCell="A65" sqref="A65"/>
    </sheetView>
  </sheetViews>
  <sheetFormatPr defaultColWidth="9.05078125" defaultRowHeight="12.3" x14ac:dyDescent="0.4"/>
  <cols>
    <col min="1" max="1" width="10" style="4" customWidth="1"/>
    <col min="2" max="2" width="57.26171875" style="5" customWidth="1"/>
    <col min="3" max="6" width="9.89453125" style="2" customWidth="1"/>
    <col min="7" max="7" width="9.89453125" style="3" customWidth="1"/>
    <col min="8" max="9" width="9.89453125" style="4" customWidth="1"/>
    <col min="10" max="10" width="9.89453125" style="2" customWidth="1"/>
    <col min="11" max="46" width="9.89453125" style="4" customWidth="1"/>
    <col min="47" max="47" width="9.89453125" style="2" customWidth="1"/>
    <col min="48" max="54" width="9.89453125" style="4" customWidth="1"/>
    <col min="55" max="256" width="9.05078125" style="4"/>
    <col min="257" max="257" width="10" style="4" customWidth="1"/>
    <col min="258" max="258" width="57.26171875" style="4" customWidth="1"/>
    <col min="259" max="310" width="9.89453125" style="4" customWidth="1"/>
    <col min="311" max="512" width="9.05078125" style="4"/>
    <col min="513" max="513" width="10" style="4" customWidth="1"/>
    <col min="514" max="514" width="57.26171875" style="4" customWidth="1"/>
    <col min="515" max="566" width="9.89453125" style="4" customWidth="1"/>
    <col min="567" max="768" width="9.05078125" style="4"/>
    <col min="769" max="769" width="10" style="4" customWidth="1"/>
    <col min="770" max="770" width="57.26171875" style="4" customWidth="1"/>
    <col min="771" max="822" width="9.89453125" style="4" customWidth="1"/>
    <col min="823" max="1024" width="9.05078125" style="4"/>
    <col min="1025" max="1025" width="10" style="4" customWidth="1"/>
    <col min="1026" max="1026" width="57.26171875" style="4" customWidth="1"/>
    <col min="1027" max="1078" width="9.89453125" style="4" customWidth="1"/>
    <col min="1079" max="1280" width="9.05078125" style="4"/>
    <col min="1281" max="1281" width="10" style="4" customWidth="1"/>
    <col min="1282" max="1282" width="57.26171875" style="4" customWidth="1"/>
    <col min="1283" max="1334" width="9.89453125" style="4" customWidth="1"/>
    <col min="1335" max="1536" width="9.05078125" style="4"/>
    <col min="1537" max="1537" width="10" style="4" customWidth="1"/>
    <col min="1538" max="1538" width="57.26171875" style="4" customWidth="1"/>
    <col min="1539" max="1590" width="9.89453125" style="4" customWidth="1"/>
    <col min="1591" max="1792" width="9.05078125" style="4"/>
    <col min="1793" max="1793" width="10" style="4" customWidth="1"/>
    <col min="1794" max="1794" width="57.26171875" style="4" customWidth="1"/>
    <col min="1795" max="1846" width="9.89453125" style="4" customWidth="1"/>
    <col min="1847" max="2048" width="9.05078125" style="4"/>
    <col min="2049" max="2049" width="10" style="4" customWidth="1"/>
    <col min="2050" max="2050" width="57.26171875" style="4" customWidth="1"/>
    <col min="2051" max="2102" width="9.89453125" style="4" customWidth="1"/>
    <col min="2103" max="2304" width="9.05078125" style="4"/>
    <col min="2305" max="2305" width="10" style="4" customWidth="1"/>
    <col min="2306" max="2306" width="57.26171875" style="4" customWidth="1"/>
    <col min="2307" max="2358" width="9.89453125" style="4" customWidth="1"/>
    <col min="2359" max="2560" width="9.05078125" style="4"/>
    <col min="2561" max="2561" width="10" style="4" customWidth="1"/>
    <col min="2562" max="2562" width="57.26171875" style="4" customWidth="1"/>
    <col min="2563" max="2614" width="9.89453125" style="4" customWidth="1"/>
    <col min="2615" max="2816" width="9.05078125" style="4"/>
    <col min="2817" max="2817" width="10" style="4" customWidth="1"/>
    <col min="2818" max="2818" width="57.26171875" style="4" customWidth="1"/>
    <col min="2819" max="2870" width="9.89453125" style="4" customWidth="1"/>
    <col min="2871" max="3072" width="9.05078125" style="4"/>
    <col min="3073" max="3073" width="10" style="4" customWidth="1"/>
    <col min="3074" max="3074" width="57.26171875" style="4" customWidth="1"/>
    <col min="3075" max="3126" width="9.89453125" style="4" customWidth="1"/>
    <col min="3127" max="3328" width="9.05078125" style="4"/>
    <col min="3329" max="3329" width="10" style="4" customWidth="1"/>
    <col min="3330" max="3330" width="57.26171875" style="4" customWidth="1"/>
    <col min="3331" max="3382" width="9.89453125" style="4" customWidth="1"/>
    <col min="3383" max="3584" width="9.05078125" style="4"/>
    <col min="3585" max="3585" width="10" style="4" customWidth="1"/>
    <col min="3586" max="3586" width="57.26171875" style="4" customWidth="1"/>
    <col min="3587" max="3638" width="9.89453125" style="4" customWidth="1"/>
    <col min="3639" max="3840" width="9.05078125" style="4"/>
    <col min="3841" max="3841" width="10" style="4" customWidth="1"/>
    <col min="3842" max="3842" width="57.26171875" style="4" customWidth="1"/>
    <col min="3843" max="3894" width="9.89453125" style="4" customWidth="1"/>
    <col min="3895" max="4096" width="9.05078125" style="4"/>
    <col min="4097" max="4097" width="10" style="4" customWidth="1"/>
    <col min="4098" max="4098" width="57.26171875" style="4" customWidth="1"/>
    <col min="4099" max="4150" width="9.89453125" style="4" customWidth="1"/>
    <col min="4151" max="4352" width="9.05078125" style="4"/>
    <col min="4353" max="4353" width="10" style="4" customWidth="1"/>
    <col min="4354" max="4354" width="57.26171875" style="4" customWidth="1"/>
    <col min="4355" max="4406" width="9.89453125" style="4" customWidth="1"/>
    <col min="4407" max="4608" width="9.05078125" style="4"/>
    <col min="4609" max="4609" width="10" style="4" customWidth="1"/>
    <col min="4610" max="4610" width="57.26171875" style="4" customWidth="1"/>
    <col min="4611" max="4662" width="9.89453125" style="4" customWidth="1"/>
    <col min="4663" max="4864" width="9.05078125" style="4"/>
    <col min="4865" max="4865" width="10" style="4" customWidth="1"/>
    <col min="4866" max="4866" width="57.26171875" style="4" customWidth="1"/>
    <col min="4867" max="4918" width="9.89453125" style="4" customWidth="1"/>
    <col min="4919" max="5120" width="9.05078125" style="4"/>
    <col min="5121" max="5121" width="10" style="4" customWidth="1"/>
    <col min="5122" max="5122" width="57.26171875" style="4" customWidth="1"/>
    <col min="5123" max="5174" width="9.89453125" style="4" customWidth="1"/>
    <col min="5175" max="5376" width="9.05078125" style="4"/>
    <col min="5377" max="5377" width="10" style="4" customWidth="1"/>
    <col min="5378" max="5378" width="57.26171875" style="4" customWidth="1"/>
    <col min="5379" max="5430" width="9.89453125" style="4" customWidth="1"/>
    <col min="5431" max="5632" width="9.05078125" style="4"/>
    <col min="5633" max="5633" width="10" style="4" customWidth="1"/>
    <col min="5634" max="5634" width="57.26171875" style="4" customWidth="1"/>
    <col min="5635" max="5686" width="9.89453125" style="4" customWidth="1"/>
    <col min="5687" max="5888" width="9.05078125" style="4"/>
    <col min="5889" max="5889" width="10" style="4" customWidth="1"/>
    <col min="5890" max="5890" width="57.26171875" style="4" customWidth="1"/>
    <col min="5891" max="5942" width="9.89453125" style="4" customWidth="1"/>
    <col min="5943" max="6144" width="9.05078125" style="4"/>
    <col min="6145" max="6145" width="10" style="4" customWidth="1"/>
    <col min="6146" max="6146" width="57.26171875" style="4" customWidth="1"/>
    <col min="6147" max="6198" width="9.89453125" style="4" customWidth="1"/>
    <col min="6199" max="6400" width="9.05078125" style="4"/>
    <col min="6401" max="6401" width="10" style="4" customWidth="1"/>
    <col min="6402" max="6402" width="57.26171875" style="4" customWidth="1"/>
    <col min="6403" max="6454" width="9.89453125" style="4" customWidth="1"/>
    <col min="6455" max="6656" width="9.05078125" style="4"/>
    <col min="6657" max="6657" width="10" style="4" customWidth="1"/>
    <col min="6658" max="6658" width="57.26171875" style="4" customWidth="1"/>
    <col min="6659" max="6710" width="9.89453125" style="4" customWidth="1"/>
    <col min="6711" max="6912" width="9.05078125" style="4"/>
    <col min="6913" max="6913" width="10" style="4" customWidth="1"/>
    <col min="6914" max="6914" width="57.26171875" style="4" customWidth="1"/>
    <col min="6915" max="6966" width="9.89453125" style="4" customWidth="1"/>
    <col min="6967" max="7168" width="9.05078125" style="4"/>
    <col min="7169" max="7169" width="10" style="4" customWidth="1"/>
    <col min="7170" max="7170" width="57.26171875" style="4" customWidth="1"/>
    <col min="7171" max="7222" width="9.89453125" style="4" customWidth="1"/>
    <col min="7223" max="7424" width="9.05078125" style="4"/>
    <col min="7425" max="7425" width="10" style="4" customWidth="1"/>
    <col min="7426" max="7426" width="57.26171875" style="4" customWidth="1"/>
    <col min="7427" max="7478" width="9.89453125" style="4" customWidth="1"/>
    <col min="7479" max="7680" width="9.05078125" style="4"/>
    <col min="7681" max="7681" width="10" style="4" customWidth="1"/>
    <col min="7682" max="7682" width="57.26171875" style="4" customWidth="1"/>
    <col min="7683" max="7734" width="9.89453125" style="4" customWidth="1"/>
    <col min="7735" max="7936" width="9.05078125" style="4"/>
    <col min="7937" max="7937" width="10" style="4" customWidth="1"/>
    <col min="7938" max="7938" width="57.26171875" style="4" customWidth="1"/>
    <col min="7939" max="7990" width="9.89453125" style="4" customWidth="1"/>
    <col min="7991" max="8192" width="9.05078125" style="4"/>
    <col min="8193" max="8193" width="10" style="4" customWidth="1"/>
    <col min="8194" max="8194" width="57.26171875" style="4" customWidth="1"/>
    <col min="8195" max="8246" width="9.89453125" style="4" customWidth="1"/>
    <col min="8247" max="8448" width="9.05078125" style="4"/>
    <col min="8449" max="8449" width="10" style="4" customWidth="1"/>
    <col min="8450" max="8450" width="57.26171875" style="4" customWidth="1"/>
    <col min="8451" max="8502" width="9.89453125" style="4" customWidth="1"/>
    <col min="8503" max="8704" width="9.05078125" style="4"/>
    <col min="8705" max="8705" width="10" style="4" customWidth="1"/>
    <col min="8706" max="8706" width="57.26171875" style="4" customWidth="1"/>
    <col min="8707" max="8758" width="9.89453125" style="4" customWidth="1"/>
    <col min="8759" max="8960" width="9.05078125" style="4"/>
    <col min="8961" max="8961" width="10" style="4" customWidth="1"/>
    <col min="8962" max="8962" width="57.26171875" style="4" customWidth="1"/>
    <col min="8963" max="9014" width="9.89453125" style="4" customWidth="1"/>
    <col min="9015" max="9216" width="9.05078125" style="4"/>
    <col min="9217" max="9217" width="10" style="4" customWidth="1"/>
    <col min="9218" max="9218" width="57.26171875" style="4" customWidth="1"/>
    <col min="9219" max="9270" width="9.89453125" style="4" customWidth="1"/>
    <col min="9271" max="9472" width="9.05078125" style="4"/>
    <col min="9473" max="9473" width="10" style="4" customWidth="1"/>
    <col min="9474" max="9474" width="57.26171875" style="4" customWidth="1"/>
    <col min="9475" max="9526" width="9.89453125" style="4" customWidth="1"/>
    <col min="9527" max="9728" width="9.05078125" style="4"/>
    <col min="9729" max="9729" width="10" style="4" customWidth="1"/>
    <col min="9730" max="9730" width="57.26171875" style="4" customWidth="1"/>
    <col min="9731" max="9782" width="9.89453125" style="4" customWidth="1"/>
    <col min="9783" max="9984" width="9.05078125" style="4"/>
    <col min="9985" max="9985" width="10" style="4" customWidth="1"/>
    <col min="9986" max="9986" width="57.26171875" style="4" customWidth="1"/>
    <col min="9987" max="10038" width="9.89453125" style="4" customWidth="1"/>
    <col min="10039" max="10240" width="9.05078125" style="4"/>
    <col min="10241" max="10241" width="10" style="4" customWidth="1"/>
    <col min="10242" max="10242" width="57.26171875" style="4" customWidth="1"/>
    <col min="10243" max="10294" width="9.89453125" style="4" customWidth="1"/>
    <col min="10295" max="10496" width="9.05078125" style="4"/>
    <col min="10497" max="10497" width="10" style="4" customWidth="1"/>
    <col min="10498" max="10498" width="57.26171875" style="4" customWidth="1"/>
    <col min="10499" max="10550" width="9.89453125" style="4" customWidth="1"/>
    <col min="10551" max="10752" width="9.05078125" style="4"/>
    <col min="10753" max="10753" width="10" style="4" customWidth="1"/>
    <col min="10754" max="10754" width="57.26171875" style="4" customWidth="1"/>
    <col min="10755" max="10806" width="9.89453125" style="4" customWidth="1"/>
    <col min="10807" max="11008" width="9.05078125" style="4"/>
    <col min="11009" max="11009" width="10" style="4" customWidth="1"/>
    <col min="11010" max="11010" width="57.26171875" style="4" customWidth="1"/>
    <col min="11011" max="11062" width="9.89453125" style="4" customWidth="1"/>
    <col min="11063" max="11264" width="9.05078125" style="4"/>
    <col min="11265" max="11265" width="10" style="4" customWidth="1"/>
    <col min="11266" max="11266" width="57.26171875" style="4" customWidth="1"/>
    <col min="11267" max="11318" width="9.89453125" style="4" customWidth="1"/>
    <col min="11319" max="11520" width="9.05078125" style="4"/>
    <col min="11521" max="11521" width="10" style="4" customWidth="1"/>
    <col min="11522" max="11522" width="57.26171875" style="4" customWidth="1"/>
    <col min="11523" max="11574" width="9.89453125" style="4" customWidth="1"/>
    <col min="11575" max="11776" width="9.05078125" style="4"/>
    <col min="11777" max="11777" width="10" style="4" customWidth="1"/>
    <col min="11778" max="11778" width="57.26171875" style="4" customWidth="1"/>
    <col min="11779" max="11830" width="9.89453125" style="4" customWidth="1"/>
    <col min="11831" max="12032" width="9.05078125" style="4"/>
    <col min="12033" max="12033" width="10" style="4" customWidth="1"/>
    <col min="12034" max="12034" width="57.26171875" style="4" customWidth="1"/>
    <col min="12035" max="12086" width="9.89453125" style="4" customWidth="1"/>
    <col min="12087" max="12288" width="9.05078125" style="4"/>
    <col min="12289" max="12289" width="10" style="4" customWidth="1"/>
    <col min="12290" max="12290" width="57.26171875" style="4" customWidth="1"/>
    <col min="12291" max="12342" width="9.89453125" style="4" customWidth="1"/>
    <col min="12343" max="12544" width="9.05078125" style="4"/>
    <col min="12545" max="12545" width="10" style="4" customWidth="1"/>
    <col min="12546" max="12546" width="57.26171875" style="4" customWidth="1"/>
    <col min="12547" max="12598" width="9.89453125" style="4" customWidth="1"/>
    <col min="12599" max="12800" width="9.05078125" style="4"/>
    <col min="12801" max="12801" width="10" style="4" customWidth="1"/>
    <col min="12802" max="12802" width="57.26171875" style="4" customWidth="1"/>
    <col min="12803" max="12854" width="9.89453125" style="4" customWidth="1"/>
    <col min="12855" max="13056" width="9.05078125" style="4"/>
    <col min="13057" max="13057" width="10" style="4" customWidth="1"/>
    <col min="13058" max="13058" width="57.26171875" style="4" customWidth="1"/>
    <col min="13059" max="13110" width="9.89453125" style="4" customWidth="1"/>
    <col min="13111" max="13312" width="9.05078125" style="4"/>
    <col min="13313" max="13313" width="10" style="4" customWidth="1"/>
    <col min="13314" max="13314" width="57.26171875" style="4" customWidth="1"/>
    <col min="13315" max="13366" width="9.89453125" style="4" customWidth="1"/>
    <col min="13367" max="13568" width="9.05078125" style="4"/>
    <col min="13569" max="13569" width="10" style="4" customWidth="1"/>
    <col min="13570" max="13570" width="57.26171875" style="4" customWidth="1"/>
    <col min="13571" max="13622" width="9.89453125" style="4" customWidth="1"/>
    <col min="13623" max="13824" width="9.05078125" style="4"/>
    <col min="13825" max="13825" width="10" style="4" customWidth="1"/>
    <col min="13826" max="13826" width="57.26171875" style="4" customWidth="1"/>
    <col min="13827" max="13878" width="9.89453125" style="4" customWidth="1"/>
    <col min="13879" max="14080" width="9.05078125" style="4"/>
    <col min="14081" max="14081" width="10" style="4" customWidth="1"/>
    <col min="14082" max="14082" width="57.26171875" style="4" customWidth="1"/>
    <col min="14083" max="14134" width="9.89453125" style="4" customWidth="1"/>
    <col min="14135" max="14336" width="9.05078125" style="4"/>
    <col min="14337" max="14337" width="10" style="4" customWidth="1"/>
    <col min="14338" max="14338" width="57.26171875" style="4" customWidth="1"/>
    <col min="14339" max="14390" width="9.89453125" style="4" customWidth="1"/>
    <col min="14391" max="14592" width="9.05078125" style="4"/>
    <col min="14593" max="14593" width="10" style="4" customWidth="1"/>
    <col min="14594" max="14594" width="57.26171875" style="4" customWidth="1"/>
    <col min="14595" max="14646" width="9.89453125" style="4" customWidth="1"/>
    <col min="14647" max="14848" width="9.05078125" style="4"/>
    <col min="14849" max="14849" width="10" style="4" customWidth="1"/>
    <col min="14850" max="14850" width="57.26171875" style="4" customWidth="1"/>
    <col min="14851" max="14902" width="9.89453125" style="4" customWidth="1"/>
    <col min="14903" max="15104" width="9.05078125" style="4"/>
    <col min="15105" max="15105" width="10" style="4" customWidth="1"/>
    <col min="15106" max="15106" width="57.26171875" style="4" customWidth="1"/>
    <col min="15107" max="15158" width="9.89453125" style="4" customWidth="1"/>
    <col min="15159" max="15360" width="9.05078125" style="4"/>
    <col min="15361" max="15361" width="10" style="4" customWidth="1"/>
    <col min="15362" max="15362" width="57.26171875" style="4" customWidth="1"/>
    <col min="15363" max="15414" width="9.89453125" style="4" customWidth="1"/>
    <col min="15415" max="15616" width="9.05078125" style="4"/>
    <col min="15617" max="15617" width="10" style="4" customWidth="1"/>
    <col min="15618" max="15618" width="57.26171875" style="4" customWidth="1"/>
    <col min="15619" max="15670" width="9.89453125" style="4" customWidth="1"/>
    <col min="15671" max="15872" width="9.05078125" style="4"/>
    <col min="15873" max="15873" width="10" style="4" customWidth="1"/>
    <col min="15874" max="15874" width="57.26171875" style="4" customWidth="1"/>
    <col min="15875" max="15926" width="9.89453125" style="4" customWidth="1"/>
    <col min="15927" max="16128" width="9.05078125" style="4"/>
    <col min="16129" max="16129" width="10" style="4" customWidth="1"/>
    <col min="16130" max="16130" width="57.26171875" style="4" customWidth="1"/>
    <col min="16131" max="16182" width="9.89453125" style="4" customWidth="1"/>
    <col min="16183" max="16384" width="9.05078125" style="4"/>
  </cols>
  <sheetData>
    <row r="1" spans="1:54" ht="12.75" customHeight="1" x14ac:dyDescent="0.4">
      <c r="A1" s="1" t="s">
        <v>0</v>
      </c>
      <c r="B1" s="2"/>
      <c r="F1" s="3"/>
      <c r="G1" s="4"/>
      <c r="I1" s="2"/>
      <c r="J1" s="4"/>
    </row>
    <row r="2" spans="1:54" x14ac:dyDescent="0.4">
      <c r="A2" s="64" t="s">
        <v>1</v>
      </c>
      <c r="B2" s="65"/>
      <c r="C2" s="65"/>
      <c r="D2" s="65"/>
      <c r="F2" s="3"/>
      <c r="G2" s="4"/>
      <c r="I2" s="2"/>
      <c r="J2" s="4"/>
    </row>
    <row r="3" spans="1:54" ht="12.75" customHeight="1" x14ac:dyDescent="0.4">
      <c r="A3" s="5"/>
      <c r="B3" s="6"/>
      <c r="C3" s="6"/>
      <c r="F3" s="3"/>
      <c r="G3" s="7"/>
      <c r="H3" s="8"/>
      <c r="I3" s="9"/>
      <c r="J3" s="4"/>
    </row>
    <row r="4" spans="1:54" x14ac:dyDescent="0.4">
      <c r="A4" s="10" t="s">
        <v>2</v>
      </c>
      <c r="B4" s="4"/>
      <c r="C4" s="11">
        <v>1</v>
      </c>
      <c r="D4" s="11">
        <v>2</v>
      </c>
      <c r="E4" s="11">
        <v>3</v>
      </c>
      <c r="F4" s="11">
        <v>4</v>
      </c>
      <c r="G4" s="11">
        <v>5</v>
      </c>
      <c r="H4" s="11">
        <v>6</v>
      </c>
      <c r="I4" s="11">
        <v>7</v>
      </c>
      <c r="J4" s="11">
        <v>8</v>
      </c>
      <c r="K4" s="11">
        <v>9</v>
      </c>
      <c r="L4" s="11">
        <v>10</v>
      </c>
      <c r="M4" s="11">
        <v>11</v>
      </c>
      <c r="N4" s="11">
        <v>12</v>
      </c>
      <c r="O4" s="11">
        <v>13</v>
      </c>
      <c r="P4" s="11">
        <v>14</v>
      </c>
      <c r="Q4" s="11">
        <v>15</v>
      </c>
      <c r="R4" s="11">
        <v>16</v>
      </c>
      <c r="S4" s="11">
        <v>17</v>
      </c>
      <c r="T4" s="11">
        <v>18</v>
      </c>
      <c r="U4" s="11">
        <v>19</v>
      </c>
      <c r="V4" s="11">
        <v>20</v>
      </c>
      <c r="W4" s="11">
        <v>21</v>
      </c>
      <c r="X4" s="11">
        <v>22</v>
      </c>
      <c r="Y4" s="11">
        <v>23</v>
      </c>
      <c r="Z4" s="11">
        <v>24</v>
      </c>
      <c r="AA4" s="11">
        <v>25</v>
      </c>
      <c r="AB4" s="11">
        <v>26</v>
      </c>
      <c r="AC4" s="11">
        <v>27</v>
      </c>
      <c r="AD4" s="11">
        <v>28</v>
      </c>
      <c r="AE4" s="11">
        <v>29</v>
      </c>
      <c r="AF4" s="11">
        <v>30</v>
      </c>
      <c r="AG4" s="11">
        <v>31</v>
      </c>
      <c r="AH4" s="11">
        <v>32</v>
      </c>
      <c r="AI4" s="11">
        <v>33</v>
      </c>
      <c r="AJ4" s="11">
        <v>34</v>
      </c>
      <c r="AK4" s="11">
        <v>35</v>
      </c>
      <c r="AL4" s="11">
        <v>36</v>
      </c>
      <c r="AM4" s="11">
        <v>37</v>
      </c>
      <c r="AN4" s="11">
        <v>38</v>
      </c>
      <c r="AO4" s="11">
        <v>39</v>
      </c>
      <c r="AP4" s="11">
        <v>40</v>
      </c>
      <c r="AQ4" s="11">
        <v>41</v>
      </c>
      <c r="AR4" s="11">
        <v>42</v>
      </c>
      <c r="AS4" s="11">
        <v>43</v>
      </c>
      <c r="AT4" s="11">
        <v>44</v>
      </c>
      <c r="AU4" s="11">
        <v>45</v>
      </c>
      <c r="AV4" s="11">
        <v>46</v>
      </c>
      <c r="AW4" s="11">
        <v>47</v>
      </c>
      <c r="AX4" s="11">
        <v>48</v>
      </c>
      <c r="AY4" s="11">
        <v>49</v>
      </c>
      <c r="AZ4" s="11">
        <v>50</v>
      </c>
      <c r="BA4" s="11">
        <v>51</v>
      </c>
      <c r="BB4" s="11">
        <v>52</v>
      </c>
    </row>
    <row r="5" spans="1:54" x14ac:dyDescent="0.4">
      <c r="A5" s="12" t="s">
        <v>3</v>
      </c>
      <c r="C5" s="13">
        <v>43469</v>
      </c>
      <c r="D5" s="13">
        <v>43476</v>
      </c>
      <c r="E5" s="13">
        <v>43483</v>
      </c>
      <c r="F5" s="13">
        <v>43490</v>
      </c>
      <c r="G5" s="13">
        <v>43497</v>
      </c>
      <c r="H5" s="13">
        <v>43504</v>
      </c>
      <c r="I5" s="13">
        <v>43511</v>
      </c>
      <c r="J5" s="13">
        <v>43518</v>
      </c>
      <c r="K5" s="13">
        <v>43525</v>
      </c>
      <c r="L5" s="13">
        <v>43532</v>
      </c>
      <c r="M5" s="13">
        <v>43539</v>
      </c>
      <c r="N5" s="13">
        <v>43546</v>
      </c>
      <c r="O5" s="13">
        <v>43553</v>
      </c>
      <c r="P5" s="13">
        <v>43560</v>
      </c>
      <c r="Q5" s="13">
        <v>43567</v>
      </c>
      <c r="R5" s="13">
        <v>43574</v>
      </c>
      <c r="S5" s="13">
        <v>43581</v>
      </c>
      <c r="T5" s="13">
        <v>43588</v>
      </c>
      <c r="U5" s="13">
        <v>43595</v>
      </c>
      <c r="V5" s="13">
        <v>43602</v>
      </c>
      <c r="W5" s="13">
        <v>43609</v>
      </c>
      <c r="X5" s="13">
        <v>43616</v>
      </c>
      <c r="Y5" s="13">
        <v>43623</v>
      </c>
      <c r="Z5" s="13">
        <v>43630</v>
      </c>
      <c r="AA5" s="13">
        <v>43637</v>
      </c>
      <c r="AB5" s="13">
        <v>43644</v>
      </c>
      <c r="AC5" s="13">
        <v>43651</v>
      </c>
      <c r="AD5" s="13">
        <v>43658</v>
      </c>
      <c r="AE5" s="13">
        <v>43665</v>
      </c>
      <c r="AF5" s="13">
        <v>43672</v>
      </c>
      <c r="AG5" s="13">
        <v>43679</v>
      </c>
      <c r="AH5" s="13">
        <v>43686</v>
      </c>
      <c r="AI5" s="13">
        <v>43693</v>
      </c>
      <c r="AJ5" s="13">
        <v>43700</v>
      </c>
      <c r="AK5" s="13">
        <v>43707</v>
      </c>
      <c r="AL5" s="13">
        <v>43714</v>
      </c>
      <c r="AM5" s="13">
        <v>43721</v>
      </c>
      <c r="AN5" s="13">
        <v>43728</v>
      </c>
      <c r="AO5" s="13">
        <v>43735</v>
      </c>
      <c r="AP5" s="13">
        <v>43742</v>
      </c>
      <c r="AQ5" s="13">
        <v>43749</v>
      </c>
      <c r="AR5" s="13">
        <v>43756</v>
      </c>
      <c r="AS5" s="13">
        <v>43763</v>
      </c>
      <c r="AT5" s="13">
        <v>43770</v>
      </c>
      <c r="AU5" s="13">
        <v>43777</v>
      </c>
      <c r="AV5" s="13">
        <v>43784</v>
      </c>
      <c r="AW5" s="13">
        <v>43791</v>
      </c>
      <c r="AX5" s="13">
        <v>43798</v>
      </c>
      <c r="AY5" s="13">
        <v>43805</v>
      </c>
      <c r="AZ5" s="13">
        <v>43812</v>
      </c>
      <c r="BA5" s="13">
        <v>43819</v>
      </c>
      <c r="BB5" s="13">
        <v>43826</v>
      </c>
    </row>
    <row r="6" spans="1:54" ht="12.6" thickBot="1" x14ac:dyDescent="0.45">
      <c r="A6" s="14"/>
      <c r="B6" s="14"/>
      <c r="C6" s="15"/>
      <c r="D6" s="15"/>
      <c r="E6" s="15"/>
      <c r="F6" s="15"/>
      <c r="G6" s="15"/>
      <c r="H6" s="15"/>
      <c r="I6" s="15"/>
      <c r="J6" s="15"/>
      <c r="K6" s="16"/>
      <c r="L6" s="16"/>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5"/>
      <c r="AV6" s="17"/>
      <c r="AW6" s="17"/>
      <c r="AX6" s="17"/>
      <c r="AY6" s="17"/>
      <c r="AZ6" s="17"/>
      <c r="BA6" s="17"/>
      <c r="BB6" s="17"/>
    </row>
    <row r="7" spans="1:54" x14ac:dyDescent="0.4">
      <c r="B7" s="18"/>
      <c r="C7" s="9"/>
      <c r="D7" s="9"/>
      <c r="E7" s="9"/>
      <c r="F7" s="9"/>
      <c r="G7" s="9"/>
      <c r="H7" s="9"/>
      <c r="I7" s="9"/>
      <c r="J7" s="9"/>
      <c r="K7" s="19"/>
      <c r="L7" s="19"/>
      <c r="M7" s="20"/>
      <c r="N7" s="20"/>
      <c r="O7" s="20"/>
      <c r="P7" s="20"/>
      <c r="Q7" s="20"/>
      <c r="R7" s="20"/>
      <c r="S7" s="20"/>
      <c r="T7" s="20"/>
      <c r="U7" s="20"/>
      <c r="V7" s="20"/>
      <c r="W7" s="20"/>
      <c r="X7" s="20"/>
      <c r="Y7" s="20"/>
      <c r="Z7" s="20"/>
      <c r="AA7" s="20"/>
      <c r="AB7" s="20"/>
    </row>
    <row r="8" spans="1:54" s="22" customFormat="1" ht="24.75" customHeight="1" x14ac:dyDescent="0.4">
      <c r="A8" s="21" t="s">
        <v>4</v>
      </c>
      <c r="C8" s="23">
        <v>10955</v>
      </c>
      <c r="D8" s="23">
        <v>12609</v>
      </c>
      <c r="E8" s="23">
        <v>11860</v>
      </c>
      <c r="F8" s="23">
        <v>11740</v>
      </c>
      <c r="G8" s="23">
        <v>11297</v>
      </c>
      <c r="H8" s="23">
        <v>11660</v>
      </c>
      <c r="I8" s="23">
        <v>11824</v>
      </c>
      <c r="J8" s="23">
        <v>11295</v>
      </c>
      <c r="K8" s="23">
        <v>11044</v>
      </c>
      <c r="L8" s="23">
        <v>10898</v>
      </c>
      <c r="M8" s="23">
        <v>10567</v>
      </c>
      <c r="N8" s="23">
        <v>10402</v>
      </c>
      <c r="O8" s="23">
        <v>9867</v>
      </c>
      <c r="P8" s="23">
        <v>10126</v>
      </c>
      <c r="Q8" s="23">
        <v>10291</v>
      </c>
      <c r="R8" s="23">
        <v>9025</v>
      </c>
      <c r="S8" s="23">
        <v>10059</v>
      </c>
      <c r="T8" s="23">
        <v>11207</v>
      </c>
      <c r="U8" s="23">
        <v>9055</v>
      </c>
      <c r="V8" s="24">
        <v>10272</v>
      </c>
      <c r="W8" s="24">
        <v>10284</v>
      </c>
      <c r="X8" s="24">
        <v>8260</v>
      </c>
      <c r="Y8" s="23">
        <v>10140</v>
      </c>
      <c r="Z8" s="23">
        <v>9445</v>
      </c>
      <c r="AA8" s="23">
        <v>9458</v>
      </c>
      <c r="AB8" s="23">
        <v>9511</v>
      </c>
      <c r="AC8" s="23">
        <v>9062</v>
      </c>
      <c r="AD8" s="23">
        <v>9179</v>
      </c>
      <c r="AE8" s="23">
        <v>9080</v>
      </c>
      <c r="AF8" s="23">
        <v>9112</v>
      </c>
      <c r="AG8" s="23">
        <v>9271</v>
      </c>
      <c r="AH8" s="23">
        <v>9122</v>
      </c>
      <c r="AI8" s="23">
        <v>9093</v>
      </c>
      <c r="AJ8" s="23">
        <v>8994</v>
      </c>
      <c r="AK8" s="23">
        <v>8242</v>
      </c>
      <c r="AL8" s="23">
        <v>9695</v>
      </c>
      <c r="AM8" s="23">
        <v>9513</v>
      </c>
      <c r="AN8" s="24">
        <v>9440</v>
      </c>
      <c r="AO8" s="23">
        <v>9517</v>
      </c>
      <c r="AP8" s="23">
        <v>9799</v>
      </c>
      <c r="AQ8" s="23">
        <v>9973</v>
      </c>
      <c r="AR8" s="23">
        <v>10156</v>
      </c>
      <c r="AS8" s="23">
        <v>10021</v>
      </c>
      <c r="AT8" s="23">
        <v>10164</v>
      </c>
      <c r="AU8" s="23">
        <v>10697</v>
      </c>
      <c r="AV8" s="23">
        <v>10650</v>
      </c>
      <c r="AW8" s="23">
        <v>10882</v>
      </c>
      <c r="AX8" s="23">
        <v>10958</v>
      </c>
      <c r="AY8" s="23">
        <v>10816</v>
      </c>
      <c r="AZ8" s="23">
        <v>11188</v>
      </c>
      <c r="BA8" s="23">
        <v>11926</v>
      </c>
      <c r="BB8" s="23">
        <v>7533</v>
      </c>
    </row>
    <row r="9" spans="1:54" ht="17.850000000000001" customHeight="1" x14ac:dyDescent="0.4">
      <c r="A9" s="12" t="s">
        <v>5</v>
      </c>
      <c r="C9" s="23">
        <v>12273</v>
      </c>
      <c r="D9" s="25">
        <v>13670</v>
      </c>
      <c r="E9" s="23">
        <v>13056</v>
      </c>
      <c r="F9" s="23">
        <v>12486</v>
      </c>
      <c r="G9" s="23">
        <v>11998</v>
      </c>
      <c r="H9" s="23">
        <v>11623</v>
      </c>
      <c r="I9" s="23">
        <v>11301</v>
      </c>
      <c r="J9" s="23">
        <v>11383</v>
      </c>
      <c r="K9" s="23">
        <v>11051</v>
      </c>
      <c r="L9" s="26">
        <v>11286</v>
      </c>
      <c r="M9" s="23">
        <v>11095</v>
      </c>
      <c r="N9" s="23">
        <v>10456</v>
      </c>
      <c r="O9" s="23">
        <v>10076</v>
      </c>
      <c r="P9" s="23">
        <v>10268</v>
      </c>
      <c r="Q9" s="23">
        <v>10362</v>
      </c>
      <c r="R9" s="23">
        <v>10291</v>
      </c>
      <c r="S9" s="23">
        <v>10317</v>
      </c>
      <c r="T9" s="23">
        <v>9804</v>
      </c>
      <c r="U9" s="23">
        <v>9488</v>
      </c>
      <c r="V9" s="27">
        <v>10036</v>
      </c>
      <c r="W9" s="27">
        <v>9747</v>
      </c>
      <c r="X9" s="27">
        <v>8125</v>
      </c>
      <c r="Y9" s="23">
        <v>9860</v>
      </c>
      <c r="Z9" s="23">
        <v>9408</v>
      </c>
      <c r="AA9" s="23">
        <v>9302</v>
      </c>
      <c r="AB9" s="23">
        <v>9177</v>
      </c>
      <c r="AC9" s="23">
        <v>9123</v>
      </c>
      <c r="AD9" s="3">
        <v>9170</v>
      </c>
      <c r="AE9" s="23">
        <v>9100</v>
      </c>
      <c r="AF9" s="23">
        <v>9023</v>
      </c>
      <c r="AG9" s="23">
        <v>8963</v>
      </c>
      <c r="AH9" s="23">
        <v>9026</v>
      </c>
      <c r="AI9" s="23">
        <v>9025</v>
      </c>
      <c r="AJ9" s="23">
        <v>9113</v>
      </c>
      <c r="AK9" s="23">
        <v>8197</v>
      </c>
      <c r="AL9" s="23">
        <v>9177</v>
      </c>
      <c r="AM9" s="23">
        <v>9260</v>
      </c>
      <c r="AN9" s="27">
        <v>9197</v>
      </c>
      <c r="AO9" s="23">
        <v>9283</v>
      </c>
      <c r="AP9" s="23">
        <v>9450</v>
      </c>
      <c r="AQ9" s="23">
        <v>9651</v>
      </c>
      <c r="AR9" s="23">
        <v>9726</v>
      </c>
      <c r="AS9" s="23">
        <v>9674</v>
      </c>
      <c r="AT9" s="23">
        <v>9777</v>
      </c>
      <c r="AU9" s="23">
        <v>10142</v>
      </c>
      <c r="AV9" s="23">
        <v>10226</v>
      </c>
      <c r="AW9" s="23">
        <v>10124</v>
      </c>
      <c r="AX9" s="23">
        <v>10164</v>
      </c>
      <c r="AY9" s="23">
        <v>10585</v>
      </c>
      <c r="AZ9" s="23">
        <v>10622</v>
      </c>
      <c r="BA9" s="23">
        <v>11499</v>
      </c>
      <c r="BB9" s="23">
        <v>8014</v>
      </c>
    </row>
    <row r="10" spans="1:54" ht="13.5" customHeight="1" x14ac:dyDescent="0.4">
      <c r="A10" s="12" t="s">
        <v>6</v>
      </c>
      <c r="E10" s="23"/>
      <c r="F10" s="23"/>
      <c r="G10" s="23"/>
      <c r="H10" s="23"/>
      <c r="I10" s="23"/>
      <c r="J10" s="23"/>
      <c r="K10" s="23"/>
      <c r="L10" s="23"/>
      <c r="M10" s="23"/>
      <c r="N10" s="23"/>
      <c r="O10" s="23"/>
      <c r="P10" s="23"/>
      <c r="Q10" s="23"/>
      <c r="R10" s="23"/>
      <c r="S10" s="23"/>
      <c r="T10" s="23"/>
      <c r="U10" s="23"/>
      <c r="V10" s="24"/>
      <c r="W10" s="24"/>
      <c r="X10" s="24"/>
      <c r="Y10" s="23"/>
      <c r="Z10" s="23"/>
      <c r="AA10" s="23"/>
      <c r="AB10" s="23"/>
      <c r="AC10" s="23"/>
      <c r="AD10" s="23"/>
      <c r="AE10" s="23"/>
      <c r="AF10" s="23"/>
      <c r="AG10" s="23"/>
      <c r="AH10" s="23"/>
      <c r="AI10" s="23"/>
      <c r="AJ10" s="23"/>
      <c r="AK10" s="23"/>
      <c r="AL10" s="23"/>
      <c r="AM10" s="23"/>
      <c r="AN10" s="24"/>
      <c r="AO10" s="23"/>
      <c r="AP10" s="23"/>
      <c r="AQ10" s="23"/>
      <c r="AR10" s="23"/>
      <c r="AS10" s="23"/>
      <c r="AT10" s="23"/>
      <c r="AU10" s="23"/>
      <c r="AV10" s="23"/>
      <c r="AW10" s="23"/>
      <c r="AX10" s="23"/>
      <c r="AY10" s="23"/>
      <c r="AZ10" s="23"/>
      <c r="BA10" s="23"/>
      <c r="BB10" s="23"/>
    </row>
    <row r="11" spans="1:54" ht="16.350000000000001" customHeight="1" x14ac:dyDescent="0.4">
      <c r="B11" s="28"/>
      <c r="C11" s="24"/>
      <c r="D11" s="24"/>
      <c r="E11" s="24"/>
      <c r="F11" s="24"/>
      <c r="G11" s="24"/>
      <c r="H11" s="24"/>
      <c r="I11" s="24"/>
      <c r="J11" s="24"/>
      <c r="K11" s="24"/>
      <c r="L11" s="24"/>
      <c r="M11" s="24"/>
      <c r="N11" s="24"/>
      <c r="O11" s="29"/>
      <c r="P11" s="24"/>
      <c r="Q11" s="24"/>
      <c r="R11" s="24"/>
      <c r="S11" s="24"/>
      <c r="T11" s="24"/>
      <c r="U11" s="24"/>
      <c r="V11" s="24"/>
      <c r="W11" s="24"/>
      <c r="X11" s="24"/>
      <c r="Y11" s="24"/>
      <c r="Z11" s="24"/>
      <c r="AA11" s="24"/>
      <c r="AB11" s="29"/>
      <c r="AC11" s="24"/>
      <c r="AD11" s="24"/>
      <c r="AE11" s="29"/>
      <c r="AF11" s="24"/>
      <c r="AG11" s="24"/>
      <c r="AH11" s="24"/>
      <c r="AI11" s="24"/>
      <c r="AJ11" s="24"/>
      <c r="AK11" s="24"/>
      <c r="AL11" s="24"/>
      <c r="AM11" s="24"/>
      <c r="AN11" s="24"/>
      <c r="AO11" s="24"/>
      <c r="AP11" s="24"/>
      <c r="AQ11" s="24"/>
      <c r="AR11" s="24"/>
      <c r="AS11" s="24"/>
      <c r="AT11" s="24"/>
      <c r="AU11" s="24"/>
      <c r="AV11" s="29"/>
      <c r="AW11" s="24"/>
      <c r="AX11" s="24"/>
      <c r="AY11" s="24"/>
      <c r="AZ11" s="24"/>
      <c r="BA11" s="24"/>
      <c r="BB11" s="24"/>
    </row>
    <row r="12" spans="1:54" ht="17.850000000000001" customHeight="1" x14ac:dyDescent="0.4">
      <c r="B12" s="28" t="s">
        <v>7</v>
      </c>
      <c r="C12" s="25"/>
      <c r="D12" s="25"/>
      <c r="E12" s="25"/>
      <c r="F12" s="25"/>
      <c r="G12" s="25"/>
      <c r="H12" s="25"/>
      <c r="I12" s="25"/>
      <c r="J12" s="25"/>
      <c r="K12" s="25"/>
      <c r="L12" s="25"/>
      <c r="M12" s="25"/>
      <c r="N12" s="25"/>
      <c r="O12" s="25"/>
      <c r="P12" s="25"/>
      <c r="Q12" s="25"/>
      <c r="R12" s="25"/>
      <c r="S12" s="25"/>
      <c r="T12" s="25"/>
      <c r="U12" s="25"/>
      <c r="V12" s="24"/>
      <c r="W12" s="24"/>
      <c r="X12" s="24"/>
      <c r="Y12" s="25"/>
      <c r="Z12" s="25"/>
      <c r="AA12" s="25"/>
      <c r="AB12" s="25"/>
      <c r="AC12" s="25"/>
      <c r="AD12" s="25"/>
      <c r="AE12" s="25"/>
      <c r="AF12" s="25"/>
      <c r="AG12" s="25"/>
      <c r="AH12" s="25"/>
      <c r="AI12" s="25"/>
      <c r="AJ12" s="25"/>
      <c r="AK12" s="25"/>
      <c r="AL12" s="25"/>
      <c r="AM12" s="25"/>
      <c r="AN12" s="24"/>
      <c r="AO12" s="25"/>
      <c r="AP12" s="25"/>
      <c r="AQ12" s="25"/>
      <c r="AR12" s="25"/>
      <c r="AS12" s="25"/>
      <c r="AT12" s="25"/>
      <c r="AU12" s="25"/>
      <c r="AV12" s="25"/>
      <c r="AW12" s="25"/>
      <c r="AX12" s="25"/>
      <c r="AY12" s="25"/>
      <c r="AZ12" s="25"/>
      <c r="BA12" s="25"/>
      <c r="BB12" s="25"/>
    </row>
    <row r="13" spans="1:54" ht="25.5" customHeight="1" x14ac:dyDescent="0.4">
      <c r="B13" s="5" t="s">
        <v>8</v>
      </c>
      <c r="C13" s="29">
        <v>1736</v>
      </c>
      <c r="D13" s="29">
        <v>2214</v>
      </c>
      <c r="E13" s="29">
        <v>1972</v>
      </c>
      <c r="F13" s="29">
        <v>1942</v>
      </c>
      <c r="G13" s="29">
        <v>1931</v>
      </c>
      <c r="H13" s="29">
        <v>1918</v>
      </c>
      <c r="I13" s="29">
        <v>1931</v>
      </c>
      <c r="J13" s="29">
        <v>1890</v>
      </c>
      <c r="K13" s="29">
        <v>1786</v>
      </c>
      <c r="L13" s="29">
        <v>1657</v>
      </c>
      <c r="M13" s="29">
        <v>1559</v>
      </c>
      <c r="N13" s="29">
        <v>1486</v>
      </c>
      <c r="O13" s="29">
        <v>1314</v>
      </c>
      <c r="P13" s="29">
        <v>1412</v>
      </c>
      <c r="Q13" s="29">
        <v>1396</v>
      </c>
      <c r="R13" s="29">
        <v>1262</v>
      </c>
      <c r="S13" s="29">
        <v>1406</v>
      </c>
      <c r="T13" s="29">
        <v>1581</v>
      </c>
      <c r="U13" s="29">
        <v>1239</v>
      </c>
      <c r="V13" s="29">
        <v>1355</v>
      </c>
      <c r="W13" s="29">
        <v>1324</v>
      </c>
      <c r="X13" s="29">
        <v>1105</v>
      </c>
      <c r="Y13" s="29">
        <v>1290</v>
      </c>
      <c r="Z13" s="29">
        <v>1134</v>
      </c>
      <c r="AA13" s="29">
        <v>1134</v>
      </c>
      <c r="AB13" s="29">
        <v>1143</v>
      </c>
      <c r="AC13" s="29">
        <v>1076</v>
      </c>
      <c r="AD13" s="29">
        <v>1081</v>
      </c>
      <c r="AE13" s="29">
        <v>1024</v>
      </c>
      <c r="AF13" s="29">
        <v>996</v>
      </c>
      <c r="AG13" s="29">
        <v>1116</v>
      </c>
      <c r="AH13" s="29">
        <v>1048</v>
      </c>
      <c r="AI13" s="29">
        <v>1033</v>
      </c>
      <c r="AJ13" s="29">
        <v>981</v>
      </c>
      <c r="AK13" s="29">
        <v>854</v>
      </c>
      <c r="AL13" s="29">
        <v>1125</v>
      </c>
      <c r="AM13" s="29">
        <v>1028</v>
      </c>
      <c r="AN13" s="29">
        <v>1056</v>
      </c>
      <c r="AO13" s="29">
        <v>1045</v>
      </c>
      <c r="AP13" s="29">
        <v>1114</v>
      </c>
      <c r="AQ13" s="29">
        <v>1209</v>
      </c>
      <c r="AR13" s="29">
        <v>1236</v>
      </c>
      <c r="AS13" s="29">
        <v>1252</v>
      </c>
      <c r="AT13" s="29">
        <v>1333</v>
      </c>
      <c r="AU13" s="29">
        <v>1363</v>
      </c>
      <c r="AV13" s="29">
        <v>1451</v>
      </c>
      <c r="AW13" s="29">
        <v>1423</v>
      </c>
      <c r="AX13" s="29">
        <v>1566</v>
      </c>
      <c r="AY13" s="29">
        <v>1505</v>
      </c>
      <c r="AZ13" s="29">
        <v>1637</v>
      </c>
      <c r="BA13" s="29">
        <v>1839</v>
      </c>
      <c r="BB13" s="29">
        <v>1166</v>
      </c>
    </row>
    <row r="14" spans="1:54" ht="23.85" customHeight="1" x14ac:dyDescent="0.4">
      <c r="B14" s="28" t="s">
        <v>9</v>
      </c>
      <c r="C14" s="23"/>
      <c r="D14" s="23"/>
      <c r="E14" s="23"/>
      <c r="F14" s="23"/>
      <c r="G14" s="23"/>
      <c r="H14" s="23"/>
      <c r="I14" s="23"/>
      <c r="J14" s="23"/>
      <c r="K14" s="23"/>
      <c r="L14" s="23"/>
      <c r="M14" s="23"/>
      <c r="N14" s="23"/>
      <c r="O14" s="23"/>
      <c r="P14" s="23"/>
      <c r="Q14" s="23"/>
      <c r="R14" s="23"/>
      <c r="S14" s="23"/>
      <c r="T14" s="23"/>
      <c r="U14" s="23"/>
      <c r="V14" s="24"/>
      <c r="W14" s="24"/>
      <c r="X14" s="24"/>
      <c r="Y14" s="23"/>
      <c r="Z14" s="23"/>
      <c r="AA14" s="23"/>
      <c r="AB14" s="23"/>
      <c r="AC14" s="23"/>
      <c r="AD14" s="23"/>
      <c r="AE14" s="23"/>
      <c r="AF14" s="23"/>
      <c r="AG14" s="23"/>
      <c r="AH14" s="23"/>
      <c r="AI14" s="23"/>
      <c r="AJ14" s="23"/>
      <c r="AK14" s="23"/>
      <c r="AL14" s="23"/>
      <c r="AM14" s="23"/>
      <c r="AN14" s="24"/>
      <c r="AO14" s="23"/>
      <c r="AP14" s="23"/>
      <c r="AQ14" s="23"/>
      <c r="AR14" s="23"/>
      <c r="AS14" s="23"/>
      <c r="AT14" s="23"/>
      <c r="AU14" s="23"/>
      <c r="AV14" s="23"/>
      <c r="AW14" s="23"/>
      <c r="AX14" s="23"/>
      <c r="AY14" s="23"/>
      <c r="AZ14" s="23"/>
      <c r="BA14" s="23"/>
      <c r="BB14" s="23"/>
    </row>
    <row r="15" spans="1:54" ht="13.5" customHeight="1" x14ac:dyDescent="0.4">
      <c r="B15" s="30" t="s">
        <v>10</v>
      </c>
      <c r="C15" s="23"/>
      <c r="D15" s="23"/>
      <c r="E15" s="23"/>
      <c r="F15" s="23"/>
      <c r="G15" s="23"/>
      <c r="H15" s="23"/>
      <c r="I15" s="23"/>
      <c r="J15" s="23"/>
      <c r="K15" s="23"/>
      <c r="L15" s="23"/>
      <c r="M15" s="23"/>
      <c r="N15" s="23"/>
      <c r="O15" s="23"/>
      <c r="P15" s="23"/>
      <c r="Q15" s="23"/>
      <c r="R15" s="23"/>
      <c r="S15" s="23"/>
      <c r="T15" s="23"/>
      <c r="U15" s="23"/>
      <c r="V15" s="24"/>
      <c r="W15" s="24"/>
      <c r="X15" s="24"/>
      <c r="Y15" s="23"/>
      <c r="Z15" s="23"/>
      <c r="AA15" s="23"/>
      <c r="AB15" s="23"/>
      <c r="AC15" s="23"/>
      <c r="AD15" s="23"/>
      <c r="AE15" s="23"/>
      <c r="AF15" s="23"/>
      <c r="AG15" s="23"/>
      <c r="AH15" s="23"/>
      <c r="AI15" s="23"/>
      <c r="AJ15" s="23"/>
      <c r="AK15" s="23"/>
      <c r="AL15" s="23"/>
      <c r="AM15" s="23"/>
      <c r="AN15" s="24"/>
      <c r="AO15" s="23"/>
      <c r="AP15" s="23"/>
      <c r="AQ15" s="23"/>
      <c r="AR15" s="23"/>
      <c r="AS15" s="23"/>
      <c r="AT15" s="23"/>
      <c r="AU15" s="23"/>
      <c r="AV15" s="23"/>
      <c r="AW15" s="23"/>
      <c r="AX15" s="23"/>
      <c r="AY15" s="23"/>
      <c r="AZ15" s="23"/>
      <c r="BA15" s="23"/>
      <c r="BB15" s="23"/>
    </row>
    <row r="16" spans="1:54" ht="13.5" customHeight="1" x14ac:dyDescent="0.4">
      <c r="B16" s="5" t="s">
        <v>11</v>
      </c>
      <c r="C16" s="23">
        <v>43</v>
      </c>
      <c r="D16" s="23">
        <v>50</v>
      </c>
      <c r="E16" s="23">
        <v>59</v>
      </c>
      <c r="F16" s="23">
        <v>42</v>
      </c>
      <c r="G16" s="23">
        <v>57</v>
      </c>
      <c r="H16" s="23">
        <v>54</v>
      </c>
      <c r="I16" s="23">
        <v>49</v>
      </c>
      <c r="J16" s="23">
        <v>59</v>
      </c>
      <c r="K16" s="23">
        <v>52</v>
      </c>
      <c r="L16" s="23">
        <v>45</v>
      </c>
      <c r="M16" s="23">
        <v>57</v>
      </c>
      <c r="N16" s="23">
        <v>49</v>
      </c>
      <c r="O16" s="23">
        <v>45</v>
      </c>
      <c r="P16" s="23">
        <v>41</v>
      </c>
      <c r="Q16" s="23">
        <v>47</v>
      </c>
      <c r="R16" s="23">
        <v>48</v>
      </c>
      <c r="S16" s="23">
        <v>34</v>
      </c>
      <c r="T16" s="23">
        <v>46</v>
      </c>
      <c r="U16" s="23">
        <v>56</v>
      </c>
      <c r="V16" s="24">
        <v>44</v>
      </c>
      <c r="W16" s="24">
        <v>51</v>
      </c>
      <c r="X16" s="24">
        <v>45</v>
      </c>
      <c r="Y16" s="23">
        <v>48</v>
      </c>
      <c r="Z16" s="23">
        <v>46</v>
      </c>
      <c r="AA16" s="23">
        <v>46</v>
      </c>
      <c r="AB16" s="23">
        <v>39</v>
      </c>
      <c r="AC16" s="23">
        <v>33</v>
      </c>
      <c r="AD16" s="23">
        <v>44</v>
      </c>
      <c r="AE16" s="23">
        <v>45</v>
      </c>
      <c r="AF16" s="23">
        <v>57</v>
      </c>
      <c r="AG16" s="23">
        <v>57</v>
      </c>
      <c r="AH16" s="23">
        <v>57</v>
      </c>
      <c r="AI16" s="23">
        <v>54</v>
      </c>
      <c r="AJ16" s="23">
        <v>47</v>
      </c>
      <c r="AK16" s="23">
        <v>45</v>
      </c>
      <c r="AL16" s="23">
        <v>54</v>
      </c>
      <c r="AM16" s="23">
        <v>60</v>
      </c>
      <c r="AN16" s="24">
        <v>45</v>
      </c>
      <c r="AO16" s="23">
        <v>55</v>
      </c>
      <c r="AP16" s="23">
        <v>68</v>
      </c>
      <c r="AQ16" s="23">
        <v>46</v>
      </c>
      <c r="AR16" s="23">
        <v>54</v>
      </c>
      <c r="AS16" s="23">
        <v>49</v>
      </c>
      <c r="AT16" s="23">
        <v>45</v>
      </c>
      <c r="AU16" s="23">
        <v>52</v>
      </c>
      <c r="AV16" s="23">
        <v>46</v>
      </c>
      <c r="AW16" s="23">
        <v>57</v>
      </c>
      <c r="AX16" s="23">
        <v>56</v>
      </c>
      <c r="AY16" s="23">
        <v>50</v>
      </c>
      <c r="AZ16" s="23">
        <v>52</v>
      </c>
      <c r="BA16" s="23">
        <v>53</v>
      </c>
      <c r="BB16" s="23">
        <v>34</v>
      </c>
    </row>
    <row r="17" spans="2:54" ht="13.5" customHeight="1" x14ac:dyDescent="0.4">
      <c r="B17" s="31" t="s">
        <v>12</v>
      </c>
      <c r="C17" s="23">
        <v>15</v>
      </c>
      <c r="D17" s="23">
        <v>20</v>
      </c>
      <c r="E17" s="23">
        <v>29</v>
      </c>
      <c r="F17" s="23">
        <v>22</v>
      </c>
      <c r="G17" s="23">
        <v>15</v>
      </c>
      <c r="H17" s="23">
        <v>25</v>
      </c>
      <c r="I17" s="23">
        <v>17</v>
      </c>
      <c r="J17" s="23">
        <v>30</v>
      </c>
      <c r="K17" s="23">
        <v>20</v>
      </c>
      <c r="L17" s="23">
        <v>16</v>
      </c>
      <c r="M17" s="23">
        <v>24</v>
      </c>
      <c r="N17" s="23">
        <v>24</v>
      </c>
      <c r="O17" s="23">
        <v>17</v>
      </c>
      <c r="P17" s="23">
        <v>13</v>
      </c>
      <c r="Q17" s="23">
        <v>23</v>
      </c>
      <c r="R17" s="23">
        <v>21</v>
      </c>
      <c r="S17" s="23">
        <v>18</v>
      </c>
      <c r="T17" s="23">
        <v>18</v>
      </c>
      <c r="U17" s="23">
        <v>17</v>
      </c>
      <c r="V17" s="24">
        <v>14</v>
      </c>
      <c r="W17" s="24">
        <v>21</v>
      </c>
      <c r="X17" s="24">
        <v>16</v>
      </c>
      <c r="Y17" s="23">
        <v>18</v>
      </c>
      <c r="Z17" s="23">
        <v>18</v>
      </c>
      <c r="AA17" s="23">
        <v>20</v>
      </c>
      <c r="AB17" s="23">
        <v>21</v>
      </c>
      <c r="AC17" s="23">
        <v>26</v>
      </c>
      <c r="AD17" s="23">
        <v>16</v>
      </c>
      <c r="AE17" s="23">
        <v>14</v>
      </c>
      <c r="AF17" s="23">
        <v>14</v>
      </c>
      <c r="AG17" s="23">
        <v>11</v>
      </c>
      <c r="AH17" s="23">
        <v>12</v>
      </c>
      <c r="AI17" s="23">
        <v>24</v>
      </c>
      <c r="AJ17" s="23">
        <v>8</v>
      </c>
      <c r="AK17" s="23">
        <v>16</v>
      </c>
      <c r="AL17" s="23">
        <v>19</v>
      </c>
      <c r="AM17" s="23">
        <v>12</v>
      </c>
      <c r="AN17" s="24">
        <v>18</v>
      </c>
      <c r="AO17" s="23">
        <v>14</v>
      </c>
      <c r="AP17" s="23">
        <v>15</v>
      </c>
      <c r="AQ17" s="23">
        <v>16</v>
      </c>
      <c r="AR17" s="23">
        <v>14</v>
      </c>
      <c r="AS17" s="23">
        <v>14</v>
      </c>
      <c r="AT17" s="23">
        <v>19</v>
      </c>
      <c r="AU17" s="23">
        <v>7</v>
      </c>
      <c r="AV17" s="23">
        <v>19</v>
      </c>
      <c r="AW17" s="23">
        <v>19</v>
      </c>
      <c r="AX17" s="23">
        <v>14</v>
      </c>
      <c r="AY17" s="23">
        <v>17</v>
      </c>
      <c r="AZ17" s="23">
        <v>32</v>
      </c>
      <c r="BA17" s="23">
        <v>19</v>
      </c>
      <c r="BB17" s="23">
        <v>13</v>
      </c>
    </row>
    <row r="18" spans="2:54" ht="13.5" customHeight="1" x14ac:dyDescent="0.4">
      <c r="B18" s="31" t="s">
        <v>13</v>
      </c>
      <c r="C18" s="23">
        <v>215</v>
      </c>
      <c r="D18" s="23">
        <v>280</v>
      </c>
      <c r="E18" s="23">
        <v>319</v>
      </c>
      <c r="F18" s="23">
        <v>339</v>
      </c>
      <c r="G18" s="23">
        <v>307</v>
      </c>
      <c r="H18" s="23">
        <v>267</v>
      </c>
      <c r="I18" s="23">
        <v>305</v>
      </c>
      <c r="J18" s="23">
        <v>276</v>
      </c>
      <c r="K18" s="23">
        <v>288</v>
      </c>
      <c r="L18" s="23">
        <v>303</v>
      </c>
      <c r="M18" s="23">
        <v>299</v>
      </c>
      <c r="N18" s="23">
        <v>293</v>
      </c>
      <c r="O18" s="23">
        <v>289</v>
      </c>
      <c r="P18" s="23">
        <v>296</v>
      </c>
      <c r="Q18" s="23">
        <v>288</v>
      </c>
      <c r="R18" s="23">
        <v>251</v>
      </c>
      <c r="S18" s="23">
        <v>273</v>
      </c>
      <c r="T18" s="23">
        <v>297</v>
      </c>
      <c r="U18" s="23">
        <v>262</v>
      </c>
      <c r="V18" s="24">
        <v>304</v>
      </c>
      <c r="W18" s="24">
        <v>309</v>
      </c>
      <c r="X18" s="24">
        <v>239</v>
      </c>
      <c r="Y18" s="23">
        <v>306</v>
      </c>
      <c r="Z18" s="23">
        <v>298</v>
      </c>
      <c r="AA18" s="23">
        <v>279</v>
      </c>
      <c r="AB18" s="23">
        <v>273</v>
      </c>
      <c r="AC18" s="23">
        <v>255</v>
      </c>
      <c r="AD18" s="23">
        <v>259</v>
      </c>
      <c r="AE18" s="23">
        <v>279</v>
      </c>
      <c r="AF18" s="23">
        <v>267</v>
      </c>
      <c r="AG18" s="23">
        <v>265</v>
      </c>
      <c r="AH18" s="23">
        <v>245</v>
      </c>
      <c r="AI18" s="23">
        <v>277</v>
      </c>
      <c r="AJ18" s="23">
        <v>264</v>
      </c>
      <c r="AK18" s="23">
        <v>224</v>
      </c>
      <c r="AL18" s="23">
        <v>268</v>
      </c>
      <c r="AM18" s="23">
        <v>297</v>
      </c>
      <c r="AN18" s="24">
        <v>264</v>
      </c>
      <c r="AO18" s="23">
        <v>269</v>
      </c>
      <c r="AP18" s="23">
        <v>325</v>
      </c>
      <c r="AQ18" s="23">
        <v>302</v>
      </c>
      <c r="AR18" s="23">
        <v>303</v>
      </c>
      <c r="AS18" s="23">
        <v>281</v>
      </c>
      <c r="AT18" s="23">
        <v>289</v>
      </c>
      <c r="AU18" s="23">
        <v>314</v>
      </c>
      <c r="AV18" s="23">
        <v>271</v>
      </c>
      <c r="AW18" s="23">
        <v>283</v>
      </c>
      <c r="AX18" s="23">
        <v>312</v>
      </c>
      <c r="AY18" s="23">
        <v>315</v>
      </c>
      <c r="AZ18" s="23">
        <v>315</v>
      </c>
      <c r="BA18" s="23">
        <v>368</v>
      </c>
      <c r="BB18" s="23">
        <v>148</v>
      </c>
    </row>
    <row r="19" spans="2:54" ht="13.5" customHeight="1" x14ac:dyDescent="0.4">
      <c r="B19" s="31" t="s">
        <v>14</v>
      </c>
      <c r="C19" s="23">
        <v>1199</v>
      </c>
      <c r="D19" s="23">
        <v>1419</v>
      </c>
      <c r="E19" s="23">
        <v>1373</v>
      </c>
      <c r="F19" s="23">
        <v>1438</v>
      </c>
      <c r="G19" s="23">
        <v>1367</v>
      </c>
      <c r="H19" s="23">
        <v>1387</v>
      </c>
      <c r="I19" s="23">
        <v>1372</v>
      </c>
      <c r="J19" s="23">
        <v>1395</v>
      </c>
      <c r="K19" s="23">
        <v>1264</v>
      </c>
      <c r="L19" s="23">
        <v>1342</v>
      </c>
      <c r="M19" s="23">
        <v>1311</v>
      </c>
      <c r="N19" s="23">
        <v>1249</v>
      </c>
      <c r="O19" s="23">
        <v>1222</v>
      </c>
      <c r="P19" s="23">
        <v>1232</v>
      </c>
      <c r="Q19" s="23">
        <v>1265</v>
      </c>
      <c r="R19" s="23">
        <v>1100</v>
      </c>
      <c r="S19" s="23">
        <v>1207</v>
      </c>
      <c r="T19" s="23">
        <v>1334</v>
      </c>
      <c r="U19" s="23">
        <v>1094</v>
      </c>
      <c r="V19" s="24">
        <v>1274</v>
      </c>
      <c r="W19" s="24">
        <v>1262</v>
      </c>
      <c r="X19" s="24">
        <v>991</v>
      </c>
      <c r="Y19" s="23">
        <v>1223</v>
      </c>
      <c r="Z19" s="23">
        <v>1149</v>
      </c>
      <c r="AA19" s="23">
        <v>1150</v>
      </c>
      <c r="AB19" s="23">
        <v>1214</v>
      </c>
      <c r="AC19" s="23">
        <v>1112</v>
      </c>
      <c r="AD19" s="23">
        <v>1140</v>
      </c>
      <c r="AE19" s="23">
        <v>1136</v>
      </c>
      <c r="AF19" s="23">
        <v>1117</v>
      </c>
      <c r="AG19" s="23">
        <v>1123</v>
      </c>
      <c r="AH19" s="23">
        <v>1095</v>
      </c>
      <c r="AI19" s="23">
        <v>1244</v>
      </c>
      <c r="AJ19" s="23">
        <v>1127</v>
      </c>
      <c r="AK19" s="23">
        <v>1026</v>
      </c>
      <c r="AL19" s="23">
        <v>1199</v>
      </c>
      <c r="AM19" s="23">
        <v>1169</v>
      </c>
      <c r="AN19" s="24">
        <v>1174</v>
      </c>
      <c r="AO19" s="23">
        <v>1197</v>
      </c>
      <c r="AP19" s="23">
        <v>1189</v>
      </c>
      <c r="AQ19" s="23">
        <v>1137</v>
      </c>
      <c r="AR19" s="23">
        <v>1154</v>
      </c>
      <c r="AS19" s="23">
        <v>1198</v>
      </c>
      <c r="AT19" s="23">
        <v>1196</v>
      </c>
      <c r="AU19" s="23">
        <v>1236</v>
      </c>
      <c r="AV19" s="23">
        <v>1254</v>
      </c>
      <c r="AW19" s="23">
        <v>1225</v>
      </c>
      <c r="AX19" s="23">
        <v>1237</v>
      </c>
      <c r="AY19" s="23">
        <v>1275</v>
      </c>
      <c r="AZ19" s="23">
        <v>1313</v>
      </c>
      <c r="BA19" s="23">
        <v>1316</v>
      </c>
      <c r="BB19" s="23">
        <v>773</v>
      </c>
    </row>
    <row r="20" spans="2:54" ht="13.5" customHeight="1" x14ac:dyDescent="0.4">
      <c r="B20" s="31" t="s">
        <v>15</v>
      </c>
      <c r="C20" s="23">
        <v>1766</v>
      </c>
      <c r="D20" s="23">
        <v>2179</v>
      </c>
      <c r="E20" s="23">
        <v>2004</v>
      </c>
      <c r="F20" s="23">
        <v>1936</v>
      </c>
      <c r="G20" s="23">
        <v>1852</v>
      </c>
      <c r="H20" s="23">
        <v>1955</v>
      </c>
      <c r="I20" s="23">
        <v>1911</v>
      </c>
      <c r="J20" s="23">
        <v>1824</v>
      </c>
      <c r="K20" s="23">
        <v>1826</v>
      </c>
      <c r="L20" s="23">
        <v>1857</v>
      </c>
      <c r="M20" s="23">
        <v>1718</v>
      </c>
      <c r="N20" s="23">
        <v>1713</v>
      </c>
      <c r="O20" s="23">
        <v>1643</v>
      </c>
      <c r="P20" s="23">
        <v>1614</v>
      </c>
      <c r="Q20" s="23">
        <v>1712</v>
      </c>
      <c r="R20" s="23">
        <v>1446</v>
      </c>
      <c r="S20" s="23">
        <v>1730</v>
      </c>
      <c r="T20" s="23">
        <v>1869</v>
      </c>
      <c r="U20" s="23">
        <v>1513</v>
      </c>
      <c r="V20" s="24">
        <v>1650</v>
      </c>
      <c r="W20" s="24">
        <v>1765</v>
      </c>
      <c r="X20" s="24">
        <v>1382</v>
      </c>
      <c r="Y20" s="23">
        <v>1741</v>
      </c>
      <c r="Z20" s="23">
        <v>1658</v>
      </c>
      <c r="AA20" s="23">
        <v>1625</v>
      </c>
      <c r="AB20" s="23">
        <v>1605</v>
      </c>
      <c r="AC20" s="23">
        <v>1561</v>
      </c>
      <c r="AD20" s="23">
        <v>1564</v>
      </c>
      <c r="AE20" s="23">
        <v>1500</v>
      </c>
      <c r="AF20" s="23">
        <v>1598</v>
      </c>
      <c r="AG20" s="23">
        <v>1597</v>
      </c>
      <c r="AH20" s="23">
        <v>1578</v>
      </c>
      <c r="AI20" s="23">
        <v>1573</v>
      </c>
      <c r="AJ20" s="23">
        <v>1582</v>
      </c>
      <c r="AK20" s="23">
        <v>1419</v>
      </c>
      <c r="AL20" s="23">
        <v>1643</v>
      </c>
      <c r="AM20" s="23">
        <v>1617</v>
      </c>
      <c r="AN20" s="24">
        <v>1592</v>
      </c>
      <c r="AO20" s="23">
        <v>1547</v>
      </c>
      <c r="AP20" s="23">
        <v>1665</v>
      </c>
      <c r="AQ20" s="23">
        <v>1595</v>
      </c>
      <c r="AR20" s="23">
        <v>1628</v>
      </c>
      <c r="AS20" s="23">
        <v>1663</v>
      </c>
      <c r="AT20" s="23">
        <v>1663</v>
      </c>
      <c r="AU20" s="23">
        <v>1676</v>
      </c>
      <c r="AV20" s="23">
        <v>1673</v>
      </c>
      <c r="AW20" s="23">
        <v>1743</v>
      </c>
      <c r="AX20" s="23">
        <v>1751</v>
      </c>
      <c r="AY20" s="23">
        <v>1689</v>
      </c>
      <c r="AZ20" s="23">
        <v>1793</v>
      </c>
      <c r="BA20" s="23">
        <v>1903</v>
      </c>
      <c r="BB20" s="23">
        <v>1185</v>
      </c>
    </row>
    <row r="21" spans="2:54" ht="13.5" customHeight="1" x14ac:dyDescent="0.4">
      <c r="B21" s="31" t="s">
        <v>16</v>
      </c>
      <c r="C21" s="23">
        <v>3078</v>
      </c>
      <c r="D21" s="23">
        <v>3590</v>
      </c>
      <c r="E21" s="23">
        <v>3414</v>
      </c>
      <c r="F21" s="23">
        <v>3266</v>
      </c>
      <c r="G21" s="23">
        <v>3126</v>
      </c>
      <c r="H21" s="23">
        <v>3251</v>
      </c>
      <c r="I21" s="23">
        <v>3392</v>
      </c>
      <c r="J21" s="23">
        <v>3169</v>
      </c>
      <c r="K21" s="23">
        <v>3117</v>
      </c>
      <c r="L21" s="23">
        <v>3042</v>
      </c>
      <c r="M21" s="23">
        <v>2933</v>
      </c>
      <c r="N21" s="23">
        <v>2948</v>
      </c>
      <c r="O21" s="23">
        <v>2794</v>
      </c>
      <c r="P21" s="23">
        <v>2937</v>
      </c>
      <c r="Q21" s="23">
        <v>2907</v>
      </c>
      <c r="R21" s="23">
        <v>2547</v>
      </c>
      <c r="S21" s="23">
        <v>2811</v>
      </c>
      <c r="T21" s="23">
        <v>3207</v>
      </c>
      <c r="U21" s="23">
        <v>2579</v>
      </c>
      <c r="V21" s="24">
        <v>2864</v>
      </c>
      <c r="W21" s="24">
        <v>2946</v>
      </c>
      <c r="X21" s="24">
        <v>2403</v>
      </c>
      <c r="Y21" s="23">
        <v>2846</v>
      </c>
      <c r="Z21" s="23">
        <v>2672</v>
      </c>
      <c r="AA21" s="23">
        <v>2711</v>
      </c>
      <c r="AB21" s="23">
        <v>2692</v>
      </c>
      <c r="AC21" s="23">
        <v>2650</v>
      </c>
      <c r="AD21" s="23">
        <v>2616</v>
      </c>
      <c r="AE21" s="23">
        <v>2610</v>
      </c>
      <c r="AF21" s="23">
        <v>2580</v>
      </c>
      <c r="AG21" s="23">
        <v>2664</v>
      </c>
      <c r="AH21" s="23">
        <v>2575</v>
      </c>
      <c r="AI21" s="23">
        <v>2530</v>
      </c>
      <c r="AJ21" s="23">
        <v>2479</v>
      </c>
      <c r="AK21" s="23">
        <v>2319</v>
      </c>
      <c r="AL21" s="23">
        <v>2775</v>
      </c>
      <c r="AM21" s="23">
        <v>2654</v>
      </c>
      <c r="AN21" s="24">
        <v>2695</v>
      </c>
      <c r="AO21" s="23">
        <v>2760</v>
      </c>
      <c r="AP21" s="23">
        <v>2780</v>
      </c>
      <c r="AQ21" s="23">
        <v>2869</v>
      </c>
      <c r="AR21" s="23">
        <v>2920</v>
      </c>
      <c r="AS21" s="23">
        <v>2799</v>
      </c>
      <c r="AT21" s="23">
        <v>2938</v>
      </c>
      <c r="AU21" s="23">
        <v>2998</v>
      </c>
      <c r="AV21" s="23">
        <v>3070</v>
      </c>
      <c r="AW21" s="23">
        <v>3163</v>
      </c>
      <c r="AX21" s="23">
        <v>3142</v>
      </c>
      <c r="AY21" s="23">
        <v>3078</v>
      </c>
      <c r="AZ21" s="23">
        <v>3215</v>
      </c>
      <c r="BA21" s="23">
        <v>3299</v>
      </c>
      <c r="BB21" s="23">
        <v>2231</v>
      </c>
    </row>
    <row r="22" spans="2:54" ht="13.5" customHeight="1" x14ac:dyDescent="0.4">
      <c r="B22" s="5" t="s">
        <v>17</v>
      </c>
      <c r="C22" s="23">
        <v>4639</v>
      </c>
      <c r="D22" s="23">
        <v>5071</v>
      </c>
      <c r="E22" s="23">
        <v>4662</v>
      </c>
      <c r="F22" s="23">
        <v>4697</v>
      </c>
      <c r="G22" s="23">
        <v>4573</v>
      </c>
      <c r="H22" s="23">
        <v>4721</v>
      </c>
      <c r="I22" s="23">
        <v>4778</v>
      </c>
      <c r="J22" s="23">
        <v>4542</v>
      </c>
      <c r="K22" s="23">
        <v>4477</v>
      </c>
      <c r="L22" s="23">
        <v>4293</v>
      </c>
      <c r="M22" s="23">
        <v>4225</v>
      </c>
      <c r="N22" s="23">
        <v>4126</v>
      </c>
      <c r="O22" s="23">
        <v>3857</v>
      </c>
      <c r="P22" s="23">
        <v>3993</v>
      </c>
      <c r="Q22" s="23">
        <v>4049</v>
      </c>
      <c r="R22" s="23">
        <v>3612</v>
      </c>
      <c r="S22" s="23">
        <v>3986</v>
      </c>
      <c r="T22" s="23">
        <v>4436</v>
      </c>
      <c r="U22" s="23">
        <v>3534</v>
      </c>
      <c r="V22" s="24">
        <v>4122</v>
      </c>
      <c r="W22" s="24">
        <v>3930</v>
      </c>
      <c r="X22" s="24">
        <v>3184</v>
      </c>
      <c r="Y22" s="23">
        <v>3958</v>
      </c>
      <c r="Z22" s="23">
        <v>3604</v>
      </c>
      <c r="AA22" s="23">
        <v>3627</v>
      </c>
      <c r="AB22" s="23">
        <v>3667</v>
      </c>
      <c r="AC22" s="23">
        <v>3425</v>
      </c>
      <c r="AD22" s="23">
        <v>3540</v>
      </c>
      <c r="AE22" s="23">
        <v>3496</v>
      </c>
      <c r="AF22" s="23">
        <v>3479</v>
      </c>
      <c r="AG22" s="23">
        <v>3554</v>
      </c>
      <c r="AH22" s="23">
        <v>3560</v>
      </c>
      <c r="AI22" s="23">
        <v>3391</v>
      </c>
      <c r="AJ22" s="23">
        <v>3487</v>
      </c>
      <c r="AK22" s="23">
        <v>3193</v>
      </c>
      <c r="AL22" s="23">
        <v>3737</v>
      </c>
      <c r="AM22" s="23">
        <v>3704</v>
      </c>
      <c r="AN22" s="24">
        <v>3652</v>
      </c>
      <c r="AO22" s="23">
        <v>3675</v>
      </c>
      <c r="AP22" s="23">
        <v>3757</v>
      </c>
      <c r="AQ22" s="23">
        <v>4008</v>
      </c>
      <c r="AR22" s="23">
        <v>4083</v>
      </c>
      <c r="AS22" s="23">
        <v>4017</v>
      </c>
      <c r="AT22" s="23">
        <v>4014</v>
      </c>
      <c r="AU22" s="23">
        <v>4414</v>
      </c>
      <c r="AV22" s="23">
        <v>4317</v>
      </c>
      <c r="AW22" s="23">
        <v>4392</v>
      </c>
      <c r="AX22" s="23">
        <v>4446</v>
      </c>
      <c r="AY22" s="23">
        <v>4392</v>
      </c>
      <c r="AZ22" s="23">
        <v>4468</v>
      </c>
      <c r="BA22" s="23">
        <v>4968</v>
      </c>
      <c r="BB22" s="23">
        <v>3149</v>
      </c>
    </row>
    <row r="23" spans="2:54" ht="23.85" customHeight="1" x14ac:dyDescent="0.4">
      <c r="B23" s="30" t="s">
        <v>18</v>
      </c>
      <c r="C23" s="23"/>
      <c r="D23" s="23"/>
      <c r="E23" s="23"/>
      <c r="F23" s="23"/>
      <c r="G23" s="23"/>
      <c r="H23" s="23"/>
      <c r="I23" s="23"/>
      <c r="J23" s="23"/>
      <c r="K23" s="23"/>
      <c r="L23" s="23"/>
      <c r="M23" s="23"/>
      <c r="N23" s="23"/>
      <c r="O23" s="23"/>
      <c r="P23" s="23"/>
      <c r="Q23" s="23"/>
      <c r="R23" s="23"/>
      <c r="S23" s="23"/>
      <c r="T23" s="23"/>
      <c r="U23" s="23"/>
      <c r="V23" s="24"/>
      <c r="W23" s="24"/>
      <c r="X23" s="24"/>
      <c r="Y23" s="23"/>
      <c r="Z23" s="23"/>
      <c r="AA23" s="23"/>
      <c r="AB23" s="23"/>
      <c r="AC23" s="23"/>
      <c r="AD23" s="23"/>
      <c r="AE23" s="23"/>
      <c r="AF23" s="23"/>
      <c r="AG23" s="23"/>
      <c r="AH23" s="23"/>
      <c r="AI23" s="23"/>
      <c r="AJ23" s="23"/>
      <c r="AK23" s="23"/>
      <c r="AL23" s="23"/>
      <c r="AM23" s="23"/>
      <c r="AN23" s="24"/>
      <c r="AO23" s="23"/>
      <c r="AP23" s="23"/>
      <c r="AQ23" s="23"/>
      <c r="AR23" s="23"/>
      <c r="AS23" s="23"/>
      <c r="AT23" s="23"/>
      <c r="AU23" s="23"/>
      <c r="AV23" s="23"/>
      <c r="AW23" s="23"/>
      <c r="AX23" s="23"/>
      <c r="AY23" s="23"/>
      <c r="AZ23" s="23"/>
      <c r="BA23" s="23"/>
      <c r="BB23" s="23"/>
    </row>
    <row r="24" spans="2:54" ht="13.5" customHeight="1" x14ac:dyDescent="0.4">
      <c r="B24" s="30" t="s">
        <v>10</v>
      </c>
      <c r="C24" s="23"/>
      <c r="D24" s="23"/>
      <c r="E24" s="23"/>
      <c r="F24" s="23"/>
      <c r="G24" s="23"/>
      <c r="H24" s="23"/>
      <c r="I24" s="23"/>
      <c r="J24" s="23"/>
      <c r="K24" s="23"/>
      <c r="L24" s="23"/>
      <c r="M24" s="23"/>
      <c r="N24" s="23"/>
      <c r="O24" s="23"/>
      <c r="P24" s="23"/>
      <c r="Q24" s="23"/>
      <c r="R24" s="23"/>
      <c r="S24" s="23"/>
      <c r="T24" s="23"/>
      <c r="U24" s="23"/>
      <c r="V24" s="24"/>
      <c r="W24" s="24"/>
      <c r="X24" s="24"/>
      <c r="Y24" s="23"/>
      <c r="Z24" s="23"/>
      <c r="AA24" s="23"/>
      <c r="AB24" s="23"/>
      <c r="AC24" s="23"/>
      <c r="AD24" s="23"/>
      <c r="AE24" s="23"/>
      <c r="AF24" s="23"/>
      <c r="AG24" s="23"/>
      <c r="AH24" s="23"/>
      <c r="AI24" s="23"/>
      <c r="AJ24" s="23"/>
      <c r="AK24" s="23"/>
      <c r="AL24" s="23"/>
      <c r="AM24" s="23"/>
      <c r="AN24" s="24"/>
      <c r="AO24" s="23"/>
      <c r="AP24" s="23"/>
      <c r="AQ24" s="23"/>
      <c r="AR24" s="23"/>
      <c r="AS24" s="23"/>
      <c r="AT24" s="23"/>
      <c r="AU24" s="23"/>
      <c r="AV24" s="23"/>
      <c r="AW24" s="23"/>
      <c r="AX24" s="23"/>
      <c r="AY24" s="23"/>
      <c r="AZ24" s="23"/>
      <c r="BA24" s="23"/>
      <c r="BB24" s="23"/>
    </row>
    <row r="25" spans="2:54" ht="13.5" customHeight="1" x14ac:dyDescent="0.4">
      <c r="B25" s="5" t="s">
        <v>11</v>
      </c>
      <c r="C25" s="23">
        <v>28</v>
      </c>
      <c r="D25" s="23">
        <v>20</v>
      </c>
      <c r="E25" s="23">
        <v>39</v>
      </c>
      <c r="F25" s="23">
        <v>26</v>
      </c>
      <c r="G25" s="23">
        <v>38</v>
      </c>
      <c r="H25" s="23">
        <v>36</v>
      </c>
      <c r="I25" s="23">
        <v>27</v>
      </c>
      <c r="J25" s="23">
        <v>30</v>
      </c>
      <c r="K25" s="23">
        <v>24</v>
      </c>
      <c r="L25" s="23">
        <v>32</v>
      </c>
      <c r="M25" s="23">
        <v>30</v>
      </c>
      <c r="N25" s="23">
        <v>29</v>
      </c>
      <c r="O25" s="23">
        <v>26</v>
      </c>
      <c r="P25" s="23">
        <v>21</v>
      </c>
      <c r="Q25" s="23">
        <v>31</v>
      </c>
      <c r="R25" s="23">
        <v>24</v>
      </c>
      <c r="S25" s="23">
        <v>16</v>
      </c>
      <c r="T25" s="23">
        <v>26</v>
      </c>
      <c r="U25" s="23">
        <v>34</v>
      </c>
      <c r="V25" s="24">
        <v>24</v>
      </c>
      <c r="W25" s="24">
        <v>29</v>
      </c>
      <c r="X25" s="24">
        <v>22</v>
      </c>
      <c r="Y25" s="23">
        <v>26</v>
      </c>
      <c r="Z25" s="23">
        <v>22</v>
      </c>
      <c r="AA25" s="23">
        <v>25</v>
      </c>
      <c r="AB25" s="23">
        <v>22</v>
      </c>
      <c r="AC25" s="23">
        <v>24</v>
      </c>
      <c r="AD25" s="23">
        <v>23</v>
      </c>
      <c r="AE25" s="23">
        <v>31</v>
      </c>
      <c r="AF25" s="23">
        <v>36</v>
      </c>
      <c r="AG25" s="23">
        <v>30</v>
      </c>
      <c r="AH25" s="23">
        <v>26</v>
      </c>
      <c r="AI25" s="23">
        <v>28</v>
      </c>
      <c r="AJ25" s="23">
        <v>31</v>
      </c>
      <c r="AK25" s="23">
        <v>23</v>
      </c>
      <c r="AL25" s="23">
        <v>29</v>
      </c>
      <c r="AM25" s="23">
        <v>31</v>
      </c>
      <c r="AN25" s="24">
        <v>23</v>
      </c>
      <c r="AO25" s="23">
        <v>28</v>
      </c>
      <c r="AP25" s="23">
        <v>37</v>
      </c>
      <c r="AQ25" s="23">
        <v>26</v>
      </c>
      <c r="AR25" s="23">
        <v>32</v>
      </c>
      <c r="AS25" s="23">
        <v>23</v>
      </c>
      <c r="AT25" s="23">
        <v>27</v>
      </c>
      <c r="AU25" s="23">
        <v>29</v>
      </c>
      <c r="AV25" s="23">
        <v>19</v>
      </c>
      <c r="AW25" s="23">
        <v>32</v>
      </c>
      <c r="AX25" s="23">
        <v>35</v>
      </c>
      <c r="AY25" s="23">
        <v>32</v>
      </c>
      <c r="AZ25" s="23">
        <v>29</v>
      </c>
      <c r="BA25" s="23">
        <v>25</v>
      </c>
      <c r="BB25" s="23">
        <v>20</v>
      </c>
    </row>
    <row r="26" spans="2:54" ht="13.5" customHeight="1" x14ac:dyDescent="0.4">
      <c r="B26" s="31" t="s">
        <v>12</v>
      </c>
      <c r="C26" s="23">
        <v>5</v>
      </c>
      <c r="D26" s="23">
        <v>13</v>
      </c>
      <c r="E26" s="23">
        <v>14</v>
      </c>
      <c r="F26" s="23">
        <v>10</v>
      </c>
      <c r="G26" s="23">
        <v>10</v>
      </c>
      <c r="H26" s="23">
        <v>17</v>
      </c>
      <c r="I26" s="23">
        <v>8</v>
      </c>
      <c r="J26" s="23">
        <v>16</v>
      </c>
      <c r="K26" s="23">
        <v>10</v>
      </c>
      <c r="L26" s="23">
        <v>10</v>
      </c>
      <c r="M26" s="23">
        <v>11</v>
      </c>
      <c r="N26" s="23">
        <v>9</v>
      </c>
      <c r="O26" s="23">
        <v>8</v>
      </c>
      <c r="P26" s="23">
        <v>8</v>
      </c>
      <c r="Q26" s="23">
        <v>14</v>
      </c>
      <c r="R26" s="23">
        <v>11</v>
      </c>
      <c r="S26" s="23">
        <v>9</v>
      </c>
      <c r="T26" s="23">
        <v>14</v>
      </c>
      <c r="U26" s="23">
        <v>9</v>
      </c>
      <c r="V26" s="24">
        <v>7</v>
      </c>
      <c r="W26" s="24">
        <v>12</v>
      </c>
      <c r="X26" s="24">
        <v>11</v>
      </c>
      <c r="Y26" s="23">
        <v>9</v>
      </c>
      <c r="Z26" s="23">
        <v>11</v>
      </c>
      <c r="AA26" s="23">
        <v>11</v>
      </c>
      <c r="AB26" s="23">
        <v>9</v>
      </c>
      <c r="AC26" s="23">
        <v>17</v>
      </c>
      <c r="AD26" s="23">
        <v>7</v>
      </c>
      <c r="AE26" s="23">
        <v>10</v>
      </c>
      <c r="AF26" s="23">
        <v>7</v>
      </c>
      <c r="AG26" s="23">
        <v>6</v>
      </c>
      <c r="AH26" s="23">
        <v>9</v>
      </c>
      <c r="AI26" s="23">
        <v>13</v>
      </c>
      <c r="AJ26" s="23">
        <v>4</v>
      </c>
      <c r="AK26" s="23">
        <v>10</v>
      </c>
      <c r="AL26" s="23">
        <v>9</v>
      </c>
      <c r="AM26" s="23">
        <v>3</v>
      </c>
      <c r="AN26" s="24">
        <v>11</v>
      </c>
      <c r="AO26" s="23">
        <v>8</v>
      </c>
      <c r="AP26" s="23">
        <v>7</v>
      </c>
      <c r="AQ26" s="23">
        <v>10</v>
      </c>
      <c r="AR26" s="23">
        <v>10</v>
      </c>
      <c r="AS26" s="23">
        <v>6</v>
      </c>
      <c r="AT26" s="23">
        <v>9</v>
      </c>
      <c r="AU26" s="23">
        <v>3</v>
      </c>
      <c r="AV26" s="23">
        <v>9</v>
      </c>
      <c r="AW26" s="23">
        <v>9</v>
      </c>
      <c r="AX26" s="23">
        <v>10</v>
      </c>
      <c r="AY26" s="23">
        <v>11</v>
      </c>
      <c r="AZ26" s="23">
        <v>16</v>
      </c>
      <c r="BA26" s="23">
        <v>9</v>
      </c>
      <c r="BB26" s="23">
        <v>6</v>
      </c>
    </row>
    <row r="27" spans="2:54" ht="13.5" customHeight="1" x14ac:dyDescent="0.4">
      <c r="B27" s="31" t="s">
        <v>13</v>
      </c>
      <c r="C27" s="23">
        <v>128</v>
      </c>
      <c r="D27" s="23">
        <v>168</v>
      </c>
      <c r="E27" s="23">
        <v>211</v>
      </c>
      <c r="F27" s="23">
        <v>225</v>
      </c>
      <c r="G27" s="23">
        <v>208</v>
      </c>
      <c r="H27" s="23">
        <v>152</v>
      </c>
      <c r="I27" s="23">
        <v>201</v>
      </c>
      <c r="J27" s="23">
        <v>159</v>
      </c>
      <c r="K27" s="23">
        <v>182</v>
      </c>
      <c r="L27" s="23">
        <v>197</v>
      </c>
      <c r="M27" s="23">
        <v>194</v>
      </c>
      <c r="N27" s="23">
        <v>200</v>
      </c>
      <c r="O27" s="23">
        <v>205</v>
      </c>
      <c r="P27" s="23">
        <v>184</v>
      </c>
      <c r="Q27" s="23">
        <v>194</v>
      </c>
      <c r="R27" s="23">
        <v>146</v>
      </c>
      <c r="S27" s="23">
        <v>171</v>
      </c>
      <c r="T27" s="23">
        <v>207</v>
      </c>
      <c r="U27" s="23">
        <v>159</v>
      </c>
      <c r="V27" s="24">
        <v>192</v>
      </c>
      <c r="W27" s="24">
        <v>193</v>
      </c>
      <c r="X27" s="24">
        <v>147</v>
      </c>
      <c r="Y27" s="23">
        <v>199</v>
      </c>
      <c r="Z27" s="23">
        <v>198</v>
      </c>
      <c r="AA27" s="23">
        <v>196</v>
      </c>
      <c r="AB27" s="23">
        <v>186</v>
      </c>
      <c r="AC27" s="23">
        <v>170</v>
      </c>
      <c r="AD27" s="23">
        <v>174</v>
      </c>
      <c r="AE27" s="23">
        <v>180</v>
      </c>
      <c r="AF27" s="23">
        <v>165</v>
      </c>
      <c r="AG27" s="23">
        <v>164</v>
      </c>
      <c r="AH27" s="23">
        <v>156</v>
      </c>
      <c r="AI27" s="23">
        <v>197</v>
      </c>
      <c r="AJ27" s="23">
        <v>169</v>
      </c>
      <c r="AK27" s="23">
        <v>138</v>
      </c>
      <c r="AL27" s="23">
        <v>183</v>
      </c>
      <c r="AM27" s="23">
        <v>178</v>
      </c>
      <c r="AN27" s="24">
        <v>165</v>
      </c>
      <c r="AO27" s="23">
        <v>174</v>
      </c>
      <c r="AP27" s="23">
        <v>218</v>
      </c>
      <c r="AQ27" s="23">
        <v>208</v>
      </c>
      <c r="AR27" s="23">
        <v>193</v>
      </c>
      <c r="AS27" s="23">
        <v>186</v>
      </c>
      <c r="AT27" s="23">
        <v>176</v>
      </c>
      <c r="AU27" s="23">
        <v>199</v>
      </c>
      <c r="AV27" s="23">
        <v>172</v>
      </c>
      <c r="AW27" s="23">
        <v>168</v>
      </c>
      <c r="AX27" s="23">
        <v>209</v>
      </c>
      <c r="AY27" s="23">
        <v>204</v>
      </c>
      <c r="AZ27" s="23">
        <v>187</v>
      </c>
      <c r="BA27" s="23">
        <v>229</v>
      </c>
      <c r="BB27" s="23">
        <v>85</v>
      </c>
    </row>
    <row r="28" spans="2:54" ht="13.5" customHeight="1" x14ac:dyDescent="0.4">
      <c r="B28" s="31" t="s">
        <v>14</v>
      </c>
      <c r="C28" s="23">
        <v>693</v>
      </c>
      <c r="D28" s="23">
        <v>852</v>
      </c>
      <c r="E28" s="23">
        <v>831</v>
      </c>
      <c r="F28" s="23">
        <v>860</v>
      </c>
      <c r="G28" s="23">
        <v>805</v>
      </c>
      <c r="H28" s="23">
        <v>869</v>
      </c>
      <c r="I28" s="23">
        <v>799</v>
      </c>
      <c r="J28" s="23">
        <v>850</v>
      </c>
      <c r="K28" s="23">
        <v>745</v>
      </c>
      <c r="L28" s="23">
        <v>839</v>
      </c>
      <c r="M28" s="23">
        <v>788</v>
      </c>
      <c r="N28" s="23">
        <v>774</v>
      </c>
      <c r="O28" s="23">
        <v>728</v>
      </c>
      <c r="P28" s="23">
        <v>725</v>
      </c>
      <c r="Q28" s="23">
        <v>783</v>
      </c>
      <c r="R28" s="23">
        <v>644</v>
      </c>
      <c r="S28" s="23">
        <v>724</v>
      </c>
      <c r="T28" s="23">
        <v>821</v>
      </c>
      <c r="U28" s="23">
        <v>624</v>
      </c>
      <c r="V28" s="24">
        <v>795</v>
      </c>
      <c r="W28" s="24">
        <v>751</v>
      </c>
      <c r="X28" s="24">
        <v>565</v>
      </c>
      <c r="Y28" s="23">
        <v>757</v>
      </c>
      <c r="Z28" s="23">
        <v>673</v>
      </c>
      <c r="AA28" s="23">
        <v>714</v>
      </c>
      <c r="AB28" s="23">
        <v>738</v>
      </c>
      <c r="AC28" s="23">
        <v>637</v>
      </c>
      <c r="AD28" s="23">
        <v>698</v>
      </c>
      <c r="AE28" s="23">
        <v>683</v>
      </c>
      <c r="AF28" s="23">
        <v>660</v>
      </c>
      <c r="AG28" s="23">
        <v>702</v>
      </c>
      <c r="AH28" s="23">
        <v>662</v>
      </c>
      <c r="AI28" s="23">
        <v>743</v>
      </c>
      <c r="AJ28" s="23">
        <v>681</v>
      </c>
      <c r="AK28" s="23">
        <v>629</v>
      </c>
      <c r="AL28" s="23">
        <v>715</v>
      </c>
      <c r="AM28" s="23">
        <v>709</v>
      </c>
      <c r="AN28" s="24">
        <v>716</v>
      </c>
      <c r="AO28" s="23">
        <v>704</v>
      </c>
      <c r="AP28" s="23">
        <v>705</v>
      </c>
      <c r="AQ28" s="23">
        <v>686</v>
      </c>
      <c r="AR28" s="23">
        <v>676</v>
      </c>
      <c r="AS28" s="23">
        <v>699</v>
      </c>
      <c r="AT28" s="23">
        <v>682</v>
      </c>
      <c r="AU28" s="23">
        <v>738</v>
      </c>
      <c r="AV28" s="23">
        <v>739</v>
      </c>
      <c r="AW28" s="23">
        <v>724</v>
      </c>
      <c r="AX28" s="23">
        <v>739</v>
      </c>
      <c r="AY28" s="23">
        <v>756</v>
      </c>
      <c r="AZ28" s="23">
        <v>746</v>
      </c>
      <c r="BA28" s="23">
        <v>768</v>
      </c>
      <c r="BB28" s="23">
        <v>448</v>
      </c>
    </row>
    <row r="29" spans="2:54" ht="13.5" customHeight="1" x14ac:dyDescent="0.4">
      <c r="B29" s="31" t="s">
        <v>15</v>
      </c>
      <c r="C29" s="23">
        <v>992</v>
      </c>
      <c r="D29" s="23">
        <v>1265</v>
      </c>
      <c r="E29" s="23">
        <v>1131</v>
      </c>
      <c r="F29" s="23">
        <v>1154</v>
      </c>
      <c r="G29" s="23">
        <v>1045</v>
      </c>
      <c r="H29" s="23">
        <v>1100</v>
      </c>
      <c r="I29" s="23">
        <v>1117</v>
      </c>
      <c r="J29" s="23">
        <v>1088</v>
      </c>
      <c r="K29" s="23">
        <v>1059</v>
      </c>
      <c r="L29" s="23">
        <v>1112</v>
      </c>
      <c r="M29" s="23">
        <v>1043</v>
      </c>
      <c r="N29" s="23">
        <v>965</v>
      </c>
      <c r="O29" s="23">
        <v>978</v>
      </c>
      <c r="P29" s="23">
        <v>930</v>
      </c>
      <c r="Q29" s="23">
        <v>995</v>
      </c>
      <c r="R29" s="23">
        <v>852</v>
      </c>
      <c r="S29" s="23">
        <v>970</v>
      </c>
      <c r="T29" s="23">
        <v>1089</v>
      </c>
      <c r="U29" s="23">
        <v>868</v>
      </c>
      <c r="V29" s="24">
        <v>977</v>
      </c>
      <c r="W29" s="24">
        <v>1044</v>
      </c>
      <c r="X29" s="24">
        <v>784</v>
      </c>
      <c r="Y29" s="23">
        <v>1015</v>
      </c>
      <c r="Z29" s="23">
        <v>963</v>
      </c>
      <c r="AA29" s="23">
        <v>963</v>
      </c>
      <c r="AB29" s="23">
        <v>969</v>
      </c>
      <c r="AC29" s="23">
        <v>910</v>
      </c>
      <c r="AD29" s="23">
        <v>900</v>
      </c>
      <c r="AE29" s="23">
        <v>863</v>
      </c>
      <c r="AF29" s="23">
        <v>951</v>
      </c>
      <c r="AG29" s="23">
        <v>921</v>
      </c>
      <c r="AH29" s="23">
        <v>938</v>
      </c>
      <c r="AI29" s="23">
        <v>927</v>
      </c>
      <c r="AJ29" s="23">
        <v>942</v>
      </c>
      <c r="AK29" s="23">
        <v>846</v>
      </c>
      <c r="AL29" s="23">
        <v>955</v>
      </c>
      <c r="AM29" s="23">
        <v>946</v>
      </c>
      <c r="AN29" s="24">
        <v>918</v>
      </c>
      <c r="AO29" s="23">
        <v>922</v>
      </c>
      <c r="AP29" s="23">
        <v>950</v>
      </c>
      <c r="AQ29" s="23">
        <v>966</v>
      </c>
      <c r="AR29" s="23">
        <v>937</v>
      </c>
      <c r="AS29" s="23">
        <v>963</v>
      </c>
      <c r="AT29" s="23">
        <v>980</v>
      </c>
      <c r="AU29" s="23">
        <v>991</v>
      </c>
      <c r="AV29" s="23">
        <v>980</v>
      </c>
      <c r="AW29" s="23">
        <v>1042</v>
      </c>
      <c r="AX29" s="23">
        <v>1008</v>
      </c>
      <c r="AY29" s="23">
        <v>985</v>
      </c>
      <c r="AZ29" s="23">
        <v>1028</v>
      </c>
      <c r="BA29" s="23">
        <v>1095</v>
      </c>
      <c r="BB29" s="23">
        <v>666</v>
      </c>
    </row>
    <row r="30" spans="2:54" ht="13.5" customHeight="1" x14ac:dyDescent="0.4">
      <c r="B30" s="31" t="s">
        <v>16</v>
      </c>
      <c r="C30" s="23">
        <v>1590</v>
      </c>
      <c r="D30" s="23">
        <v>1857</v>
      </c>
      <c r="E30" s="23">
        <v>1837</v>
      </c>
      <c r="F30" s="23">
        <v>1766</v>
      </c>
      <c r="G30" s="23">
        <v>1664</v>
      </c>
      <c r="H30" s="23">
        <v>1718</v>
      </c>
      <c r="I30" s="23">
        <v>1776</v>
      </c>
      <c r="J30" s="23">
        <v>1696</v>
      </c>
      <c r="K30" s="23">
        <v>1656</v>
      </c>
      <c r="L30" s="23">
        <v>1664</v>
      </c>
      <c r="M30" s="23">
        <v>1531</v>
      </c>
      <c r="N30" s="23">
        <v>1596</v>
      </c>
      <c r="O30" s="23">
        <v>1470</v>
      </c>
      <c r="P30" s="23">
        <v>1589</v>
      </c>
      <c r="Q30" s="23">
        <v>1543</v>
      </c>
      <c r="R30" s="23">
        <v>1420</v>
      </c>
      <c r="S30" s="23">
        <v>1543</v>
      </c>
      <c r="T30" s="23">
        <v>1709</v>
      </c>
      <c r="U30" s="23">
        <v>1362</v>
      </c>
      <c r="V30" s="24">
        <v>1528</v>
      </c>
      <c r="W30" s="24">
        <v>1564</v>
      </c>
      <c r="X30" s="24">
        <v>1247</v>
      </c>
      <c r="Y30" s="23">
        <v>1599</v>
      </c>
      <c r="Z30" s="23">
        <v>1464</v>
      </c>
      <c r="AA30" s="23">
        <v>1480</v>
      </c>
      <c r="AB30" s="23">
        <v>1509</v>
      </c>
      <c r="AC30" s="23">
        <v>1420</v>
      </c>
      <c r="AD30" s="23">
        <v>1394</v>
      </c>
      <c r="AE30" s="23">
        <v>1380</v>
      </c>
      <c r="AF30" s="23">
        <v>1374</v>
      </c>
      <c r="AG30" s="23">
        <v>1445</v>
      </c>
      <c r="AH30" s="23">
        <v>1410</v>
      </c>
      <c r="AI30" s="23">
        <v>1371</v>
      </c>
      <c r="AJ30" s="23">
        <v>1357</v>
      </c>
      <c r="AK30" s="23">
        <v>1240</v>
      </c>
      <c r="AL30" s="23">
        <v>1487</v>
      </c>
      <c r="AM30" s="23">
        <v>1421</v>
      </c>
      <c r="AN30" s="24">
        <v>1412</v>
      </c>
      <c r="AO30" s="23">
        <v>1514</v>
      </c>
      <c r="AP30" s="23">
        <v>1489</v>
      </c>
      <c r="AQ30" s="23">
        <v>1525</v>
      </c>
      <c r="AR30" s="23">
        <v>1551</v>
      </c>
      <c r="AS30" s="23">
        <v>1550</v>
      </c>
      <c r="AT30" s="23">
        <v>1501</v>
      </c>
      <c r="AU30" s="23">
        <v>1616</v>
      </c>
      <c r="AV30" s="23">
        <v>1635</v>
      </c>
      <c r="AW30" s="23">
        <v>1724</v>
      </c>
      <c r="AX30" s="23">
        <v>1746</v>
      </c>
      <c r="AY30" s="23">
        <v>1639</v>
      </c>
      <c r="AZ30" s="23">
        <v>1711</v>
      </c>
      <c r="BA30" s="23">
        <v>1733</v>
      </c>
      <c r="BB30" s="23">
        <v>1123</v>
      </c>
    </row>
    <row r="31" spans="2:54" ht="13.5" customHeight="1" x14ac:dyDescent="0.4">
      <c r="B31" s="5" t="s">
        <v>17</v>
      </c>
      <c r="C31" s="23">
        <v>1758</v>
      </c>
      <c r="D31" s="23">
        <v>1997</v>
      </c>
      <c r="E31" s="23">
        <v>1828</v>
      </c>
      <c r="F31" s="23">
        <v>1862</v>
      </c>
      <c r="G31" s="23">
        <v>1834</v>
      </c>
      <c r="H31" s="23">
        <v>1895</v>
      </c>
      <c r="I31" s="23">
        <v>1932</v>
      </c>
      <c r="J31" s="23">
        <v>1804</v>
      </c>
      <c r="K31" s="23">
        <v>1787</v>
      </c>
      <c r="L31" s="23">
        <v>1689</v>
      </c>
      <c r="M31" s="23">
        <v>1633</v>
      </c>
      <c r="N31" s="23">
        <v>1630</v>
      </c>
      <c r="O31" s="23">
        <v>1501</v>
      </c>
      <c r="P31" s="23">
        <v>1592</v>
      </c>
      <c r="Q31" s="23">
        <v>1629</v>
      </c>
      <c r="R31" s="23">
        <v>1430</v>
      </c>
      <c r="S31" s="23">
        <v>1588</v>
      </c>
      <c r="T31" s="23">
        <v>1725</v>
      </c>
      <c r="U31" s="23">
        <v>1411</v>
      </c>
      <c r="V31" s="24">
        <v>1685</v>
      </c>
      <c r="W31" s="24">
        <v>1532</v>
      </c>
      <c r="X31" s="24">
        <v>1287</v>
      </c>
      <c r="Y31" s="23">
        <v>1614</v>
      </c>
      <c r="Z31" s="23">
        <v>1442</v>
      </c>
      <c r="AA31" s="23">
        <v>1427</v>
      </c>
      <c r="AB31" s="23">
        <v>1503</v>
      </c>
      <c r="AC31" s="23">
        <v>1318</v>
      </c>
      <c r="AD31" s="23">
        <v>1471</v>
      </c>
      <c r="AE31" s="23">
        <v>1426</v>
      </c>
      <c r="AF31" s="23">
        <v>1351</v>
      </c>
      <c r="AG31" s="23">
        <v>1455</v>
      </c>
      <c r="AH31" s="23">
        <v>1387</v>
      </c>
      <c r="AI31" s="23">
        <v>1436</v>
      </c>
      <c r="AJ31" s="23">
        <v>1439</v>
      </c>
      <c r="AK31" s="23">
        <v>1232</v>
      </c>
      <c r="AL31" s="23">
        <v>1480</v>
      </c>
      <c r="AM31" s="23">
        <v>1547</v>
      </c>
      <c r="AN31" s="24">
        <v>1463</v>
      </c>
      <c r="AO31" s="23">
        <v>1527</v>
      </c>
      <c r="AP31" s="23">
        <v>1508</v>
      </c>
      <c r="AQ31" s="23">
        <v>1609</v>
      </c>
      <c r="AR31" s="23">
        <v>1641</v>
      </c>
      <c r="AS31" s="23">
        <v>1617</v>
      </c>
      <c r="AT31" s="23">
        <v>1573</v>
      </c>
      <c r="AU31" s="23">
        <v>1737</v>
      </c>
      <c r="AV31" s="23">
        <v>1692</v>
      </c>
      <c r="AW31" s="23">
        <v>1776</v>
      </c>
      <c r="AX31" s="23">
        <v>1808</v>
      </c>
      <c r="AY31" s="23">
        <v>1748</v>
      </c>
      <c r="AZ31" s="23">
        <v>1772</v>
      </c>
      <c r="BA31" s="23">
        <v>1995</v>
      </c>
      <c r="BB31" s="23">
        <v>1218</v>
      </c>
    </row>
    <row r="32" spans="2:54" ht="23.85" customHeight="1" x14ac:dyDescent="0.4">
      <c r="B32" s="30" t="s">
        <v>19</v>
      </c>
      <c r="C32" s="23"/>
      <c r="D32" s="23"/>
      <c r="E32" s="23"/>
      <c r="F32" s="23"/>
      <c r="G32" s="23"/>
      <c r="H32" s="23"/>
      <c r="I32" s="23"/>
      <c r="J32" s="23"/>
      <c r="K32" s="23"/>
      <c r="L32" s="23"/>
      <c r="M32" s="23"/>
      <c r="N32" s="23"/>
      <c r="O32" s="23"/>
      <c r="P32" s="23"/>
      <c r="Q32" s="23"/>
      <c r="R32" s="23"/>
      <c r="S32" s="23"/>
      <c r="T32" s="23"/>
      <c r="U32" s="23"/>
      <c r="V32" s="24"/>
      <c r="W32" s="24"/>
      <c r="X32" s="24"/>
      <c r="Y32" s="23"/>
      <c r="Z32" s="23"/>
      <c r="AA32" s="23"/>
      <c r="AB32" s="23"/>
      <c r="AC32" s="23"/>
      <c r="AD32" s="23"/>
      <c r="AE32" s="23"/>
      <c r="AF32" s="23"/>
      <c r="AG32" s="23"/>
      <c r="AH32" s="23"/>
      <c r="AI32" s="23"/>
      <c r="AJ32" s="23"/>
      <c r="AK32" s="23"/>
      <c r="AL32" s="23"/>
      <c r="AM32" s="23"/>
      <c r="AN32" s="24"/>
      <c r="AO32" s="23"/>
      <c r="AP32" s="23"/>
      <c r="AQ32" s="23"/>
      <c r="AR32" s="23"/>
      <c r="AS32" s="23"/>
      <c r="AT32" s="23"/>
      <c r="AU32" s="23"/>
      <c r="AV32" s="23"/>
      <c r="AW32" s="23"/>
      <c r="AX32" s="23"/>
      <c r="AY32" s="23"/>
      <c r="AZ32" s="23"/>
      <c r="BA32" s="23"/>
      <c r="BB32" s="23"/>
    </row>
    <row r="33" spans="1:54" ht="13.5" customHeight="1" x14ac:dyDescent="0.4">
      <c r="B33" s="30" t="s">
        <v>10</v>
      </c>
      <c r="C33" s="23"/>
      <c r="D33" s="23"/>
      <c r="E33" s="23"/>
      <c r="F33" s="23"/>
      <c r="G33" s="23"/>
      <c r="H33" s="23"/>
      <c r="I33" s="23"/>
      <c r="J33" s="23"/>
      <c r="K33" s="23"/>
      <c r="L33" s="23"/>
      <c r="M33" s="23"/>
      <c r="N33" s="23"/>
      <c r="O33" s="23"/>
      <c r="P33" s="23"/>
      <c r="Q33" s="23"/>
      <c r="R33" s="23"/>
      <c r="S33" s="23"/>
      <c r="T33" s="23"/>
      <c r="U33" s="23"/>
      <c r="V33" s="24"/>
      <c r="W33" s="24"/>
      <c r="X33" s="24"/>
      <c r="Y33" s="23"/>
      <c r="Z33" s="23"/>
      <c r="AA33" s="23"/>
      <c r="AB33" s="23"/>
      <c r="AC33" s="23"/>
      <c r="AD33" s="23"/>
      <c r="AE33" s="23"/>
      <c r="AF33" s="23"/>
      <c r="AG33" s="23"/>
      <c r="AH33" s="23"/>
      <c r="AI33" s="23"/>
      <c r="AJ33" s="23"/>
      <c r="AK33" s="23"/>
      <c r="AL33" s="23"/>
      <c r="AM33" s="23"/>
      <c r="AN33" s="24"/>
      <c r="AO33" s="23"/>
      <c r="AP33" s="23"/>
      <c r="AQ33" s="23"/>
      <c r="AR33" s="23"/>
      <c r="AS33" s="23"/>
      <c r="AT33" s="23"/>
      <c r="AU33" s="23"/>
      <c r="AV33" s="23"/>
      <c r="AW33" s="23"/>
      <c r="AX33" s="23"/>
      <c r="AY33" s="23"/>
      <c r="AZ33" s="23"/>
      <c r="BA33" s="23"/>
      <c r="BB33" s="23"/>
    </row>
    <row r="34" spans="1:54" ht="13.5" customHeight="1" x14ac:dyDescent="0.4">
      <c r="B34" s="5" t="s">
        <v>11</v>
      </c>
      <c r="C34" s="23">
        <v>15</v>
      </c>
      <c r="D34" s="23">
        <v>30</v>
      </c>
      <c r="E34" s="23">
        <v>20</v>
      </c>
      <c r="F34" s="23">
        <v>16</v>
      </c>
      <c r="G34" s="23">
        <v>19</v>
      </c>
      <c r="H34" s="23">
        <v>18</v>
      </c>
      <c r="I34" s="23">
        <v>22</v>
      </c>
      <c r="J34" s="23">
        <v>29</v>
      </c>
      <c r="K34" s="23">
        <v>28</v>
      </c>
      <c r="L34" s="23">
        <v>13</v>
      </c>
      <c r="M34" s="23">
        <v>27</v>
      </c>
      <c r="N34" s="23">
        <v>20</v>
      </c>
      <c r="O34" s="23">
        <v>19</v>
      </c>
      <c r="P34" s="23">
        <v>20</v>
      </c>
      <c r="Q34" s="23">
        <v>16</v>
      </c>
      <c r="R34" s="23">
        <v>24</v>
      </c>
      <c r="S34" s="23">
        <v>18</v>
      </c>
      <c r="T34" s="23">
        <v>20</v>
      </c>
      <c r="U34" s="23">
        <v>22</v>
      </c>
      <c r="V34" s="24">
        <v>20</v>
      </c>
      <c r="W34" s="24">
        <v>22</v>
      </c>
      <c r="X34" s="24">
        <v>23</v>
      </c>
      <c r="Y34" s="23">
        <v>22</v>
      </c>
      <c r="Z34" s="23">
        <v>24</v>
      </c>
      <c r="AA34" s="23">
        <v>21</v>
      </c>
      <c r="AB34" s="23">
        <v>17</v>
      </c>
      <c r="AC34" s="23">
        <v>9</v>
      </c>
      <c r="AD34" s="23">
        <v>21</v>
      </c>
      <c r="AE34" s="23">
        <v>14</v>
      </c>
      <c r="AF34" s="23">
        <v>21</v>
      </c>
      <c r="AG34" s="23">
        <v>27</v>
      </c>
      <c r="AH34" s="23">
        <v>31</v>
      </c>
      <c r="AI34" s="23">
        <v>26</v>
      </c>
      <c r="AJ34" s="23">
        <v>16</v>
      </c>
      <c r="AK34" s="23">
        <v>22</v>
      </c>
      <c r="AL34" s="23">
        <v>25</v>
      </c>
      <c r="AM34" s="23">
        <v>29</v>
      </c>
      <c r="AN34" s="24">
        <v>22</v>
      </c>
      <c r="AO34" s="23">
        <v>27</v>
      </c>
      <c r="AP34" s="23">
        <v>31</v>
      </c>
      <c r="AQ34" s="23">
        <v>20</v>
      </c>
      <c r="AR34" s="23">
        <v>22</v>
      </c>
      <c r="AS34" s="23">
        <v>26</v>
      </c>
      <c r="AT34" s="23">
        <v>18</v>
      </c>
      <c r="AU34" s="23">
        <v>23</v>
      </c>
      <c r="AV34" s="23">
        <v>27</v>
      </c>
      <c r="AW34" s="23">
        <v>25</v>
      </c>
      <c r="AX34" s="23">
        <v>21</v>
      </c>
      <c r="AY34" s="23">
        <v>18</v>
      </c>
      <c r="AZ34" s="23">
        <v>23</v>
      </c>
      <c r="BA34" s="23">
        <v>28</v>
      </c>
      <c r="BB34" s="23">
        <v>14</v>
      </c>
    </row>
    <row r="35" spans="1:54" ht="13.5" customHeight="1" x14ac:dyDescent="0.4">
      <c r="B35" s="31" t="s">
        <v>12</v>
      </c>
      <c r="C35" s="23">
        <v>10</v>
      </c>
      <c r="D35" s="23">
        <v>7</v>
      </c>
      <c r="E35" s="23">
        <v>15</v>
      </c>
      <c r="F35" s="23">
        <v>12</v>
      </c>
      <c r="G35" s="23">
        <v>5</v>
      </c>
      <c r="H35" s="23">
        <v>8</v>
      </c>
      <c r="I35" s="23">
        <v>9</v>
      </c>
      <c r="J35" s="23">
        <v>14</v>
      </c>
      <c r="K35" s="23">
        <v>10</v>
      </c>
      <c r="L35" s="23">
        <v>6</v>
      </c>
      <c r="M35" s="23">
        <v>13</v>
      </c>
      <c r="N35" s="23">
        <v>15</v>
      </c>
      <c r="O35" s="23">
        <v>9</v>
      </c>
      <c r="P35" s="23">
        <v>5</v>
      </c>
      <c r="Q35" s="23">
        <v>9</v>
      </c>
      <c r="R35" s="23">
        <v>10</v>
      </c>
      <c r="S35" s="23">
        <v>9</v>
      </c>
      <c r="T35" s="23">
        <v>4</v>
      </c>
      <c r="U35" s="23">
        <v>8</v>
      </c>
      <c r="V35" s="24">
        <v>7</v>
      </c>
      <c r="W35" s="24">
        <v>9</v>
      </c>
      <c r="X35" s="24">
        <v>5</v>
      </c>
      <c r="Y35" s="23">
        <v>9</v>
      </c>
      <c r="Z35" s="23">
        <v>7</v>
      </c>
      <c r="AA35" s="23">
        <v>9</v>
      </c>
      <c r="AB35" s="23">
        <v>12</v>
      </c>
      <c r="AC35" s="23">
        <v>9</v>
      </c>
      <c r="AD35" s="23">
        <v>9</v>
      </c>
      <c r="AE35" s="23">
        <v>4</v>
      </c>
      <c r="AF35" s="23">
        <v>7</v>
      </c>
      <c r="AG35" s="23">
        <v>5</v>
      </c>
      <c r="AH35" s="23">
        <v>3</v>
      </c>
      <c r="AI35" s="23">
        <v>11</v>
      </c>
      <c r="AJ35" s="23">
        <v>4</v>
      </c>
      <c r="AK35" s="23">
        <v>6</v>
      </c>
      <c r="AL35" s="23">
        <v>10</v>
      </c>
      <c r="AM35" s="23">
        <v>9</v>
      </c>
      <c r="AN35" s="24">
        <v>7</v>
      </c>
      <c r="AO35" s="23">
        <v>6</v>
      </c>
      <c r="AP35" s="23">
        <v>8</v>
      </c>
      <c r="AQ35" s="23">
        <v>6</v>
      </c>
      <c r="AR35" s="23">
        <v>4</v>
      </c>
      <c r="AS35" s="23">
        <v>8</v>
      </c>
      <c r="AT35" s="23">
        <v>10</v>
      </c>
      <c r="AU35" s="23">
        <v>4</v>
      </c>
      <c r="AV35" s="23">
        <v>10</v>
      </c>
      <c r="AW35" s="23">
        <v>10</v>
      </c>
      <c r="AX35" s="23">
        <v>4</v>
      </c>
      <c r="AY35" s="23">
        <v>6</v>
      </c>
      <c r="AZ35" s="23">
        <v>16</v>
      </c>
      <c r="BA35" s="23">
        <v>10</v>
      </c>
      <c r="BB35" s="23">
        <v>7</v>
      </c>
    </row>
    <row r="36" spans="1:54" ht="13.5" customHeight="1" x14ac:dyDescent="0.4">
      <c r="B36" s="31" t="s">
        <v>13</v>
      </c>
      <c r="C36" s="23">
        <v>87</v>
      </c>
      <c r="D36" s="23">
        <v>112</v>
      </c>
      <c r="E36" s="23">
        <v>108</v>
      </c>
      <c r="F36" s="23">
        <v>114</v>
      </c>
      <c r="G36" s="23">
        <v>99</v>
      </c>
      <c r="H36" s="23">
        <v>115</v>
      </c>
      <c r="I36" s="23">
        <v>104</v>
      </c>
      <c r="J36" s="23">
        <v>117</v>
      </c>
      <c r="K36" s="23">
        <v>106</v>
      </c>
      <c r="L36" s="23">
        <v>106</v>
      </c>
      <c r="M36" s="23">
        <v>105</v>
      </c>
      <c r="N36" s="23">
        <v>93</v>
      </c>
      <c r="O36" s="23">
        <v>84</v>
      </c>
      <c r="P36" s="23">
        <v>112</v>
      </c>
      <c r="Q36" s="23">
        <v>94</v>
      </c>
      <c r="R36" s="23">
        <v>105</v>
      </c>
      <c r="S36" s="23">
        <v>102</v>
      </c>
      <c r="T36" s="23">
        <v>90</v>
      </c>
      <c r="U36" s="23">
        <v>103</v>
      </c>
      <c r="V36" s="24">
        <v>112</v>
      </c>
      <c r="W36" s="24">
        <v>116</v>
      </c>
      <c r="X36" s="24">
        <v>92</v>
      </c>
      <c r="Y36" s="23">
        <v>107</v>
      </c>
      <c r="Z36" s="23">
        <v>100</v>
      </c>
      <c r="AA36" s="23">
        <v>83</v>
      </c>
      <c r="AB36" s="23">
        <v>87</v>
      </c>
      <c r="AC36" s="23">
        <v>85</v>
      </c>
      <c r="AD36" s="23">
        <v>85</v>
      </c>
      <c r="AE36" s="23">
        <v>99</v>
      </c>
      <c r="AF36" s="23">
        <v>102</v>
      </c>
      <c r="AG36" s="23">
        <v>101</v>
      </c>
      <c r="AH36" s="23">
        <v>89</v>
      </c>
      <c r="AI36" s="23">
        <v>80</v>
      </c>
      <c r="AJ36" s="23">
        <v>95</v>
      </c>
      <c r="AK36" s="23">
        <v>86</v>
      </c>
      <c r="AL36" s="23">
        <v>85</v>
      </c>
      <c r="AM36" s="23">
        <v>119</v>
      </c>
      <c r="AN36" s="24">
        <v>99</v>
      </c>
      <c r="AO36" s="23">
        <v>95</v>
      </c>
      <c r="AP36" s="23">
        <v>107</v>
      </c>
      <c r="AQ36" s="23">
        <v>94</v>
      </c>
      <c r="AR36" s="23">
        <v>110</v>
      </c>
      <c r="AS36" s="23">
        <v>95</v>
      </c>
      <c r="AT36" s="23">
        <v>113</v>
      </c>
      <c r="AU36" s="23">
        <v>115</v>
      </c>
      <c r="AV36" s="23">
        <v>99</v>
      </c>
      <c r="AW36" s="23">
        <v>115</v>
      </c>
      <c r="AX36" s="23">
        <v>103</v>
      </c>
      <c r="AY36" s="23">
        <v>111</v>
      </c>
      <c r="AZ36" s="23">
        <v>128</v>
      </c>
      <c r="BA36" s="23">
        <v>139</v>
      </c>
      <c r="BB36" s="23">
        <v>63</v>
      </c>
    </row>
    <row r="37" spans="1:54" ht="13.5" customHeight="1" x14ac:dyDescent="0.4">
      <c r="B37" s="31" t="s">
        <v>14</v>
      </c>
      <c r="C37" s="23">
        <v>506</v>
      </c>
      <c r="D37" s="23">
        <v>567</v>
      </c>
      <c r="E37" s="23">
        <v>542</v>
      </c>
      <c r="F37" s="23">
        <v>578</v>
      </c>
      <c r="G37" s="23">
        <v>562</v>
      </c>
      <c r="H37" s="23">
        <v>518</v>
      </c>
      <c r="I37" s="23">
        <v>573</v>
      </c>
      <c r="J37" s="23">
        <v>545</v>
      </c>
      <c r="K37" s="23">
        <v>519</v>
      </c>
      <c r="L37" s="23">
        <v>503</v>
      </c>
      <c r="M37" s="23">
        <v>523</v>
      </c>
      <c r="N37" s="23">
        <v>475</v>
      </c>
      <c r="O37" s="23">
        <v>494</v>
      </c>
      <c r="P37" s="23">
        <v>507</v>
      </c>
      <c r="Q37" s="23">
        <v>482</v>
      </c>
      <c r="R37" s="23">
        <v>456</v>
      </c>
      <c r="S37" s="23">
        <v>483</v>
      </c>
      <c r="T37" s="23">
        <v>513</v>
      </c>
      <c r="U37" s="23">
        <v>470</v>
      </c>
      <c r="V37" s="24">
        <v>479</v>
      </c>
      <c r="W37" s="24">
        <v>511</v>
      </c>
      <c r="X37" s="24">
        <v>426</v>
      </c>
      <c r="Y37" s="23">
        <v>466</v>
      </c>
      <c r="Z37" s="23">
        <v>476</v>
      </c>
      <c r="AA37" s="23">
        <v>436</v>
      </c>
      <c r="AB37" s="23">
        <v>476</v>
      </c>
      <c r="AC37" s="23">
        <v>475</v>
      </c>
      <c r="AD37" s="23">
        <v>442</v>
      </c>
      <c r="AE37" s="23">
        <v>453</v>
      </c>
      <c r="AF37" s="23">
        <v>457</v>
      </c>
      <c r="AG37" s="23">
        <v>421</v>
      </c>
      <c r="AH37" s="23">
        <v>433</v>
      </c>
      <c r="AI37" s="23">
        <v>501</v>
      </c>
      <c r="AJ37" s="23">
        <v>446</v>
      </c>
      <c r="AK37" s="23">
        <v>397</v>
      </c>
      <c r="AL37" s="23">
        <v>484</v>
      </c>
      <c r="AM37" s="23">
        <v>460</v>
      </c>
      <c r="AN37" s="24">
        <v>458</v>
      </c>
      <c r="AO37" s="23">
        <v>493</v>
      </c>
      <c r="AP37" s="23">
        <v>484</v>
      </c>
      <c r="AQ37" s="23">
        <v>451</v>
      </c>
      <c r="AR37" s="23">
        <v>478</v>
      </c>
      <c r="AS37" s="23">
        <v>499</v>
      </c>
      <c r="AT37" s="23">
        <v>514</v>
      </c>
      <c r="AU37" s="23">
        <v>498</v>
      </c>
      <c r="AV37" s="23">
        <v>515</v>
      </c>
      <c r="AW37" s="23">
        <v>501</v>
      </c>
      <c r="AX37" s="23">
        <v>498</v>
      </c>
      <c r="AY37" s="23">
        <v>519</v>
      </c>
      <c r="AZ37" s="23">
        <v>567</v>
      </c>
      <c r="BA37" s="23">
        <v>548</v>
      </c>
      <c r="BB37" s="23">
        <v>325</v>
      </c>
    </row>
    <row r="38" spans="1:54" ht="13.5" customHeight="1" x14ac:dyDescent="0.4">
      <c r="B38" s="31" t="s">
        <v>15</v>
      </c>
      <c r="C38" s="23">
        <v>774</v>
      </c>
      <c r="D38" s="23">
        <v>914</v>
      </c>
      <c r="E38" s="23">
        <v>873</v>
      </c>
      <c r="F38" s="23">
        <v>782</v>
      </c>
      <c r="G38" s="23">
        <v>807</v>
      </c>
      <c r="H38" s="23">
        <v>855</v>
      </c>
      <c r="I38" s="23">
        <v>794</v>
      </c>
      <c r="J38" s="23">
        <v>736</v>
      </c>
      <c r="K38" s="23">
        <v>767</v>
      </c>
      <c r="L38" s="23">
        <v>745</v>
      </c>
      <c r="M38" s="23">
        <v>675</v>
      </c>
      <c r="N38" s="23">
        <v>748</v>
      </c>
      <c r="O38" s="23">
        <v>665</v>
      </c>
      <c r="P38" s="23">
        <v>684</v>
      </c>
      <c r="Q38" s="23">
        <v>717</v>
      </c>
      <c r="R38" s="23">
        <v>594</v>
      </c>
      <c r="S38" s="23">
        <v>760</v>
      </c>
      <c r="T38" s="23">
        <v>780</v>
      </c>
      <c r="U38" s="23">
        <v>645</v>
      </c>
      <c r="V38" s="24">
        <v>673</v>
      </c>
      <c r="W38" s="24">
        <v>721</v>
      </c>
      <c r="X38" s="24">
        <v>598</v>
      </c>
      <c r="Y38" s="23">
        <v>726</v>
      </c>
      <c r="Z38" s="23">
        <v>695</v>
      </c>
      <c r="AA38" s="23">
        <v>662</v>
      </c>
      <c r="AB38" s="23">
        <v>636</v>
      </c>
      <c r="AC38" s="23">
        <v>651</v>
      </c>
      <c r="AD38" s="23">
        <v>664</v>
      </c>
      <c r="AE38" s="23">
        <v>637</v>
      </c>
      <c r="AF38" s="23">
        <v>647</v>
      </c>
      <c r="AG38" s="23">
        <v>676</v>
      </c>
      <c r="AH38" s="23">
        <v>640</v>
      </c>
      <c r="AI38" s="23">
        <v>646</v>
      </c>
      <c r="AJ38" s="23">
        <v>640</v>
      </c>
      <c r="AK38" s="23">
        <v>573</v>
      </c>
      <c r="AL38" s="23">
        <v>688</v>
      </c>
      <c r="AM38" s="23">
        <v>671</v>
      </c>
      <c r="AN38" s="24">
        <v>674</v>
      </c>
      <c r="AO38" s="23">
        <v>625</v>
      </c>
      <c r="AP38" s="23">
        <v>715</v>
      </c>
      <c r="AQ38" s="23">
        <v>629</v>
      </c>
      <c r="AR38" s="23">
        <v>691</v>
      </c>
      <c r="AS38" s="23">
        <v>700</v>
      </c>
      <c r="AT38" s="23">
        <v>683</v>
      </c>
      <c r="AU38" s="23">
        <v>685</v>
      </c>
      <c r="AV38" s="23">
        <v>693</v>
      </c>
      <c r="AW38" s="23">
        <v>701</v>
      </c>
      <c r="AX38" s="23">
        <v>743</v>
      </c>
      <c r="AY38" s="23">
        <v>704</v>
      </c>
      <c r="AZ38" s="23">
        <v>765</v>
      </c>
      <c r="BA38" s="23">
        <v>808</v>
      </c>
      <c r="BB38" s="23">
        <v>519</v>
      </c>
    </row>
    <row r="39" spans="1:54" ht="13.5" customHeight="1" x14ac:dyDescent="0.4">
      <c r="B39" s="31" t="s">
        <v>16</v>
      </c>
      <c r="C39" s="23">
        <v>1488</v>
      </c>
      <c r="D39" s="23">
        <v>1733</v>
      </c>
      <c r="E39" s="23">
        <v>1577</v>
      </c>
      <c r="F39" s="23">
        <v>1500</v>
      </c>
      <c r="G39" s="23">
        <v>1462</v>
      </c>
      <c r="H39" s="23">
        <v>1533</v>
      </c>
      <c r="I39" s="23">
        <v>1616</v>
      </c>
      <c r="J39" s="23">
        <v>1473</v>
      </c>
      <c r="K39" s="23">
        <v>1461</v>
      </c>
      <c r="L39" s="23">
        <v>1378</v>
      </c>
      <c r="M39" s="23">
        <v>1402</v>
      </c>
      <c r="N39" s="23">
        <v>1352</v>
      </c>
      <c r="O39" s="23">
        <v>1324</v>
      </c>
      <c r="P39" s="23">
        <v>1348</v>
      </c>
      <c r="Q39" s="23">
        <v>1364</v>
      </c>
      <c r="R39" s="23">
        <v>1127</v>
      </c>
      <c r="S39" s="23">
        <v>1268</v>
      </c>
      <c r="T39" s="23">
        <v>1498</v>
      </c>
      <c r="U39" s="23">
        <v>1217</v>
      </c>
      <c r="V39" s="24">
        <v>1336</v>
      </c>
      <c r="W39" s="24">
        <v>1382</v>
      </c>
      <c r="X39" s="24">
        <v>1156</v>
      </c>
      <c r="Y39" s="23">
        <v>1247</v>
      </c>
      <c r="Z39" s="23">
        <v>1208</v>
      </c>
      <c r="AA39" s="23">
        <v>1231</v>
      </c>
      <c r="AB39" s="23">
        <v>1183</v>
      </c>
      <c r="AC39" s="23">
        <v>1230</v>
      </c>
      <c r="AD39" s="23">
        <v>1222</v>
      </c>
      <c r="AE39" s="23">
        <v>1230</v>
      </c>
      <c r="AF39" s="23">
        <v>1206</v>
      </c>
      <c r="AG39" s="23">
        <v>1219</v>
      </c>
      <c r="AH39" s="23">
        <v>1165</v>
      </c>
      <c r="AI39" s="23">
        <v>1159</v>
      </c>
      <c r="AJ39" s="23">
        <v>1122</v>
      </c>
      <c r="AK39" s="23">
        <v>1079</v>
      </c>
      <c r="AL39" s="23">
        <v>1288</v>
      </c>
      <c r="AM39" s="23">
        <v>1233</v>
      </c>
      <c r="AN39" s="24">
        <v>1283</v>
      </c>
      <c r="AO39" s="23">
        <v>1246</v>
      </c>
      <c r="AP39" s="23">
        <v>1291</v>
      </c>
      <c r="AQ39" s="23">
        <v>1344</v>
      </c>
      <c r="AR39" s="23">
        <v>1369</v>
      </c>
      <c r="AS39" s="23">
        <v>1249</v>
      </c>
      <c r="AT39" s="23">
        <v>1437</v>
      </c>
      <c r="AU39" s="23">
        <v>1382</v>
      </c>
      <c r="AV39" s="23">
        <v>1435</v>
      </c>
      <c r="AW39" s="23">
        <v>1439</v>
      </c>
      <c r="AX39" s="23">
        <v>1396</v>
      </c>
      <c r="AY39" s="23">
        <v>1439</v>
      </c>
      <c r="AZ39" s="23">
        <v>1504</v>
      </c>
      <c r="BA39" s="23">
        <v>1566</v>
      </c>
      <c r="BB39" s="23">
        <v>1108</v>
      </c>
    </row>
    <row r="40" spans="1:54" ht="13.5" customHeight="1" x14ac:dyDescent="0.4">
      <c r="B40" s="5" t="s">
        <v>17</v>
      </c>
      <c r="C40" s="23">
        <v>2881</v>
      </c>
      <c r="D40" s="23">
        <v>3074</v>
      </c>
      <c r="E40" s="23">
        <v>2834</v>
      </c>
      <c r="F40" s="23">
        <v>2835</v>
      </c>
      <c r="G40" s="23">
        <v>2739</v>
      </c>
      <c r="H40" s="23">
        <v>2826</v>
      </c>
      <c r="I40" s="23">
        <v>2846</v>
      </c>
      <c r="J40" s="23">
        <v>2738</v>
      </c>
      <c r="K40" s="23">
        <v>2690</v>
      </c>
      <c r="L40" s="23">
        <v>2604</v>
      </c>
      <c r="M40" s="23">
        <v>2592</v>
      </c>
      <c r="N40" s="23">
        <v>2496</v>
      </c>
      <c r="O40" s="23">
        <v>2356</v>
      </c>
      <c r="P40" s="23">
        <v>2401</v>
      </c>
      <c r="Q40" s="23">
        <v>2420</v>
      </c>
      <c r="R40" s="23">
        <v>2182</v>
      </c>
      <c r="S40" s="23">
        <v>2398</v>
      </c>
      <c r="T40" s="23">
        <v>2711</v>
      </c>
      <c r="U40" s="23">
        <v>2123</v>
      </c>
      <c r="V40" s="24">
        <v>2437</v>
      </c>
      <c r="W40" s="24">
        <v>2398</v>
      </c>
      <c r="X40" s="24">
        <v>1897</v>
      </c>
      <c r="Y40" s="23">
        <v>2344</v>
      </c>
      <c r="Z40" s="23">
        <v>2162</v>
      </c>
      <c r="AA40" s="23">
        <v>2200</v>
      </c>
      <c r="AB40" s="23">
        <v>2164</v>
      </c>
      <c r="AC40" s="23">
        <v>2107</v>
      </c>
      <c r="AD40" s="23">
        <v>2069</v>
      </c>
      <c r="AE40" s="23">
        <v>2070</v>
      </c>
      <c r="AF40" s="23">
        <v>2128</v>
      </c>
      <c r="AG40" s="23">
        <v>2099</v>
      </c>
      <c r="AH40" s="23">
        <v>2173</v>
      </c>
      <c r="AI40" s="23">
        <v>1955</v>
      </c>
      <c r="AJ40" s="23">
        <v>2048</v>
      </c>
      <c r="AK40" s="23">
        <v>1961</v>
      </c>
      <c r="AL40" s="23">
        <v>2257</v>
      </c>
      <c r="AM40" s="23">
        <v>2157</v>
      </c>
      <c r="AN40" s="24">
        <v>2189</v>
      </c>
      <c r="AO40" s="23">
        <v>2148</v>
      </c>
      <c r="AP40" s="23">
        <v>2249</v>
      </c>
      <c r="AQ40" s="23">
        <v>2399</v>
      </c>
      <c r="AR40" s="23">
        <v>2442</v>
      </c>
      <c r="AS40" s="23">
        <v>2400</v>
      </c>
      <c r="AT40" s="23">
        <v>2441</v>
      </c>
      <c r="AU40" s="23">
        <v>2677</v>
      </c>
      <c r="AV40" s="23">
        <v>2625</v>
      </c>
      <c r="AW40" s="23">
        <v>2616</v>
      </c>
      <c r="AX40" s="23">
        <v>2638</v>
      </c>
      <c r="AY40" s="23">
        <v>2644</v>
      </c>
      <c r="AZ40" s="23">
        <v>2696</v>
      </c>
      <c r="BA40" s="23">
        <v>2973</v>
      </c>
      <c r="BB40" s="23">
        <v>1931</v>
      </c>
    </row>
    <row r="41" spans="1:54" ht="12.75" customHeight="1" x14ac:dyDescent="0.4">
      <c r="C41" s="23"/>
      <c r="D41" s="23"/>
      <c r="E41" s="23"/>
      <c r="F41" s="23"/>
      <c r="G41" s="23"/>
      <c r="H41" s="23"/>
      <c r="I41" s="23"/>
      <c r="J41" s="23"/>
      <c r="K41" s="3"/>
      <c r="L41" s="3"/>
      <c r="M41" s="3"/>
      <c r="N41" s="3"/>
      <c r="O41" s="23"/>
      <c r="P41" s="3"/>
      <c r="Q41" s="3"/>
      <c r="R41" s="3"/>
      <c r="S41" s="3"/>
      <c r="T41" s="3"/>
      <c r="U41" s="3"/>
      <c r="V41" s="24"/>
      <c r="W41" s="24"/>
      <c r="X41" s="24"/>
      <c r="Y41" s="3"/>
      <c r="Z41" s="3"/>
      <c r="AA41" s="3"/>
      <c r="AB41" s="23"/>
      <c r="AC41" s="3"/>
      <c r="AD41" s="3"/>
      <c r="AE41" s="23"/>
      <c r="AF41" s="3"/>
      <c r="AG41" s="3"/>
      <c r="AH41" s="3"/>
      <c r="AI41" s="3"/>
      <c r="AJ41" s="3"/>
      <c r="AK41" s="3"/>
      <c r="AL41" s="3"/>
      <c r="AM41" s="3"/>
      <c r="AN41" s="24"/>
      <c r="AO41" s="3"/>
      <c r="AP41" s="3"/>
      <c r="AQ41" s="3"/>
      <c r="AR41" s="3"/>
      <c r="AS41" s="3"/>
      <c r="AT41" s="3"/>
      <c r="AU41" s="25"/>
      <c r="AV41" s="23"/>
      <c r="AW41" s="3"/>
      <c r="AX41" s="3"/>
      <c r="AY41" s="3"/>
      <c r="AZ41" s="3"/>
      <c r="BA41" s="3"/>
      <c r="BB41" s="3"/>
    </row>
    <row r="42" spans="1:54" ht="30" customHeight="1" x14ac:dyDescent="0.4">
      <c r="B42" s="30" t="s">
        <v>20</v>
      </c>
      <c r="C42" s="23"/>
      <c r="D42" s="23"/>
      <c r="E42" s="23"/>
      <c r="F42" s="23"/>
      <c r="G42" s="23"/>
      <c r="H42" s="23"/>
      <c r="I42" s="23"/>
      <c r="J42" s="23"/>
      <c r="K42" s="3"/>
      <c r="L42" s="3"/>
      <c r="M42" s="3"/>
      <c r="N42" s="3"/>
      <c r="O42" s="23"/>
      <c r="P42" s="3"/>
      <c r="Q42" s="3"/>
      <c r="R42" s="3"/>
      <c r="S42" s="3"/>
      <c r="T42" s="3"/>
      <c r="U42" s="3"/>
      <c r="V42" s="24"/>
      <c r="W42" s="24"/>
      <c r="X42" s="24"/>
      <c r="Y42" s="3"/>
      <c r="Z42" s="3"/>
      <c r="AA42" s="3"/>
      <c r="AB42" s="23"/>
      <c r="AC42" s="3"/>
      <c r="AD42" s="3"/>
      <c r="AE42" s="23"/>
      <c r="AF42" s="3"/>
      <c r="AG42" s="3"/>
      <c r="AH42" s="3"/>
      <c r="AI42" s="3"/>
      <c r="AJ42" s="3"/>
      <c r="AK42" s="3"/>
      <c r="AL42" s="3"/>
      <c r="AM42" s="3"/>
      <c r="AN42" s="24"/>
      <c r="AO42" s="3"/>
      <c r="AP42" s="3"/>
      <c r="AQ42" s="3"/>
      <c r="AR42" s="3"/>
      <c r="AS42" s="3"/>
      <c r="AT42" s="3"/>
      <c r="AU42" s="25"/>
      <c r="AV42" s="23"/>
      <c r="AW42" s="3"/>
      <c r="AX42" s="3"/>
      <c r="AY42" s="3"/>
      <c r="AZ42" s="3"/>
      <c r="BA42" s="3"/>
      <c r="BB42" s="3"/>
    </row>
    <row r="43" spans="1:54" ht="13.5" customHeight="1" x14ac:dyDescent="0.4">
      <c r="A43" s="7" t="s">
        <v>21</v>
      </c>
      <c r="B43" s="5" t="s">
        <v>22</v>
      </c>
      <c r="C43" s="23">
        <v>574</v>
      </c>
      <c r="D43" s="23">
        <v>643</v>
      </c>
      <c r="E43" s="23">
        <v>627</v>
      </c>
      <c r="F43" s="23">
        <v>640</v>
      </c>
      <c r="G43" s="23">
        <v>618</v>
      </c>
      <c r="H43" s="23">
        <v>608</v>
      </c>
      <c r="I43" s="23">
        <v>569</v>
      </c>
      <c r="J43" s="23">
        <v>610</v>
      </c>
      <c r="K43" s="3">
        <v>572</v>
      </c>
      <c r="L43" s="3">
        <v>582</v>
      </c>
      <c r="M43" s="3">
        <v>527</v>
      </c>
      <c r="N43" s="3">
        <v>532</v>
      </c>
      <c r="O43" s="23">
        <v>529</v>
      </c>
      <c r="P43" s="3">
        <v>518</v>
      </c>
      <c r="Q43" s="3">
        <v>510</v>
      </c>
      <c r="R43" s="3">
        <v>459</v>
      </c>
      <c r="S43" s="3">
        <v>551</v>
      </c>
      <c r="T43" s="3">
        <v>541</v>
      </c>
      <c r="U43" s="3">
        <v>484</v>
      </c>
      <c r="V43" s="24">
        <v>548</v>
      </c>
      <c r="W43" s="24">
        <v>530</v>
      </c>
      <c r="X43" s="24">
        <v>436</v>
      </c>
      <c r="Y43" s="3">
        <v>554</v>
      </c>
      <c r="Z43" s="3">
        <v>507</v>
      </c>
      <c r="AA43" s="3">
        <v>478</v>
      </c>
      <c r="AB43" s="23">
        <v>475</v>
      </c>
      <c r="AC43" s="3">
        <v>437</v>
      </c>
      <c r="AD43" s="3">
        <v>458</v>
      </c>
      <c r="AE43" s="23">
        <v>478</v>
      </c>
      <c r="AF43" s="3">
        <v>534</v>
      </c>
      <c r="AG43" s="3">
        <v>536</v>
      </c>
      <c r="AH43" s="3">
        <v>530</v>
      </c>
      <c r="AI43" s="3">
        <v>497</v>
      </c>
      <c r="AJ43" s="3">
        <v>505</v>
      </c>
      <c r="AK43" s="3">
        <v>466</v>
      </c>
      <c r="AL43" s="3">
        <v>473</v>
      </c>
      <c r="AM43" s="3">
        <v>482</v>
      </c>
      <c r="AN43" s="24">
        <v>494</v>
      </c>
      <c r="AO43" s="3">
        <v>538</v>
      </c>
      <c r="AP43" s="3">
        <v>491</v>
      </c>
      <c r="AQ43" s="3">
        <v>527</v>
      </c>
      <c r="AR43" s="3">
        <v>567</v>
      </c>
      <c r="AS43" s="3">
        <v>540</v>
      </c>
      <c r="AT43" s="3">
        <v>537</v>
      </c>
      <c r="AU43" s="25">
        <v>553</v>
      </c>
      <c r="AV43" s="23">
        <v>607</v>
      </c>
      <c r="AW43" s="3">
        <v>582</v>
      </c>
      <c r="AX43" s="3">
        <v>563</v>
      </c>
      <c r="AY43" s="3">
        <v>558</v>
      </c>
      <c r="AZ43" s="3">
        <v>585</v>
      </c>
      <c r="BA43" s="3">
        <v>670</v>
      </c>
      <c r="BB43" s="3">
        <v>411</v>
      </c>
    </row>
    <row r="44" spans="1:54" ht="13.5" customHeight="1" x14ac:dyDescent="0.4">
      <c r="A44" s="7" t="s">
        <v>23</v>
      </c>
      <c r="B44" s="5" t="s">
        <v>24</v>
      </c>
      <c r="C44" s="23">
        <v>1456</v>
      </c>
      <c r="D44" s="23">
        <v>1612</v>
      </c>
      <c r="E44" s="23">
        <v>1566</v>
      </c>
      <c r="F44" s="23">
        <v>1593</v>
      </c>
      <c r="G44" s="23">
        <v>1485</v>
      </c>
      <c r="H44" s="23">
        <v>1595</v>
      </c>
      <c r="I44" s="23">
        <v>1618</v>
      </c>
      <c r="J44" s="23">
        <v>1495</v>
      </c>
      <c r="K44" s="3">
        <v>1425</v>
      </c>
      <c r="L44" s="3">
        <v>1463</v>
      </c>
      <c r="M44" s="3">
        <v>1393</v>
      </c>
      <c r="N44" s="3">
        <v>1437</v>
      </c>
      <c r="O44" s="23">
        <v>1278</v>
      </c>
      <c r="P44" s="3">
        <v>1277</v>
      </c>
      <c r="Q44" s="3">
        <v>1341</v>
      </c>
      <c r="R44" s="3">
        <v>1225</v>
      </c>
      <c r="S44" s="3">
        <v>1365</v>
      </c>
      <c r="T44" s="3">
        <v>1493</v>
      </c>
      <c r="U44" s="3">
        <v>1214</v>
      </c>
      <c r="V44" s="24">
        <v>1402</v>
      </c>
      <c r="W44" s="24">
        <v>1397</v>
      </c>
      <c r="X44" s="24">
        <v>1176</v>
      </c>
      <c r="Y44" s="3">
        <v>1349</v>
      </c>
      <c r="Z44" s="3">
        <v>1313</v>
      </c>
      <c r="AA44" s="3">
        <v>1344</v>
      </c>
      <c r="AB44" s="23">
        <v>1250</v>
      </c>
      <c r="AC44" s="3">
        <v>1269</v>
      </c>
      <c r="AD44" s="3">
        <v>1272</v>
      </c>
      <c r="AE44" s="23">
        <v>1287</v>
      </c>
      <c r="AF44" s="3">
        <v>1237</v>
      </c>
      <c r="AG44" s="3">
        <v>1234</v>
      </c>
      <c r="AH44" s="3">
        <v>1149</v>
      </c>
      <c r="AI44" s="3">
        <v>1237</v>
      </c>
      <c r="AJ44" s="3">
        <v>1203</v>
      </c>
      <c r="AK44" s="3">
        <v>1153</v>
      </c>
      <c r="AL44" s="3">
        <v>1248</v>
      </c>
      <c r="AM44" s="3">
        <v>1328</v>
      </c>
      <c r="AN44" s="24">
        <v>1283</v>
      </c>
      <c r="AO44" s="3">
        <v>1299</v>
      </c>
      <c r="AP44" s="3">
        <v>1322</v>
      </c>
      <c r="AQ44" s="3">
        <v>1400</v>
      </c>
      <c r="AR44" s="3">
        <v>1400</v>
      </c>
      <c r="AS44" s="3">
        <v>1361</v>
      </c>
      <c r="AT44" s="3">
        <v>1338</v>
      </c>
      <c r="AU44" s="25">
        <v>1455</v>
      </c>
      <c r="AV44" s="23">
        <v>1402</v>
      </c>
      <c r="AW44" s="3">
        <v>1464</v>
      </c>
      <c r="AX44" s="3">
        <v>1469</v>
      </c>
      <c r="AY44" s="3">
        <v>1477</v>
      </c>
      <c r="AZ44" s="3">
        <v>1637</v>
      </c>
      <c r="BA44" s="3">
        <v>1712</v>
      </c>
      <c r="BB44" s="3">
        <v>1200</v>
      </c>
    </row>
    <row r="45" spans="1:54" ht="13.5" customHeight="1" x14ac:dyDescent="0.4">
      <c r="A45" s="7" t="s">
        <v>25</v>
      </c>
      <c r="B45" s="5" t="s">
        <v>26</v>
      </c>
      <c r="C45" s="23">
        <v>1148</v>
      </c>
      <c r="D45" s="23">
        <v>1279</v>
      </c>
      <c r="E45" s="23">
        <v>1197</v>
      </c>
      <c r="F45" s="23">
        <v>1137</v>
      </c>
      <c r="G45" s="23">
        <v>1131</v>
      </c>
      <c r="H45" s="23">
        <v>1133</v>
      </c>
      <c r="I45" s="23">
        <v>1189</v>
      </c>
      <c r="J45" s="23">
        <v>1124</v>
      </c>
      <c r="K45" s="3">
        <v>1109</v>
      </c>
      <c r="L45" s="3">
        <v>1083</v>
      </c>
      <c r="M45" s="3">
        <v>1054</v>
      </c>
      <c r="N45" s="3">
        <v>1087</v>
      </c>
      <c r="O45" s="23">
        <v>943</v>
      </c>
      <c r="P45" s="3">
        <v>959</v>
      </c>
      <c r="Q45" s="3">
        <v>1034</v>
      </c>
      <c r="R45" s="3">
        <v>910</v>
      </c>
      <c r="S45" s="3">
        <v>996</v>
      </c>
      <c r="T45" s="3">
        <v>1125</v>
      </c>
      <c r="U45" s="3">
        <v>924</v>
      </c>
      <c r="V45" s="24">
        <v>980</v>
      </c>
      <c r="W45" s="24">
        <v>1024</v>
      </c>
      <c r="X45" s="24">
        <v>782</v>
      </c>
      <c r="Y45" s="3">
        <v>1025</v>
      </c>
      <c r="Z45" s="3">
        <v>889</v>
      </c>
      <c r="AA45" s="3">
        <v>931</v>
      </c>
      <c r="AB45" s="23">
        <v>984</v>
      </c>
      <c r="AC45" s="3">
        <v>896</v>
      </c>
      <c r="AD45" s="3">
        <v>932</v>
      </c>
      <c r="AE45" s="23">
        <v>841</v>
      </c>
      <c r="AF45" s="3">
        <v>895</v>
      </c>
      <c r="AG45" s="3">
        <v>936</v>
      </c>
      <c r="AH45" s="3">
        <v>867</v>
      </c>
      <c r="AI45" s="3">
        <v>857</v>
      </c>
      <c r="AJ45" s="3">
        <v>927</v>
      </c>
      <c r="AK45" s="3">
        <v>832</v>
      </c>
      <c r="AL45" s="3">
        <v>937</v>
      </c>
      <c r="AM45" s="3">
        <v>916</v>
      </c>
      <c r="AN45" s="24">
        <v>954</v>
      </c>
      <c r="AO45" s="3">
        <v>906</v>
      </c>
      <c r="AP45" s="3">
        <v>948</v>
      </c>
      <c r="AQ45" s="3">
        <v>1005</v>
      </c>
      <c r="AR45" s="3">
        <v>1019</v>
      </c>
      <c r="AS45" s="3">
        <v>1001</v>
      </c>
      <c r="AT45" s="3">
        <v>1033</v>
      </c>
      <c r="AU45" s="25">
        <v>1053</v>
      </c>
      <c r="AV45" s="23">
        <v>1070</v>
      </c>
      <c r="AW45" s="3">
        <v>1039</v>
      </c>
      <c r="AX45" s="3">
        <v>1139</v>
      </c>
      <c r="AY45" s="3">
        <v>1011</v>
      </c>
      <c r="AZ45" s="3">
        <v>1102</v>
      </c>
      <c r="BA45" s="3">
        <v>1173</v>
      </c>
      <c r="BB45" s="3">
        <v>737</v>
      </c>
    </row>
    <row r="46" spans="1:54" ht="13.5" customHeight="1" x14ac:dyDescent="0.4">
      <c r="A46" s="7" t="s">
        <v>27</v>
      </c>
      <c r="B46" s="5" t="s">
        <v>28</v>
      </c>
      <c r="C46" s="23">
        <v>964</v>
      </c>
      <c r="D46" s="23">
        <v>1089</v>
      </c>
      <c r="E46" s="23">
        <v>979</v>
      </c>
      <c r="F46" s="23">
        <v>1037</v>
      </c>
      <c r="G46" s="23">
        <v>963</v>
      </c>
      <c r="H46" s="23">
        <v>988</v>
      </c>
      <c r="I46" s="23">
        <v>1033</v>
      </c>
      <c r="J46" s="23">
        <v>928</v>
      </c>
      <c r="K46" s="3">
        <v>927</v>
      </c>
      <c r="L46" s="3">
        <v>946</v>
      </c>
      <c r="M46" s="3">
        <v>879</v>
      </c>
      <c r="N46" s="3">
        <v>890</v>
      </c>
      <c r="O46" s="23">
        <v>875</v>
      </c>
      <c r="P46" s="3">
        <v>876</v>
      </c>
      <c r="Q46" s="3">
        <v>858</v>
      </c>
      <c r="R46" s="3">
        <v>759</v>
      </c>
      <c r="S46" s="3">
        <v>856</v>
      </c>
      <c r="T46" s="3">
        <v>986</v>
      </c>
      <c r="U46" s="3">
        <v>776</v>
      </c>
      <c r="V46" s="24">
        <v>887</v>
      </c>
      <c r="W46" s="24">
        <v>888</v>
      </c>
      <c r="X46" s="24">
        <v>699</v>
      </c>
      <c r="Y46" s="3">
        <v>880</v>
      </c>
      <c r="Z46" s="3">
        <v>817</v>
      </c>
      <c r="AA46" s="3">
        <v>751</v>
      </c>
      <c r="AB46" s="23">
        <v>790</v>
      </c>
      <c r="AC46" s="3">
        <v>750</v>
      </c>
      <c r="AD46" s="3">
        <v>747</v>
      </c>
      <c r="AE46" s="23">
        <v>809</v>
      </c>
      <c r="AF46" s="3">
        <v>774</v>
      </c>
      <c r="AG46" s="3">
        <v>782</v>
      </c>
      <c r="AH46" s="3">
        <v>795</v>
      </c>
      <c r="AI46" s="3">
        <v>749</v>
      </c>
      <c r="AJ46" s="3">
        <v>726</v>
      </c>
      <c r="AK46" s="3">
        <v>697</v>
      </c>
      <c r="AL46" s="3">
        <v>867</v>
      </c>
      <c r="AM46" s="3">
        <v>774</v>
      </c>
      <c r="AN46" s="24">
        <v>827</v>
      </c>
      <c r="AO46" s="3">
        <v>842</v>
      </c>
      <c r="AP46" s="3">
        <v>875</v>
      </c>
      <c r="AQ46" s="3">
        <v>847</v>
      </c>
      <c r="AR46" s="3">
        <v>863</v>
      </c>
      <c r="AS46" s="3">
        <v>846</v>
      </c>
      <c r="AT46" s="3">
        <v>877</v>
      </c>
      <c r="AU46" s="25">
        <v>880</v>
      </c>
      <c r="AV46" s="23">
        <v>889</v>
      </c>
      <c r="AW46" s="3">
        <v>931</v>
      </c>
      <c r="AX46" s="3">
        <v>935</v>
      </c>
      <c r="AY46" s="3">
        <v>958</v>
      </c>
      <c r="AZ46" s="3">
        <v>973</v>
      </c>
      <c r="BA46" s="3">
        <v>1050</v>
      </c>
      <c r="BB46" s="3">
        <v>729</v>
      </c>
    </row>
    <row r="47" spans="1:54" ht="13.5" customHeight="1" x14ac:dyDescent="0.4">
      <c r="A47" s="7" t="s">
        <v>29</v>
      </c>
      <c r="B47" s="5" t="s">
        <v>30</v>
      </c>
      <c r="C47" s="23">
        <v>1180</v>
      </c>
      <c r="D47" s="23">
        <v>1299</v>
      </c>
      <c r="E47" s="23">
        <v>1187</v>
      </c>
      <c r="F47" s="23">
        <v>1131</v>
      </c>
      <c r="G47" s="23">
        <v>1150</v>
      </c>
      <c r="H47" s="23">
        <v>1241</v>
      </c>
      <c r="I47" s="23">
        <v>1231</v>
      </c>
      <c r="J47" s="23">
        <v>1143</v>
      </c>
      <c r="K47" s="3">
        <v>1188</v>
      </c>
      <c r="L47" s="3">
        <v>1150</v>
      </c>
      <c r="M47" s="3">
        <v>1092</v>
      </c>
      <c r="N47" s="3">
        <v>1062</v>
      </c>
      <c r="O47" s="23">
        <v>930</v>
      </c>
      <c r="P47" s="3">
        <v>1050</v>
      </c>
      <c r="Q47" s="3">
        <v>1084</v>
      </c>
      <c r="R47" s="3">
        <v>928</v>
      </c>
      <c r="S47" s="3">
        <v>1008</v>
      </c>
      <c r="T47" s="3">
        <v>1136</v>
      </c>
      <c r="U47" s="3">
        <v>906</v>
      </c>
      <c r="V47" s="24">
        <v>1082</v>
      </c>
      <c r="W47" s="24">
        <v>1070</v>
      </c>
      <c r="X47" s="24">
        <v>840</v>
      </c>
      <c r="Y47" s="3">
        <v>1082</v>
      </c>
      <c r="Z47" s="3">
        <v>950</v>
      </c>
      <c r="AA47" s="3">
        <v>938</v>
      </c>
      <c r="AB47" s="23">
        <v>1013</v>
      </c>
      <c r="AC47" s="3">
        <v>940</v>
      </c>
      <c r="AD47" s="3">
        <v>949</v>
      </c>
      <c r="AE47" s="23">
        <v>962</v>
      </c>
      <c r="AF47" s="3">
        <v>882</v>
      </c>
      <c r="AG47" s="3">
        <v>929</v>
      </c>
      <c r="AH47" s="3">
        <v>953</v>
      </c>
      <c r="AI47" s="3">
        <v>969</v>
      </c>
      <c r="AJ47" s="3">
        <v>918</v>
      </c>
      <c r="AK47" s="3">
        <v>826</v>
      </c>
      <c r="AL47" s="3">
        <v>939</v>
      </c>
      <c r="AM47" s="3">
        <v>1001</v>
      </c>
      <c r="AN47" s="24">
        <v>974</v>
      </c>
      <c r="AO47" s="3">
        <v>1027</v>
      </c>
      <c r="AP47" s="3">
        <v>1008</v>
      </c>
      <c r="AQ47" s="3">
        <v>1027</v>
      </c>
      <c r="AR47" s="3">
        <v>1093</v>
      </c>
      <c r="AS47" s="3">
        <v>1019</v>
      </c>
      <c r="AT47" s="3">
        <v>967</v>
      </c>
      <c r="AU47" s="25">
        <v>1110</v>
      </c>
      <c r="AV47" s="23">
        <v>1080</v>
      </c>
      <c r="AW47" s="3">
        <v>1138</v>
      </c>
      <c r="AX47" s="3">
        <v>1184</v>
      </c>
      <c r="AY47" s="3">
        <v>1083</v>
      </c>
      <c r="AZ47" s="3">
        <v>1130</v>
      </c>
      <c r="BA47" s="3">
        <v>1269</v>
      </c>
      <c r="BB47" s="3">
        <v>720</v>
      </c>
    </row>
    <row r="48" spans="1:54" ht="13.5" customHeight="1" x14ac:dyDescent="0.4">
      <c r="A48" s="7" t="s">
        <v>31</v>
      </c>
      <c r="B48" s="5" t="s">
        <v>32</v>
      </c>
      <c r="C48" s="23">
        <v>1136</v>
      </c>
      <c r="D48" s="23">
        <v>1386</v>
      </c>
      <c r="E48" s="23">
        <v>1344</v>
      </c>
      <c r="F48" s="23">
        <v>1291</v>
      </c>
      <c r="G48" s="23">
        <v>1202</v>
      </c>
      <c r="H48" s="23">
        <v>1283</v>
      </c>
      <c r="I48" s="23">
        <v>1342</v>
      </c>
      <c r="J48" s="23">
        <v>1218</v>
      </c>
      <c r="K48" s="3">
        <v>1214</v>
      </c>
      <c r="L48" s="3">
        <v>1116</v>
      </c>
      <c r="M48" s="3">
        <v>1198</v>
      </c>
      <c r="N48" s="3">
        <v>1066</v>
      </c>
      <c r="O48" s="23">
        <v>1136</v>
      </c>
      <c r="P48" s="3">
        <v>1224</v>
      </c>
      <c r="Q48" s="3">
        <v>1188</v>
      </c>
      <c r="R48" s="3">
        <v>1014</v>
      </c>
      <c r="S48" s="3">
        <v>1084</v>
      </c>
      <c r="T48" s="3">
        <v>1139</v>
      </c>
      <c r="U48" s="3">
        <v>943</v>
      </c>
      <c r="V48" s="24">
        <v>1112</v>
      </c>
      <c r="W48" s="24">
        <v>1097</v>
      </c>
      <c r="X48" s="24">
        <v>842</v>
      </c>
      <c r="Y48" s="3">
        <v>982</v>
      </c>
      <c r="Z48" s="3">
        <v>1012</v>
      </c>
      <c r="AA48" s="3">
        <v>1011</v>
      </c>
      <c r="AB48" s="23">
        <v>1028</v>
      </c>
      <c r="AC48" s="3">
        <v>981</v>
      </c>
      <c r="AD48" s="3">
        <v>995</v>
      </c>
      <c r="AE48" s="23">
        <v>994</v>
      </c>
      <c r="AF48" s="3">
        <v>1024</v>
      </c>
      <c r="AG48" s="3">
        <v>988</v>
      </c>
      <c r="AH48" s="3">
        <v>1026</v>
      </c>
      <c r="AI48" s="3">
        <v>933</v>
      </c>
      <c r="AJ48" s="3">
        <v>964</v>
      </c>
      <c r="AK48" s="3">
        <v>838</v>
      </c>
      <c r="AL48" s="3">
        <v>1115</v>
      </c>
      <c r="AM48" s="3">
        <v>1088</v>
      </c>
      <c r="AN48" s="24">
        <v>1049</v>
      </c>
      <c r="AO48" s="3">
        <v>1014</v>
      </c>
      <c r="AP48" s="3">
        <v>1059</v>
      </c>
      <c r="AQ48" s="3">
        <v>1073</v>
      </c>
      <c r="AR48" s="3">
        <v>1083</v>
      </c>
      <c r="AS48" s="3">
        <v>1063</v>
      </c>
      <c r="AT48" s="3">
        <v>1100</v>
      </c>
      <c r="AU48" s="25">
        <v>1181</v>
      </c>
      <c r="AV48" s="23">
        <v>1090</v>
      </c>
      <c r="AW48" s="3">
        <v>1166</v>
      </c>
      <c r="AX48" s="3">
        <v>1116</v>
      </c>
      <c r="AY48" s="3">
        <v>1184</v>
      </c>
      <c r="AZ48" s="3">
        <v>1176</v>
      </c>
      <c r="BA48" s="3">
        <v>1238</v>
      </c>
      <c r="BB48" s="3">
        <v>716</v>
      </c>
    </row>
    <row r="49" spans="1:54" ht="13.5" customHeight="1" x14ac:dyDescent="0.4">
      <c r="A49" s="7" t="s">
        <v>33</v>
      </c>
      <c r="B49" s="5" t="s">
        <v>34</v>
      </c>
      <c r="C49" s="23">
        <v>1021</v>
      </c>
      <c r="D49" s="23">
        <v>1137</v>
      </c>
      <c r="E49" s="23">
        <v>1073</v>
      </c>
      <c r="F49" s="23">
        <v>1045</v>
      </c>
      <c r="G49" s="23">
        <v>1066</v>
      </c>
      <c r="H49" s="23">
        <v>1088</v>
      </c>
      <c r="I49" s="23">
        <v>1061</v>
      </c>
      <c r="J49" s="23">
        <v>1045</v>
      </c>
      <c r="K49" s="3">
        <v>1009</v>
      </c>
      <c r="L49" s="3">
        <v>1004</v>
      </c>
      <c r="M49" s="3">
        <v>975</v>
      </c>
      <c r="N49" s="3">
        <v>925</v>
      </c>
      <c r="O49" s="23">
        <v>910</v>
      </c>
      <c r="P49" s="3">
        <v>928</v>
      </c>
      <c r="Q49" s="3">
        <v>937</v>
      </c>
      <c r="R49" s="3">
        <v>834</v>
      </c>
      <c r="S49" s="3">
        <v>951</v>
      </c>
      <c r="T49" s="3">
        <v>1040</v>
      </c>
      <c r="U49" s="3">
        <v>807</v>
      </c>
      <c r="V49" s="24">
        <v>927</v>
      </c>
      <c r="W49" s="24">
        <v>876</v>
      </c>
      <c r="X49" s="24">
        <v>809</v>
      </c>
      <c r="Y49" s="3">
        <v>919</v>
      </c>
      <c r="Z49" s="3">
        <v>900</v>
      </c>
      <c r="AA49" s="3">
        <v>900</v>
      </c>
      <c r="AB49" s="23">
        <v>892</v>
      </c>
      <c r="AC49" s="3">
        <v>833</v>
      </c>
      <c r="AD49" s="3">
        <v>875</v>
      </c>
      <c r="AE49" s="23">
        <v>829</v>
      </c>
      <c r="AF49" s="3">
        <v>833</v>
      </c>
      <c r="AG49" s="3">
        <v>911</v>
      </c>
      <c r="AH49" s="3">
        <v>891</v>
      </c>
      <c r="AI49" s="3">
        <v>892</v>
      </c>
      <c r="AJ49" s="3">
        <v>826</v>
      </c>
      <c r="AK49" s="3">
        <v>784</v>
      </c>
      <c r="AL49" s="3">
        <v>976</v>
      </c>
      <c r="AM49" s="3">
        <v>916</v>
      </c>
      <c r="AN49" s="24">
        <v>889</v>
      </c>
      <c r="AO49" s="3">
        <v>840</v>
      </c>
      <c r="AP49" s="3">
        <v>846</v>
      </c>
      <c r="AQ49" s="3">
        <v>887</v>
      </c>
      <c r="AR49" s="3">
        <v>886</v>
      </c>
      <c r="AS49" s="3">
        <v>895</v>
      </c>
      <c r="AT49" s="3">
        <v>976</v>
      </c>
      <c r="AU49" s="25">
        <v>974</v>
      </c>
      <c r="AV49" s="23">
        <v>1041</v>
      </c>
      <c r="AW49" s="3">
        <v>1023</v>
      </c>
      <c r="AX49" s="3">
        <v>1025</v>
      </c>
      <c r="AY49" s="3">
        <v>986</v>
      </c>
      <c r="AZ49" s="3">
        <v>1044</v>
      </c>
      <c r="BA49" s="3">
        <v>1028</v>
      </c>
      <c r="BB49" s="3">
        <v>653</v>
      </c>
    </row>
    <row r="50" spans="1:54" ht="13.5" customHeight="1" x14ac:dyDescent="0.4">
      <c r="A50" s="7" t="s">
        <v>35</v>
      </c>
      <c r="B50" s="5" t="s">
        <v>36</v>
      </c>
      <c r="C50" s="23">
        <v>1586</v>
      </c>
      <c r="D50" s="23">
        <v>1927</v>
      </c>
      <c r="E50" s="23">
        <v>1936</v>
      </c>
      <c r="F50" s="23">
        <v>1875</v>
      </c>
      <c r="G50" s="23">
        <v>1718</v>
      </c>
      <c r="H50" s="23">
        <v>1738</v>
      </c>
      <c r="I50" s="23">
        <v>1802</v>
      </c>
      <c r="J50" s="23">
        <v>1777</v>
      </c>
      <c r="K50" s="3">
        <v>1712</v>
      </c>
      <c r="L50" s="3">
        <v>1708</v>
      </c>
      <c r="M50" s="3">
        <v>1601</v>
      </c>
      <c r="N50" s="3">
        <v>1640</v>
      </c>
      <c r="O50" s="23">
        <v>1540</v>
      </c>
      <c r="P50" s="3">
        <v>1582</v>
      </c>
      <c r="Q50" s="3">
        <v>1623</v>
      </c>
      <c r="R50" s="3">
        <v>1350</v>
      </c>
      <c r="S50" s="3">
        <v>1495</v>
      </c>
      <c r="T50" s="3">
        <v>1782</v>
      </c>
      <c r="U50" s="3">
        <v>1456</v>
      </c>
      <c r="V50" s="24">
        <v>1570</v>
      </c>
      <c r="W50" s="24">
        <v>1620</v>
      </c>
      <c r="X50" s="24">
        <v>1252</v>
      </c>
      <c r="Y50" s="3">
        <v>1516</v>
      </c>
      <c r="Z50" s="3">
        <v>1452</v>
      </c>
      <c r="AA50" s="3">
        <v>1510</v>
      </c>
      <c r="AB50" s="23">
        <v>1481</v>
      </c>
      <c r="AC50" s="3">
        <v>1431</v>
      </c>
      <c r="AD50" s="3">
        <v>1357</v>
      </c>
      <c r="AE50" s="23">
        <v>1328</v>
      </c>
      <c r="AF50" s="3">
        <v>1376</v>
      </c>
      <c r="AG50" s="3">
        <v>1424</v>
      </c>
      <c r="AH50" s="3">
        <v>1334</v>
      </c>
      <c r="AI50" s="3">
        <v>1355</v>
      </c>
      <c r="AJ50" s="3">
        <v>1389</v>
      </c>
      <c r="AK50" s="3">
        <v>1245</v>
      </c>
      <c r="AL50" s="3">
        <v>1518</v>
      </c>
      <c r="AM50" s="3">
        <v>1399</v>
      </c>
      <c r="AN50" s="24">
        <v>1385</v>
      </c>
      <c r="AO50" s="3">
        <v>1404</v>
      </c>
      <c r="AP50" s="3">
        <v>1573</v>
      </c>
      <c r="AQ50" s="3">
        <v>1557</v>
      </c>
      <c r="AR50" s="3">
        <v>1556</v>
      </c>
      <c r="AS50" s="3">
        <v>1491</v>
      </c>
      <c r="AT50" s="3">
        <v>1547</v>
      </c>
      <c r="AU50" s="25">
        <v>1701</v>
      </c>
      <c r="AV50" s="23">
        <v>1690</v>
      </c>
      <c r="AW50" s="3">
        <v>1618</v>
      </c>
      <c r="AX50" s="3">
        <v>1648</v>
      </c>
      <c r="AY50" s="3">
        <v>1647</v>
      </c>
      <c r="AZ50" s="3">
        <v>1690</v>
      </c>
      <c r="BA50" s="3">
        <v>1709</v>
      </c>
      <c r="BB50" s="3">
        <v>1094</v>
      </c>
    </row>
    <row r="51" spans="1:54" ht="13.5" customHeight="1" x14ac:dyDescent="0.4">
      <c r="A51" s="7" t="s">
        <v>37</v>
      </c>
      <c r="B51" s="5" t="s">
        <v>38</v>
      </c>
      <c r="C51" s="23">
        <v>1136</v>
      </c>
      <c r="D51" s="23">
        <v>1394</v>
      </c>
      <c r="E51" s="23">
        <v>1236</v>
      </c>
      <c r="F51" s="23">
        <v>1229</v>
      </c>
      <c r="G51" s="23">
        <v>1191</v>
      </c>
      <c r="H51" s="23">
        <v>1251</v>
      </c>
      <c r="I51" s="23">
        <v>1207</v>
      </c>
      <c r="J51" s="23">
        <v>1234</v>
      </c>
      <c r="K51" s="3">
        <v>1178</v>
      </c>
      <c r="L51" s="3">
        <v>1198</v>
      </c>
      <c r="M51" s="3">
        <v>1149</v>
      </c>
      <c r="N51" s="3">
        <v>1089</v>
      </c>
      <c r="O51" s="23">
        <v>1047</v>
      </c>
      <c r="P51" s="3">
        <v>1039</v>
      </c>
      <c r="Q51" s="3">
        <v>1037</v>
      </c>
      <c r="R51" s="3">
        <v>919</v>
      </c>
      <c r="S51" s="3">
        <v>1053</v>
      </c>
      <c r="T51" s="3">
        <v>1251</v>
      </c>
      <c r="U51" s="3">
        <v>922</v>
      </c>
      <c r="V51" s="24">
        <v>1078</v>
      </c>
      <c r="W51" s="24">
        <v>1126</v>
      </c>
      <c r="X51" s="24">
        <v>886</v>
      </c>
      <c r="Y51" s="3">
        <v>1182</v>
      </c>
      <c r="Z51" s="3">
        <v>986</v>
      </c>
      <c r="AA51" s="3">
        <v>1032</v>
      </c>
      <c r="AB51" s="23">
        <v>1005</v>
      </c>
      <c r="AC51" s="3">
        <v>962</v>
      </c>
      <c r="AD51" s="3">
        <v>972</v>
      </c>
      <c r="AE51" s="23">
        <v>981</v>
      </c>
      <c r="AF51" s="3">
        <v>982</v>
      </c>
      <c r="AG51" s="3">
        <v>926</v>
      </c>
      <c r="AH51" s="3">
        <v>1010</v>
      </c>
      <c r="AI51" s="3">
        <v>978</v>
      </c>
      <c r="AJ51" s="3">
        <v>963</v>
      </c>
      <c r="AK51" s="3">
        <v>814</v>
      </c>
      <c r="AL51" s="3">
        <v>1014</v>
      </c>
      <c r="AM51" s="3">
        <v>1020</v>
      </c>
      <c r="AN51" s="24">
        <v>982</v>
      </c>
      <c r="AO51" s="3">
        <v>1017</v>
      </c>
      <c r="AP51" s="3">
        <v>1059</v>
      </c>
      <c r="AQ51" s="3">
        <v>1026</v>
      </c>
      <c r="AR51" s="3">
        <v>1040</v>
      </c>
      <c r="AS51" s="3">
        <v>1107</v>
      </c>
      <c r="AT51" s="3">
        <v>1118</v>
      </c>
      <c r="AU51" s="25">
        <v>1102</v>
      </c>
      <c r="AV51" s="23">
        <v>1083</v>
      </c>
      <c r="AW51" s="3">
        <v>1203</v>
      </c>
      <c r="AX51" s="3">
        <v>1166</v>
      </c>
      <c r="AY51" s="3">
        <v>1157</v>
      </c>
      <c r="AZ51" s="3">
        <v>1130</v>
      </c>
      <c r="BA51" s="3">
        <v>1288</v>
      </c>
      <c r="BB51" s="3">
        <v>766</v>
      </c>
    </row>
    <row r="52" spans="1:54" ht="13.5" customHeight="1" x14ac:dyDescent="0.4">
      <c r="A52" s="7" t="s">
        <v>39</v>
      </c>
      <c r="B52" s="5" t="s">
        <v>40</v>
      </c>
      <c r="C52" s="23">
        <v>718</v>
      </c>
      <c r="D52" s="23">
        <v>809</v>
      </c>
      <c r="E52" s="23">
        <v>683</v>
      </c>
      <c r="F52" s="23">
        <v>734</v>
      </c>
      <c r="G52" s="23">
        <v>745</v>
      </c>
      <c r="H52" s="23">
        <v>701</v>
      </c>
      <c r="I52" s="23">
        <v>748</v>
      </c>
      <c r="J52" s="23">
        <v>695</v>
      </c>
      <c r="K52" s="3">
        <v>684</v>
      </c>
      <c r="L52" s="3">
        <v>622</v>
      </c>
      <c r="M52" s="3">
        <v>666</v>
      </c>
      <c r="N52" s="3">
        <v>628</v>
      </c>
      <c r="O52" s="23">
        <v>654</v>
      </c>
      <c r="P52" s="3">
        <v>642</v>
      </c>
      <c r="Q52" s="3">
        <v>637</v>
      </c>
      <c r="R52" s="3">
        <v>580</v>
      </c>
      <c r="S52" s="3">
        <v>678</v>
      </c>
      <c r="T52" s="3">
        <v>688</v>
      </c>
      <c r="U52" s="3">
        <v>600</v>
      </c>
      <c r="V52" s="24">
        <v>658</v>
      </c>
      <c r="W52" s="24">
        <v>627</v>
      </c>
      <c r="X52" s="24">
        <v>518</v>
      </c>
      <c r="Y52" s="3">
        <v>626</v>
      </c>
      <c r="Z52" s="3">
        <v>598</v>
      </c>
      <c r="AA52" s="3">
        <v>542</v>
      </c>
      <c r="AB52" s="23">
        <v>564</v>
      </c>
      <c r="AC52" s="3">
        <v>534</v>
      </c>
      <c r="AD52" s="3">
        <v>588</v>
      </c>
      <c r="AE52" s="23">
        <v>553</v>
      </c>
      <c r="AF52" s="3">
        <v>543</v>
      </c>
      <c r="AG52" s="3">
        <v>570</v>
      </c>
      <c r="AH52" s="3">
        <v>542</v>
      </c>
      <c r="AI52" s="3">
        <v>589</v>
      </c>
      <c r="AJ52" s="3">
        <v>553</v>
      </c>
      <c r="AK52" s="3">
        <v>558</v>
      </c>
      <c r="AL52" s="3">
        <v>582</v>
      </c>
      <c r="AM52" s="3">
        <v>567</v>
      </c>
      <c r="AN52" s="24">
        <v>572</v>
      </c>
      <c r="AO52" s="3">
        <v>611</v>
      </c>
      <c r="AP52" s="3">
        <v>597</v>
      </c>
      <c r="AQ52" s="3">
        <v>590</v>
      </c>
      <c r="AR52" s="3">
        <v>622</v>
      </c>
      <c r="AS52" s="3">
        <v>670</v>
      </c>
      <c r="AT52" s="3">
        <v>642</v>
      </c>
      <c r="AU52" s="25">
        <v>653</v>
      </c>
      <c r="AV52" s="23">
        <v>674</v>
      </c>
      <c r="AW52" s="3">
        <v>699</v>
      </c>
      <c r="AX52" s="3">
        <v>689</v>
      </c>
      <c r="AY52" s="3">
        <v>737</v>
      </c>
      <c r="AZ52" s="3">
        <v>699</v>
      </c>
      <c r="BA52" s="3">
        <v>767</v>
      </c>
      <c r="BB52" s="3">
        <v>496</v>
      </c>
    </row>
    <row r="53" spans="1:54" ht="16.350000000000001" customHeight="1" x14ac:dyDescent="0.4">
      <c r="H53" s="7"/>
      <c r="I53" s="8"/>
      <c r="J53" s="9"/>
    </row>
    <row r="54" spans="1:54" x14ac:dyDescent="0.4">
      <c r="A54" s="32" t="s">
        <v>41</v>
      </c>
      <c r="B54" s="2"/>
      <c r="F54" s="3"/>
      <c r="G54" s="7"/>
      <c r="H54" s="8"/>
      <c r="I54" s="9"/>
      <c r="J54" s="4"/>
    </row>
    <row r="55" spans="1:54" ht="8.1" customHeight="1" x14ac:dyDescent="0.4">
      <c r="A55" s="33"/>
      <c r="B55" s="2"/>
      <c r="F55" s="3"/>
      <c r="G55" s="7"/>
      <c r="H55" s="8"/>
      <c r="I55" s="9"/>
      <c r="J55" s="4"/>
    </row>
    <row r="56" spans="1:54" ht="45" customHeight="1" x14ac:dyDescent="0.45">
      <c r="A56" s="66" t="s">
        <v>42</v>
      </c>
      <c r="B56" s="61"/>
      <c r="C56" s="61"/>
      <c r="D56" s="61"/>
      <c r="E56" s="62"/>
      <c r="F56" s="65"/>
      <c r="G56" s="65"/>
      <c r="H56" s="8"/>
      <c r="I56" s="9"/>
      <c r="J56" s="7"/>
      <c r="K56" s="7"/>
      <c r="L56" s="7"/>
      <c r="M56" s="7"/>
      <c r="N56" s="7"/>
      <c r="O56" s="7"/>
    </row>
    <row r="57" spans="1:54" ht="8.1" customHeight="1" x14ac:dyDescent="0.4">
      <c r="A57" s="5"/>
      <c r="B57" s="2"/>
      <c r="F57" s="3"/>
      <c r="G57" s="7"/>
      <c r="H57" s="8"/>
      <c r="I57" s="9"/>
      <c r="J57" s="7"/>
      <c r="K57" s="7"/>
      <c r="L57" s="7"/>
      <c r="M57" s="7"/>
      <c r="N57" s="7"/>
      <c r="O57" s="7"/>
    </row>
    <row r="58" spans="1:54" ht="15" customHeight="1" x14ac:dyDescent="0.45">
      <c r="A58" s="60" t="s">
        <v>43</v>
      </c>
      <c r="B58" s="61"/>
      <c r="C58" s="61"/>
      <c r="D58" s="61"/>
      <c r="F58" s="3"/>
      <c r="G58" s="7"/>
      <c r="H58" s="8"/>
      <c r="I58" s="9"/>
      <c r="J58" s="7"/>
      <c r="K58" s="7"/>
      <c r="L58" s="7"/>
      <c r="M58" s="7"/>
      <c r="N58" s="7"/>
      <c r="O58" s="7"/>
    </row>
    <row r="59" spans="1:54" ht="8.1" customHeight="1" x14ac:dyDescent="0.4">
      <c r="A59" s="5"/>
      <c r="B59" s="2"/>
      <c r="F59" s="3"/>
      <c r="G59" s="7"/>
      <c r="H59" s="8"/>
      <c r="I59" s="9"/>
      <c r="J59" s="7"/>
      <c r="K59" s="7"/>
      <c r="L59" s="7"/>
      <c r="M59" s="7"/>
      <c r="N59" s="7"/>
      <c r="O59" s="7"/>
    </row>
    <row r="60" spans="1:54" ht="15" customHeight="1" x14ac:dyDescent="0.45">
      <c r="A60" s="60" t="s">
        <v>44</v>
      </c>
      <c r="B60" s="61"/>
      <c r="C60" s="61"/>
      <c r="D60" s="61"/>
      <c r="F60" s="3"/>
      <c r="G60" s="7"/>
      <c r="H60" s="8"/>
      <c r="I60" s="9"/>
      <c r="J60" s="7"/>
      <c r="K60" s="7"/>
      <c r="L60" s="7"/>
      <c r="M60" s="7"/>
      <c r="N60" s="7"/>
      <c r="O60" s="7"/>
      <c r="P60" s="7"/>
      <c r="Q60" s="7"/>
      <c r="R60" s="7"/>
    </row>
    <row r="61" spans="1:54" ht="8.1" customHeight="1" x14ac:dyDescent="0.45">
      <c r="A61" s="34"/>
      <c r="B61" s="35"/>
      <c r="C61" s="35"/>
      <c r="F61" s="3"/>
      <c r="G61" s="7"/>
      <c r="H61" s="8"/>
      <c r="I61" s="9"/>
      <c r="J61" s="7"/>
      <c r="K61" s="7"/>
      <c r="L61" s="7"/>
      <c r="M61" s="7"/>
      <c r="N61" s="7"/>
      <c r="O61" s="7"/>
      <c r="P61" s="7"/>
      <c r="Q61" s="7"/>
      <c r="R61" s="7"/>
    </row>
    <row r="62" spans="1:54" ht="30" customHeight="1" x14ac:dyDescent="0.4">
      <c r="A62" s="67" t="s">
        <v>45</v>
      </c>
      <c r="B62" s="68"/>
      <c r="C62" s="68"/>
      <c r="D62" s="68"/>
      <c r="E62" s="68"/>
      <c r="F62" s="68"/>
      <c r="G62" s="68"/>
      <c r="H62" s="8"/>
      <c r="I62" s="9"/>
      <c r="J62" s="7"/>
      <c r="K62" s="7"/>
      <c r="L62" s="7"/>
      <c r="M62" s="7"/>
      <c r="N62" s="7"/>
      <c r="O62" s="7"/>
      <c r="P62" s="7"/>
      <c r="Q62" s="7"/>
      <c r="R62" s="7"/>
    </row>
    <row r="63" spans="1:54" ht="8.1" customHeight="1" x14ac:dyDescent="0.45">
      <c r="A63" s="34"/>
      <c r="B63" s="35"/>
      <c r="C63" s="35"/>
      <c r="F63" s="3"/>
      <c r="G63" s="7"/>
      <c r="H63" s="8"/>
      <c r="I63" s="9"/>
      <c r="J63" s="7"/>
      <c r="K63" s="7"/>
      <c r="L63" s="7"/>
      <c r="M63" s="7"/>
      <c r="N63" s="7"/>
      <c r="O63" s="7"/>
      <c r="P63" s="7"/>
      <c r="Q63" s="7"/>
      <c r="R63" s="7"/>
    </row>
    <row r="64" spans="1:54" ht="30" customHeight="1" x14ac:dyDescent="0.45">
      <c r="A64" s="60" t="s">
        <v>46</v>
      </c>
      <c r="B64" s="61"/>
      <c r="C64" s="61"/>
      <c r="D64" s="61"/>
      <c r="E64" s="69"/>
      <c r="F64" s="62"/>
      <c r="G64" s="62"/>
      <c r="H64" s="8"/>
      <c r="I64" s="9"/>
      <c r="J64" s="7"/>
      <c r="K64" s="7"/>
      <c r="L64" s="7"/>
      <c r="M64" s="7"/>
      <c r="N64" s="7"/>
      <c r="O64" s="7"/>
      <c r="P64" s="7"/>
      <c r="Q64" s="7"/>
      <c r="R64" s="7"/>
    </row>
    <row r="65" spans="1:15" ht="7.5" customHeight="1" x14ac:dyDescent="0.45">
      <c r="A65" s="34"/>
      <c r="B65" s="35"/>
      <c r="C65" s="35"/>
      <c r="F65" s="3"/>
      <c r="G65" s="7"/>
      <c r="H65" s="8"/>
      <c r="I65" s="9"/>
      <c r="J65" s="7"/>
      <c r="K65" s="7"/>
      <c r="L65" s="7"/>
      <c r="M65" s="7"/>
      <c r="N65" s="7"/>
      <c r="O65" s="7"/>
    </row>
    <row r="66" spans="1:15" ht="30" customHeight="1" x14ac:dyDescent="0.45">
      <c r="A66" s="60" t="s">
        <v>47</v>
      </c>
      <c r="B66" s="61"/>
      <c r="C66" s="61"/>
      <c r="D66" s="61"/>
      <c r="E66" s="62"/>
      <c r="F66" s="62"/>
      <c r="G66" s="62"/>
      <c r="H66" s="8"/>
      <c r="I66" s="9"/>
      <c r="J66" s="7"/>
      <c r="K66" s="7"/>
      <c r="L66" s="7"/>
      <c r="M66" s="7"/>
      <c r="N66" s="7"/>
      <c r="O66" s="7"/>
    </row>
    <row r="67" spans="1:15" ht="7.5" customHeight="1" x14ac:dyDescent="0.45">
      <c r="A67" s="34"/>
      <c r="B67" s="36"/>
      <c r="C67" s="36"/>
      <c r="D67" s="36"/>
      <c r="E67" s="37"/>
      <c r="F67" s="3"/>
      <c r="G67" s="7"/>
      <c r="H67" s="8"/>
      <c r="I67" s="9"/>
      <c r="J67" s="7"/>
      <c r="K67" s="7"/>
      <c r="L67" s="7"/>
      <c r="M67" s="7"/>
      <c r="N67" s="7"/>
      <c r="O67" s="7"/>
    </row>
    <row r="68" spans="1:15" ht="15.6" customHeight="1" x14ac:dyDescent="0.4">
      <c r="A68" s="4" t="s">
        <v>48</v>
      </c>
      <c r="D68" s="2" t="s">
        <v>49</v>
      </c>
      <c r="E68" s="63" t="s">
        <v>50</v>
      </c>
      <c r="F68" s="63"/>
      <c r="G68" s="4"/>
    </row>
  </sheetData>
  <mergeCells count="8">
    <mergeCell ref="A66:G66"/>
    <mergeCell ref="E68:F68"/>
    <mergeCell ref="A2:D2"/>
    <mergeCell ref="A56:G56"/>
    <mergeCell ref="A58:D58"/>
    <mergeCell ref="A60:D60"/>
    <mergeCell ref="A62:G62"/>
    <mergeCell ref="A64:G64"/>
  </mergeCells>
  <conditionalFormatting sqref="X16:X22">
    <cfRule type="cellIs" dxfId="5" priority="2" stopIfTrue="1" operator="notEqual">
      <formula>X25+X34</formula>
    </cfRule>
  </conditionalFormatting>
  <conditionalFormatting sqref="AN16:AN22">
    <cfRule type="cellIs" dxfId="4" priority="1" stopIfTrue="1" operator="notEqual">
      <formula>AN25+AN34</formula>
    </cfRule>
  </conditionalFormatting>
  <hyperlinks>
    <hyperlink ref="A1" location="Contents!A1" display="contents" xr:uid="{168E3C19-A77F-4858-963F-EBAAA2F9B190}"/>
    <hyperlink ref="A62:G62" r:id="rId1" display="4 For deaths registered in 2014, cause of death is coded to the ICD-10 classification using IRIS software. Further information about the implementation of the software and an information note providing the Preliminary findings on the impact of the impleme" xr:uid="{90E08AE4-C2EA-42E9-9C14-6F90B171A81D}"/>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2"/>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1383B-E252-4570-89D0-3A94D50CDC2F}">
  <sheetPr transitionEvaluation="1"/>
  <dimension ref="A1:BA68"/>
  <sheetViews>
    <sheetView showGridLines="0" zoomScaleNormal="100" workbookViewId="0">
      <pane xSplit="1" ySplit="6" topLeftCell="B7" activePane="bottomRight" state="frozen"/>
      <selection pane="topRight" activeCell="B1" sqref="B1"/>
      <selection pane="bottomLeft" activeCell="A7" sqref="A7"/>
      <selection pane="bottomRight" activeCell="BA22" activeCellId="2" sqref="B8:BA8 B5:BA5 B19:BA22"/>
    </sheetView>
  </sheetViews>
  <sheetFormatPr defaultColWidth="9.20703125" defaultRowHeight="12.3" x14ac:dyDescent="0.4"/>
  <cols>
    <col min="1" max="1" width="35.20703125" style="5" customWidth="1"/>
    <col min="2" max="5" width="9.734375" style="2" customWidth="1"/>
    <col min="6" max="6" width="9.734375" style="3" customWidth="1"/>
    <col min="7" max="8" width="9.734375" style="4" customWidth="1"/>
    <col min="9" max="9" width="9.734375" style="2" customWidth="1"/>
    <col min="10" max="10" width="10.26171875" style="4" bestFit="1" customWidth="1"/>
    <col min="11" max="11" width="9.3125" style="4" bestFit="1" customWidth="1"/>
    <col min="12" max="12" width="9.89453125" style="4" bestFit="1" customWidth="1"/>
    <col min="13" max="13" width="10" style="4" bestFit="1" customWidth="1"/>
    <col min="14" max="14" width="9.62890625" style="4" bestFit="1" customWidth="1"/>
    <col min="15" max="15" width="10" style="4" bestFit="1" customWidth="1"/>
    <col min="16" max="16" width="9.3125" style="4" bestFit="1" customWidth="1"/>
    <col min="17" max="18" width="10" style="4" bestFit="1" customWidth="1"/>
    <col min="19" max="19" width="10.578125" style="4" bestFit="1" customWidth="1"/>
    <col min="20" max="20" width="10" style="4" bestFit="1" customWidth="1"/>
    <col min="21" max="21" width="10.578125" style="4" bestFit="1" customWidth="1"/>
    <col min="22" max="22" width="10.26171875" style="4" bestFit="1" customWidth="1"/>
    <col min="23" max="23" width="9.62890625" style="4" bestFit="1" customWidth="1"/>
    <col min="24" max="25" width="9.3125" style="4" bestFit="1" customWidth="1"/>
    <col min="26" max="16384" width="9.20703125" style="4"/>
  </cols>
  <sheetData>
    <row r="1" spans="1:53" ht="12.75" customHeight="1" x14ac:dyDescent="0.4">
      <c r="A1" s="1" t="s">
        <v>0</v>
      </c>
      <c r="B1" s="51"/>
      <c r="C1" s="51"/>
      <c r="D1" s="51"/>
      <c r="E1" s="51"/>
      <c r="F1" s="51"/>
      <c r="G1" s="51"/>
      <c r="H1" s="51"/>
      <c r="I1" s="51"/>
      <c r="J1" s="51"/>
      <c r="K1" s="51"/>
      <c r="L1" s="51"/>
      <c r="M1" s="51"/>
      <c r="N1" s="51"/>
      <c r="O1" s="51"/>
      <c r="P1" s="51"/>
      <c r="Q1" s="51"/>
      <c r="R1" s="51"/>
      <c r="S1" s="51"/>
      <c r="T1" s="51"/>
      <c r="U1" s="51"/>
      <c r="V1" s="51"/>
      <c r="W1" s="51"/>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row>
    <row r="2" spans="1:53" x14ac:dyDescent="0.4">
      <c r="A2" s="64" t="s">
        <v>1</v>
      </c>
      <c r="B2" s="71"/>
      <c r="C2" s="71"/>
      <c r="D2" s="71"/>
    </row>
    <row r="3" spans="1:53" ht="12.75" customHeight="1" x14ac:dyDescent="0.4">
      <c r="B3" s="6"/>
      <c r="C3" s="6"/>
      <c r="G3" s="40"/>
      <c r="H3" s="40"/>
      <c r="I3" s="41"/>
    </row>
    <row r="4" spans="1:53" x14ac:dyDescent="0.4">
      <c r="A4" s="47" t="s">
        <v>2</v>
      </c>
      <c r="B4" s="11">
        <v>1</v>
      </c>
      <c r="C4" s="11">
        <v>2</v>
      </c>
      <c r="D4" s="11">
        <v>3</v>
      </c>
      <c r="E4" s="11">
        <v>4</v>
      </c>
      <c r="F4" s="11">
        <v>5</v>
      </c>
      <c r="G4" s="11">
        <v>6</v>
      </c>
      <c r="H4" s="11">
        <v>7</v>
      </c>
      <c r="I4" s="11">
        <v>8</v>
      </c>
      <c r="J4" s="11">
        <v>9</v>
      </c>
      <c r="K4" s="11">
        <v>10</v>
      </c>
      <c r="L4" s="11">
        <v>11</v>
      </c>
      <c r="M4" s="11">
        <v>12</v>
      </c>
      <c r="N4" s="11">
        <v>13</v>
      </c>
      <c r="O4" s="11">
        <v>14</v>
      </c>
      <c r="P4" s="11">
        <v>15</v>
      </c>
      <c r="Q4" s="11">
        <v>16</v>
      </c>
      <c r="R4" s="11">
        <v>17</v>
      </c>
      <c r="S4" s="11">
        <v>18</v>
      </c>
      <c r="T4" s="11">
        <v>19</v>
      </c>
      <c r="U4" s="11">
        <v>20</v>
      </c>
      <c r="V4" s="11">
        <v>21</v>
      </c>
      <c r="W4" s="11">
        <v>22</v>
      </c>
      <c r="X4" s="11">
        <v>23</v>
      </c>
      <c r="Y4" s="11">
        <v>24</v>
      </c>
      <c r="Z4" s="11">
        <v>25</v>
      </c>
      <c r="AA4" s="11">
        <v>26</v>
      </c>
      <c r="AB4" s="11">
        <v>27</v>
      </c>
      <c r="AC4" s="11">
        <v>28</v>
      </c>
      <c r="AD4" s="11">
        <v>29</v>
      </c>
      <c r="AE4" s="11">
        <v>30</v>
      </c>
      <c r="AF4" s="11">
        <v>31</v>
      </c>
      <c r="AG4" s="11">
        <v>32</v>
      </c>
      <c r="AH4" s="11">
        <v>33</v>
      </c>
      <c r="AI4" s="11">
        <v>34</v>
      </c>
      <c r="AJ4" s="11">
        <v>35</v>
      </c>
      <c r="AK4" s="11">
        <v>36</v>
      </c>
      <c r="AL4" s="11">
        <v>37</v>
      </c>
      <c r="AM4" s="11">
        <v>38</v>
      </c>
      <c r="AN4" s="11">
        <v>39</v>
      </c>
      <c r="AO4" s="11">
        <v>40</v>
      </c>
      <c r="AP4" s="11">
        <v>41</v>
      </c>
      <c r="AQ4" s="11">
        <v>42</v>
      </c>
      <c r="AR4" s="11">
        <v>43</v>
      </c>
      <c r="AS4" s="11">
        <v>44</v>
      </c>
      <c r="AT4" s="11">
        <v>45</v>
      </c>
      <c r="AU4" s="11">
        <v>46</v>
      </c>
      <c r="AV4" s="11">
        <v>47</v>
      </c>
      <c r="AW4" s="11">
        <v>48</v>
      </c>
      <c r="AX4" s="11">
        <v>49</v>
      </c>
      <c r="AY4" s="11">
        <v>50</v>
      </c>
      <c r="AZ4" s="11">
        <v>51</v>
      </c>
      <c r="BA4" s="11">
        <v>52</v>
      </c>
    </row>
    <row r="5" spans="1:53" x14ac:dyDescent="0.4">
      <c r="A5" s="30" t="s">
        <v>3</v>
      </c>
      <c r="B5" s="51">
        <v>40186</v>
      </c>
      <c r="C5" s="51">
        <v>40193</v>
      </c>
      <c r="D5" s="51">
        <v>40200</v>
      </c>
      <c r="E5" s="51">
        <v>40207</v>
      </c>
      <c r="F5" s="51">
        <v>40214</v>
      </c>
      <c r="G5" s="51">
        <v>40221</v>
      </c>
      <c r="H5" s="51">
        <v>40228</v>
      </c>
      <c r="I5" s="51">
        <v>40235</v>
      </c>
      <c r="J5" s="51">
        <v>40242</v>
      </c>
      <c r="K5" s="51">
        <v>40249</v>
      </c>
      <c r="L5" s="51">
        <v>40256</v>
      </c>
      <c r="M5" s="51">
        <v>40263</v>
      </c>
      <c r="N5" s="51">
        <v>40270</v>
      </c>
      <c r="O5" s="51">
        <v>40277</v>
      </c>
      <c r="P5" s="51">
        <v>40284</v>
      </c>
      <c r="Q5" s="51">
        <v>40291</v>
      </c>
      <c r="R5" s="51">
        <v>40298</v>
      </c>
      <c r="S5" s="51">
        <v>40305</v>
      </c>
      <c r="T5" s="51">
        <v>40312</v>
      </c>
      <c r="U5" s="51">
        <v>40319</v>
      </c>
      <c r="V5" s="51">
        <v>40326</v>
      </c>
      <c r="W5" s="51">
        <v>40333</v>
      </c>
      <c r="X5" s="51">
        <v>40340</v>
      </c>
      <c r="Y5" s="51">
        <v>40347</v>
      </c>
      <c r="Z5" s="51">
        <v>40354</v>
      </c>
      <c r="AA5" s="51">
        <v>40361</v>
      </c>
      <c r="AB5" s="51">
        <v>40368</v>
      </c>
      <c r="AC5" s="51">
        <v>40375</v>
      </c>
      <c r="AD5" s="51">
        <v>40382</v>
      </c>
      <c r="AE5" s="51">
        <v>40389</v>
      </c>
      <c r="AF5" s="51">
        <v>40396</v>
      </c>
      <c r="AG5" s="51">
        <v>40403</v>
      </c>
      <c r="AH5" s="51">
        <v>40410</v>
      </c>
      <c r="AI5" s="51">
        <v>40417</v>
      </c>
      <c r="AJ5" s="51">
        <v>40424</v>
      </c>
      <c r="AK5" s="51">
        <v>40431</v>
      </c>
      <c r="AL5" s="51">
        <v>40438</v>
      </c>
      <c r="AM5" s="51">
        <v>40445</v>
      </c>
      <c r="AN5" s="51">
        <v>40452</v>
      </c>
      <c r="AO5" s="51">
        <v>40459</v>
      </c>
      <c r="AP5" s="51">
        <v>40466</v>
      </c>
      <c r="AQ5" s="51">
        <v>40473</v>
      </c>
      <c r="AR5" s="51">
        <v>40480</v>
      </c>
      <c r="AS5" s="51">
        <v>40487</v>
      </c>
      <c r="AT5" s="51">
        <v>40494</v>
      </c>
      <c r="AU5" s="51">
        <v>40501</v>
      </c>
      <c r="AV5" s="51">
        <v>40508</v>
      </c>
      <c r="AW5" s="51">
        <v>40515</v>
      </c>
      <c r="AX5" s="51">
        <v>40522</v>
      </c>
      <c r="AY5" s="51">
        <v>40529</v>
      </c>
      <c r="AZ5" s="51">
        <v>40536</v>
      </c>
      <c r="BA5" s="51">
        <v>40543</v>
      </c>
    </row>
    <row r="6" spans="1:53" ht="6" customHeight="1" thickBot="1" x14ac:dyDescent="0.45">
      <c r="A6" s="14"/>
      <c r="B6" s="15"/>
      <c r="C6" s="15"/>
      <c r="D6" s="15"/>
      <c r="E6" s="15"/>
      <c r="F6" s="15"/>
      <c r="G6" s="15"/>
      <c r="H6" s="15"/>
      <c r="I6" s="15"/>
      <c r="J6" s="45"/>
      <c r="K6" s="45"/>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c r="AV6" s="17"/>
      <c r="AW6" s="17"/>
      <c r="AX6" s="17"/>
      <c r="AY6" s="17"/>
      <c r="AZ6" s="17"/>
      <c r="BA6" s="17"/>
    </row>
    <row r="7" spans="1:53" ht="7.5" customHeight="1" x14ac:dyDescent="0.4">
      <c r="A7" s="18"/>
      <c r="B7" s="41"/>
      <c r="C7" s="41"/>
      <c r="D7" s="41"/>
      <c r="E7" s="41"/>
      <c r="F7" s="41"/>
      <c r="G7" s="41"/>
      <c r="H7" s="41"/>
      <c r="I7" s="41"/>
      <c r="J7" s="44"/>
      <c r="K7" s="44"/>
      <c r="L7" s="20"/>
      <c r="M7" s="20"/>
      <c r="N7" s="20"/>
      <c r="O7" s="20"/>
      <c r="P7" s="20"/>
      <c r="Q7" s="20"/>
      <c r="R7" s="20"/>
      <c r="S7" s="20"/>
      <c r="T7" s="20"/>
      <c r="U7" s="20"/>
      <c r="V7" s="20"/>
      <c r="W7" s="20"/>
      <c r="X7" s="20"/>
      <c r="Y7" s="20"/>
      <c r="Z7" s="20"/>
      <c r="AA7" s="20"/>
    </row>
    <row r="8" spans="1:53" s="22" customFormat="1" ht="24.75" customHeight="1" x14ac:dyDescent="0.4">
      <c r="A8" s="48" t="s">
        <v>4</v>
      </c>
      <c r="B8" s="23">
        <v>12968</v>
      </c>
      <c r="C8" s="23">
        <v>12541</v>
      </c>
      <c r="D8" s="23">
        <v>11762</v>
      </c>
      <c r="E8" s="23">
        <v>11056</v>
      </c>
      <c r="F8" s="23">
        <v>10524</v>
      </c>
      <c r="G8" s="23">
        <v>10117</v>
      </c>
      <c r="H8" s="23">
        <v>10102</v>
      </c>
      <c r="I8" s="23">
        <v>10295</v>
      </c>
      <c r="J8" s="23">
        <v>9981</v>
      </c>
      <c r="K8" s="23">
        <v>9792</v>
      </c>
      <c r="L8" s="23">
        <v>9729</v>
      </c>
      <c r="M8" s="23">
        <v>9631</v>
      </c>
      <c r="N8" s="23">
        <v>8004</v>
      </c>
      <c r="O8" s="23">
        <v>9756</v>
      </c>
      <c r="P8" s="23">
        <v>9892</v>
      </c>
      <c r="Q8" s="23">
        <v>9449</v>
      </c>
      <c r="R8" s="23">
        <v>9503</v>
      </c>
      <c r="S8" s="23">
        <v>8343</v>
      </c>
      <c r="T8" s="23">
        <v>9483</v>
      </c>
      <c r="U8" s="23">
        <v>9190</v>
      </c>
      <c r="V8" s="23">
        <v>9452</v>
      </c>
      <c r="W8" s="23">
        <v>8178</v>
      </c>
      <c r="X8" s="23">
        <v>9259</v>
      </c>
      <c r="Y8" s="23">
        <v>8513</v>
      </c>
      <c r="Z8" s="23">
        <v>8461</v>
      </c>
      <c r="AA8" s="23">
        <v>8973</v>
      </c>
      <c r="AB8" s="23">
        <v>8627</v>
      </c>
      <c r="AC8" s="23">
        <v>8541</v>
      </c>
      <c r="AD8" s="23">
        <v>8261</v>
      </c>
      <c r="AE8" s="23">
        <v>8257</v>
      </c>
      <c r="AF8" s="23">
        <v>8467</v>
      </c>
      <c r="AG8" s="23">
        <v>8318</v>
      </c>
      <c r="AH8" s="23">
        <v>8584</v>
      </c>
      <c r="AI8" s="23">
        <v>8635</v>
      </c>
      <c r="AJ8" s="23">
        <v>7708</v>
      </c>
      <c r="AK8" s="23">
        <v>8961</v>
      </c>
      <c r="AL8" s="23">
        <v>8727</v>
      </c>
      <c r="AM8" s="23">
        <v>8943</v>
      </c>
      <c r="AN8" s="23">
        <v>8759</v>
      </c>
      <c r="AO8" s="23">
        <v>9195</v>
      </c>
      <c r="AP8" s="23">
        <v>9218</v>
      </c>
      <c r="AQ8" s="23">
        <v>9286</v>
      </c>
      <c r="AR8" s="23">
        <v>9275</v>
      </c>
      <c r="AS8" s="23">
        <v>9668</v>
      </c>
      <c r="AT8" s="23">
        <v>9406</v>
      </c>
      <c r="AU8" s="23">
        <v>9437</v>
      </c>
      <c r="AV8" s="23">
        <v>9473</v>
      </c>
      <c r="AW8" s="23">
        <v>9220</v>
      </c>
      <c r="AX8" s="23">
        <v>11193</v>
      </c>
      <c r="AY8" s="23">
        <v>10880</v>
      </c>
      <c r="AZ8" s="23">
        <v>11484</v>
      </c>
      <c r="BA8" s="23">
        <v>9689</v>
      </c>
    </row>
    <row r="9" spans="1:53" ht="17.5" customHeight="1" x14ac:dyDescent="0.4">
      <c r="A9" s="30" t="s">
        <v>5</v>
      </c>
      <c r="B9" s="23">
        <v>12050</v>
      </c>
      <c r="C9" s="23">
        <v>12600</v>
      </c>
      <c r="D9" s="23">
        <v>11692.2</v>
      </c>
      <c r="E9" s="23">
        <v>11069.2</v>
      </c>
      <c r="F9" s="23">
        <v>10840.4</v>
      </c>
      <c r="G9" s="23">
        <v>10602.4</v>
      </c>
      <c r="H9" s="23">
        <v>10774.8</v>
      </c>
      <c r="I9" s="23">
        <v>10715.2</v>
      </c>
      <c r="J9" s="23">
        <v>10793.8</v>
      </c>
      <c r="K9" s="23">
        <v>10572.8</v>
      </c>
      <c r="L9" s="23">
        <v>10432.200000000001</v>
      </c>
      <c r="M9" s="23">
        <v>9646.7999999999993</v>
      </c>
      <c r="N9" s="23">
        <v>10315</v>
      </c>
      <c r="O9" s="23">
        <v>10013.799999999999</v>
      </c>
      <c r="P9" s="23">
        <v>9696</v>
      </c>
      <c r="Q9" s="23">
        <v>10259.799999999999</v>
      </c>
      <c r="R9" s="23">
        <v>10025</v>
      </c>
      <c r="S9" s="23">
        <v>9378.7999999999993</v>
      </c>
      <c r="T9" s="23">
        <v>9090</v>
      </c>
      <c r="U9" s="23">
        <v>9474.7999999999993</v>
      </c>
      <c r="V9" s="23">
        <v>9384.2000000000007</v>
      </c>
      <c r="W9" s="23">
        <v>8464.6</v>
      </c>
      <c r="X9" s="23">
        <v>9332.4</v>
      </c>
      <c r="Y9" s="23">
        <v>9072.7999999999993</v>
      </c>
      <c r="Z9" s="23">
        <v>9013.7999999999993</v>
      </c>
      <c r="AA9" s="23">
        <v>8791.6</v>
      </c>
      <c r="AB9" s="23">
        <v>8914</v>
      </c>
      <c r="AC9" s="23">
        <v>8745.2000000000007</v>
      </c>
      <c r="AD9" s="23">
        <v>8762.7999999999993</v>
      </c>
      <c r="AE9" s="23">
        <v>8846.2000000000007</v>
      </c>
      <c r="AF9" s="23">
        <v>8669.4</v>
      </c>
      <c r="AG9" s="23">
        <v>8611.4</v>
      </c>
      <c r="AH9" s="23">
        <v>8651.4</v>
      </c>
      <c r="AI9" s="23">
        <v>8683.7999999999993</v>
      </c>
      <c r="AJ9" s="23">
        <v>8100.8</v>
      </c>
      <c r="AK9" s="23">
        <v>8596.4</v>
      </c>
      <c r="AL9" s="23">
        <v>8654</v>
      </c>
      <c r="AM9" s="23">
        <v>8652.4</v>
      </c>
      <c r="AN9" s="23">
        <v>8827</v>
      </c>
      <c r="AO9" s="23">
        <v>8894.6</v>
      </c>
      <c r="AP9" s="23">
        <v>9124.6</v>
      </c>
      <c r="AQ9" s="23">
        <v>9192</v>
      </c>
      <c r="AR9" s="23">
        <v>9327.6</v>
      </c>
      <c r="AS9" s="23">
        <v>9420.2000000000007</v>
      </c>
      <c r="AT9" s="23">
        <v>9547.7999999999993</v>
      </c>
      <c r="AU9" s="23">
        <v>9671.2000000000007</v>
      </c>
      <c r="AV9" s="23">
        <v>9856</v>
      </c>
      <c r="AW9" s="23">
        <v>9898.4</v>
      </c>
      <c r="AX9" s="23">
        <v>10175.200000000001</v>
      </c>
      <c r="AY9" s="23">
        <v>10453.6</v>
      </c>
      <c r="AZ9" s="23">
        <v>10925</v>
      </c>
      <c r="BA9" s="23">
        <v>8825</v>
      </c>
    </row>
    <row r="10" spans="1:53" ht="13.5" customHeight="1" x14ac:dyDescent="0.4">
      <c r="A10" s="30" t="s">
        <v>68</v>
      </c>
      <c r="B10" s="23"/>
      <c r="C10" s="23"/>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row>
    <row r="11" spans="1:53" ht="16" customHeight="1" x14ac:dyDescent="0.4">
      <c r="A11" s="28"/>
      <c r="C11" s="29"/>
      <c r="D11" s="29"/>
      <c r="E11" s="29"/>
      <c r="F11" s="29"/>
      <c r="G11" s="29"/>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row>
    <row r="12" spans="1:53" ht="17.5" customHeight="1" x14ac:dyDescent="0.4">
      <c r="A12" s="28" t="s">
        <v>83</v>
      </c>
      <c r="B12" s="51"/>
      <c r="C12" s="51"/>
      <c r="D12" s="51"/>
      <c r="E12" s="51"/>
      <c r="F12" s="51"/>
      <c r="G12" s="51"/>
      <c r="H12" s="51"/>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row>
    <row r="13" spans="1:53" ht="24.6" x14ac:dyDescent="0.4">
      <c r="A13" s="5" t="s">
        <v>87</v>
      </c>
      <c r="B13" s="29">
        <v>2345</v>
      </c>
      <c r="C13" s="25">
        <v>2293</v>
      </c>
      <c r="D13" s="25">
        <v>1955</v>
      </c>
      <c r="E13" s="25">
        <v>1698</v>
      </c>
      <c r="F13" s="25">
        <v>1635</v>
      </c>
      <c r="G13" s="25">
        <v>1566</v>
      </c>
      <c r="H13" s="25">
        <v>1551</v>
      </c>
      <c r="I13" s="25">
        <v>1468</v>
      </c>
      <c r="J13" s="25">
        <v>1412</v>
      </c>
      <c r="K13" s="25">
        <v>1381</v>
      </c>
      <c r="L13" s="25">
        <v>1303</v>
      </c>
      <c r="M13" s="25">
        <v>1290</v>
      </c>
      <c r="N13" s="25">
        <v>1092</v>
      </c>
      <c r="O13" s="25">
        <v>1415</v>
      </c>
      <c r="P13" s="25">
        <v>1305</v>
      </c>
      <c r="Q13" s="25">
        <v>1233</v>
      </c>
      <c r="R13" s="25">
        <v>1232</v>
      </c>
      <c r="S13" s="25">
        <v>1144</v>
      </c>
      <c r="T13" s="25">
        <v>1214</v>
      </c>
      <c r="U13" s="25">
        <v>1164</v>
      </c>
      <c r="V13" s="25">
        <v>1315</v>
      </c>
      <c r="W13" s="25">
        <v>1057</v>
      </c>
      <c r="X13" s="25">
        <v>1191</v>
      </c>
      <c r="Y13" s="25">
        <v>988</v>
      </c>
      <c r="Z13" s="25">
        <v>984</v>
      </c>
      <c r="AA13" s="25">
        <v>1135</v>
      </c>
      <c r="AB13" s="25">
        <v>1074</v>
      </c>
      <c r="AC13" s="25">
        <v>978</v>
      </c>
      <c r="AD13" s="25">
        <v>878</v>
      </c>
      <c r="AE13" s="25">
        <v>903</v>
      </c>
      <c r="AF13" s="25">
        <v>906</v>
      </c>
      <c r="AG13" s="25">
        <v>914</v>
      </c>
      <c r="AH13" s="25">
        <v>1046</v>
      </c>
      <c r="AI13" s="25">
        <v>962</v>
      </c>
      <c r="AJ13" s="25">
        <v>888</v>
      </c>
      <c r="AK13" s="25">
        <v>1032</v>
      </c>
      <c r="AL13" s="25">
        <v>1003</v>
      </c>
      <c r="AM13" s="25">
        <v>1012</v>
      </c>
      <c r="AN13" s="25">
        <v>1068</v>
      </c>
      <c r="AO13" s="25">
        <v>1183</v>
      </c>
      <c r="AP13" s="25">
        <v>1188</v>
      </c>
      <c r="AQ13" s="25">
        <v>1232</v>
      </c>
      <c r="AR13" s="25">
        <v>1194</v>
      </c>
      <c r="AS13" s="25">
        <v>1306</v>
      </c>
      <c r="AT13" s="25">
        <v>1274</v>
      </c>
      <c r="AU13" s="25">
        <v>1224</v>
      </c>
      <c r="AV13" s="25">
        <v>1250</v>
      </c>
      <c r="AW13" s="25">
        <v>1215</v>
      </c>
      <c r="AX13" s="25">
        <v>1586</v>
      </c>
      <c r="AY13" s="25">
        <v>1674</v>
      </c>
      <c r="AZ13" s="25">
        <v>2000</v>
      </c>
      <c r="BA13" s="25">
        <v>1916</v>
      </c>
    </row>
    <row r="14" spans="1:53" ht="23.5" customHeight="1" x14ac:dyDescent="0.4">
      <c r="A14" s="28" t="s">
        <v>81</v>
      </c>
      <c r="B14" s="23"/>
      <c r="C14" s="29"/>
      <c r="D14" s="29"/>
      <c r="E14" s="29"/>
      <c r="F14" s="29"/>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5"/>
      <c r="AX14" s="25"/>
      <c r="AY14" s="25"/>
      <c r="AZ14" s="25"/>
      <c r="BA14" s="25"/>
    </row>
    <row r="15" spans="1:53" ht="13.5" customHeight="1" x14ac:dyDescent="0.4">
      <c r="A15" s="30" t="s">
        <v>10</v>
      </c>
      <c r="B15" s="4"/>
      <c r="C15" s="23"/>
      <c r="D15" s="29"/>
      <c r="E15" s="29"/>
      <c r="F15" s="29"/>
      <c r="G15" s="29"/>
      <c r="H15" s="29"/>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3"/>
      <c r="AV15" s="23"/>
      <c r="AW15" s="29"/>
      <c r="AX15" s="29"/>
      <c r="AY15" s="29"/>
      <c r="AZ15" s="29"/>
      <c r="BA15" s="29"/>
    </row>
    <row r="16" spans="1:53" ht="13.5" customHeight="1" x14ac:dyDescent="0.4">
      <c r="A16" s="5" t="s">
        <v>11</v>
      </c>
      <c r="B16" s="23">
        <v>61</v>
      </c>
      <c r="C16" s="23">
        <v>69</v>
      </c>
      <c r="D16" s="23">
        <v>66</v>
      </c>
      <c r="E16" s="23">
        <v>68</v>
      </c>
      <c r="F16" s="23">
        <v>72</v>
      </c>
      <c r="G16" s="23">
        <v>79</v>
      </c>
      <c r="H16" s="23">
        <v>71</v>
      </c>
      <c r="I16" s="23">
        <v>73</v>
      </c>
      <c r="J16" s="23">
        <v>55</v>
      </c>
      <c r="K16" s="23">
        <v>45</v>
      </c>
      <c r="L16" s="23">
        <v>53</v>
      </c>
      <c r="M16" s="29">
        <v>61</v>
      </c>
      <c r="N16" s="29">
        <v>50</v>
      </c>
      <c r="O16" s="29">
        <v>66</v>
      </c>
      <c r="P16" s="29">
        <v>63</v>
      </c>
      <c r="Q16" s="29">
        <v>66</v>
      </c>
      <c r="R16" s="29">
        <v>59</v>
      </c>
      <c r="S16" s="29">
        <v>59</v>
      </c>
      <c r="T16" s="29">
        <v>70</v>
      </c>
      <c r="U16" s="29">
        <v>71</v>
      </c>
      <c r="V16" s="29">
        <v>78</v>
      </c>
      <c r="W16" s="29">
        <v>49</v>
      </c>
      <c r="X16" s="29">
        <v>46</v>
      </c>
      <c r="Y16" s="29">
        <v>72</v>
      </c>
      <c r="Z16" s="29">
        <v>57</v>
      </c>
      <c r="AA16" s="29">
        <v>58</v>
      </c>
      <c r="AB16" s="29">
        <v>61</v>
      </c>
      <c r="AC16" s="29">
        <v>74</v>
      </c>
      <c r="AD16" s="29">
        <v>55</v>
      </c>
      <c r="AE16" s="29">
        <v>68</v>
      </c>
      <c r="AF16" s="29">
        <v>61</v>
      </c>
      <c r="AG16" s="29">
        <v>62</v>
      </c>
      <c r="AH16" s="29">
        <v>46</v>
      </c>
      <c r="AI16" s="29">
        <v>58</v>
      </c>
      <c r="AJ16" s="29">
        <v>52</v>
      </c>
      <c r="AK16" s="29">
        <v>54</v>
      </c>
      <c r="AL16" s="29">
        <v>68</v>
      </c>
      <c r="AM16" s="29">
        <v>67</v>
      </c>
      <c r="AN16" s="29">
        <v>68</v>
      </c>
      <c r="AO16" s="29">
        <v>66</v>
      </c>
      <c r="AP16" s="29">
        <v>70</v>
      </c>
      <c r="AQ16" s="29">
        <v>46</v>
      </c>
      <c r="AR16" s="29">
        <v>55</v>
      </c>
      <c r="AS16" s="29">
        <v>66</v>
      </c>
      <c r="AT16" s="29">
        <v>58</v>
      </c>
      <c r="AU16" s="23">
        <v>55</v>
      </c>
      <c r="AV16" s="23">
        <v>57</v>
      </c>
      <c r="AW16" s="23">
        <v>51</v>
      </c>
      <c r="AX16" s="23">
        <v>59</v>
      </c>
      <c r="AY16" s="23">
        <v>62</v>
      </c>
      <c r="AZ16" s="23">
        <v>64</v>
      </c>
      <c r="BA16" s="23">
        <v>40</v>
      </c>
    </row>
    <row r="17" spans="1:53" ht="13.5" customHeight="1" x14ac:dyDescent="0.4">
      <c r="A17" s="31" t="s">
        <v>12</v>
      </c>
      <c r="B17" s="23">
        <v>24</v>
      </c>
      <c r="C17" s="23">
        <v>29</v>
      </c>
      <c r="D17" s="23">
        <v>18</v>
      </c>
      <c r="E17" s="23">
        <v>21</v>
      </c>
      <c r="F17" s="23">
        <v>18</v>
      </c>
      <c r="G17" s="23">
        <v>28</v>
      </c>
      <c r="H17" s="23">
        <v>17</v>
      </c>
      <c r="I17" s="23">
        <v>27</v>
      </c>
      <c r="J17" s="23">
        <v>31</v>
      </c>
      <c r="K17" s="23">
        <v>28</v>
      </c>
      <c r="L17" s="23">
        <v>24</v>
      </c>
      <c r="M17" s="23">
        <v>32</v>
      </c>
      <c r="N17" s="23">
        <v>16</v>
      </c>
      <c r="O17" s="23">
        <v>19</v>
      </c>
      <c r="P17" s="23">
        <v>21</v>
      </c>
      <c r="Q17" s="23">
        <v>31</v>
      </c>
      <c r="R17" s="23">
        <v>19</v>
      </c>
      <c r="S17" s="23">
        <v>13</v>
      </c>
      <c r="T17" s="23">
        <v>25</v>
      </c>
      <c r="U17" s="23">
        <v>22</v>
      </c>
      <c r="V17" s="23">
        <v>26</v>
      </c>
      <c r="W17" s="23">
        <v>20</v>
      </c>
      <c r="X17" s="23">
        <v>14</v>
      </c>
      <c r="Y17" s="23">
        <v>18</v>
      </c>
      <c r="Z17" s="23">
        <v>15</v>
      </c>
      <c r="AA17" s="23">
        <v>22</v>
      </c>
      <c r="AB17" s="23">
        <v>20</v>
      </c>
      <c r="AC17" s="23">
        <v>26</v>
      </c>
      <c r="AD17" s="23">
        <v>19</v>
      </c>
      <c r="AE17" s="23">
        <v>15</v>
      </c>
      <c r="AF17" s="23">
        <v>17</v>
      </c>
      <c r="AG17" s="23">
        <v>20</v>
      </c>
      <c r="AH17" s="23">
        <v>20</v>
      </c>
      <c r="AI17" s="23">
        <v>13</v>
      </c>
      <c r="AJ17" s="23">
        <v>13</v>
      </c>
      <c r="AK17" s="23">
        <v>22</v>
      </c>
      <c r="AL17" s="23">
        <v>21</v>
      </c>
      <c r="AM17" s="23">
        <v>19</v>
      </c>
      <c r="AN17" s="23">
        <v>23</v>
      </c>
      <c r="AO17" s="23">
        <v>24</v>
      </c>
      <c r="AP17" s="23">
        <v>28</v>
      </c>
      <c r="AQ17" s="23">
        <v>22</v>
      </c>
      <c r="AR17" s="23">
        <v>23</v>
      </c>
      <c r="AS17" s="23">
        <v>21</v>
      </c>
      <c r="AT17" s="23">
        <v>16</v>
      </c>
      <c r="AU17" s="23">
        <v>11</v>
      </c>
      <c r="AV17" s="23">
        <v>23</v>
      </c>
      <c r="AW17" s="23">
        <v>19</v>
      </c>
      <c r="AX17" s="23">
        <v>29</v>
      </c>
      <c r="AY17" s="23">
        <v>23</v>
      </c>
      <c r="AZ17" s="23">
        <v>35</v>
      </c>
      <c r="BA17" s="23">
        <v>21</v>
      </c>
    </row>
    <row r="18" spans="1:53" ht="13.5" customHeight="1" x14ac:dyDescent="0.4">
      <c r="A18" s="31" t="s">
        <v>13</v>
      </c>
      <c r="B18" s="23">
        <v>299</v>
      </c>
      <c r="C18" s="23">
        <v>331</v>
      </c>
      <c r="D18" s="23">
        <v>347</v>
      </c>
      <c r="E18" s="23">
        <v>336</v>
      </c>
      <c r="F18" s="23">
        <v>317</v>
      </c>
      <c r="G18" s="23">
        <v>308</v>
      </c>
      <c r="H18" s="23">
        <v>329</v>
      </c>
      <c r="I18" s="23">
        <v>340</v>
      </c>
      <c r="J18" s="23">
        <v>348</v>
      </c>
      <c r="K18" s="23">
        <v>334</v>
      </c>
      <c r="L18" s="23">
        <v>294</v>
      </c>
      <c r="M18" s="23">
        <v>303</v>
      </c>
      <c r="N18" s="23">
        <v>230</v>
      </c>
      <c r="O18" s="23">
        <v>288</v>
      </c>
      <c r="P18" s="23">
        <v>321</v>
      </c>
      <c r="Q18" s="23">
        <v>333</v>
      </c>
      <c r="R18" s="23">
        <v>325</v>
      </c>
      <c r="S18" s="23">
        <v>240</v>
      </c>
      <c r="T18" s="23">
        <v>335</v>
      </c>
      <c r="U18" s="23">
        <v>356</v>
      </c>
      <c r="V18" s="23">
        <v>352</v>
      </c>
      <c r="W18" s="23">
        <v>244</v>
      </c>
      <c r="X18" s="23">
        <v>303</v>
      </c>
      <c r="Y18" s="23">
        <v>291</v>
      </c>
      <c r="Z18" s="23">
        <v>311</v>
      </c>
      <c r="AA18" s="23">
        <v>279</v>
      </c>
      <c r="AB18" s="23">
        <v>313</v>
      </c>
      <c r="AC18" s="23">
        <v>291</v>
      </c>
      <c r="AD18" s="23">
        <v>302</v>
      </c>
      <c r="AE18" s="23">
        <v>289</v>
      </c>
      <c r="AF18" s="23">
        <v>355</v>
      </c>
      <c r="AG18" s="23">
        <v>327</v>
      </c>
      <c r="AH18" s="23">
        <v>280</v>
      </c>
      <c r="AI18" s="23">
        <v>278</v>
      </c>
      <c r="AJ18" s="23">
        <v>249</v>
      </c>
      <c r="AK18" s="23">
        <v>322</v>
      </c>
      <c r="AL18" s="23">
        <v>320</v>
      </c>
      <c r="AM18" s="23">
        <v>317</v>
      </c>
      <c r="AN18" s="23">
        <v>282</v>
      </c>
      <c r="AO18" s="23">
        <v>315</v>
      </c>
      <c r="AP18" s="23">
        <v>307</v>
      </c>
      <c r="AQ18" s="23">
        <v>318</v>
      </c>
      <c r="AR18" s="23">
        <v>323</v>
      </c>
      <c r="AS18" s="23">
        <v>318</v>
      </c>
      <c r="AT18" s="23">
        <v>307</v>
      </c>
      <c r="AU18" s="23">
        <v>319</v>
      </c>
      <c r="AV18" s="23">
        <v>307</v>
      </c>
      <c r="AW18" s="23">
        <v>280</v>
      </c>
      <c r="AX18" s="23">
        <v>338</v>
      </c>
      <c r="AY18" s="23">
        <v>349</v>
      </c>
      <c r="AZ18" s="23">
        <v>405</v>
      </c>
      <c r="BA18" s="23">
        <v>218</v>
      </c>
    </row>
    <row r="19" spans="1:53" ht="13.5" customHeight="1" x14ac:dyDescent="0.4">
      <c r="A19" s="31" t="s">
        <v>14</v>
      </c>
      <c r="B19" s="23">
        <v>1570</v>
      </c>
      <c r="C19" s="23">
        <v>1465</v>
      </c>
      <c r="D19" s="23">
        <v>1392</v>
      </c>
      <c r="E19" s="23">
        <v>1300</v>
      </c>
      <c r="F19" s="23">
        <v>1308</v>
      </c>
      <c r="G19" s="23">
        <v>1239</v>
      </c>
      <c r="H19" s="23">
        <v>1276</v>
      </c>
      <c r="I19" s="23">
        <v>1315</v>
      </c>
      <c r="J19" s="23">
        <v>1230</v>
      </c>
      <c r="K19" s="23">
        <v>1259</v>
      </c>
      <c r="L19" s="23">
        <v>1307</v>
      </c>
      <c r="M19" s="23">
        <v>1227</v>
      </c>
      <c r="N19" s="23">
        <v>1035</v>
      </c>
      <c r="O19" s="23">
        <v>1242</v>
      </c>
      <c r="P19" s="23">
        <v>1276</v>
      </c>
      <c r="Q19" s="23">
        <v>1243</v>
      </c>
      <c r="R19" s="23">
        <v>1220</v>
      </c>
      <c r="S19" s="23">
        <v>1119</v>
      </c>
      <c r="T19" s="23">
        <v>1262</v>
      </c>
      <c r="U19" s="23">
        <v>1165</v>
      </c>
      <c r="V19" s="23">
        <v>1205</v>
      </c>
      <c r="W19" s="23">
        <v>1080</v>
      </c>
      <c r="X19" s="23">
        <v>1292</v>
      </c>
      <c r="Y19" s="23">
        <v>1182</v>
      </c>
      <c r="Z19" s="23">
        <v>1145</v>
      </c>
      <c r="AA19" s="23">
        <v>1161</v>
      </c>
      <c r="AB19" s="23">
        <v>1203</v>
      </c>
      <c r="AC19" s="23">
        <v>1174</v>
      </c>
      <c r="AD19" s="23">
        <v>1200</v>
      </c>
      <c r="AE19" s="23">
        <v>1075</v>
      </c>
      <c r="AF19" s="23">
        <v>1211</v>
      </c>
      <c r="AG19" s="23">
        <v>1086</v>
      </c>
      <c r="AH19" s="23">
        <v>1144</v>
      </c>
      <c r="AI19" s="23">
        <v>1160</v>
      </c>
      <c r="AJ19" s="23">
        <v>1045</v>
      </c>
      <c r="AK19" s="23">
        <v>1176</v>
      </c>
      <c r="AL19" s="23">
        <v>1206</v>
      </c>
      <c r="AM19" s="23">
        <v>1131</v>
      </c>
      <c r="AN19" s="23">
        <v>1160</v>
      </c>
      <c r="AO19" s="23">
        <v>1214</v>
      </c>
      <c r="AP19" s="23">
        <v>1315</v>
      </c>
      <c r="AQ19" s="23">
        <v>1205</v>
      </c>
      <c r="AR19" s="23">
        <v>1198</v>
      </c>
      <c r="AS19" s="23">
        <v>1215</v>
      </c>
      <c r="AT19" s="23">
        <v>1221</v>
      </c>
      <c r="AU19" s="23">
        <v>1185</v>
      </c>
      <c r="AV19" s="23">
        <v>1198</v>
      </c>
      <c r="AW19" s="23">
        <v>1199</v>
      </c>
      <c r="AX19" s="23">
        <v>1396</v>
      </c>
      <c r="AY19" s="23">
        <v>1466</v>
      </c>
      <c r="AZ19" s="23">
        <v>1463</v>
      </c>
      <c r="BA19" s="23">
        <v>1254</v>
      </c>
    </row>
    <row r="20" spans="1:53" ht="13.5" customHeight="1" x14ac:dyDescent="0.4">
      <c r="A20" s="31" t="s">
        <v>15</v>
      </c>
      <c r="B20" s="23">
        <v>2049</v>
      </c>
      <c r="C20" s="23">
        <v>1860</v>
      </c>
      <c r="D20" s="23">
        <v>1781</v>
      </c>
      <c r="E20" s="23">
        <v>1666</v>
      </c>
      <c r="F20" s="23">
        <v>1588</v>
      </c>
      <c r="G20" s="23">
        <v>1596</v>
      </c>
      <c r="H20" s="23">
        <v>1560</v>
      </c>
      <c r="I20" s="23">
        <v>1600</v>
      </c>
      <c r="J20" s="23">
        <v>1547</v>
      </c>
      <c r="K20" s="23">
        <v>1552</v>
      </c>
      <c r="L20" s="23">
        <v>1572</v>
      </c>
      <c r="M20" s="23">
        <v>1566</v>
      </c>
      <c r="N20" s="23">
        <v>1256</v>
      </c>
      <c r="O20" s="23">
        <v>1603</v>
      </c>
      <c r="P20" s="23">
        <v>1646</v>
      </c>
      <c r="Q20" s="23">
        <v>1525</v>
      </c>
      <c r="R20" s="23">
        <v>1564</v>
      </c>
      <c r="S20" s="23">
        <v>1379</v>
      </c>
      <c r="T20" s="23">
        <v>1497</v>
      </c>
      <c r="U20" s="23">
        <v>1525</v>
      </c>
      <c r="V20" s="23">
        <v>1616</v>
      </c>
      <c r="W20" s="23">
        <v>1371</v>
      </c>
      <c r="X20" s="23">
        <v>1527</v>
      </c>
      <c r="Y20" s="23">
        <v>1497</v>
      </c>
      <c r="Z20" s="23">
        <v>1437</v>
      </c>
      <c r="AA20" s="23">
        <v>1497</v>
      </c>
      <c r="AB20" s="23">
        <v>1376</v>
      </c>
      <c r="AC20" s="23">
        <v>1404</v>
      </c>
      <c r="AD20" s="23">
        <v>1359</v>
      </c>
      <c r="AE20" s="23">
        <v>1377</v>
      </c>
      <c r="AF20" s="23">
        <v>1434</v>
      </c>
      <c r="AG20" s="23">
        <v>1386</v>
      </c>
      <c r="AH20" s="23">
        <v>1425</v>
      </c>
      <c r="AI20" s="23">
        <v>1462</v>
      </c>
      <c r="AJ20" s="23">
        <v>1292</v>
      </c>
      <c r="AK20" s="23">
        <v>1539</v>
      </c>
      <c r="AL20" s="23">
        <v>1476</v>
      </c>
      <c r="AM20" s="23">
        <v>1455</v>
      </c>
      <c r="AN20" s="23">
        <v>1440</v>
      </c>
      <c r="AO20" s="23">
        <v>1455</v>
      </c>
      <c r="AP20" s="23">
        <v>1467</v>
      </c>
      <c r="AQ20" s="23">
        <v>1495</v>
      </c>
      <c r="AR20" s="23">
        <v>1462</v>
      </c>
      <c r="AS20" s="23">
        <v>1581</v>
      </c>
      <c r="AT20" s="23">
        <v>1507</v>
      </c>
      <c r="AU20" s="23">
        <v>1540</v>
      </c>
      <c r="AV20" s="23">
        <v>1502</v>
      </c>
      <c r="AW20" s="23">
        <v>1516</v>
      </c>
      <c r="AX20" s="23">
        <v>1736</v>
      </c>
      <c r="AY20" s="23">
        <v>1642</v>
      </c>
      <c r="AZ20" s="23">
        <v>1796</v>
      </c>
      <c r="BA20" s="23">
        <v>1514</v>
      </c>
    </row>
    <row r="21" spans="1:53" ht="13.5" customHeight="1" x14ac:dyDescent="0.4">
      <c r="A21" s="31" t="s">
        <v>16</v>
      </c>
      <c r="B21" s="23">
        <v>3952</v>
      </c>
      <c r="C21" s="23">
        <v>3883</v>
      </c>
      <c r="D21" s="23">
        <v>3501</v>
      </c>
      <c r="E21" s="23">
        <v>3359</v>
      </c>
      <c r="F21" s="23">
        <v>3123</v>
      </c>
      <c r="G21" s="23">
        <v>3002</v>
      </c>
      <c r="H21" s="23">
        <v>3015</v>
      </c>
      <c r="I21" s="23">
        <v>3106</v>
      </c>
      <c r="J21" s="23">
        <v>3003</v>
      </c>
      <c r="K21" s="23">
        <v>2917</v>
      </c>
      <c r="L21" s="23">
        <v>2895</v>
      </c>
      <c r="M21" s="23">
        <v>2870</v>
      </c>
      <c r="N21" s="23">
        <v>2385</v>
      </c>
      <c r="O21" s="23">
        <v>2958</v>
      </c>
      <c r="P21" s="23">
        <v>3058</v>
      </c>
      <c r="Q21" s="23">
        <v>2821</v>
      </c>
      <c r="R21" s="23">
        <v>2857</v>
      </c>
      <c r="S21" s="23">
        <v>2574</v>
      </c>
      <c r="T21" s="23">
        <v>2973</v>
      </c>
      <c r="U21" s="23">
        <v>2689</v>
      </c>
      <c r="V21" s="23">
        <v>2861</v>
      </c>
      <c r="W21" s="23">
        <v>2416</v>
      </c>
      <c r="X21" s="23">
        <v>2727</v>
      </c>
      <c r="Y21" s="23">
        <v>2530</v>
      </c>
      <c r="Z21" s="23">
        <v>2502</v>
      </c>
      <c r="AA21" s="23">
        <v>2644</v>
      </c>
      <c r="AB21" s="23">
        <v>2688</v>
      </c>
      <c r="AC21" s="23">
        <v>2582</v>
      </c>
      <c r="AD21" s="23">
        <v>2533</v>
      </c>
      <c r="AE21" s="23">
        <v>2464</v>
      </c>
      <c r="AF21" s="23">
        <v>2557</v>
      </c>
      <c r="AG21" s="23">
        <v>2478</v>
      </c>
      <c r="AH21" s="23">
        <v>2604</v>
      </c>
      <c r="AI21" s="23">
        <v>2531</v>
      </c>
      <c r="AJ21" s="23">
        <v>2316</v>
      </c>
      <c r="AK21" s="23">
        <v>2684</v>
      </c>
      <c r="AL21" s="23">
        <v>2534</v>
      </c>
      <c r="AM21" s="23">
        <v>2651</v>
      </c>
      <c r="AN21" s="23">
        <v>2564</v>
      </c>
      <c r="AO21" s="23">
        <v>2785</v>
      </c>
      <c r="AP21" s="23">
        <v>2703</v>
      </c>
      <c r="AQ21" s="23">
        <v>2766</v>
      </c>
      <c r="AR21" s="23">
        <v>2861</v>
      </c>
      <c r="AS21" s="23">
        <v>2851</v>
      </c>
      <c r="AT21" s="23">
        <v>2829</v>
      </c>
      <c r="AU21" s="23">
        <v>2856</v>
      </c>
      <c r="AV21" s="23">
        <v>2932</v>
      </c>
      <c r="AW21" s="23">
        <v>2764</v>
      </c>
      <c r="AX21" s="23">
        <v>3336</v>
      </c>
      <c r="AY21" s="23">
        <v>3193</v>
      </c>
      <c r="AZ21" s="23">
        <v>3465</v>
      </c>
      <c r="BA21" s="23">
        <v>2861</v>
      </c>
    </row>
    <row r="22" spans="1:53" ht="13.5" customHeight="1" x14ac:dyDescent="0.4">
      <c r="A22" s="5" t="s">
        <v>17</v>
      </c>
      <c r="B22" s="23">
        <v>5012</v>
      </c>
      <c r="C22" s="23">
        <v>4902</v>
      </c>
      <c r="D22" s="23">
        <v>4654</v>
      </c>
      <c r="E22" s="23">
        <v>4305</v>
      </c>
      <c r="F22" s="23">
        <v>4089</v>
      </c>
      <c r="G22" s="23">
        <v>3864</v>
      </c>
      <c r="H22" s="23">
        <v>3834</v>
      </c>
      <c r="I22" s="23">
        <v>3833</v>
      </c>
      <c r="J22" s="23">
        <v>3765</v>
      </c>
      <c r="K22" s="23">
        <v>3653</v>
      </c>
      <c r="L22" s="23">
        <v>3581</v>
      </c>
      <c r="M22" s="23">
        <v>3554</v>
      </c>
      <c r="N22" s="23">
        <v>2971</v>
      </c>
      <c r="O22" s="23">
        <v>3553</v>
      </c>
      <c r="P22" s="23">
        <v>3496</v>
      </c>
      <c r="Q22" s="23">
        <v>3429</v>
      </c>
      <c r="R22" s="23">
        <v>3458</v>
      </c>
      <c r="S22" s="23">
        <v>2955</v>
      </c>
      <c r="T22" s="23">
        <v>3321</v>
      </c>
      <c r="U22" s="23">
        <v>3361</v>
      </c>
      <c r="V22" s="23">
        <v>3310</v>
      </c>
      <c r="W22" s="23">
        <v>2996</v>
      </c>
      <c r="X22" s="23">
        <v>3350</v>
      </c>
      <c r="Y22" s="23">
        <v>2923</v>
      </c>
      <c r="Z22" s="23">
        <v>2994</v>
      </c>
      <c r="AA22" s="23">
        <v>3306</v>
      </c>
      <c r="AB22" s="23">
        <v>2964</v>
      </c>
      <c r="AC22" s="23">
        <v>2988</v>
      </c>
      <c r="AD22" s="23">
        <v>2791</v>
      </c>
      <c r="AE22" s="23">
        <v>2965</v>
      </c>
      <c r="AF22" s="23">
        <v>2828</v>
      </c>
      <c r="AG22" s="23">
        <v>2958</v>
      </c>
      <c r="AH22" s="23">
        <v>3063</v>
      </c>
      <c r="AI22" s="23">
        <v>3123</v>
      </c>
      <c r="AJ22" s="23">
        <v>2741</v>
      </c>
      <c r="AK22" s="23">
        <v>3164</v>
      </c>
      <c r="AL22" s="23">
        <v>3093</v>
      </c>
      <c r="AM22" s="23">
        <v>3299</v>
      </c>
      <c r="AN22" s="23">
        <v>3218</v>
      </c>
      <c r="AO22" s="23">
        <v>3334</v>
      </c>
      <c r="AP22" s="23">
        <v>3328</v>
      </c>
      <c r="AQ22" s="23">
        <v>3433</v>
      </c>
      <c r="AR22" s="23">
        <v>3350</v>
      </c>
      <c r="AS22" s="23">
        <v>3616</v>
      </c>
      <c r="AT22" s="23">
        <v>3468</v>
      </c>
      <c r="AU22" s="23">
        <v>3471</v>
      </c>
      <c r="AV22" s="23">
        <v>3454</v>
      </c>
      <c r="AW22" s="23">
        <v>3391</v>
      </c>
      <c r="AX22" s="23">
        <v>4298</v>
      </c>
      <c r="AY22" s="23">
        <v>4145</v>
      </c>
      <c r="AZ22" s="23">
        <v>4255</v>
      </c>
      <c r="BA22" s="23">
        <v>3778</v>
      </c>
    </row>
    <row r="23" spans="1:53" ht="23.5" customHeight="1" x14ac:dyDescent="0.4">
      <c r="A23" s="30" t="s">
        <v>80</v>
      </c>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row>
    <row r="24" spans="1:53" ht="13.5" customHeight="1" x14ac:dyDescent="0.4">
      <c r="A24" s="30" t="s">
        <v>10</v>
      </c>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row>
    <row r="25" spans="1:53" ht="13.5" customHeight="1" x14ac:dyDescent="0.4">
      <c r="A25" s="5" t="s">
        <v>11</v>
      </c>
      <c r="B25" s="23">
        <v>25</v>
      </c>
      <c r="C25" s="23">
        <v>40</v>
      </c>
      <c r="D25" s="23">
        <v>35</v>
      </c>
      <c r="E25" s="23">
        <v>39</v>
      </c>
      <c r="F25" s="23">
        <v>32</v>
      </c>
      <c r="G25" s="23">
        <v>45</v>
      </c>
      <c r="H25" s="23">
        <v>40</v>
      </c>
      <c r="I25" s="23">
        <v>36</v>
      </c>
      <c r="J25" s="23">
        <v>33</v>
      </c>
      <c r="K25" s="23">
        <v>27</v>
      </c>
      <c r="L25" s="23">
        <v>34</v>
      </c>
      <c r="M25" s="23">
        <v>37</v>
      </c>
      <c r="N25" s="23">
        <v>28</v>
      </c>
      <c r="O25" s="23">
        <v>35</v>
      </c>
      <c r="P25" s="23">
        <v>38</v>
      </c>
      <c r="Q25" s="23">
        <v>35</v>
      </c>
      <c r="R25" s="23">
        <v>33</v>
      </c>
      <c r="S25" s="23">
        <v>32</v>
      </c>
      <c r="T25" s="23">
        <v>33</v>
      </c>
      <c r="U25" s="23">
        <v>35</v>
      </c>
      <c r="V25" s="23">
        <v>43</v>
      </c>
      <c r="W25" s="23">
        <v>30</v>
      </c>
      <c r="X25" s="23">
        <v>30</v>
      </c>
      <c r="Y25" s="23">
        <v>32</v>
      </c>
      <c r="Z25" s="23">
        <v>37</v>
      </c>
      <c r="AA25" s="23">
        <v>31</v>
      </c>
      <c r="AB25" s="23">
        <v>34</v>
      </c>
      <c r="AC25" s="23">
        <v>36</v>
      </c>
      <c r="AD25" s="23">
        <v>33</v>
      </c>
      <c r="AE25" s="23">
        <v>40</v>
      </c>
      <c r="AF25" s="23">
        <v>28</v>
      </c>
      <c r="AG25" s="23">
        <v>38</v>
      </c>
      <c r="AH25" s="23">
        <v>26</v>
      </c>
      <c r="AI25" s="23">
        <v>28</v>
      </c>
      <c r="AJ25" s="23">
        <v>26</v>
      </c>
      <c r="AK25" s="23">
        <v>33</v>
      </c>
      <c r="AL25" s="23">
        <v>37</v>
      </c>
      <c r="AM25" s="23">
        <v>30</v>
      </c>
      <c r="AN25" s="23">
        <v>43</v>
      </c>
      <c r="AO25" s="23">
        <v>38</v>
      </c>
      <c r="AP25" s="23">
        <v>35</v>
      </c>
      <c r="AQ25" s="23">
        <v>23</v>
      </c>
      <c r="AR25" s="23">
        <v>27</v>
      </c>
      <c r="AS25" s="23">
        <v>38</v>
      </c>
      <c r="AT25" s="23">
        <v>28</v>
      </c>
      <c r="AU25" s="23">
        <v>32</v>
      </c>
      <c r="AV25" s="23">
        <v>32</v>
      </c>
      <c r="AW25" s="23">
        <v>22</v>
      </c>
      <c r="AX25" s="23">
        <v>38</v>
      </c>
      <c r="AY25" s="23">
        <v>35</v>
      </c>
      <c r="AZ25" s="23">
        <v>39</v>
      </c>
      <c r="BA25" s="23">
        <v>24</v>
      </c>
    </row>
    <row r="26" spans="1:53" ht="13.5" customHeight="1" x14ac:dyDescent="0.4">
      <c r="A26" s="31" t="s">
        <v>12</v>
      </c>
      <c r="B26" s="23">
        <v>9</v>
      </c>
      <c r="C26" s="23">
        <v>17</v>
      </c>
      <c r="D26" s="23">
        <v>9</v>
      </c>
      <c r="E26" s="23">
        <v>9</v>
      </c>
      <c r="F26" s="23">
        <v>11</v>
      </c>
      <c r="G26" s="23">
        <v>14</v>
      </c>
      <c r="H26" s="23">
        <v>3</v>
      </c>
      <c r="I26" s="23">
        <v>14</v>
      </c>
      <c r="J26" s="23">
        <v>16</v>
      </c>
      <c r="K26" s="23">
        <v>20</v>
      </c>
      <c r="L26" s="23">
        <v>14</v>
      </c>
      <c r="M26" s="23">
        <v>17</v>
      </c>
      <c r="N26" s="23">
        <v>8</v>
      </c>
      <c r="O26" s="23">
        <v>9</v>
      </c>
      <c r="P26" s="23">
        <v>8</v>
      </c>
      <c r="Q26" s="23">
        <v>16</v>
      </c>
      <c r="R26" s="23">
        <v>12</v>
      </c>
      <c r="S26" s="23">
        <v>8</v>
      </c>
      <c r="T26" s="23">
        <v>10</v>
      </c>
      <c r="U26" s="23">
        <v>12</v>
      </c>
      <c r="V26" s="23">
        <v>18</v>
      </c>
      <c r="W26" s="23">
        <v>14</v>
      </c>
      <c r="X26" s="23">
        <v>5</v>
      </c>
      <c r="Y26" s="23">
        <v>10</v>
      </c>
      <c r="Z26" s="23">
        <v>6</v>
      </c>
      <c r="AA26" s="23">
        <v>9</v>
      </c>
      <c r="AB26" s="23">
        <v>14</v>
      </c>
      <c r="AC26" s="23">
        <v>15</v>
      </c>
      <c r="AD26" s="23">
        <v>8</v>
      </c>
      <c r="AE26" s="23">
        <v>7</v>
      </c>
      <c r="AF26" s="23">
        <v>10</v>
      </c>
      <c r="AG26" s="23">
        <v>6</v>
      </c>
      <c r="AH26" s="23">
        <v>8</v>
      </c>
      <c r="AI26" s="23">
        <v>11</v>
      </c>
      <c r="AJ26" s="23">
        <v>7</v>
      </c>
      <c r="AK26" s="23">
        <v>11</v>
      </c>
      <c r="AL26" s="23">
        <v>13</v>
      </c>
      <c r="AM26" s="23">
        <v>14</v>
      </c>
      <c r="AN26" s="23">
        <v>10</v>
      </c>
      <c r="AO26" s="23">
        <v>17</v>
      </c>
      <c r="AP26" s="23">
        <v>18</v>
      </c>
      <c r="AQ26" s="23">
        <v>15</v>
      </c>
      <c r="AR26" s="23">
        <v>10</v>
      </c>
      <c r="AS26" s="23">
        <v>15</v>
      </c>
      <c r="AT26" s="23">
        <v>12</v>
      </c>
      <c r="AU26" s="23">
        <v>7</v>
      </c>
      <c r="AV26" s="23">
        <v>12</v>
      </c>
      <c r="AW26" s="23">
        <v>14</v>
      </c>
      <c r="AX26" s="23">
        <v>15</v>
      </c>
      <c r="AY26" s="23">
        <v>12</v>
      </c>
      <c r="AZ26" s="23">
        <v>15</v>
      </c>
      <c r="BA26" s="23">
        <v>13</v>
      </c>
    </row>
    <row r="27" spans="1:53" ht="13.5" customHeight="1" x14ac:dyDescent="0.4">
      <c r="A27" s="31" t="s">
        <v>13</v>
      </c>
      <c r="B27" s="23">
        <v>184</v>
      </c>
      <c r="C27" s="23">
        <v>214</v>
      </c>
      <c r="D27" s="23">
        <v>219</v>
      </c>
      <c r="E27" s="23">
        <v>222</v>
      </c>
      <c r="F27" s="23">
        <v>203</v>
      </c>
      <c r="G27" s="23">
        <v>200</v>
      </c>
      <c r="H27" s="23">
        <v>216</v>
      </c>
      <c r="I27" s="23">
        <v>222</v>
      </c>
      <c r="J27" s="23">
        <v>235</v>
      </c>
      <c r="K27" s="23">
        <v>214</v>
      </c>
      <c r="L27" s="23">
        <v>189</v>
      </c>
      <c r="M27" s="23">
        <v>185</v>
      </c>
      <c r="N27" s="23">
        <v>144</v>
      </c>
      <c r="O27" s="23">
        <v>176</v>
      </c>
      <c r="P27" s="23">
        <v>196</v>
      </c>
      <c r="Q27" s="23">
        <v>229</v>
      </c>
      <c r="R27" s="23">
        <v>220</v>
      </c>
      <c r="S27" s="23">
        <v>148</v>
      </c>
      <c r="T27" s="23">
        <v>217</v>
      </c>
      <c r="U27" s="23">
        <v>232</v>
      </c>
      <c r="V27" s="23">
        <v>221</v>
      </c>
      <c r="W27" s="23">
        <v>155</v>
      </c>
      <c r="X27" s="23">
        <v>197</v>
      </c>
      <c r="Y27" s="23">
        <v>189</v>
      </c>
      <c r="Z27" s="23">
        <v>211</v>
      </c>
      <c r="AA27" s="23">
        <v>179</v>
      </c>
      <c r="AB27" s="23">
        <v>207</v>
      </c>
      <c r="AC27" s="23">
        <v>197</v>
      </c>
      <c r="AD27" s="23">
        <v>195</v>
      </c>
      <c r="AE27" s="23">
        <v>191</v>
      </c>
      <c r="AF27" s="23">
        <v>224</v>
      </c>
      <c r="AG27" s="23">
        <v>213</v>
      </c>
      <c r="AH27" s="23">
        <v>169</v>
      </c>
      <c r="AI27" s="23">
        <v>193</v>
      </c>
      <c r="AJ27" s="23">
        <v>159</v>
      </c>
      <c r="AK27" s="23">
        <v>210</v>
      </c>
      <c r="AL27" s="23">
        <v>215</v>
      </c>
      <c r="AM27" s="23">
        <v>227</v>
      </c>
      <c r="AN27" s="23">
        <v>185</v>
      </c>
      <c r="AO27" s="23">
        <v>204</v>
      </c>
      <c r="AP27" s="23">
        <v>202</v>
      </c>
      <c r="AQ27" s="23">
        <v>200</v>
      </c>
      <c r="AR27" s="23">
        <v>207</v>
      </c>
      <c r="AS27" s="23">
        <v>204</v>
      </c>
      <c r="AT27" s="23">
        <v>203</v>
      </c>
      <c r="AU27" s="23">
        <v>208</v>
      </c>
      <c r="AV27" s="23">
        <v>203</v>
      </c>
      <c r="AW27" s="23">
        <v>187</v>
      </c>
      <c r="AX27" s="23">
        <v>212</v>
      </c>
      <c r="AY27" s="23">
        <v>214</v>
      </c>
      <c r="AZ27" s="23">
        <v>249</v>
      </c>
      <c r="BA27" s="23">
        <v>132</v>
      </c>
    </row>
    <row r="28" spans="1:53" ht="13.5" customHeight="1" x14ac:dyDescent="0.4">
      <c r="A28" s="31" t="s">
        <v>14</v>
      </c>
      <c r="B28" s="23">
        <v>894</v>
      </c>
      <c r="C28" s="23">
        <v>895</v>
      </c>
      <c r="D28" s="23">
        <v>826</v>
      </c>
      <c r="E28" s="23">
        <v>770</v>
      </c>
      <c r="F28" s="23">
        <v>764</v>
      </c>
      <c r="G28" s="23">
        <v>753</v>
      </c>
      <c r="H28" s="23">
        <v>760</v>
      </c>
      <c r="I28" s="23">
        <v>780</v>
      </c>
      <c r="J28" s="23">
        <v>743</v>
      </c>
      <c r="K28" s="23">
        <v>726</v>
      </c>
      <c r="L28" s="23">
        <v>775</v>
      </c>
      <c r="M28" s="23">
        <v>725</v>
      </c>
      <c r="N28" s="23">
        <v>614</v>
      </c>
      <c r="O28" s="23">
        <v>764</v>
      </c>
      <c r="P28" s="23">
        <v>780</v>
      </c>
      <c r="Q28" s="23">
        <v>757</v>
      </c>
      <c r="R28" s="23">
        <v>740</v>
      </c>
      <c r="S28" s="23">
        <v>667</v>
      </c>
      <c r="T28" s="23">
        <v>763</v>
      </c>
      <c r="U28" s="23">
        <v>686</v>
      </c>
      <c r="V28" s="23">
        <v>742</v>
      </c>
      <c r="W28" s="23">
        <v>650</v>
      </c>
      <c r="X28" s="23">
        <v>780</v>
      </c>
      <c r="Y28" s="23">
        <v>716</v>
      </c>
      <c r="Z28" s="23">
        <v>686</v>
      </c>
      <c r="AA28" s="23">
        <v>720</v>
      </c>
      <c r="AB28" s="23">
        <v>731</v>
      </c>
      <c r="AC28" s="23">
        <v>734</v>
      </c>
      <c r="AD28" s="23">
        <v>722</v>
      </c>
      <c r="AE28" s="23">
        <v>636</v>
      </c>
      <c r="AF28" s="23">
        <v>700</v>
      </c>
      <c r="AG28" s="23">
        <v>635</v>
      </c>
      <c r="AH28" s="23">
        <v>683</v>
      </c>
      <c r="AI28" s="23">
        <v>684</v>
      </c>
      <c r="AJ28" s="23">
        <v>623</v>
      </c>
      <c r="AK28" s="23">
        <v>716</v>
      </c>
      <c r="AL28" s="23">
        <v>746</v>
      </c>
      <c r="AM28" s="23">
        <v>685</v>
      </c>
      <c r="AN28" s="23">
        <v>676</v>
      </c>
      <c r="AO28" s="23">
        <v>731</v>
      </c>
      <c r="AP28" s="23">
        <v>807</v>
      </c>
      <c r="AQ28" s="23">
        <v>706</v>
      </c>
      <c r="AR28" s="23">
        <v>738</v>
      </c>
      <c r="AS28" s="23">
        <v>731</v>
      </c>
      <c r="AT28" s="23">
        <v>710</v>
      </c>
      <c r="AU28" s="23">
        <v>701</v>
      </c>
      <c r="AV28" s="23">
        <v>713</v>
      </c>
      <c r="AW28" s="23">
        <v>697</v>
      </c>
      <c r="AX28" s="23">
        <v>854</v>
      </c>
      <c r="AY28" s="23">
        <v>901</v>
      </c>
      <c r="AZ28" s="23">
        <v>870</v>
      </c>
      <c r="BA28" s="23">
        <v>744</v>
      </c>
    </row>
    <row r="29" spans="1:53" ht="13.5" customHeight="1" x14ac:dyDescent="0.4">
      <c r="A29" s="31" t="s">
        <v>15</v>
      </c>
      <c r="B29" s="23">
        <v>1214</v>
      </c>
      <c r="C29" s="23">
        <v>1082</v>
      </c>
      <c r="D29" s="23">
        <v>1045</v>
      </c>
      <c r="E29" s="23">
        <v>976</v>
      </c>
      <c r="F29" s="23">
        <v>914</v>
      </c>
      <c r="G29" s="23">
        <v>963</v>
      </c>
      <c r="H29" s="23">
        <v>927</v>
      </c>
      <c r="I29" s="23">
        <v>948</v>
      </c>
      <c r="J29" s="23">
        <v>940</v>
      </c>
      <c r="K29" s="23">
        <v>912</v>
      </c>
      <c r="L29" s="23">
        <v>922</v>
      </c>
      <c r="M29" s="23">
        <v>923</v>
      </c>
      <c r="N29" s="23">
        <v>749</v>
      </c>
      <c r="O29" s="23">
        <v>949</v>
      </c>
      <c r="P29" s="23">
        <v>968</v>
      </c>
      <c r="Q29" s="23">
        <v>898</v>
      </c>
      <c r="R29" s="23">
        <v>912</v>
      </c>
      <c r="S29" s="23">
        <v>818</v>
      </c>
      <c r="T29" s="23">
        <v>910</v>
      </c>
      <c r="U29" s="23">
        <v>888</v>
      </c>
      <c r="V29" s="23">
        <v>947</v>
      </c>
      <c r="W29" s="23">
        <v>813</v>
      </c>
      <c r="X29" s="23">
        <v>870</v>
      </c>
      <c r="Y29" s="23">
        <v>860</v>
      </c>
      <c r="Z29" s="23">
        <v>835</v>
      </c>
      <c r="AA29" s="23">
        <v>897</v>
      </c>
      <c r="AB29" s="23">
        <v>835</v>
      </c>
      <c r="AC29" s="23">
        <v>804</v>
      </c>
      <c r="AD29" s="23">
        <v>808</v>
      </c>
      <c r="AE29" s="23">
        <v>796</v>
      </c>
      <c r="AF29" s="23">
        <v>834</v>
      </c>
      <c r="AG29" s="23">
        <v>801</v>
      </c>
      <c r="AH29" s="23">
        <v>852</v>
      </c>
      <c r="AI29" s="23">
        <v>872</v>
      </c>
      <c r="AJ29" s="23">
        <v>765</v>
      </c>
      <c r="AK29" s="23">
        <v>906</v>
      </c>
      <c r="AL29" s="23">
        <v>885</v>
      </c>
      <c r="AM29" s="23">
        <v>828</v>
      </c>
      <c r="AN29" s="23">
        <v>837</v>
      </c>
      <c r="AO29" s="23">
        <v>839</v>
      </c>
      <c r="AP29" s="23">
        <v>869</v>
      </c>
      <c r="AQ29" s="23">
        <v>881</v>
      </c>
      <c r="AR29" s="23">
        <v>873</v>
      </c>
      <c r="AS29" s="23">
        <v>928</v>
      </c>
      <c r="AT29" s="23">
        <v>898</v>
      </c>
      <c r="AU29" s="23">
        <v>900</v>
      </c>
      <c r="AV29" s="23">
        <v>896</v>
      </c>
      <c r="AW29" s="23">
        <v>902</v>
      </c>
      <c r="AX29" s="23">
        <v>1051</v>
      </c>
      <c r="AY29" s="23">
        <v>984</v>
      </c>
      <c r="AZ29" s="23">
        <v>1037</v>
      </c>
      <c r="BA29" s="23">
        <v>874</v>
      </c>
    </row>
    <row r="30" spans="1:53" ht="13.5" customHeight="1" x14ac:dyDescent="0.4">
      <c r="A30" s="31" t="s">
        <v>16</v>
      </c>
      <c r="B30" s="23">
        <v>2004</v>
      </c>
      <c r="C30" s="23">
        <v>1925</v>
      </c>
      <c r="D30" s="23">
        <v>1755</v>
      </c>
      <c r="E30" s="23">
        <v>1687</v>
      </c>
      <c r="F30" s="23">
        <v>1635</v>
      </c>
      <c r="G30" s="23">
        <v>1611</v>
      </c>
      <c r="H30" s="23">
        <v>1521</v>
      </c>
      <c r="I30" s="23">
        <v>1551</v>
      </c>
      <c r="J30" s="23">
        <v>1529</v>
      </c>
      <c r="K30" s="23">
        <v>1446</v>
      </c>
      <c r="L30" s="23">
        <v>1468</v>
      </c>
      <c r="M30" s="23">
        <v>1488</v>
      </c>
      <c r="N30" s="23">
        <v>1236</v>
      </c>
      <c r="O30" s="23">
        <v>1538</v>
      </c>
      <c r="P30" s="23">
        <v>1611</v>
      </c>
      <c r="Q30" s="23">
        <v>1494</v>
      </c>
      <c r="R30" s="23">
        <v>1523</v>
      </c>
      <c r="S30" s="23">
        <v>1327</v>
      </c>
      <c r="T30" s="23">
        <v>1511</v>
      </c>
      <c r="U30" s="23">
        <v>1375</v>
      </c>
      <c r="V30" s="23">
        <v>1480</v>
      </c>
      <c r="W30" s="23">
        <v>1209</v>
      </c>
      <c r="X30" s="23">
        <v>1424</v>
      </c>
      <c r="Y30" s="23">
        <v>1327</v>
      </c>
      <c r="Z30" s="23">
        <v>1283</v>
      </c>
      <c r="AA30" s="23">
        <v>1296</v>
      </c>
      <c r="AB30" s="23">
        <v>1430</v>
      </c>
      <c r="AC30" s="23">
        <v>1353</v>
      </c>
      <c r="AD30" s="23">
        <v>1338</v>
      </c>
      <c r="AE30" s="23">
        <v>1288</v>
      </c>
      <c r="AF30" s="23">
        <v>1344</v>
      </c>
      <c r="AG30" s="23">
        <v>1258</v>
      </c>
      <c r="AH30" s="23">
        <v>1372</v>
      </c>
      <c r="AI30" s="23">
        <v>1319</v>
      </c>
      <c r="AJ30" s="23">
        <v>1177</v>
      </c>
      <c r="AK30" s="23">
        <v>1373</v>
      </c>
      <c r="AL30" s="23">
        <v>1334</v>
      </c>
      <c r="AM30" s="23">
        <v>1303</v>
      </c>
      <c r="AN30" s="23">
        <v>1319</v>
      </c>
      <c r="AO30" s="23">
        <v>1401</v>
      </c>
      <c r="AP30" s="23">
        <v>1412</v>
      </c>
      <c r="AQ30" s="23">
        <v>1423</v>
      </c>
      <c r="AR30" s="23">
        <v>1454</v>
      </c>
      <c r="AS30" s="23">
        <v>1459</v>
      </c>
      <c r="AT30" s="23">
        <v>1489</v>
      </c>
      <c r="AU30" s="23">
        <v>1485</v>
      </c>
      <c r="AV30" s="23">
        <v>1483</v>
      </c>
      <c r="AW30" s="23">
        <v>1413</v>
      </c>
      <c r="AX30" s="23">
        <v>1762</v>
      </c>
      <c r="AY30" s="23">
        <v>1642</v>
      </c>
      <c r="AZ30" s="23">
        <v>1743</v>
      </c>
      <c r="BA30" s="23">
        <v>1395</v>
      </c>
    </row>
    <row r="31" spans="1:53" ht="13.5" customHeight="1" x14ac:dyDescent="0.4">
      <c r="A31" s="5" t="s">
        <v>17</v>
      </c>
      <c r="B31" s="23">
        <v>1683</v>
      </c>
      <c r="C31" s="23">
        <v>1719</v>
      </c>
      <c r="D31" s="23">
        <v>1609</v>
      </c>
      <c r="E31" s="23">
        <v>1458</v>
      </c>
      <c r="F31" s="23">
        <v>1441</v>
      </c>
      <c r="G31" s="23">
        <v>1346</v>
      </c>
      <c r="H31" s="23">
        <v>1373</v>
      </c>
      <c r="I31" s="23">
        <v>1334</v>
      </c>
      <c r="J31" s="23">
        <v>1288</v>
      </c>
      <c r="K31" s="23">
        <v>1297</v>
      </c>
      <c r="L31" s="23">
        <v>1247</v>
      </c>
      <c r="M31" s="23">
        <v>1205</v>
      </c>
      <c r="N31" s="23">
        <v>1067</v>
      </c>
      <c r="O31" s="23">
        <v>1276</v>
      </c>
      <c r="P31" s="23">
        <v>1193</v>
      </c>
      <c r="Q31" s="23">
        <v>1200</v>
      </c>
      <c r="R31" s="23">
        <v>1196</v>
      </c>
      <c r="S31" s="23">
        <v>1092</v>
      </c>
      <c r="T31" s="23">
        <v>1211</v>
      </c>
      <c r="U31" s="23">
        <v>1179</v>
      </c>
      <c r="V31" s="23">
        <v>1145</v>
      </c>
      <c r="W31" s="23">
        <v>1082</v>
      </c>
      <c r="X31" s="23">
        <v>1222</v>
      </c>
      <c r="Y31" s="23">
        <v>1121</v>
      </c>
      <c r="Z31" s="23">
        <v>1050</v>
      </c>
      <c r="AA31" s="23">
        <v>1149</v>
      </c>
      <c r="AB31" s="23">
        <v>1053</v>
      </c>
      <c r="AC31" s="23">
        <v>1067</v>
      </c>
      <c r="AD31" s="23">
        <v>991</v>
      </c>
      <c r="AE31" s="23">
        <v>1008</v>
      </c>
      <c r="AF31" s="23">
        <v>1018</v>
      </c>
      <c r="AG31" s="23">
        <v>1031</v>
      </c>
      <c r="AH31" s="23">
        <v>1039</v>
      </c>
      <c r="AI31" s="23">
        <v>1120</v>
      </c>
      <c r="AJ31" s="23">
        <v>1005</v>
      </c>
      <c r="AK31" s="23">
        <v>1097</v>
      </c>
      <c r="AL31" s="23">
        <v>1077</v>
      </c>
      <c r="AM31" s="23">
        <v>1171</v>
      </c>
      <c r="AN31" s="23">
        <v>1128</v>
      </c>
      <c r="AO31" s="23">
        <v>1191</v>
      </c>
      <c r="AP31" s="23">
        <v>1222</v>
      </c>
      <c r="AQ31" s="23">
        <v>1215</v>
      </c>
      <c r="AR31" s="23">
        <v>1190</v>
      </c>
      <c r="AS31" s="23">
        <v>1295</v>
      </c>
      <c r="AT31" s="23">
        <v>1239</v>
      </c>
      <c r="AU31" s="23">
        <v>1212</v>
      </c>
      <c r="AV31" s="23">
        <v>1244</v>
      </c>
      <c r="AW31" s="23">
        <v>1206</v>
      </c>
      <c r="AX31" s="23">
        <v>1546</v>
      </c>
      <c r="AY31" s="23">
        <v>1427</v>
      </c>
      <c r="AZ31" s="23">
        <v>1471</v>
      </c>
      <c r="BA31" s="23">
        <v>1339</v>
      </c>
    </row>
    <row r="32" spans="1:53" ht="23.5" customHeight="1" x14ac:dyDescent="0.4">
      <c r="A32" s="30" t="s">
        <v>79</v>
      </c>
      <c r="B32" s="23"/>
      <c r="C32" s="23"/>
      <c r="D32" s="23"/>
      <c r="E32" s="23"/>
      <c r="F32" s="23"/>
      <c r="G32" s="23"/>
      <c r="H32" s="23"/>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23"/>
      <c r="AP32" s="23"/>
      <c r="AQ32" s="23"/>
      <c r="AR32" s="23"/>
      <c r="AS32" s="23"/>
      <c r="AT32" s="23"/>
      <c r="AU32" s="23"/>
      <c r="AV32" s="23"/>
      <c r="AW32" s="23"/>
      <c r="AX32" s="23"/>
      <c r="AY32" s="23"/>
      <c r="AZ32" s="23"/>
      <c r="BA32" s="23"/>
    </row>
    <row r="33" spans="1:53" ht="13.5" customHeight="1" x14ac:dyDescent="0.4">
      <c r="A33" s="30" t="s">
        <v>10</v>
      </c>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c r="AU33" s="23"/>
      <c r="AV33" s="23"/>
      <c r="AW33" s="23"/>
      <c r="AX33" s="23"/>
      <c r="AY33" s="23"/>
      <c r="AZ33" s="23"/>
      <c r="BA33" s="23"/>
    </row>
    <row r="34" spans="1:53" ht="13.5" customHeight="1" x14ac:dyDescent="0.4">
      <c r="A34" s="5" t="s">
        <v>11</v>
      </c>
      <c r="B34" s="23">
        <v>36</v>
      </c>
      <c r="C34" s="23">
        <v>29</v>
      </c>
      <c r="D34" s="23">
        <v>31</v>
      </c>
      <c r="E34" s="23">
        <v>29</v>
      </c>
      <c r="F34" s="23">
        <v>40</v>
      </c>
      <c r="G34" s="23">
        <v>34</v>
      </c>
      <c r="H34" s="23">
        <v>31</v>
      </c>
      <c r="I34" s="23">
        <v>37</v>
      </c>
      <c r="J34" s="23">
        <v>22</v>
      </c>
      <c r="K34" s="23">
        <v>18</v>
      </c>
      <c r="L34" s="23">
        <v>19</v>
      </c>
      <c r="M34" s="23">
        <v>24</v>
      </c>
      <c r="N34" s="23">
        <v>22</v>
      </c>
      <c r="O34" s="23">
        <v>31</v>
      </c>
      <c r="P34" s="23">
        <v>25</v>
      </c>
      <c r="Q34" s="23">
        <v>31</v>
      </c>
      <c r="R34" s="23">
        <v>26</v>
      </c>
      <c r="S34" s="23">
        <v>27</v>
      </c>
      <c r="T34" s="23">
        <v>37</v>
      </c>
      <c r="U34" s="23">
        <v>36</v>
      </c>
      <c r="V34" s="23">
        <v>35</v>
      </c>
      <c r="W34" s="23">
        <v>19</v>
      </c>
      <c r="X34" s="23">
        <v>16</v>
      </c>
      <c r="Y34" s="23">
        <v>40</v>
      </c>
      <c r="Z34" s="23">
        <v>20</v>
      </c>
      <c r="AA34" s="23">
        <v>27</v>
      </c>
      <c r="AB34" s="23">
        <v>27</v>
      </c>
      <c r="AC34" s="23">
        <v>38</v>
      </c>
      <c r="AD34" s="23">
        <v>22</v>
      </c>
      <c r="AE34" s="23">
        <v>28</v>
      </c>
      <c r="AF34" s="23">
        <v>33</v>
      </c>
      <c r="AG34" s="23">
        <v>24</v>
      </c>
      <c r="AH34" s="23">
        <v>20</v>
      </c>
      <c r="AI34" s="23">
        <v>30</v>
      </c>
      <c r="AJ34" s="23">
        <v>26</v>
      </c>
      <c r="AK34" s="23">
        <v>21</v>
      </c>
      <c r="AL34" s="23">
        <v>31</v>
      </c>
      <c r="AM34" s="23">
        <v>37</v>
      </c>
      <c r="AN34" s="23">
        <v>25</v>
      </c>
      <c r="AO34" s="23">
        <v>28</v>
      </c>
      <c r="AP34" s="23">
        <v>35</v>
      </c>
      <c r="AQ34" s="23">
        <v>23</v>
      </c>
      <c r="AR34" s="23">
        <v>28</v>
      </c>
      <c r="AS34" s="23">
        <v>28</v>
      </c>
      <c r="AT34" s="23">
        <v>30</v>
      </c>
      <c r="AU34" s="23">
        <v>23</v>
      </c>
      <c r="AV34" s="23">
        <v>25</v>
      </c>
      <c r="AW34" s="23">
        <v>29</v>
      </c>
      <c r="AX34" s="23">
        <v>21</v>
      </c>
      <c r="AY34" s="23">
        <v>27</v>
      </c>
      <c r="AZ34" s="23">
        <v>25</v>
      </c>
      <c r="BA34" s="23">
        <v>16</v>
      </c>
    </row>
    <row r="35" spans="1:53" ht="13.5" customHeight="1" x14ac:dyDescent="0.4">
      <c r="A35" s="31" t="s">
        <v>12</v>
      </c>
      <c r="B35" s="23">
        <v>15</v>
      </c>
      <c r="C35" s="23">
        <v>12</v>
      </c>
      <c r="D35" s="23">
        <v>9</v>
      </c>
      <c r="E35" s="23">
        <v>12</v>
      </c>
      <c r="F35" s="23">
        <v>7</v>
      </c>
      <c r="G35" s="23">
        <v>14</v>
      </c>
      <c r="H35" s="23">
        <v>14</v>
      </c>
      <c r="I35" s="23">
        <v>13</v>
      </c>
      <c r="J35" s="23">
        <v>15</v>
      </c>
      <c r="K35" s="23">
        <v>8</v>
      </c>
      <c r="L35" s="23">
        <v>10</v>
      </c>
      <c r="M35" s="23">
        <v>15</v>
      </c>
      <c r="N35" s="23">
        <v>8</v>
      </c>
      <c r="O35" s="23">
        <v>10</v>
      </c>
      <c r="P35" s="23">
        <v>13</v>
      </c>
      <c r="Q35" s="23">
        <v>15</v>
      </c>
      <c r="R35" s="23">
        <v>7</v>
      </c>
      <c r="S35" s="23">
        <v>5</v>
      </c>
      <c r="T35" s="23">
        <v>15</v>
      </c>
      <c r="U35" s="23">
        <v>10</v>
      </c>
      <c r="V35" s="23">
        <v>8</v>
      </c>
      <c r="W35" s="23">
        <v>6</v>
      </c>
      <c r="X35" s="23">
        <v>9</v>
      </c>
      <c r="Y35" s="23">
        <v>8</v>
      </c>
      <c r="Z35" s="23">
        <v>9</v>
      </c>
      <c r="AA35" s="23">
        <v>13</v>
      </c>
      <c r="AB35" s="23">
        <v>6</v>
      </c>
      <c r="AC35" s="23">
        <v>11</v>
      </c>
      <c r="AD35" s="23">
        <v>11</v>
      </c>
      <c r="AE35" s="23">
        <v>8</v>
      </c>
      <c r="AF35" s="23">
        <v>7</v>
      </c>
      <c r="AG35" s="23">
        <v>14</v>
      </c>
      <c r="AH35" s="23">
        <v>12</v>
      </c>
      <c r="AI35" s="23">
        <v>2</v>
      </c>
      <c r="AJ35" s="23">
        <v>6</v>
      </c>
      <c r="AK35" s="23">
        <v>11</v>
      </c>
      <c r="AL35" s="23">
        <v>8</v>
      </c>
      <c r="AM35" s="23">
        <v>5</v>
      </c>
      <c r="AN35" s="23">
        <v>13</v>
      </c>
      <c r="AO35" s="23">
        <v>7</v>
      </c>
      <c r="AP35" s="23">
        <v>10</v>
      </c>
      <c r="AQ35" s="23">
        <v>7</v>
      </c>
      <c r="AR35" s="23">
        <v>13</v>
      </c>
      <c r="AS35" s="23">
        <v>6</v>
      </c>
      <c r="AT35" s="23">
        <v>4</v>
      </c>
      <c r="AU35" s="23">
        <v>4</v>
      </c>
      <c r="AV35" s="23">
        <v>11</v>
      </c>
      <c r="AW35" s="23">
        <v>5</v>
      </c>
      <c r="AX35" s="23">
        <v>14</v>
      </c>
      <c r="AY35" s="23">
        <v>11</v>
      </c>
      <c r="AZ35" s="23">
        <v>20</v>
      </c>
      <c r="BA35" s="23">
        <v>8</v>
      </c>
    </row>
    <row r="36" spans="1:53" ht="13.5" customHeight="1" x14ac:dyDescent="0.4">
      <c r="A36" s="31" t="s">
        <v>13</v>
      </c>
      <c r="B36" s="23">
        <v>115</v>
      </c>
      <c r="C36" s="23">
        <v>117</v>
      </c>
      <c r="D36" s="23">
        <v>128</v>
      </c>
      <c r="E36" s="23">
        <v>114</v>
      </c>
      <c r="F36" s="23">
        <v>114</v>
      </c>
      <c r="G36" s="23">
        <v>108</v>
      </c>
      <c r="H36" s="23">
        <v>113</v>
      </c>
      <c r="I36" s="23">
        <v>118</v>
      </c>
      <c r="J36" s="23">
        <v>113</v>
      </c>
      <c r="K36" s="23">
        <v>120</v>
      </c>
      <c r="L36" s="23">
        <v>105</v>
      </c>
      <c r="M36" s="23">
        <v>118</v>
      </c>
      <c r="N36" s="23">
        <v>86</v>
      </c>
      <c r="O36" s="23">
        <v>112</v>
      </c>
      <c r="P36" s="23">
        <v>125</v>
      </c>
      <c r="Q36" s="23">
        <v>104</v>
      </c>
      <c r="R36" s="23">
        <v>105</v>
      </c>
      <c r="S36" s="23">
        <v>92</v>
      </c>
      <c r="T36" s="23">
        <v>118</v>
      </c>
      <c r="U36" s="23">
        <v>124</v>
      </c>
      <c r="V36" s="23">
        <v>131</v>
      </c>
      <c r="W36" s="23">
        <v>89</v>
      </c>
      <c r="X36" s="23">
        <v>106</v>
      </c>
      <c r="Y36" s="23">
        <v>102</v>
      </c>
      <c r="Z36" s="23">
        <v>100</v>
      </c>
      <c r="AA36" s="23">
        <v>100</v>
      </c>
      <c r="AB36" s="23">
        <v>106</v>
      </c>
      <c r="AC36" s="23">
        <v>94</v>
      </c>
      <c r="AD36" s="23">
        <v>107</v>
      </c>
      <c r="AE36" s="23">
        <v>98</v>
      </c>
      <c r="AF36" s="23">
        <v>131</v>
      </c>
      <c r="AG36" s="23">
        <v>114</v>
      </c>
      <c r="AH36" s="23">
        <v>111</v>
      </c>
      <c r="AI36" s="23">
        <v>85</v>
      </c>
      <c r="AJ36" s="23">
        <v>90</v>
      </c>
      <c r="AK36" s="23">
        <v>112</v>
      </c>
      <c r="AL36" s="23">
        <v>105</v>
      </c>
      <c r="AM36" s="23">
        <v>90</v>
      </c>
      <c r="AN36" s="23">
        <v>97</v>
      </c>
      <c r="AO36" s="23">
        <v>111</v>
      </c>
      <c r="AP36" s="23">
        <v>105</v>
      </c>
      <c r="AQ36" s="23">
        <v>118</v>
      </c>
      <c r="AR36" s="23">
        <v>116</v>
      </c>
      <c r="AS36" s="23">
        <v>114</v>
      </c>
      <c r="AT36" s="23">
        <v>104</v>
      </c>
      <c r="AU36" s="23">
        <v>111</v>
      </c>
      <c r="AV36" s="23">
        <v>104</v>
      </c>
      <c r="AW36" s="23">
        <v>93</v>
      </c>
      <c r="AX36" s="23">
        <v>126</v>
      </c>
      <c r="AY36" s="23">
        <v>135</v>
      </c>
      <c r="AZ36" s="23">
        <v>156</v>
      </c>
      <c r="BA36" s="23">
        <v>86</v>
      </c>
    </row>
    <row r="37" spans="1:53" ht="13.5" customHeight="1" x14ac:dyDescent="0.4">
      <c r="A37" s="31" t="s">
        <v>14</v>
      </c>
      <c r="B37" s="23">
        <v>676</v>
      </c>
      <c r="C37" s="23">
        <v>570</v>
      </c>
      <c r="D37" s="23">
        <v>566</v>
      </c>
      <c r="E37" s="23">
        <v>530</v>
      </c>
      <c r="F37" s="23">
        <v>544</v>
      </c>
      <c r="G37" s="23">
        <v>486</v>
      </c>
      <c r="H37" s="23">
        <v>516</v>
      </c>
      <c r="I37" s="23">
        <v>535</v>
      </c>
      <c r="J37" s="23">
        <v>487</v>
      </c>
      <c r="K37" s="23">
        <v>533</v>
      </c>
      <c r="L37" s="23">
        <v>532</v>
      </c>
      <c r="M37" s="23">
        <v>502</v>
      </c>
      <c r="N37" s="23">
        <v>421</v>
      </c>
      <c r="O37" s="23">
        <v>478</v>
      </c>
      <c r="P37" s="23">
        <v>496</v>
      </c>
      <c r="Q37" s="23">
        <v>486</v>
      </c>
      <c r="R37" s="23">
        <v>480</v>
      </c>
      <c r="S37" s="23">
        <v>452</v>
      </c>
      <c r="T37" s="23">
        <v>499</v>
      </c>
      <c r="U37" s="23">
        <v>479</v>
      </c>
      <c r="V37" s="23">
        <v>463</v>
      </c>
      <c r="W37" s="23">
        <v>430</v>
      </c>
      <c r="X37" s="23">
        <v>512</v>
      </c>
      <c r="Y37" s="23">
        <v>466</v>
      </c>
      <c r="Z37" s="23">
        <v>459</v>
      </c>
      <c r="AA37" s="23">
        <v>441</v>
      </c>
      <c r="AB37" s="23">
        <v>472</v>
      </c>
      <c r="AC37" s="23">
        <v>440</v>
      </c>
      <c r="AD37" s="23">
        <v>478</v>
      </c>
      <c r="AE37" s="23">
        <v>439</v>
      </c>
      <c r="AF37" s="23">
        <v>511</v>
      </c>
      <c r="AG37" s="23">
        <v>451</v>
      </c>
      <c r="AH37" s="23">
        <v>461</v>
      </c>
      <c r="AI37" s="23">
        <v>476</v>
      </c>
      <c r="AJ37" s="23">
        <v>422</v>
      </c>
      <c r="AK37" s="23">
        <v>460</v>
      </c>
      <c r="AL37" s="23">
        <v>460</v>
      </c>
      <c r="AM37" s="23">
        <v>446</v>
      </c>
      <c r="AN37" s="23">
        <v>484</v>
      </c>
      <c r="AO37" s="23">
        <v>483</v>
      </c>
      <c r="AP37" s="23">
        <v>508</v>
      </c>
      <c r="AQ37" s="23">
        <v>499</v>
      </c>
      <c r="AR37" s="23">
        <v>460</v>
      </c>
      <c r="AS37" s="23">
        <v>484</v>
      </c>
      <c r="AT37" s="23">
        <v>511</v>
      </c>
      <c r="AU37" s="23">
        <v>484</v>
      </c>
      <c r="AV37" s="23">
        <v>485</v>
      </c>
      <c r="AW37" s="23">
        <v>502</v>
      </c>
      <c r="AX37" s="23">
        <v>542</v>
      </c>
      <c r="AY37" s="23">
        <v>565</v>
      </c>
      <c r="AZ37" s="23">
        <v>593</v>
      </c>
      <c r="BA37" s="23">
        <v>510</v>
      </c>
    </row>
    <row r="38" spans="1:53" ht="13.5" customHeight="1" x14ac:dyDescent="0.4">
      <c r="A38" s="31" t="s">
        <v>15</v>
      </c>
      <c r="B38" s="23">
        <v>835</v>
      </c>
      <c r="C38" s="23">
        <v>778</v>
      </c>
      <c r="D38" s="23">
        <v>736</v>
      </c>
      <c r="E38" s="23">
        <v>690</v>
      </c>
      <c r="F38" s="23">
        <v>674</v>
      </c>
      <c r="G38" s="23">
        <v>633</v>
      </c>
      <c r="H38" s="23">
        <v>633</v>
      </c>
      <c r="I38" s="23">
        <v>652</v>
      </c>
      <c r="J38" s="23">
        <v>607</v>
      </c>
      <c r="K38" s="23">
        <v>640</v>
      </c>
      <c r="L38" s="23">
        <v>650</v>
      </c>
      <c r="M38" s="23">
        <v>643</v>
      </c>
      <c r="N38" s="23">
        <v>507</v>
      </c>
      <c r="O38" s="23">
        <v>654</v>
      </c>
      <c r="P38" s="23">
        <v>678</v>
      </c>
      <c r="Q38" s="23">
        <v>627</v>
      </c>
      <c r="R38" s="23">
        <v>652</v>
      </c>
      <c r="S38" s="23">
        <v>561</v>
      </c>
      <c r="T38" s="23">
        <v>587</v>
      </c>
      <c r="U38" s="23">
        <v>637</v>
      </c>
      <c r="V38" s="23">
        <v>669</v>
      </c>
      <c r="W38" s="23">
        <v>558</v>
      </c>
      <c r="X38" s="23">
        <v>657</v>
      </c>
      <c r="Y38" s="23">
        <v>637</v>
      </c>
      <c r="Z38" s="23">
        <v>602</v>
      </c>
      <c r="AA38" s="23">
        <v>600</v>
      </c>
      <c r="AB38" s="23">
        <v>541</v>
      </c>
      <c r="AC38" s="23">
        <v>600</v>
      </c>
      <c r="AD38" s="23">
        <v>551</v>
      </c>
      <c r="AE38" s="23">
        <v>581</v>
      </c>
      <c r="AF38" s="23">
        <v>600</v>
      </c>
      <c r="AG38" s="23">
        <v>585</v>
      </c>
      <c r="AH38" s="23">
        <v>573</v>
      </c>
      <c r="AI38" s="23">
        <v>590</v>
      </c>
      <c r="AJ38" s="23">
        <v>527</v>
      </c>
      <c r="AK38" s="23">
        <v>633</v>
      </c>
      <c r="AL38" s="23">
        <v>591</v>
      </c>
      <c r="AM38" s="23">
        <v>627</v>
      </c>
      <c r="AN38" s="23">
        <v>603</v>
      </c>
      <c r="AO38" s="23">
        <v>616</v>
      </c>
      <c r="AP38" s="23">
        <v>598</v>
      </c>
      <c r="AQ38" s="23">
        <v>614</v>
      </c>
      <c r="AR38" s="23">
        <v>589</v>
      </c>
      <c r="AS38" s="23">
        <v>653</v>
      </c>
      <c r="AT38" s="23">
        <v>609</v>
      </c>
      <c r="AU38" s="23">
        <v>640</v>
      </c>
      <c r="AV38" s="23">
        <v>606</v>
      </c>
      <c r="AW38" s="23">
        <v>614</v>
      </c>
      <c r="AX38" s="23">
        <v>685</v>
      </c>
      <c r="AY38" s="23">
        <v>658</v>
      </c>
      <c r="AZ38" s="23">
        <v>759</v>
      </c>
      <c r="BA38" s="23">
        <v>640</v>
      </c>
    </row>
    <row r="39" spans="1:53" ht="13.5" customHeight="1" x14ac:dyDescent="0.4">
      <c r="A39" s="31" t="s">
        <v>16</v>
      </c>
      <c r="B39" s="23">
        <v>1948</v>
      </c>
      <c r="C39" s="23">
        <v>1958</v>
      </c>
      <c r="D39" s="23">
        <v>1746</v>
      </c>
      <c r="E39" s="23">
        <v>1672</v>
      </c>
      <c r="F39" s="23">
        <v>1488</v>
      </c>
      <c r="G39" s="23">
        <v>1391</v>
      </c>
      <c r="H39" s="23">
        <v>1494</v>
      </c>
      <c r="I39" s="23">
        <v>1555</v>
      </c>
      <c r="J39" s="23">
        <v>1474</v>
      </c>
      <c r="K39" s="23">
        <v>1471</v>
      </c>
      <c r="L39" s="23">
        <v>1427</v>
      </c>
      <c r="M39" s="23">
        <v>1382</v>
      </c>
      <c r="N39" s="23">
        <v>1149</v>
      </c>
      <c r="O39" s="23">
        <v>1420</v>
      </c>
      <c r="P39" s="23">
        <v>1447</v>
      </c>
      <c r="Q39" s="23">
        <v>1327</v>
      </c>
      <c r="R39" s="23">
        <v>1334</v>
      </c>
      <c r="S39" s="23">
        <v>1247</v>
      </c>
      <c r="T39" s="23">
        <v>1462</v>
      </c>
      <c r="U39" s="23">
        <v>1314</v>
      </c>
      <c r="V39" s="23">
        <v>1381</v>
      </c>
      <c r="W39" s="23">
        <v>1207</v>
      </c>
      <c r="X39" s="23">
        <v>1303</v>
      </c>
      <c r="Y39" s="23">
        <v>1203</v>
      </c>
      <c r="Z39" s="23">
        <v>1219</v>
      </c>
      <c r="AA39" s="23">
        <v>1348</v>
      </c>
      <c r="AB39" s="23">
        <v>1258</v>
      </c>
      <c r="AC39" s="23">
        <v>1229</v>
      </c>
      <c r="AD39" s="23">
        <v>1195</v>
      </c>
      <c r="AE39" s="23">
        <v>1176</v>
      </c>
      <c r="AF39" s="23">
        <v>1213</v>
      </c>
      <c r="AG39" s="23">
        <v>1220</v>
      </c>
      <c r="AH39" s="23">
        <v>1232</v>
      </c>
      <c r="AI39" s="23">
        <v>1212</v>
      </c>
      <c r="AJ39" s="23">
        <v>1139</v>
      </c>
      <c r="AK39" s="23">
        <v>1311</v>
      </c>
      <c r="AL39" s="23">
        <v>1200</v>
      </c>
      <c r="AM39" s="23">
        <v>1348</v>
      </c>
      <c r="AN39" s="23">
        <v>1245</v>
      </c>
      <c r="AO39" s="23">
        <v>1384</v>
      </c>
      <c r="AP39" s="23">
        <v>1291</v>
      </c>
      <c r="AQ39" s="23">
        <v>1343</v>
      </c>
      <c r="AR39" s="23">
        <v>1407</v>
      </c>
      <c r="AS39" s="23">
        <v>1392</v>
      </c>
      <c r="AT39" s="23">
        <v>1340</v>
      </c>
      <c r="AU39" s="23">
        <v>1371</v>
      </c>
      <c r="AV39" s="23">
        <v>1449</v>
      </c>
      <c r="AW39" s="23">
        <v>1351</v>
      </c>
      <c r="AX39" s="23">
        <v>1574</v>
      </c>
      <c r="AY39" s="23">
        <v>1551</v>
      </c>
      <c r="AZ39" s="23">
        <v>1722</v>
      </c>
      <c r="BA39" s="23">
        <v>1466</v>
      </c>
    </row>
    <row r="40" spans="1:53" ht="13.5" customHeight="1" x14ac:dyDescent="0.4">
      <c r="A40" s="5" t="s">
        <v>17</v>
      </c>
      <c r="B40" s="23">
        <v>3329</v>
      </c>
      <c r="C40" s="23">
        <v>3183</v>
      </c>
      <c r="D40" s="23">
        <v>3045</v>
      </c>
      <c r="E40" s="23">
        <v>2847</v>
      </c>
      <c r="F40" s="23">
        <v>2648</v>
      </c>
      <c r="G40" s="23">
        <v>2518</v>
      </c>
      <c r="H40" s="23">
        <v>2461</v>
      </c>
      <c r="I40" s="23">
        <v>2499</v>
      </c>
      <c r="J40" s="23">
        <v>2477</v>
      </c>
      <c r="K40" s="23">
        <v>2356</v>
      </c>
      <c r="L40" s="23">
        <v>2334</v>
      </c>
      <c r="M40" s="23">
        <v>2349</v>
      </c>
      <c r="N40" s="23">
        <v>1904</v>
      </c>
      <c r="O40" s="23">
        <v>2277</v>
      </c>
      <c r="P40" s="23">
        <v>2303</v>
      </c>
      <c r="Q40" s="23">
        <v>2229</v>
      </c>
      <c r="R40" s="23">
        <v>2262</v>
      </c>
      <c r="S40" s="23">
        <v>1863</v>
      </c>
      <c r="T40" s="23">
        <v>2110</v>
      </c>
      <c r="U40" s="23">
        <v>2182</v>
      </c>
      <c r="V40" s="23">
        <v>2165</v>
      </c>
      <c r="W40" s="23">
        <v>1914</v>
      </c>
      <c r="X40" s="23">
        <v>2128</v>
      </c>
      <c r="Y40" s="23">
        <v>1802</v>
      </c>
      <c r="Z40" s="23">
        <v>1944</v>
      </c>
      <c r="AA40" s="23">
        <v>2157</v>
      </c>
      <c r="AB40" s="23">
        <v>1911</v>
      </c>
      <c r="AC40" s="23">
        <v>1921</v>
      </c>
      <c r="AD40" s="23">
        <v>1800</v>
      </c>
      <c r="AE40" s="23">
        <v>1957</v>
      </c>
      <c r="AF40" s="23">
        <v>1810</v>
      </c>
      <c r="AG40" s="23">
        <v>1927</v>
      </c>
      <c r="AH40" s="23">
        <v>2024</v>
      </c>
      <c r="AI40" s="23">
        <v>2003</v>
      </c>
      <c r="AJ40" s="23">
        <v>1736</v>
      </c>
      <c r="AK40" s="23">
        <v>2067</v>
      </c>
      <c r="AL40" s="23">
        <v>2016</v>
      </c>
      <c r="AM40" s="23">
        <v>2128</v>
      </c>
      <c r="AN40" s="23">
        <v>2090</v>
      </c>
      <c r="AO40" s="23">
        <v>2143</v>
      </c>
      <c r="AP40" s="23">
        <v>2106</v>
      </c>
      <c r="AQ40" s="23">
        <v>2218</v>
      </c>
      <c r="AR40" s="23">
        <v>2160</v>
      </c>
      <c r="AS40" s="23">
        <v>2321</v>
      </c>
      <c r="AT40" s="23">
        <v>2229</v>
      </c>
      <c r="AU40" s="23">
        <v>2259</v>
      </c>
      <c r="AV40" s="23">
        <v>2210</v>
      </c>
      <c r="AW40" s="23">
        <v>2185</v>
      </c>
      <c r="AX40" s="23">
        <v>2752</v>
      </c>
      <c r="AY40" s="23">
        <v>2718</v>
      </c>
      <c r="AZ40" s="23">
        <v>2784</v>
      </c>
      <c r="BA40" s="23">
        <v>2439</v>
      </c>
    </row>
    <row r="41" spans="1:53" ht="12.75" customHeight="1" x14ac:dyDescent="0.4">
      <c r="B41" s="23"/>
      <c r="C41" s="23"/>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23"/>
      <c r="AO41" s="23"/>
      <c r="AP41" s="23"/>
      <c r="AQ41" s="23"/>
      <c r="AR41" s="23"/>
      <c r="AS41" s="23"/>
      <c r="AT41" s="23"/>
      <c r="AU41" s="23"/>
      <c r="AV41" s="23"/>
      <c r="AW41" s="23"/>
      <c r="AX41" s="23"/>
      <c r="AY41" s="23"/>
      <c r="AZ41" s="23"/>
      <c r="BA41" s="23"/>
    </row>
    <row r="42" spans="1:53" ht="30" customHeight="1" x14ac:dyDescent="0.4">
      <c r="A42" s="30" t="s">
        <v>78</v>
      </c>
      <c r="B42" s="23"/>
      <c r="C42" s="23"/>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3"/>
      <c r="AR42" s="23"/>
      <c r="AS42" s="23"/>
      <c r="AT42" s="23"/>
      <c r="AU42" s="23"/>
      <c r="AV42" s="23"/>
      <c r="AW42" s="23"/>
      <c r="AX42" s="23"/>
      <c r="AY42" s="23"/>
      <c r="AZ42" s="23"/>
      <c r="BA42" s="23"/>
    </row>
    <row r="43" spans="1:53" ht="13.5" customHeight="1" x14ac:dyDescent="0.4">
      <c r="A43" s="5" t="s">
        <v>22</v>
      </c>
      <c r="B43" s="23">
        <v>648</v>
      </c>
      <c r="C43" s="23">
        <v>612</v>
      </c>
      <c r="D43" s="23">
        <v>550</v>
      </c>
      <c r="E43" s="23">
        <v>555</v>
      </c>
      <c r="F43" s="23">
        <v>556</v>
      </c>
      <c r="G43" s="23">
        <v>553</v>
      </c>
      <c r="H43" s="23">
        <v>521</v>
      </c>
      <c r="I43" s="23">
        <v>471</v>
      </c>
      <c r="J43" s="23">
        <v>535</v>
      </c>
      <c r="K43" s="23">
        <v>512</v>
      </c>
      <c r="L43" s="23">
        <v>529</v>
      </c>
      <c r="M43" s="23">
        <v>498</v>
      </c>
      <c r="N43" s="23">
        <v>394</v>
      </c>
      <c r="O43" s="23">
        <v>517</v>
      </c>
      <c r="P43" s="23">
        <v>516</v>
      </c>
      <c r="Q43" s="23">
        <v>486</v>
      </c>
      <c r="R43" s="23">
        <v>516</v>
      </c>
      <c r="S43" s="23">
        <v>444</v>
      </c>
      <c r="T43" s="23">
        <v>516</v>
      </c>
      <c r="U43" s="23">
        <v>502</v>
      </c>
      <c r="V43" s="23">
        <v>474</v>
      </c>
      <c r="W43" s="23">
        <v>457</v>
      </c>
      <c r="X43" s="23">
        <v>539</v>
      </c>
      <c r="Y43" s="23">
        <v>450</v>
      </c>
      <c r="Z43" s="23">
        <v>464</v>
      </c>
      <c r="AA43" s="23">
        <v>446</v>
      </c>
      <c r="AB43" s="23">
        <v>507</v>
      </c>
      <c r="AC43" s="23">
        <v>444</v>
      </c>
      <c r="AD43" s="23">
        <v>442</v>
      </c>
      <c r="AE43" s="23">
        <v>453</v>
      </c>
      <c r="AF43" s="23">
        <v>479</v>
      </c>
      <c r="AG43" s="23">
        <v>417</v>
      </c>
      <c r="AH43" s="23">
        <v>447</v>
      </c>
      <c r="AI43" s="23">
        <v>471</v>
      </c>
      <c r="AJ43" s="23">
        <v>407</v>
      </c>
      <c r="AK43" s="23">
        <v>446</v>
      </c>
      <c r="AL43" s="23">
        <v>442</v>
      </c>
      <c r="AM43" s="23">
        <v>468</v>
      </c>
      <c r="AN43" s="23">
        <v>448</v>
      </c>
      <c r="AO43" s="23">
        <v>501</v>
      </c>
      <c r="AP43" s="23">
        <v>485</v>
      </c>
      <c r="AQ43" s="23">
        <v>506</v>
      </c>
      <c r="AR43" s="23">
        <v>519</v>
      </c>
      <c r="AS43" s="23">
        <v>491</v>
      </c>
      <c r="AT43" s="23">
        <v>514</v>
      </c>
      <c r="AU43" s="23">
        <v>498</v>
      </c>
      <c r="AV43" s="23">
        <v>463</v>
      </c>
      <c r="AW43" s="23">
        <v>458</v>
      </c>
      <c r="AX43" s="23">
        <v>549</v>
      </c>
      <c r="AY43" s="23">
        <v>558</v>
      </c>
      <c r="AZ43" s="23">
        <v>616</v>
      </c>
      <c r="BA43" s="23">
        <v>527</v>
      </c>
    </row>
    <row r="44" spans="1:53" ht="13.5" customHeight="1" x14ac:dyDescent="0.4">
      <c r="A44" s="5" t="s">
        <v>24</v>
      </c>
      <c r="B44" s="23">
        <v>1686</v>
      </c>
      <c r="C44" s="23">
        <v>1772</v>
      </c>
      <c r="D44" s="23">
        <v>1576</v>
      </c>
      <c r="E44" s="23">
        <v>1495</v>
      </c>
      <c r="F44" s="23">
        <v>1385</v>
      </c>
      <c r="G44" s="23">
        <v>1402</v>
      </c>
      <c r="H44" s="23">
        <v>1371</v>
      </c>
      <c r="I44" s="23">
        <v>1363</v>
      </c>
      <c r="J44" s="23">
        <v>1417</v>
      </c>
      <c r="K44" s="23">
        <v>1390</v>
      </c>
      <c r="L44" s="23">
        <v>1316</v>
      </c>
      <c r="M44" s="23">
        <v>1292</v>
      </c>
      <c r="N44" s="23">
        <v>1130</v>
      </c>
      <c r="O44" s="23">
        <v>1357</v>
      </c>
      <c r="P44" s="23">
        <v>1369</v>
      </c>
      <c r="Q44" s="23">
        <v>1328</v>
      </c>
      <c r="R44" s="23">
        <v>1252</v>
      </c>
      <c r="S44" s="23">
        <v>1150</v>
      </c>
      <c r="T44" s="23">
        <v>1276</v>
      </c>
      <c r="U44" s="23">
        <v>1248</v>
      </c>
      <c r="V44" s="23">
        <v>1292</v>
      </c>
      <c r="W44" s="23">
        <v>1145</v>
      </c>
      <c r="X44" s="23">
        <v>1268</v>
      </c>
      <c r="Y44" s="23">
        <v>1118</v>
      </c>
      <c r="Z44" s="23">
        <v>1157</v>
      </c>
      <c r="AA44" s="23">
        <v>1236</v>
      </c>
      <c r="AB44" s="23">
        <v>1163</v>
      </c>
      <c r="AC44" s="23">
        <v>1153</v>
      </c>
      <c r="AD44" s="23">
        <v>1108</v>
      </c>
      <c r="AE44" s="23">
        <v>1155</v>
      </c>
      <c r="AF44" s="23">
        <v>1110</v>
      </c>
      <c r="AG44" s="23">
        <v>1138</v>
      </c>
      <c r="AH44" s="23">
        <v>1169</v>
      </c>
      <c r="AI44" s="23">
        <v>1187</v>
      </c>
      <c r="AJ44" s="23">
        <v>1081</v>
      </c>
      <c r="AK44" s="23">
        <v>1313</v>
      </c>
      <c r="AL44" s="23">
        <v>1256</v>
      </c>
      <c r="AM44" s="23">
        <v>1137</v>
      </c>
      <c r="AN44" s="23">
        <v>1252</v>
      </c>
      <c r="AO44" s="23">
        <v>1265</v>
      </c>
      <c r="AP44" s="23">
        <v>1239</v>
      </c>
      <c r="AQ44" s="23">
        <v>1206</v>
      </c>
      <c r="AR44" s="23">
        <v>1342</v>
      </c>
      <c r="AS44" s="23">
        <v>1370</v>
      </c>
      <c r="AT44" s="23">
        <v>1319</v>
      </c>
      <c r="AU44" s="23">
        <v>1306</v>
      </c>
      <c r="AV44" s="23">
        <v>1356</v>
      </c>
      <c r="AW44" s="23">
        <v>1343</v>
      </c>
      <c r="AX44" s="23">
        <v>1413</v>
      </c>
      <c r="AY44" s="23">
        <v>1509</v>
      </c>
      <c r="AZ44" s="23">
        <v>1605</v>
      </c>
      <c r="BA44" s="23">
        <v>1408</v>
      </c>
    </row>
    <row r="45" spans="1:53" ht="13.5" customHeight="1" x14ac:dyDescent="0.4">
      <c r="A45" s="5" t="s">
        <v>26</v>
      </c>
      <c r="B45" s="23">
        <v>1317</v>
      </c>
      <c r="C45" s="23">
        <v>1163</v>
      </c>
      <c r="D45" s="23">
        <v>1133</v>
      </c>
      <c r="E45" s="23">
        <v>1031</v>
      </c>
      <c r="F45" s="23">
        <v>987</v>
      </c>
      <c r="G45" s="23">
        <v>941</v>
      </c>
      <c r="H45" s="23">
        <v>960</v>
      </c>
      <c r="I45" s="23">
        <v>1040</v>
      </c>
      <c r="J45" s="23">
        <v>952</v>
      </c>
      <c r="K45" s="23">
        <v>984</v>
      </c>
      <c r="L45" s="23">
        <v>965</v>
      </c>
      <c r="M45" s="23">
        <v>965</v>
      </c>
      <c r="N45" s="23">
        <v>768</v>
      </c>
      <c r="O45" s="23">
        <v>937</v>
      </c>
      <c r="P45" s="23">
        <v>995</v>
      </c>
      <c r="Q45" s="23">
        <v>880</v>
      </c>
      <c r="R45" s="23">
        <v>964</v>
      </c>
      <c r="S45" s="23">
        <v>870</v>
      </c>
      <c r="T45" s="23">
        <v>944</v>
      </c>
      <c r="U45" s="23">
        <v>896</v>
      </c>
      <c r="V45" s="23">
        <v>983</v>
      </c>
      <c r="W45" s="23">
        <v>827</v>
      </c>
      <c r="X45" s="23">
        <v>902</v>
      </c>
      <c r="Y45" s="23">
        <v>834</v>
      </c>
      <c r="Z45" s="23">
        <v>863</v>
      </c>
      <c r="AA45" s="23">
        <v>851</v>
      </c>
      <c r="AB45" s="23">
        <v>814</v>
      </c>
      <c r="AC45" s="23">
        <v>829</v>
      </c>
      <c r="AD45" s="23">
        <v>857</v>
      </c>
      <c r="AE45" s="23">
        <v>858</v>
      </c>
      <c r="AF45" s="23">
        <v>849</v>
      </c>
      <c r="AG45" s="23">
        <v>844</v>
      </c>
      <c r="AH45" s="23">
        <v>850</v>
      </c>
      <c r="AI45" s="23">
        <v>895</v>
      </c>
      <c r="AJ45" s="23">
        <v>788</v>
      </c>
      <c r="AK45" s="23">
        <v>866</v>
      </c>
      <c r="AL45" s="23">
        <v>830</v>
      </c>
      <c r="AM45" s="23">
        <v>907</v>
      </c>
      <c r="AN45" s="23">
        <v>885</v>
      </c>
      <c r="AO45" s="23">
        <v>853</v>
      </c>
      <c r="AP45" s="23">
        <v>907</v>
      </c>
      <c r="AQ45" s="23">
        <v>1002</v>
      </c>
      <c r="AR45" s="23">
        <v>917</v>
      </c>
      <c r="AS45" s="23">
        <v>923</v>
      </c>
      <c r="AT45" s="23">
        <v>916</v>
      </c>
      <c r="AU45" s="23">
        <v>940</v>
      </c>
      <c r="AV45" s="23">
        <v>960</v>
      </c>
      <c r="AW45" s="23">
        <v>888</v>
      </c>
      <c r="AX45" s="23">
        <v>1220</v>
      </c>
      <c r="AY45" s="23">
        <v>1097</v>
      </c>
      <c r="AZ45" s="23">
        <v>1098</v>
      </c>
      <c r="BA45" s="23">
        <v>976</v>
      </c>
    </row>
    <row r="46" spans="1:53" ht="13.5" customHeight="1" x14ac:dyDescent="0.4">
      <c r="A46" s="5" t="s">
        <v>28</v>
      </c>
      <c r="B46" s="23">
        <v>1091</v>
      </c>
      <c r="C46" s="23">
        <v>1098</v>
      </c>
      <c r="D46" s="23">
        <v>963</v>
      </c>
      <c r="E46" s="23">
        <v>938</v>
      </c>
      <c r="F46" s="23">
        <v>874</v>
      </c>
      <c r="G46" s="23">
        <v>858</v>
      </c>
      <c r="H46" s="23">
        <v>802</v>
      </c>
      <c r="I46" s="23">
        <v>880</v>
      </c>
      <c r="J46" s="23">
        <v>778</v>
      </c>
      <c r="K46" s="23">
        <v>800</v>
      </c>
      <c r="L46" s="23">
        <v>820</v>
      </c>
      <c r="M46" s="23">
        <v>792</v>
      </c>
      <c r="N46" s="23">
        <v>682</v>
      </c>
      <c r="O46" s="23">
        <v>850</v>
      </c>
      <c r="P46" s="23">
        <v>794</v>
      </c>
      <c r="Q46" s="23">
        <v>782</v>
      </c>
      <c r="R46" s="23">
        <v>759</v>
      </c>
      <c r="S46" s="23">
        <v>660</v>
      </c>
      <c r="T46" s="23">
        <v>812</v>
      </c>
      <c r="U46" s="23">
        <v>757</v>
      </c>
      <c r="V46" s="23">
        <v>782</v>
      </c>
      <c r="W46" s="23">
        <v>661</v>
      </c>
      <c r="X46" s="23">
        <v>795</v>
      </c>
      <c r="Y46" s="23">
        <v>664</v>
      </c>
      <c r="Z46" s="23">
        <v>715</v>
      </c>
      <c r="AA46" s="23">
        <v>734</v>
      </c>
      <c r="AB46" s="23">
        <v>694</v>
      </c>
      <c r="AC46" s="23">
        <v>753</v>
      </c>
      <c r="AD46" s="23">
        <v>685</v>
      </c>
      <c r="AE46" s="23">
        <v>629</v>
      </c>
      <c r="AF46" s="23">
        <v>647</v>
      </c>
      <c r="AG46" s="23">
        <v>696</v>
      </c>
      <c r="AH46" s="23">
        <v>721</v>
      </c>
      <c r="AI46" s="23">
        <v>675</v>
      </c>
      <c r="AJ46" s="23">
        <v>626</v>
      </c>
      <c r="AK46" s="23">
        <v>784</v>
      </c>
      <c r="AL46" s="23">
        <v>736</v>
      </c>
      <c r="AM46" s="23">
        <v>819</v>
      </c>
      <c r="AN46" s="23">
        <v>698</v>
      </c>
      <c r="AO46" s="23">
        <v>744</v>
      </c>
      <c r="AP46" s="23">
        <v>737</v>
      </c>
      <c r="AQ46" s="23">
        <v>744</v>
      </c>
      <c r="AR46" s="23">
        <v>766</v>
      </c>
      <c r="AS46" s="23">
        <v>835</v>
      </c>
      <c r="AT46" s="23">
        <v>790</v>
      </c>
      <c r="AU46" s="23">
        <v>807</v>
      </c>
      <c r="AV46" s="23">
        <v>851</v>
      </c>
      <c r="AW46" s="23">
        <v>750</v>
      </c>
      <c r="AX46" s="23">
        <v>896</v>
      </c>
      <c r="AY46" s="23">
        <v>913</v>
      </c>
      <c r="AZ46" s="23">
        <v>971</v>
      </c>
      <c r="BA46" s="23">
        <v>834</v>
      </c>
    </row>
    <row r="47" spans="1:53" ht="13.5" customHeight="1" x14ac:dyDescent="0.4">
      <c r="A47" s="5" t="s">
        <v>30</v>
      </c>
      <c r="B47" s="23">
        <v>1370</v>
      </c>
      <c r="C47" s="23">
        <v>1258</v>
      </c>
      <c r="D47" s="23">
        <v>1216</v>
      </c>
      <c r="E47" s="23">
        <v>1106</v>
      </c>
      <c r="F47" s="23">
        <v>1097</v>
      </c>
      <c r="G47" s="23">
        <v>1024</v>
      </c>
      <c r="H47" s="23">
        <v>1029</v>
      </c>
      <c r="I47" s="23">
        <v>1020</v>
      </c>
      <c r="J47" s="23">
        <v>1060</v>
      </c>
      <c r="K47" s="23">
        <v>941</v>
      </c>
      <c r="L47" s="23">
        <v>993</v>
      </c>
      <c r="M47" s="23">
        <v>970</v>
      </c>
      <c r="N47" s="23">
        <v>874</v>
      </c>
      <c r="O47" s="23">
        <v>1010</v>
      </c>
      <c r="P47" s="23">
        <v>998</v>
      </c>
      <c r="Q47" s="23">
        <v>971</v>
      </c>
      <c r="R47" s="23">
        <v>994</v>
      </c>
      <c r="S47" s="23">
        <v>821</v>
      </c>
      <c r="T47" s="23">
        <v>935</v>
      </c>
      <c r="U47" s="23">
        <v>930</v>
      </c>
      <c r="V47" s="23">
        <v>962</v>
      </c>
      <c r="W47" s="23">
        <v>807</v>
      </c>
      <c r="X47" s="23">
        <v>931</v>
      </c>
      <c r="Y47" s="23">
        <v>894</v>
      </c>
      <c r="Z47" s="23">
        <v>894</v>
      </c>
      <c r="AA47" s="23">
        <v>924</v>
      </c>
      <c r="AB47" s="23">
        <v>855</v>
      </c>
      <c r="AC47" s="23">
        <v>867</v>
      </c>
      <c r="AD47" s="23">
        <v>837</v>
      </c>
      <c r="AE47" s="23">
        <v>869</v>
      </c>
      <c r="AF47" s="23">
        <v>894</v>
      </c>
      <c r="AG47" s="23">
        <v>893</v>
      </c>
      <c r="AH47" s="23">
        <v>905</v>
      </c>
      <c r="AI47" s="23">
        <v>901</v>
      </c>
      <c r="AJ47" s="23">
        <v>784</v>
      </c>
      <c r="AK47" s="23">
        <v>877</v>
      </c>
      <c r="AL47" s="23">
        <v>856</v>
      </c>
      <c r="AM47" s="23">
        <v>920</v>
      </c>
      <c r="AN47" s="23">
        <v>892</v>
      </c>
      <c r="AO47" s="23">
        <v>931</v>
      </c>
      <c r="AP47" s="23">
        <v>988</v>
      </c>
      <c r="AQ47" s="23">
        <v>936</v>
      </c>
      <c r="AR47" s="23">
        <v>892</v>
      </c>
      <c r="AS47" s="23">
        <v>943</v>
      </c>
      <c r="AT47" s="23">
        <v>956</v>
      </c>
      <c r="AU47" s="23">
        <v>972</v>
      </c>
      <c r="AV47" s="23">
        <v>919</v>
      </c>
      <c r="AW47" s="23">
        <v>1016</v>
      </c>
      <c r="AX47" s="23">
        <v>1114</v>
      </c>
      <c r="AY47" s="23">
        <v>1121</v>
      </c>
      <c r="AZ47" s="23">
        <v>1159</v>
      </c>
      <c r="BA47" s="23">
        <v>1036</v>
      </c>
    </row>
    <row r="48" spans="1:53" ht="13.5" customHeight="1" x14ac:dyDescent="0.4">
      <c r="A48" s="5" t="s">
        <v>32</v>
      </c>
      <c r="B48" s="23">
        <v>1412</v>
      </c>
      <c r="C48" s="23">
        <v>1263</v>
      </c>
      <c r="D48" s="23">
        <v>1174</v>
      </c>
      <c r="E48" s="23">
        <v>1143</v>
      </c>
      <c r="F48" s="23">
        <v>1156</v>
      </c>
      <c r="G48" s="23">
        <v>1032</v>
      </c>
      <c r="H48" s="23">
        <v>1099</v>
      </c>
      <c r="I48" s="23">
        <v>1149</v>
      </c>
      <c r="J48" s="23">
        <v>1064</v>
      </c>
      <c r="K48" s="23">
        <v>1074</v>
      </c>
      <c r="L48" s="23">
        <v>1005</v>
      </c>
      <c r="M48" s="23">
        <v>1039</v>
      </c>
      <c r="N48" s="23">
        <v>814</v>
      </c>
      <c r="O48" s="23">
        <v>1002</v>
      </c>
      <c r="P48" s="23">
        <v>1068</v>
      </c>
      <c r="Q48" s="23">
        <v>1048</v>
      </c>
      <c r="R48" s="23">
        <v>1021</v>
      </c>
      <c r="S48" s="23">
        <v>899</v>
      </c>
      <c r="T48" s="23">
        <v>937</v>
      </c>
      <c r="U48" s="23">
        <v>964</v>
      </c>
      <c r="V48" s="23">
        <v>1033</v>
      </c>
      <c r="W48" s="23">
        <v>845</v>
      </c>
      <c r="X48" s="23">
        <v>962</v>
      </c>
      <c r="Y48" s="23">
        <v>908</v>
      </c>
      <c r="Z48" s="23">
        <v>897</v>
      </c>
      <c r="AA48" s="23">
        <v>920</v>
      </c>
      <c r="AB48" s="23">
        <v>886</v>
      </c>
      <c r="AC48" s="23">
        <v>851</v>
      </c>
      <c r="AD48" s="23">
        <v>901</v>
      </c>
      <c r="AE48" s="23">
        <v>882</v>
      </c>
      <c r="AF48" s="23">
        <v>883</v>
      </c>
      <c r="AG48" s="23">
        <v>847</v>
      </c>
      <c r="AH48" s="23">
        <v>840</v>
      </c>
      <c r="AI48" s="23">
        <v>898</v>
      </c>
      <c r="AJ48" s="23">
        <v>784</v>
      </c>
      <c r="AK48" s="23">
        <v>897</v>
      </c>
      <c r="AL48" s="23">
        <v>891</v>
      </c>
      <c r="AM48" s="23">
        <v>949</v>
      </c>
      <c r="AN48" s="23">
        <v>898</v>
      </c>
      <c r="AO48" s="23">
        <v>967</v>
      </c>
      <c r="AP48" s="23">
        <v>993</v>
      </c>
      <c r="AQ48" s="23">
        <v>990</v>
      </c>
      <c r="AR48" s="23">
        <v>1012</v>
      </c>
      <c r="AS48" s="23">
        <v>1043</v>
      </c>
      <c r="AT48" s="23">
        <v>1031</v>
      </c>
      <c r="AU48" s="23">
        <v>942</v>
      </c>
      <c r="AV48" s="23">
        <v>985</v>
      </c>
      <c r="AW48" s="23">
        <v>994</v>
      </c>
      <c r="AX48" s="23">
        <v>1140</v>
      </c>
      <c r="AY48" s="23">
        <v>1114</v>
      </c>
      <c r="AZ48" s="23">
        <v>1233</v>
      </c>
      <c r="BA48" s="23">
        <v>950</v>
      </c>
    </row>
    <row r="49" spans="1:53" ht="13.5" customHeight="1" x14ac:dyDescent="0.4">
      <c r="A49" s="5" t="s">
        <v>34</v>
      </c>
      <c r="B49" s="23">
        <v>1226</v>
      </c>
      <c r="C49" s="23">
        <v>1262</v>
      </c>
      <c r="D49" s="23">
        <v>1186</v>
      </c>
      <c r="E49" s="23">
        <v>1093</v>
      </c>
      <c r="F49" s="23">
        <v>1035</v>
      </c>
      <c r="G49" s="23">
        <v>1049</v>
      </c>
      <c r="H49" s="23">
        <v>1031</v>
      </c>
      <c r="I49" s="23">
        <v>983</v>
      </c>
      <c r="J49" s="23">
        <v>917</v>
      </c>
      <c r="K49" s="23">
        <v>960</v>
      </c>
      <c r="L49" s="23">
        <v>979</v>
      </c>
      <c r="M49" s="23">
        <v>920</v>
      </c>
      <c r="N49" s="23">
        <v>731</v>
      </c>
      <c r="O49" s="23">
        <v>981</v>
      </c>
      <c r="P49" s="23">
        <v>950</v>
      </c>
      <c r="Q49" s="23">
        <v>918</v>
      </c>
      <c r="R49" s="23">
        <v>916</v>
      </c>
      <c r="S49" s="23">
        <v>797</v>
      </c>
      <c r="T49" s="23">
        <v>963</v>
      </c>
      <c r="U49" s="23">
        <v>916</v>
      </c>
      <c r="V49" s="23">
        <v>939</v>
      </c>
      <c r="W49" s="23">
        <v>848</v>
      </c>
      <c r="X49" s="23">
        <v>908</v>
      </c>
      <c r="Y49" s="23">
        <v>812</v>
      </c>
      <c r="Z49" s="23">
        <v>805</v>
      </c>
      <c r="AA49" s="23">
        <v>887</v>
      </c>
      <c r="AB49" s="23">
        <v>861</v>
      </c>
      <c r="AC49" s="23">
        <v>900</v>
      </c>
      <c r="AD49" s="23">
        <v>852</v>
      </c>
      <c r="AE49" s="23">
        <v>777</v>
      </c>
      <c r="AF49" s="23">
        <v>826</v>
      </c>
      <c r="AG49" s="23">
        <v>783</v>
      </c>
      <c r="AH49" s="23">
        <v>882</v>
      </c>
      <c r="AI49" s="23">
        <v>817</v>
      </c>
      <c r="AJ49" s="23">
        <v>740</v>
      </c>
      <c r="AK49" s="23">
        <v>838</v>
      </c>
      <c r="AL49" s="23">
        <v>880</v>
      </c>
      <c r="AM49" s="23">
        <v>858</v>
      </c>
      <c r="AN49" s="23">
        <v>852</v>
      </c>
      <c r="AO49" s="23">
        <v>955</v>
      </c>
      <c r="AP49" s="23">
        <v>898</v>
      </c>
      <c r="AQ49" s="23">
        <v>894</v>
      </c>
      <c r="AR49" s="23">
        <v>944</v>
      </c>
      <c r="AS49" s="23">
        <v>961</v>
      </c>
      <c r="AT49" s="23">
        <v>900</v>
      </c>
      <c r="AU49" s="23">
        <v>889</v>
      </c>
      <c r="AV49" s="23">
        <v>883</v>
      </c>
      <c r="AW49" s="23">
        <v>808</v>
      </c>
      <c r="AX49" s="23">
        <v>1107</v>
      </c>
      <c r="AY49" s="23">
        <v>1015</v>
      </c>
      <c r="AZ49" s="23">
        <v>1149</v>
      </c>
      <c r="BA49" s="23">
        <v>965</v>
      </c>
    </row>
    <row r="50" spans="1:53" ht="13.5" customHeight="1" x14ac:dyDescent="0.4">
      <c r="A50" s="5" t="s">
        <v>36</v>
      </c>
      <c r="B50" s="23">
        <v>1904</v>
      </c>
      <c r="C50" s="23">
        <v>1981</v>
      </c>
      <c r="D50" s="23">
        <v>1877</v>
      </c>
      <c r="E50" s="23">
        <v>1856</v>
      </c>
      <c r="F50" s="23">
        <v>1576</v>
      </c>
      <c r="G50" s="23">
        <v>1547</v>
      </c>
      <c r="H50" s="23">
        <v>1570</v>
      </c>
      <c r="I50" s="23">
        <v>1594</v>
      </c>
      <c r="J50" s="23">
        <v>1580</v>
      </c>
      <c r="K50" s="23">
        <v>1457</v>
      </c>
      <c r="L50" s="23">
        <v>1466</v>
      </c>
      <c r="M50" s="23">
        <v>1484</v>
      </c>
      <c r="N50" s="23">
        <v>1174</v>
      </c>
      <c r="O50" s="23">
        <v>1473</v>
      </c>
      <c r="P50" s="23">
        <v>1476</v>
      </c>
      <c r="Q50" s="23">
        <v>1438</v>
      </c>
      <c r="R50" s="23">
        <v>1443</v>
      </c>
      <c r="S50" s="23">
        <v>1252</v>
      </c>
      <c r="T50" s="23">
        <v>1463</v>
      </c>
      <c r="U50" s="23">
        <v>1401</v>
      </c>
      <c r="V50" s="23">
        <v>1415</v>
      </c>
      <c r="W50" s="23">
        <v>1202</v>
      </c>
      <c r="X50" s="23">
        <v>1413</v>
      </c>
      <c r="Y50" s="23">
        <v>1299</v>
      </c>
      <c r="Z50" s="23">
        <v>1283</v>
      </c>
      <c r="AA50" s="23">
        <v>1425</v>
      </c>
      <c r="AB50" s="23">
        <v>1315</v>
      </c>
      <c r="AC50" s="23">
        <v>1285</v>
      </c>
      <c r="AD50" s="23">
        <v>1154</v>
      </c>
      <c r="AE50" s="23">
        <v>1187</v>
      </c>
      <c r="AF50" s="23">
        <v>1303</v>
      </c>
      <c r="AG50" s="23">
        <v>1292</v>
      </c>
      <c r="AH50" s="23">
        <v>1280</v>
      </c>
      <c r="AI50" s="23">
        <v>1307</v>
      </c>
      <c r="AJ50" s="23">
        <v>1151</v>
      </c>
      <c r="AK50" s="23">
        <v>1372</v>
      </c>
      <c r="AL50" s="23">
        <v>1348</v>
      </c>
      <c r="AM50" s="23">
        <v>1364</v>
      </c>
      <c r="AN50" s="23">
        <v>1294</v>
      </c>
      <c r="AO50" s="23">
        <v>1448</v>
      </c>
      <c r="AP50" s="23">
        <v>1415</v>
      </c>
      <c r="AQ50" s="23">
        <v>1450</v>
      </c>
      <c r="AR50" s="23">
        <v>1363</v>
      </c>
      <c r="AS50" s="23">
        <v>1517</v>
      </c>
      <c r="AT50" s="23">
        <v>1430</v>
      </c>
      <c r="AU50" s="23">
        <v>1452</v>
      </c>
      <c r="AV50" s="23">
        <v>1440</v>
      </c>
      <c r="AW50" s="23">
        <v>1293</v>
      </c>
      <c r="AX50" s="23">
        <v>1866</v>
      </c>
      <c r="AY50" s="23">
        <v>1701</v>
      </c>
      <c r="AZ50" s="23">
        <v>1717</v>
      </c>
      <c r="BA50" s="23">
        <v>1331</v>
      </c>
    </row>
    <row r="51" spans="1:53" ht="13.5" customHeight="1" x14ac:dyDescent="0.4">
      <c r="A51" s="5" t="s">
        <v>38</v>
      </c>
      <c r="B51" s="23">
        <v>1395</v>
      </c>
      <c r="C51" s="23">
        <v>1354</v>
      </c>
      <c r="D51" s="23">
        <v>1294</v>
      </c>
      <c r="E51" s="23">
        <v>1150</v>
      </c>
      <c r="F51" s="23">
        <v>1147</v>
      </c>
      <c r="G51" s="23">
        <v>1070</v>
      </c>
      <c r="H51" s="23">
        <v>1069</v>
      </c>
      <c r="I51" s="23">
        <v>1098</v>
      </c>
      <c r="J51" s="23">
        <v>1041</v>
      </c>
      <c r="K51" s="23">
        <v>1042</v>
      </c>
      <c r="L51" s="23">
        <v>1015</v>
      </c>
      <c r="M51" s="23">
        <v>1066</v>
      </c>
      <c r="N51" s="23">
        <v>921</v>
      </c>
      <c r="O51" s="23">
        <v>991</v>
      </c>
      <c r="P51" s="23">
        <v>1056</v>
      </c>
      <c r="Q51" s="23">
        <v>1019</v>
      </c>
      <c r="R51" s="23">
        <v>999</v>
      </c>
      <c r="S51" s="23">
        <v>872</v>
      </c>
      <c r="T51" s="23">
        <v>1055</v>
      </c>
      <c r="U51" s="23">
        <v>965</v>
      </c>
      <c r="V51" s="23">
        <v>978</v>
      </c>
      <c r="W51" s="23">
        <v>831</v>
      </c>
      <c r="X51" s="23">
        <v>927</v>
      </c>
      <c r="Y51" s="23">
        <v>988</v>
      </c>
      <c r="Z51" s="23">
        <v>848</v>
      </c>
      <c r="AA51" s="23">
        <v>939</v>
      </c>
      <c r="AB51" s="23">
        <v>950</v>
      </c>
      <c r="AC51" s="23">
        <v>862</v>
      </c>
      <c r="AD51" s="23">
        <v>875</v>
      </c>
      <c r="AE51" s="23">
        <v>873</v>
      </c>
      <c r="AF51" s="23">
        <v>906</v>
      </c>
      <c r="AG51" s="23">
        <v>874</v>
      </c>
      <c r="AH51" s="23">
        <v>939</v>
      </c>
      <c r="AI51" s="23">
        <v>938</v>
      </c>
      <c r="AJ51" s="23">
        <v>817</v>
      </c>
      <c r="AK51" s="23">
        <v>992</v>
      </c>
      <c r="AL51" s="23">
        <v>933</v>
      </c>
      <c r="AM51" s="23">
        <v>930</v>
      </c>
      <c r="AN51" s="23">
        <v>934</v>
      </c>
      <c r="AO51" s="23">
        <v>937</v>
      </c>
      <c r="AP51" s="23">
        <v>976</v>
      </c>
      <c r="AQ51" s="23">
        <v>942</v>
      </c>
      <c r="AR51" s="23">
        <v>968</v>
      </c>
      <c r="AS51" s="23">
        <v>992</v>
      </c>
      <c r="AT51" s="23">
        <v>963</v>
      </c>
      <c r="AU51" s="23">
        <v>1010</v>
      </c>
      <c r="AV51" s="23">
        <v>987</v>
      </c>
      <c r="AW51" s="4">
        <v>1003</v>
      </c>
      <c r="AX51" s="4">
        <v>1170</v>
      </c>
      <c r="AY51" s="4">
        <v>1143</v>
      </c>
      <c r="AZ51" s="4">
        <v>1157</v>
      </c>
      <c r="BA51" s="4">
        <v>924</v>
      </c>
    </row>
    <row r="52" spans="1:53" ht="13.5" customHeight="1" x14ac:dyDescent="0.4">
      <c r="A52" s="5" t="s">
        <v>40</v>
      </c>
      <c r="B52" s="2">
        <v>879</v>
      </c>
      <c r="C52" s="23">
        <v>758</v>
      </c>
      <c r="D52" s="23">
        <v>774</v>
      </c>
      <c r="E52" s="23">
        <v>663</v>
      </c>
      <c r="F52" s="23">
        <v>688</v>
      </c>
      <c r="G52" s="23">
        <v>622</v>
      </c>
      <c r="H52" s="23">
        <v>636</v>
      </c>
      <c r="I52" s="23">
        <v>665</v>
      </c>
      <c r="J52" s="23">
        <v>623</v>
      </c>
      <c r="K52" s="23">
        <v>607</v>
      </c>
      <c r="L52" s="23">
        <v>617</v>
      </c>
      <c r="M52" s="23">
        <v>591</v>
      </c>
      <c r="N52" s="23">
        <v>501</v>
      </c>
      <c r="O52" s="23">
        <v>608</v>
      </c>
      <c r="P52" s="23">
        <v>639</v>
      </c>
      <c r="Q52" s="23">
        <v>557</v>
      </c>
      <c r="R52" s="23">
        <v>616</v>
      </c>
      <c r="S52" s="23">
        <v>555</v>
      </c>
      <c r="T52" s="23">
        <v>565</v>
      </c>
      <c r="U52" s="23">
        <v>591</v>
      </c>
      <c r="V52" s="23">
        <v>563</v>
      </c>
      <c r="W52" s="23">
        <v>541</v>
      </c>
      <c r="X52" s="23">
        <v>591</v>
      </c>
      <c r="Y52" s="23">
        <v>525</v>
      </c>
      <c r="Z52" s="23">
        <v>510</v>
      </c>
      <c r="AA52" s="23">
        <v>592</v>
      </c>
      <c r="AB52" s="23">
        <v>555</v>
      </c>
      <c r="AC52" s="23">
        <v>573</v>
      </c>
      <c r="AD52" s="23">
        <v>528</v>
      </c>
      <c r="AE52" s="23">
        <v>552</v>
      </c>
      <c r="AF52" s="23">
        <v>538</v>
      </c>
      <c r="AG52" s="23">
        <v>510</v>
      </c>
      <c r="AH52" s="23">
        <v>526</v>
      </c>
      <c r="AI52" s="23">
        <v>511</v>
      </c>
      <c r="AJ52" s="23">
        <v>514</v>
      </c>
      <c r="AK52" s="23">
        <v>531</v>
      </c>
      <c r="AL52" s="23">
        <v>508</v>
      </c>
      <c r="AM52" s="23">
        <v>567</v>
      </c>
      <c r="AN52" s="23">
        <v>579</v>
      </c>
      <c r="AO52" s="23">
        <v>580</v>
      </c>
      <c r="AP52" s="23">
        <v>562</v>
      </c>
      <c r="AQ52" s="23">
        <v>599</v>
      </c>
      <c r="AR52" s="23">
        <v>531</v>
      </c>
      <c r="AS52" s="23">
        <v>572</v>
      </c>
      <c r="AT52" s="23">
        <v>564</v>
      </c>
      <c r="AU52" s="23">
        <v>597</v>
      </c>
      <c r="AV52" s="23">
        <v>605</v>
      </c>
      <c r="AW52" s="4">
        <v>651</v>
      </c>
      <c r="AX52" s="4">
        <v>695</v>
      </c>
      <c r="AY52" s="4">
        <v>690</v>
      </c>
      <c r="AZ52" s="4">
        <v>751</v>
      </c>
      <c r="BA52" s="4">
        <v>707</v>
      </c>
    </row>
    <row r="53" spans="1:53" ht="16" customHeight="1" x14ac:dyDescent="0.4">
      <c r="D53" s="23"/>
      <c r="E53" s="23"/>
      <c r="F53" s="23"/>
      <c r="G53" s="23"/>
      <c r="H53" s="23"/>
      <c r="I53" s="23"/>
      <c r="J53" s="23"/>
      <c r="K53" s="23"/>
      <c r="L53" s="23"/>
      <c r="M53" s="23"/>
      <c r="N53" s="23"/>
      <c r="O53" s="23"/>
      <c r="P53" s="23"/>
      <c r="Q53" s="23"/>
      <c r="R53" s="23"/>
      <c r="S53" s="23"/>
      <c r="T53" s="23"/>
      <c r="U53" s="23"/>
      <c r="V53" s="23"/>
      <c r="W53" s="23"/>
      <c r="X53" s="23"/>
      <c r="Y53" s="23"/>
      <c r="Z53" s="23"/>
      <c r="AA53" s="23"/>
      <c r="AB53" s="23"/>
      <c r="AC53" s="23"/>
      <c r="AD53" s="23"/>
      <c r="AE53" s="23"/>
      <c r="AF53" s="23"/>
      <c r="AG53" s="23"/>
      <c r="AH53" s="23"/>
      <c r="AI53" s="23"/>
      <c r="AJ53" s="23"/>
      <c r="AK53" s="23"/>
      <c r="AL53" s="23"/>
      <c r="AM53" s="23"/>
      <c r="AN53" s="23"/>
      <c r="AO53" s="23"/>
      <c r="AP53" s="23"/>
      <c r="AQ53" s="23"/>
      <c r="AR53" s="23"/>
      <c r="AS53" s="23"/>
      <c r="AT53" s="23"/>
      <c r="AU53" s="23"/>
      <c r="AV53" s="23"/>
    </row>
    <row r="54" spans="1:53" ht="13.8" x14ac:dyDescent="0.4">
      <c r="A54" s="32" t="s">
        <v>41</v>
      </c>
      <c r="B54" s="5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c r="AH54" s="23"/>
      <c r="AI54" s="23"/>
      <c r="AJ54" s="23"/>
      <c r="AK54" s="23"/>
      <c r="AL54" s="23"/>
      <c r="AM54" s="23"/>
      <c r="AN54" s="23"/>
      <c r="AO54" s="23"/>
      <c r="AP54" s="23"/>
      <c r="AQ54" s="23"/>
      <c r="AR54" s="23"/>
      <c r="AS54" s="23"/>
      <c r="AT54" s="23"/>
    </row>
    <row r="55" spans="1:53" ht="8.1" customHeight="1" x14ac:dyDescent="0.4">
      <c r="A55" s="33"/>
      <c r="G55" s="40"/>
      <c r="H55" s="40"/>
      <c r="I55" s="41"/>
      <c r="M55" s="23"/>
      <c r="N55" s="23"/>
      <c r="O55" s="23"/>
      <c r="P55" s="23"/>
      <c r="Q55" s="23"/>
      <c r="R55" s="23"/>
      <c r="S55" s="23"/>
      <c r="T55" s="23"/>
      <c r="U55" s="23"/>
      <c r="V55" s="23"/>
      <c r="W55" s="23"/>
      <c r="X55" s="23"/>
      <c r="Y55" s="23"/>
      <c r="Z55" s="23"/>
      <c r="AA55" s="23"/>
      <c r="AB55" s="23"/>
      <c r="AC55" s="23"/>
      <c r="AD55" s="23"/>
      <c r="AE55" s="23"/>
      <c r="AF55" s="23"/>
      <c r="AG55" s="23"/>
      <c r="AH55" s="23"/>
      <c r="AI55" s="23"/>
      <c r="AJ55" s="23"/>
      <c r="AK55" s="23"/>
      <c r="AL55" s="23"/>
      <c r="AM55" s="23"/>
      <c r="AN55" s="23"/>
      <c r="AO55" s="23"/>
      <c r="AP55" s="23"/>
      <c r="AQ55" s="23"/>
      <c r="AR55" s="23"/>
      <c r="AS55" s="23"/>
      <c r="AT55" s="23"/>
    </row>
    <row r="56" spans="1:53" ht="43.5" customHeight="1" x14ac:dyDescent="0.4">
      <c r="A56" s="76" t="s">
        <v>42</v>
      </c>
      <c r="B56" s="76"/>
      <c r="C56" s="76"/>
      <c r="D56" s="76"/>
      <c r="E56" s="76"/>
      <c r="F56" s="76"/>
      <c r="G56" s="76"/>
      <c r="H56" s="40"/>
      <c r="I56" s="41"/>
    </row>
    <row r="57" spans="1:53" ht="8.1" customHeight="1" x14ac:dyDescent="0.4">
      <c r="G57" s="40"/>
      <c r="H57" s="40"/>
      <c r="I57" s="41"/>
    </row>
    <row r="58" spans="1:53" ht="18.600000000000001" customHeight="1" x14ac:dyDescent="0.4">
      <c r="A58" s="75" t="s">
        <v>43</v>
      </c>
      <c r="B58" s="75"/>
      <c r="C58" s="75"/>
      <c r="D58" s="75"/>
      <c r="E58" s="75"/>
      <c r="F58" s="75"/>
      <c r="G58" s="75"/>
      <c r="H58" s="40"/>
      <c r="I58" s="41"/>
      <c r="J58" s="40"/>
      <c r="K58" s="40"/>
      <c r="L58" s="40"/>
    </row>
    <row r="59" spans="1:53" ht="8.1" customHeight="1" x14ac:dyDescent="0.45">
      <c r="B59" s="35"/>
      <c r="G59" s="40"/>
      <c r="H59" s="40"/>
      <c r="I59" s="41"/>
      <c r="J59" s="40"/>
      <c r="K59" s="40"/>
      <c r="L59" s="40"/>
      <c r="M59" s="40"/>
      <c r="N59" s="40"/>
      <c r="O59" s="40"/>
    </row>
    <row r="60" spans="1:53" ht="18" customHeight="1" x14ac:dyDescent="0.4">
      <c r="A60" s="75" t="s">
        <v>44</v>
      </c>
      <c r="B60" s="75"/>
      <c r="C60" s="75"/>
      <c r="D60" s="75"/>
      <c r="E60" s="75"/>
      <c r="F60" s="75"/>
      <c r="G60" s="75"/>
      <c r="H60" s="40"/>
      <c r="I60" s="41"/>
      <c r="J60" s="40"/>
      <c r="K60" s="40"/>
      <c r="L60" s="40"/>
      <c r="M60" s="40"/>
      <c r="N60" s="40"/>
      <c r="O60" s="40"/>
    </row>
    <row r="61" spans="1:53" ht="8.1" customHeight="1" x14ac:dyDescent="0.45">
      <c r="A61" s="34"/>
      <c r="B61" s="35"/>
      <c r="C61" s="35"/>
      <c r="G61" s="40"/>
      <c r="H61" s="40"/>
      <c r="I61" s="41"/>
      <c r="J61" s="40"/>
      <c r="K61" s="40"/>
      <c r="L61" s="40"/>
      <c r="M61" s="40"/>
      <c r="N61" s="40"/>
      <c r="O61" s="40"/>
    </row>
    <row r="62" spans="1:53" ht="27.75" customHeight="1" x14ac:dyDescent="0.4">
      <c r="A62" s="75" t="s">
        <v>88</v>
      </c>
      <c r="B62" s="75"/>
      <c r="C62" s="75"/>
      <c r="D62" s="75"/>
      <c r="E62" s="75"/>
      <c r="F62" s="75"/>
      <c r="G62" s="75"/>
      <c r="H62" s="40"/>
      <c r="I62" s="41"/>
      <c r="J62" s="40"/>
      <c r="K62" s="40"/>
      <c r="L62" s="40"/>
      <c r="M62" s="40"/>
      <c r="N62" s="40"/>
      <c r="O62" s="40"/>
    </row>
    <row r="63" spans="1:53" ht="7.5" customHeight="1" x14ac:dyDescent="0.45">
      <c r="A63" s="34"/>
      <c r="B63" s="36"/>
      <c r="C63" s="35"/>
      <c r="G63" s="40"/>
      <c r="H63" s="40"/>
      <c r="I63" s="41"/>
      <c r="J63" s="40"/>
      <c r="K63" s="40"/>
      <c r="L63" s="40"/>
      <c r="M63" s="40"/>
      <c r="N63" s="40"/>
      <c r="O63" s="40"/>
      <c r="P63" s="40"/>
      <c r="Q63" s="40"/>
      <c r="R63" s="40"/>
    </row>
    <row r="64" spans="1:53" ht="42.75" customHeight="1" x14ac:dyDescent="0.4">
      <c r="A64" s="75" t="s">
        <v>76</v>
      </c>
      <c r="B64" s="75"/>
      <c r="C64" s="75"/>
      <c r="D64" s="75"/>
      <c r="E64" s="75"/>
      <c r="F64" s="75"/>
      <c r="G64" s="75"/>
      <c r="H64" s="40"/>
      <c r="I64" s="41"/>
      <c r="J64" s="40"/>
      <c r="K64" s="40"/>
      <c r="L64" s="40"/>
      <c r="M64" s="40"/>
      <c r="N64" s="40"/>
      <c r="O64" s="40"/>
      <c r="P64" s="40"/>
      <c r="Q64" s="40"/>
      <c r="R64" s="40"/>
    </row>
    <row r="65" spans="1:18" ht="7.5" customHeight="1" x14ac:dyDescent="0.45">
      <c r="A65" s="34"/>
      <c r="C65" s="36"/>
      <c r="G65" s="40"/>
      <c r="H65" s="40"/>
      <c r="I65" s="41"/>
      <c r="J65" s="40"/>
      <c r="K65" s="40"/>
      <c r="L65" s="40"/>
      <c r="M65" s="40"/>
      <c r="N65" s="40"/>
      <c r="O65" s="40"/>
      <c r="P65" s="40"/>
      <c r="Q65" s="40"/>
      <c r="R65" s="40"/>
    </row>
    <row r="66" spans="1:18" x14ac:dyDescent="0.4">
      <c r="A66" s="5" t="s">
        <v>48</v>
      </c>
      <c r="B66" s="2" t="s">
        <v>49</v>
      </c>
      <c r="C66" s="72">
        <v>40603</v>
      </c>
      <c r="D66" s="72"/>
      <c r="E66" s="42"/>
      <c r="F66" s="42"/>
      <c r="G66" s="42"/>
      <c r="H66" s="40"/>
      <c r="I66" s="41"/>
      <c r="J66" s="40"/>
      <c r="K66" s="40"/>
      <c r="L66" s="40"/>
      <c r="M66" s="40"/>
      <c r="N66" s="40"/>
      <c r="O66" s="40"/>
    </row>
    <row r="67" spans="1:18" ht="12.6" x14ac:dyDescent="0.45">
      <c r="D67" s="36"/>
      <c r="E67" s="42"/>
      <c r="G67" s="40"/>
      <c r="H67" s="40"/>
      <c r="I67" s="41"/>
      <c r="J67" s="40"/>
      <c r="K67" s="40"/>
      <c r="L67" s="40"/>
      <c r="M67" s="40"/>
      <c r="N67" s="40"/>
      <c r="O67" s="40"/>
    </row>
    <row r="68" spans="1:18" x14ac:dyDescent="0.4">
      <c r="D68" s="49"/>
      <c r="M68" s="40"/>
      <c r="N68" s="40"/>
      <c r="O68" s="40"/>
    </row>
  </sheetData>
  <mergeCells count="7">
    <mergeCell ref="C66:D66"/>
    <mergeCell ref="A2:D2"/>
    <mergeCell ref="A56:G56"/>
    <mergeCell ref="A58:G58"/>
    <mergeCell ref="A60:G60"/>
    <mergeCell ref="A62:G62"/>
    <mergeCell ref="A64:G64"/>
  </mergeCells>
  <hyperlinks>
    <hyperlink ref="A1" location="Contents!A1" display="contents" xr:uid="{9E2CB453-E983-49E0-8624-ADDCE3F3559A}"/>
  </hyperlinks>
  <printOptions gridLinesSet="0"/>
  <pageMargins left="0.59055118110236227" right="0.59055118110236227" top="0.31496062992125984" bottom="0.11811023622047245" header="0.31496062992125984" footer="0.11811023622047245"/>
  <pageSetup paperSize="9" scale="55" fitToWidth="0" fitToHeight="0" orientation="landscape" horizontalDpi="4294967293"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533AB-DEF8-4412-A564-7A62A215E857}">
  <dimension ref="A1:BA26"/>
  <sheetViews>
    <sheetView workbookViewId="0">
      <selection activeCell="A14" sqref="A14"/>
    </sheetView>
  </sheetViews>
  <sheetFormatPr defaultRowHeight="14.4" x14ac:dyDescent="0.55000000000000004"/>
  <cols>
    <col min="1" max="1" width="17.7890625" bestFit="1" customWidth="1"/>
  </cols>
  <sheetData>
    <row r="1" spans="1:53" x14ac:dyDescent="0.55000000000000004">
      <c r="A1" s="38" t="s">
        <v>4</v>
      </c>
      <c r="B1" s="54">
        <v>1</v>
      </c>
      <c r="C1" s="54">
        <v>2</v>
      </c>
      <c r="D1" s="54">
        <v>3</v>
      </c>
      <c r="E1" s="54">
        <v>4</v>
      </c>
      <c r="F1" s="54">
        <v>5</v>
      </c>
      <c r="G1" s="54">
        <v>6</v>
      </c>
      <c r="H1" s="54">
        <v>7</v>
      </c>
      <c r="I1" s="54">
        <v>8</v>
      </c>
      <c r="J1" s="54">
        <v>9</v>
      </c>
      <c r="K1" s="54">
        <v>10</v>
      </c>
      <c r="L1" s="54">
        <v>11</v>
      </c>
      <c r="M1" s="54">
        <v>12</v>
      </c>
      <c r="N1" s="54">
        <v>13</v>
      </c>
      <c r="O1" s="54">
        <v>14</v>
      </c>
      <c r="P1" s="54">
        <v>15</v>
      </c>
      <c r="Q1" s="54">
        <v>16</v>
      </c>
      <c r="R1" s="54">
        <v>17</v>
      </c>
      <c r="S1" s="54">
        <v>18</v>
      </c>
      <c r="T1" s="54">
        <v>19</v>
      </c>
      <c r="U1" s="54">
        <v>20</v>
      </c>
      <c r="V1" s="54">
        <v>21</v>
      </c>
      <c r="W1" s="54">
        <v>22</v>
      </c>
      <c r="X1" s="54">
        <v>23</v>
      </c>
      <c r="Y1" s="54">
        <v>24</v>
      </c>
      <c r="Z1" s="54">
        <v>25</v>
      </c>
      <c r="AA1" s="54">
        <v>26</v>
      </c>
      <c r="AB1" s="54">
        <v>27</v>
      </c>
      <c r="AC1" s="54">
        <v>28</v>
      </c>
      <c r="AD1" s="54">
        <v>29</v>
      </c>
      <c r="AE1" s="54">
        <v>30</v>
      </c>
      <c r="AF1" s="54">
        <v>31</v>
      </c>
      <c r="AG1" s="54">
        <v>32</v>
      </c>
      <c r="AH1" s="54">
        <v>33</v>
      </c>
      <c r="AI1" s="54">
        <v>34</v>
      </c>
      <c r="AJ1" s="54">
        <v>35</v>
      </c>
      <c r="AK1" s="54">
        <v>36</v>
      </c>
      <c r="AL1" s="54">
        <v>37</v>
      </c>
      <c r="AM1" s="54">
        <v>38</v>
      </c>
      <c r="AN1" s="54">
        <v>39</v>
      </c>
      <c r="AO1" s="54">
        <v>40</v>
      </c>
      <c r="AP1" s="54">
        <v>41</v>
      </c>
      <c r="AQ1" s="54">
        <v>42</v>
      </c>
      <c r="AR1" s="54">
        <v>43</v>
      </c>
      <c r="AS1" s="54">
        <v>44</v>
      </c>
      <c r="AT1" s="54">
        <v>45</v>
      </c>
      <c r="AU1" s="54">
        <v>46</v>
      </c>
      <c r="AV1" s="54">
        <v>47</v>
      </c>
      <c r="AW1" s="54">
        <v>48</v>
      </c>
      <c r="AX1" s="54">
        <v>49</v>
      </c>
      <c r="AY1" s="54">
        <v>50</v>
      </c>
      <c r="AZ1" s="54">
        <v>51</v>
      </c>
      <c r="BA1" s="54">
        <v>52</v>
      </c>
    </row>
    <row r="2" spans="1:53" x14ac:dyDescent="0.55000000000000004">
      <c r="A2" t="s">
        <v>90</v>
      </c>
      <c r="B2">
        <f>VLOOKUP($A$1, 'WF2010'!$A:$BB, B$1 + 1, 0)</f>
        <v>12968</v>
      </c>
      <c r="C2">
        <f>VLOOKUP($A$1, 'WF2010'!$A:$BB, C$1 + 1, 0)</f>
        <v>12541</v>
      </c>
      <c r="D2">
        <f>VLOOKUP($A$1, 'WF2010'!$A:$BB, D$1 + 1, 0)</f>
        <v>11762</v>
      </c>
      <c r="E2">
        <f>VLOOKUP($A$1, 'WF2010'!$A:$BB, E$1 + 1, 0)</f>
        <v>11056</v>
      </c>
      <c r="F2">
        <f>VLOOKUP($A$1, 'WF2010'!$A:$BB, F$1 + 1, 0)</f>
        <v>10524</v>
      </c>
      <c r="G2">
        <f>VLOOKUP($A$1, 'WF2010'!$A:$BB, G$1 + 1, 0)</f>
        <v>10117</v>
      </c>
      <c r="H2">
        <f>VLOOKUP($A$1, 'WF2010'!$A:$BB, H$1 + 1, 0)</f>
        <v>10102</v>
      </c>
      <c r="I2">
        <f>VLOOKUP($A$1, 'WF2010'!$A:$BB, I$1 + 1, 0)</f>
        <v>10295</v>
      </c>
      <c r="J2">
        <f>VLOOKUP($A$1, 'WF2010'!$A:$BB, J$1 + 1, 0)</f>
        <v>9981</v>
      </c>
      <c r="K2">
        <f>VLOOKUP($A$1, 'WF2010'!$A:$BB, K$1 + 1, 0)</f>
        <v>9792</v>
      </c>
      <c r="L2">
        <f>VLOOKUP($A$1, 'WF2010'!$A:$BB, L$1 + 1, 0)</f>
        <v>9729</v>
      </c>
      <c r="M2">
        <f>VLOOKUP($A$1, 'WF2010'!$A:$BB, M$1 + 1, 0)</f>
        <v>9631</v>
      </c>
      <c r="N2">
        <f>VLOOKUP($A$1, 'WF2010'!$A:$BB, N$1 + 1, 0)</f>
        <v>8004</v>
      </c>
      <c r="O2">
        <f>VLOOKUP($A$1, 'WF2010'!$A:$BB, O$1 + 1, 0)</f>
        <v>9756</v>
      </c>
      <c r="P2">
        <f>VLOOKUP($A$1, 'WF2010'!$A:$BB, P$1 + 1, 0)</f>
        <v>9892</v>
      </c>
      <c r="Q2">
        <f>VLOOKUP($A$1, 'WF2010'!$A:$BB, Q$1 + 1, 0)</f>
        <v>9449</v>
      </c>
      <c r="R2">
        <f>VLOOKUP($A$1, 'WF2010'!$A:$BB, R$1 + 1, 0)</f>
        <v>9503</v>
      </c>
      <c r="S2">
        <f>VLOOKUP($A$1, 'WF2010'!$A:$BB, S$1 + 1, 0)</f>
        <v>8343</v>
      </c>
      <c r="T2">
        <f>VLOOKUP($A$1, 'WF2010'!$A:$BB, T$1 + 1, 0)</f>
        <v>9483</v>
      </c>
      <c r="U2">
        <f>VLOOKUP($A$1, 'WF2010'!$A:$BB, U$1 + 1, 0)</f>
        <v>9190</v>
      </c>
      <c r="V2">
        <f>VLOOKUP($A$1, 'WF2010'!$A:$BB, V$1 + 1, 0)</f>
        <v>9452</v>
      </c>
      <c r="W2">
        <f>VLOOKUP($A$1, 'WF2010'!$A:$BB, W$1 + 1, 0)</f>
        <v>8178</v>
      </c>
      <c r="X2">
        <f>VLOOKUP($A$1, 'WF2010'!$A:$BB, X$1 + 1, 0)</f>
        <v>9259</v>
      </c>
      <c r="Y2">
        <f>VLOOKUP($A$1, 'WF2010'!$A:$BB, Y$1 + 1, 0)</f>
        <v>8513</v>
      </c>
      <c r="Z2">
        <f>VLOOKUP($A$1, 'WF2010'!$A:$BB, Z$1 + 1, 0)</f>
        <v>8461</v>
      </c>
      <c r="AA2">
        <f>VLOOKUP($A$1, 'WF2010'!$A:$BB, AA$1 + 1, 0)</f>
        <v>8973</v>
      </c>
      <c r="AB2">
        <f>VLOOKUP($A$1, 'WF2010'!$A:$BB, AB$1 + 1, 0)</f>
        <v>8627</v>
      </c>
      <c r="AC2">
        <f>VLOOKUP($A$1, 'WF2010'!$A:$BB, AC$1 + 1, 0)</f>
        <v>8541</v>
      </c>
      <c r="AD2">
        <f>VLOOKUP($A$1, 'WF2010'!$A:$BB, AD$1 + 1, 0)</f>
        <v>8261</v>
      </c>
      <c r="AE2">
        <f>VLOOKUP($A$1, 'WF2010'!$A:$BB, AE$1 + 1, 0)</f>
        <v>8257</v>
      </c>
      <c r="AF2">
        <f>VLOOKUP($A$1, 'WF2010'!$A:$BB, AF$1 + 1, 0)</f>
        <v>8467</v>
      </c>
      <c r="AG2">
        <f>VLOOKUP($A$1, 'WF2010'!$A:$BB, AG$1 + 1, 0)</f>
        <v>8318</v>
      </c>
      <c r="AH2">
        <f>VLOOKUP($A$1, 'WF2010'!$A:$BB, AH$1 + 1, 0)</f>
        <v>8584</v>
      </c>
      <c r="AI2">
        <f>VLOOKUP($A$1, 'WF2010'!$A:$BB, AI$1 + 1, 0)</f>
        <v>8635</v>
      </c>
      <c r="AJ2">
        <f>VLOOKUP($A$1, 'WF2010'!$A:$BB, AJ$1 + 1, 0)</f>
        <v>7708</v>
      </c>
      <c r="AK2">
        <f>VLOOKUP($A$1, 'WF2010'!$A:$BB, AK$1 + 1, 0)</f>
        <v>8961</v>
      </c>
      <c r="AL2">
        <f>VLOOKUP($A$1, 'WF2010'!$A:$BB, AL$1 + 1, 0)</f>
        <v>8727</v>
      </c>
      <c r="AM2">
        <f>VLOOKUP($A$1, 'WF2010'!$A:$BB, AM$1 + 1, 0)</f>
        <v>8943</v>
      </c>
      <c r="AN2">
        <f>VLOOKUP($A$1, 'WF2010'!$A:$BB, AN$1 + 1, 0)</f>
        <v>8759</v>
      </c>
      <c r="AO2">
        <f>VLOOKUP($A$1, 'WF2010'!$A:$BB, AO$1 + 1, 0)</f>
        <v>9195</v>
      </c>
      <c r="AP2">
        <f>VLOOKUP($A$1, 'WF2010'!$A:$BB, AP$1 + 1, 0)</f>
        <v>9218</v>
      </c>
      <c r="AQ2">
        <f>VLOOKUP($A$1, 'WF2010'!$A:$BB, AQ$1 + 1, 0)</f>
        <v>9286</v>
      </c>
      <c r="AR2">
        <f>VLOOKUP($A$1, 'WF2010'!$A:$BB, AR$1 + 1, 0)</f>
        <v>9275</v>
      </c>
      <c r="AS2">
        <f>VLOOKUP($A$1, 'WF2010'!$A:$BB, AS$1 + 1, 0)</f>
        <v>9668</v>
      </c>
      <c r="AT2">
        <f>VLOOKUP($A$1, 'WF2010'!$A:$BB, AT$1 + 1, 0)</f>
        <v>9406</v>
      </c>
      <c r="AU2">
        <f>VLOOKUP($A$1, 'WF2010'!$A:$BB, AU$1 + 1, 0)</f>
        <v>9437</v>
      </c>
      <c r="AV2">
        <f>VLOOKUP($A$1, 'WF2010'!$A:$BB, AV$1 + 1, 0)</f>
        <v>9473</v>
      </c>
      <c r="AW2">
        <f>VLOOKUP($A$1, 'WF2010'!$A:$BB, AW$1 + 1, 0)</f>
        <v>9220</v>
      </c>
      <c r="AX2">
        <f>VLOOKUP($A$1, 'WF2010'!$A:$BB, AX$1 + 1, 0)</f>
        <v>11193</v>
      </c>
      <c r="AY2">
        <f>VLOOKUP($A$1, 'WF2010'!$A:$BB, AY$1 + 1, 0)</f>
        <v>10880</v>
      </c>
      <c r="AZ2">
        <f>VLOOKUP($A$1, 'WF2010'!$A:$BB, AZ$1 + 1, 0)</f>
        <v>11484</v>
      </c>
      <c r="BA2">
        <f>VLOOKUP($A$1, 'WF2010'!$A:$BB, BA$1 + 1, 0)</f>
        <v>9689</v>
      </c>
    </row>
    <row r="3" spans="1:53" x14ac:dyDescent="0.55000000000000004">
      <c r="A3" t="s">
        <v>91</v>
      </c>
      <c r="B3">
        <f>VLOOKUP($A$1, 'WF2011'!$A:$BB, B$1 + 1, 0)</f>
        <v>12644</v>
      </c>
      <c r="C3">
        <f>VLOOKUP($A$1, 'WF2011'!$A:$BB, C$1 + 1, 0)</f>
        <v>13133</v>
      </c>
      <c r="D3">
        <f>VLOOKUP($A$1, 'WF2011'!$A:$BB, D$1 + 1, 0)</f>
        <v>11438</v>
      </c>
      <c r="E3">
        <f>VLOOKUP($A$1, 'WF2011'!$A:$BB, E$1 + 1, 0)</f>
        <v>10555</v>
      </c>
      <c r="F3">
        <f>VLOOKUP($A$1, 'WF2011'!$A:$BB, F$1 + 1, 0)</f>
        <v>10235</v>
      </c>
      <c r="G3">
        <f>VLOOKUP($A$1, 'WF2011'!$A:$BB, G$1 + 1, 0)</f>
        <v>10019</v>
      </c>
      <c r="H3">
        <f>VLOOKUP($A$1, 'WF2011'!$A:$BB, H$1 + 1, 0)</f>
        <v>9757</v>
      </c>
      <c r="I3">
        <f>VLOOKUP($A$1, 'WF2011'!$A:$BB, I$1 + 1, 0)</f>
        <v>9433</v>
      </c>
      <c r="J3">
        <f>VLOOKUP($A$1, 'WF2011'!$A:$BB, J$1 + 1, 0)</f>
        <v>9453</v>
      </c>
      <c r="K3">
        <f>VLOOKUP($A$1, 'WF2011'!$A:$BB, K$1 + 1, 0)</f>
        <v>9648</v>
      </c>
      <c r="L3">
        <f>VLOOKUP($A$1, 'WF2011'!$A:$BB, L$1 + 1, 0)</f>
        <v>9842</v>
      </c>
      <c r="M3">
        <f>VLOOKUP($A$1, 'WF2011'!$A:$BB, M$1 + 1, 0)</f>
        <v>9707</v>
      </c>
      <c r="N3">
        <f>VLOOKUP($A$1, 'WF2011'!$A:$BB, N$1 + 1, 0)</f>
        <v>9312</v>
      </c>
      <c r="O3">
        <f>VLOOKUP($A$1, 'WF2011'!$A:$BB, O$1 + 1, 0)</f>
        <v>9557</v>
      </c>
      <c r="P3">
        <f>VLOOKUP($A$1, 'WF2011'!$A:$BB, P$1 + 1, 0)</f>
        <v>9327</v>
      </c>
      <c r="Q3">
        <f>VLOOKUP($A$1, 'WF2011'!$A:$BB, Q$1 + 1, 0)</f>
        <v>8335</v>
      </c>
      <c r="R3">
        <f>VLOOKUP($A$1, 'WF2011'!$A:$BB, R$1 + 1, 0)</f>
        <v>8064</v>
      </c>
      <c r="S3">
        <f>VLOOKUP($A$1, 'WF2011'!$A:$BB, S$1 + 1, 0)</f>
        <v>9853</v>
      </c>
      <c r="T3">
        <f>VLOOKUP($A$1, 'WF2011'!$A:$BB, T$1 + 1, 0)</f>
        <v>10140</v>
      </c>
      <c r="U3">
        <f>VLOOKUP($A$1, 'WF2011'!$A:$BB, U$1 + 1, 0)</f>
        <v>8949</v>
      </c>
      <c r="V3">
        <f>VLOOKUP($A$1, 'WF2011'!$A:$BB, V$1 + 1, 0)</f>
        <v>9163</v>
      </c>
      <c r="W3">
        <f>VLOOKUP($A$1, 'WF2011'!$A:$BB, W$1 + 1, 0)</f>
        <v>7913</v>
      </c>
      <c r="X3">
        <f>VLOOKUP($A$1, 'WF2011'!$A:$BB, X$1 + 1, 0)</f>
        <v>9254</v>
      </c>
      <c r="Y3">
        <f>VLOOKUP($A$1, 'WF2011'!$A:$BB, Y$1 + 1, 0)</f>
        <v>8961</v>
      </c>
      <c r="Z3">
        <f>VLOOKUP($A$1, 'WF2011'!$A:$BB, Z$1 + 1, 0)</f>
        <v>8715</v>
      </c>
      <c r="AA3">
        <f>VLOOKUP($A$1, 'WF2011'!$A:$BB, AA$1 + 1, 0)</f>
        <v>8710</v>
      </c>
      <c r="AB3">
        <f>VLOOKUP($A$1, 'WF2011'!$A:$BB, AB$1 + 1, 0)</f>
        <v>8705</v>
      </c>
      <c r="AC3">
        <f>VLOOKUP($A$1, 'WF2011'!$A:$BB, AC$1 + 1, 0)</f>
        <v>8461</v>
      </c>
      <c r="AD3">
        <f>VLOOKUP($A$1, 'WF2011'!$A:$BB, AD$1 + 1, 0)</f>
        <v>8500</v>
      </c>
      <c r="AE3">
        <f>VLOOKUP($A$1, 'WF2011'!$A:$BB, AE$1 + 1, 0)</f>
        <v>8456</v>
      </c>
      <c r="AF3">
        <f>VLOOKUP($A$1, 'WF2011'!$A:$BB, AF$1 + 1, 0)</f>
        <v>8787</v>
      </c>
      <c r="AG3">
        <f>VLOOKUP($A$1, 'WF2011'!$A:$BB, AG$1 + 1, 0)</f>
        <v>8573</v>
      </c>
      <c r="AH3">
        <f>VLOOKUP($A$1, 'WF2011'!$A:$BB, AH$1 + 1, 0)</f>
        <v>8426</v>
      </c>
      <c r="AI3">
        <f>VLOOKUP($A$1, 'WF2011'!$A:$BB, AI$1 + 1, 0)</f>
        <v>8466</v>
      </c>
      <c r="AJ3">
        <f>VLOOKUP($A$1, 'WF2011'!$A:$BB, AJ$1 + 1, 0)</f>
        <v>7717</v>
      </c>
      <c r="AK3">
        <f>VLOOKUP($A$1, 'WF2011'!$A:$BB, AK$1 + 1, 0)</f>
        <v>8769</v>
      </c>
      <c r="AL3">
        <f>VLOOKUP($A$1, 'WF2011'!$A:$BB, AL$1 + 1, 0)</f>
        <v>8612</v>
      </c>
      <c r="AM3">
        <f>VLOOKUP($A$1, 'WF2011'!$A:$BB, AM$1 + 1, 0)</f>
        <v>8527</v>
      </c>
      <c r="AN3">
        <f>VLOOKUP($A$1, 'WF2011'!$A:$BB, AN$1 + 1, 0)</f>
        <v>8919</v>
      </c>
      <c r="AO3">
        <f>VLOOKUP($A$1, 'WF2011'!$A:$BB, AO$1 + 1, 0)</f>
        <v>8719</v>
      </c>
      <c r="AP3">
        <f>VLOOKUP($A$1, 'WF2011'!$A:$BB, AP$1 + 1, 0)</f>
        <v>8705</v>
      </c>
      <c r="AQ3">
        <f>VLOOKUP($A$1, 'WF2011'!$A:$BB, AQ$1 + 1, 0)</f>
        <v>8638</v>
      </c>
      <c r="AR3">
        <f>VLOOKUP($A$1, 'WF2011'!$A:$BB, AR$1 + 1, 0)</f>
        <v>9139</v>
      </c>
      <c r="AS3">
        <f>VLOOKUP($A$1, 'WF2011'!$A:$BB, AS$1 + 1, 0)</f>
        <v>9640</v>
      </c>
      <c r="AT3">
        <f>VLOOKUP($A$1, 'WF2011'!$A:$BB, AT$1 + 1, 0)</f>
        <v>9042</v>
      </c>
      <c r="AU3">
        <f>VLOOKUP($A$1, 'WF2011'!$A:$BB, AU$1 + 1, 0)</f>
        <v>9305</v>
      </c>
      <c r="AV3">
        <f>VLOOKUP($A$1, 'WF2011'!$A:$BB, AV$1 + 1, 0)</f>
        <v>9166</v>
      </c>
      <c r="AW3">
        <f>VLOOKUP($A$1, 'WF2011'!$A:$BB, AW$1 + 1, 0)</f>
        <v>9203</v>
      </c>
      <c r="AX3">
        <f>VLOOKUP($A$1, 'WF2011'!$A:$BB, AX$1 + 1, 0)</f>
        <v>9828</v>
      </c>
      <c r="AY3">
        <f>VLOOKUP($A$1, 'WF2011'!$A:$BB, AY$1 + 1, 0)</f>
        <v>10348</v>
      </c>
      <c r="AZ3">
        <f>VLOOKUP($A$1, 'WF2011'!$A:$BB, AZ$1 + 1, 0)</f>
        <v>11151</v>
      </c>
      <c r="BA3">
        <f>VLOOKUP($A$1, 'WF2011'!$A:$BB, BA$1 + 1, 0)</f>
        <v>8472</v>
      </c>
    </row>
    <row r="4" spans="1:53" x14ac:dyDescent="0.55000000000000004">
      <c r="A4" t="s">
        <v>92</v>
      </c>
      <c r="B4">
        <f>VLOOKUP($A$1, 'WF2012'!$A:$BB, B$1 + 1, 0)</f>
        <v>10514</v>
      </c>
      <c r="C4">
        <f>VLOOKUP($A$1, 'WF2012'!$A:$BB, C$1 + 1, 0)</f>
        <v>11343</v>
      </c>
      <c r="D4">
        <f>VLOOKUP($A$1, 'WF2012'!$A:$BB, D$1 + 1, 0)</f>
        <v>10393</v>
      </c>
      <c r="E4">
        <f>VLOOKUP($A$1, 'WF2012'!$A:$BB, E$1 + 1, 0)</f>
        <v>10320</v>
      </c>
      <c r="F4">
        <f>VLOOKUP($A$1, 'WF2012'!$A:$BB, F$1 + 1, 0)</f>
        <v>10117</v>
      </c>
      <c r="G4">
        <f>VLOOKUP($A$1, 'WF2012'!$A:$BB, G$1 + 1, 0)</f>
        <v>10287</v>
      </c>
      <c r="H4">
        <f>VLOOKUP($A$1, 'WF2012'!$A:$BB, H$1 + 1, 0)</f>
        <v>10532</v>
      </c>
      <c r="I4">
        <f>VLOOKUP($A$1, 'WF2012'!$A:$BB, I$1 + 1, 0)</f>
        <v>11086</v>
      </c>
      <c r="J4">
        <f>VLOOKUP($A$1, 'WF2012'!$A:$BB, J$1 + 1, 0)</f>
        <v>10945</v>
      </c>
      <c r="K4">
        <f>VLOOKUP($A$1, 'WF2012'!$A:$BB, K$1 + 1, 0)</f>
        <v>10507</v>
      </c>
      <c r="L4">
        <f>VLOOKUP($A$1, 'WF2012'!$A:$BB, L$1 + 1, 0)</f>
        <v>10041</v>
      </c>
      <c r="M4">
        <f>VLOOKUP($A$1, 'WF2012'!$A:$BB, M$1 + 1, 0)</f>
        <v>9864</v>
      </c>
      <c r="N4">
        <f>VLOOKUP($A$1, 'WF2012'!$A:$BB, N$1 + 1, 0)</f>
        <v>9634</v>
      </c>
      <c r="O4">
        <f>VLOOKUP($A$1, 'WF2012'!$A:$BB, O$1 + 1, 0)</f>
        <v>8520</v>
      </c>
      <c r="P4">
        <f>VLOOKUP($A$1, 'WF2012'!$A:$BB, P$1 + 1, 0)</f>
        <v>9992</v>
      </c>
      <c r="Q4">
        <f>VLOOKUP($A$1, 'WF2012'!$A:$BB, Q$1 + 1, 0)</f>
        <v>10816</v>
      </c>
      <c r="R4">
        <f>VLOOKUP($A$1, 'WF2012'!$A:$BB, R$1 + 1, 0)</f>
        <v>10238</v>
      </c>
      <c r="S4">
        <f>VLOOKUP($A$1, 'WF2012'!$A:$BB, S$1 + 1, 0)</f>
        <v>9957</v>
      </c>
      <c r="T4">
        <f>VLOOKUP($A$1, 'WF2012'!$A:$BB, T$1 + 1, 0)</f>
        <v>8868</v>
      </c>
      <c r="U4">
        <f>VLOOKUP($A$1, 'WF2012'!$A:$BB, U$1 + 1, 0)</f>
        <v>9913</v>
      </c>
      <c r="V4">
        <f>VLOOKUP($A$1, 'WF2012'!$A:$BB, V$1 + 1, 0)</f>
        <v>9602</v>
      </c>
      <c r="W4">
        <f>VLOOKUP($A$1, 'WF2012'!$A:$BB, W$1 + 1, 0)</f>
        <v>9602</v>
      </c>
      <c r="X4">
        <f>VLOOKUP($A$1, 'WF2012'!$A:$BB, X$1 + 1, 0)</f>
        <v>6781</v>
      </c>
      <c r="Y4">
        <f>VLOOKUP($A$1, 'WF2012'!$A:$BB, Y$1 + 1, 0)</f>
        <v>10170</v>
      </c>
      <c r="Z4">
        <f>VLOOKUP($A$1, 'WF2012'!$A:$BB, Z$1 + 1, 0)</f>
        <v>9054</v>
      </c>
      <c r="AA4">
        <f>VLOOKUP($A$1, 'WF2012'!$A:$BB, AA$1 + 1, 0)</f>
        <v>8856</v>
      </c>
      <c r="AB4">
        <f>VLOOKUP($A$1, 'WF2012'!$A:$BB, AB$1 + 1, 0)</f>
        <v>8909</v>
      </c>
      <c r="AC4">
        <f>VLOOKUP($A$1, 'WF2012'!$A:$BB, AC$1 + 1, 0)</f>
        <v>8754</v>
      </c>
      <c r="AD4">
        <f>VLOOKUP($A$1, 'WF2012'!$A:$BB, AD$1 + 1, 0)</f>
        <v>8684</v>
      </c>
      <c r="AE4">
        <f>VLOOKUP($A$1, 'WF2012'!$A:$BB, AE$1 + 1, 0)</f>
        <v>8877</v>
      </c>
      <c r="AF4">
        <f>VLOOKUP($A$1, 'WF2012'!$A:$BB, AF$1 + 1, 0)</f>
        <v>8942</v>
      </c>
      <c r="AG4">
        <f>VLOOKUP($A$1, 'WF2012'!$A:$BB, AG$1 + 1, 0)</f>
        <v>8810</v>
      </c>
      <c r="AH4">
        <f>VLOOKUP($A$1, 'WF2012'!$A:$BB, AH$1 + 1, 0)</f>
        <v>8776</v>
      </c>
      <c r="AI4">
        <f>VLOOKUP($A$1, 'WF2012'!$A:$BB, AI$1 + 1, 0)</f>
        <v>8977</v>
      </c>
      <c r="AJ4">
        <f>VLOOKUP($A$1, 'WF2012'!$A:$BB, AJ$1 + 1, 0)</f>
        <v>7617</v>
      </c>
      <c r="AK4">
        <f>VLOOKUP($A$1, 'WF2012'!$A:$BB, AK$1 + 1, 0)</f>
        <v>8848</v>
      </c>
      <c r="AL4">
        <f>VLOOKUP($A$1, 'WF2012'!$A:$BB, AL$1 + 1, 0)</f>
        <v>8641</v>
      </c>
      <c r="AM4">
        <f>VLOOKUP($A$1, 'WF2012'!$A:$BB, AM$1 + 1, 0)</f>
        <v>8839</v>
      </c>
      <c r="AN4">
        <f>VLOOKUP($A$1, 'WF2012'!$A:$BB, AN$1 + 1, 0)</f>
        <v>8865</v>
      </c>
      <c r="AO4">
        <f>VLOOKUP($A$1, 'WF2012'!$A:$BB, AO$1 + 1, 0)</f>
        <v>9070</v>
      </c>
      <c r="AP4">
        <f>VLOOKUP($A$1, 'WF2012'!$A:$BB, AP$1 + 1, 0)</f>
        <v>9441</v>
      </c>
      <c r="AQ4">
        <f>VLOOKUP($A$1, 'WF2012'!$A:$BB, AQ$1 + 1, 0)</f>
        <v>9284</v>
      </c>
      <c r="AR4">
        <f>VLOOKUP($A$1, 'WF2012'!$A:$BB, AR$1 + 1, 0)</f>
        <v>9550</v>
      </c>
      <c r="AS4">
        <f>VLOOKUP($A$1, 'WF2012'!$A:$BB, AS$1 + 1, 0)</f>
        <v>9335</v>
      </c>
      <c r="AT4">
        <f>VLOOKUP($A$1, 'WF2012'!$A:$BB, AT$1 + 1, 0)</f>
        <v>9683</v>
      </c>
      <c r="AU4">
        <f>VLOOKUP($A$1, 'WF2012'!$A:$BB, AU$1 + 1, 0)</f>
        <v>9900</v>
      </c>
      <c r="AV4">
        <f>VLOOKUP($A$1, 'WF2012'!$A:$BB, AV$1 + 1, 0)</f>
        <v>9679</v>
      </c>
      <c r="AW4">
        <f>VLOOKUP($A$1, 'WF2012'!$A:$BB, AW$1 + 1, 0)</f>
        <v>9394</v>
      </c>
      <c r="AX4">
        <f>VLOOKUP($A$1, 'WF2012'!$A:$BB, AX$1 + 1, 0)</f>
        <v>9844</v>
      </c>
      <c r="AY4">
        <f>VLOOKUP($A$1, 'WF2012'!$A:$BB, AY$1 + 1, 0)</f>
        <v>10388</v>
      </c>
      <c r="AZ4">
        <f>VLOOKUP($A$1, 'WF2012'!$A:$BB, AZ$1 + 1, 0)</f>
        <v>11461</v>
      </c>
      <c r="BA4">
        <f>VLOOKUP($A$1, 'WF2012'!$A:$BB, BA$1 + 1, 0)</f>
        <v>8096</v>
      </c>
    </row>
    <row r="5" spans="1:53" x14ac:dyDescent="0.55000000000000004">
      <c r="A5" t="s">
        <v>93</v>
      </c>
      <c r="B5">
        <f>VLOOKUP($A$1, 'WF2013'!$A:$BB, B$1 + 1, 0)</f>
        <v>11620</v>
      </c>
      <c r="C5">
        <f>VLOOKUP($A$1, 'WF2013'!$A:$BB, C$1 + 1, 0)</f>
        <v>12541</v>
      </c>
      <c r="D5">
        <f>VLOOKUP($A$1, 'WF2013'!$A:$BB, D$1 + 1, 0)</f>
        <v>11075</v>
      </c>
      <c r="E5">
        <f>VLOOKUP($A$1, 'WF2013'!$A:$BB, E$1 + 1, 0)</f>
        <v>11262</v>
      </c>
      <c r="F5">
        <f>VLOOKUP($A$1, 'WF2013'!$A:$BB, F$1 + 1, 0)</f>
        <v>11314</v>
      </c>
      <c r="G5">
        <f>VLOOKUP($A$1, 'WF2013'!$A:$BB, G$1 + 1, 0)</f>
        <v>11044</v>
      </c>
      <c r="H5">
        <f>VLOOKUP($A$1, 'WF2013'!$A:$BB, H$1 + 1, 0)</f>
        <v>11030</v>
      </c>
      <c r="I5">
        <f>VLOOKUP($A$1, 'WF2013'!$A:$BB, I$1 + 1, 0)</f>
        <v>10850</v>
      </c>
      <c r="J5">
        <f>VLOOKUP($A$1, 'WF2013'!$A:$BB, J$1 + 1, 0)</f>
        <v>10783</v>
      </c>
      <c r="K5">
        <f>VLOOKUP($A$1, 'WF2013'!$A:$BB, K$1 + 1, 0)</f>
        <v>11245</v>
      </c>
      <c r="L5">
        <f>VLOOKUP($A$1, 'WF2013'!$A:$BB, L$1 + 1, 0)</f>
        <v>11180</v>
      </c>
      <c r="M5">
        <f>VLOOKUP($A$1, 'WF2013'!$A:$BB, M$1 + 1, 0)</f>
        <v>11075</v>
      </c>
      <c r="N5">
        <f>VLOOKUP($A$1, 'WF2013'!$A:$BB, N$1 + 1, 0)</f>
        <v>9280</v>
      </c>
      <c r="O5">
        <f>VLOOKUP($A$1, 'WF2013'!$A:$BB, O$1 + 1, 0)</f>
        <v>10890</v>
      </c>
      <c r="P5">
        <f>VLOOKUP($A$1, 'WF2013'!$A:$BB, P$1 + 1, 0)</f>
        <v>12147</v>
      </c>
      <c r="Q5">
        <f>VLOOKUP($A$1, 'WF2013'!$A:$BB, Q$1 + 1, 0)</f>
        <v>11752</v>
      </c>
      <c r="R5">
        <f>VLOOKUP($A$1, 'WF2013'!$A:$BB, R$1 + 1, 0)</f>
        <v>10625</v>
      </c>
      <c r="S5">
        <f>VLOOKUP($A$1, 'WF2013'!$A:$BB, S$1 + 1, 0)</f>
        <v>10169</v>
      </c>
      <c r="T5">
        <f>VLOOKUP($A$1, 'WF2013'!$A:$BB, T$1 + 1, 0)</f>
        <v>8814</v>
      </c>
      <c r="U5">
        <f>VLOOKUP($A$1, 'WF2013'!$A:$BB, U$1 + 1, 0)</f>
        <v>9847</v>
      </c>
      <c r="V5">
        <f>VLOOKUP($A$1, 'WF2013'!$A:$BB, V$1 + 1, 0)</f>
        <v>9530</v>
      </c>
      <c r="W5">
        <f>VLOOKUP($A$1, 'WF2013'!$A:$BB, W$1 + 1, 0)</f>
        <v>8333</v>
      </c>
      <c r="X5">
        <f>VLOOKUP($A$1, 'WF2013'!$A:$BB, X$1 + 1, 0)</f>
        <v>9482</v>
      </c>
      <c r="Y5">
        <f>VLOOKUP($A$1, 'WF2013'!$A:$BB, Y$1 + 1, 0)</f>
        <v>8869</v>
      </c>
      <c r="Z5">
        <f>VLOOKUP($A$1, 'WF2013'!$A:$BB, Z$1 + 1, 0)</f>
        <v>8904</v>
      </c>
      <c r="AA5">
        <f>VLOOKUP($A$1, 'WF2013'!$A:$BB, AA$1 + 1, 0)</f>
        <v>8589</v>
      </c>
      <c r="AB5">
        <f>VLOOKUP($A$1, 'WF2013'!$A:$BB, AB$1 + 1, 0)</f>
        <v>8790</v>
      </c>
      <c r="AC5">
        <f>VLOOKUP($A$1, 'WF2013'!$A:$BB, AC$1 + 1, 0)</f>
        <v>8533</v>
      </c>
      <c r="AD5">
        <f>VLOOKUP($A$1, 'WF2013'!$A:$BB, AD$1 + 1, 0)</f>
        <v>8790</v>
      </c>
      <c r="AE5">
        <f>VLOOKUP($A$1, 'WF2013'!$A:$BB, AE$1 + 1, 0)</f>
        <v>8476</v>
      </c>
      <c r="AF5">
        <f>VLOOKUP($A$1, 'WF2013'!$A:$BB, AF$1 + 1, 0)</f>
        <v>8159</v>
      </c>
      <c r="AG5">
        <f>VLOOKUP($A$1, 'WF2013'!$A:$BB, AG$1 + 1, 0)</f>
        <v>8280</v>
      </c>
      <c r="AH5">
        <f>VLOOKUP($A$1, 'WF2013'!$A:$BB, AH$1 + 1, 0)</f>
        <v>8231</v>
      </c>
      <c r="AI5">
        <f>VLOOKUP($A$1, 'WF2013'!$A:$BB, AI$1 + 1, 0)</f>
        <v>8579</v>
      </c>
      <c r="AJ5">
        <f>VLOOKUP($A$1, 'WF2013'!$A:$BB, AJ$1 + 1, 0)</f>
        <v>7688</v>
      </c>
      <c r="AK5">
        <f>VLOOKUP($A$1, 'WF2013'!$A:$BB, AK$1 + 1, 0)</f>
        <v>8905</v>
      </c>
      <c r="AL5">
        <f>VLOOKUP($A$1, 'WF2013'!$A:$BB, AL$1 + 1, 0)</f>
        <v>8347</v>
      </c>
      <c r="AM5">
        <f>VLOOKUP($A$1, 'WF2013'!$A:$BB, AM$1 + 1, 0)</f>
        <v>8635</v>
      </c>
      <c r="AN5">
        <f>VLOOKUP($A$1, 'WF2013'!$A:$BB, AN$1 + 1, 0)</f>
        <v>9155</v>
      </c>
      <c r="AO5">
        <f>VLOOKUP($A$1, 'WF2013'!$A:$BB, AO$1 + 1, 0)</f>
        <v>9191</v>
      </c>
      <c r="AP5">
        <f>VLOOKUP($A$1, 'WF2013'!$A:$BB, AP$1 + 1, 0)</f>
        <v>8939</v>
      </c>
      <c r="AQ5">
        <f>VLOOKUP($A$1, 'WF2013'!$A:$BB, AQ$1 + 1, 0)</f>
        <v>9237</v>
      </c>
      <c r="AR5">
        <f>VLOOKUP($A$1, 'WF2013'!$A:$BB, AR$1 + 1, 0)</f>
        <v>9236</v>
      </c>
      <c r="AS5">
        <f>VLOOKUP($A$1, 'WF2013'!$A:$BB, AS$1 + 1, 0)</f>
        <v>9107</v>
      </c>
      <c r="AT5">
        <f>VLOOKUP($A$1, 'WF2013'!$A:$BB, AT$1 + 1, 0)</f>
        <v>9449</v>
      </c>
      <c r="AU5">
        <f>VLOOKUP($A$1, 'WF2013'!$A:$BB, AU$1 + 1, 0)</f>
        <v>9583</v>
      </c>
      <c r="AV5">
        <f>VLOOKUP($A$1, 'WF2013'!$A:$BB, AV$1 + 1, 0)</f>
        <v>9587</v>
      </c>
      <c r="AW5">
        <f>VLOOKUP($A$1, 'WF2013'!$A:$BB, AW$1 + 1, 0)</f>
        <v>9636</v>
      </c>
      <c r="AX5">
        <f>VLOOKUP($A$1, 'WF2013'!$A:$BB, AX$1 + 1, 0)</f>
        <v>9908</v>
      </c>
      <c r="AY5">
        <f>VLOOKUP($A$1, 'WF2013'!$A:$BB, AY$1 + 1, 0)</f>
        <v>10033</v>
      </c>
      <c r="AZ5">
        <f>VLOOKUP($A$1, 'WF2013'!$A:$BB, AZ$1 + 1, 0)</f>
        <v>10335</v>
      </c>
      <c r="BA5">
        <f>VLOOKUP($A$1, 'WF2013'!$A:$BB, BA$1 + 1, 0)</f>
        <v>6606</v>
      </c>
    </row>
    <row r="6" spans="1:53" x14ac:dyDescent="0.55000000000000004">
      <c r="A6" t="s">
        <v>94</v>
      </c>
      <c r="B6">
        <f>VLOOKUP($A$1, 'WF2014'!$A:$BB, B$1 + 1, 0)</f>
        <v>11448</v>
      </c>
      <c r="C6">
        <f>VLOOKUP($A$1, 'WF2014'!$A:$BB, C$1 + 1, 0)</f>
        <v>11847</v>
      </c>
      <c r="D6">
        <f>VLOOKUP($A$1, 'WF2014'!$A:$BB, D$1 + 1, 0)</f>
        <v>11061</v>
      </c>
      <c r="E6">
        <f>VLOOKUP($A$1, 'WF2014'!$A:$BB, E$1 + 1, 0)</f>
        <v>10374</v>
      </c>
      <c r="F6">
        <f>VLOOKUP($A$1, 'WF2014'!$A:$BB, F$1 + 1, 0)</f>
        <v>10258</v>
      </c>
      <c r="G6">
        <f>VLOOKUP($A$1, 'WF2014'!$A:$BB, G$1 + 1, 0)</f>
        <v>10147</v>
      </c>
      <c r="H6">
        <f>VLOOKUP($A$1, 'WF2014'!$A:$BB, H$1 + 1, 0)</f>
        <v>10198</v>
      </c>
      <c r="I6">
        <f>VLOOKUP($A$1, 'WF2014'!$A:$BB, I$1 + 1, 0)</f>
        <v>10427</v>
      </c>
      <c r="J6">
        <f>VLOOKUP($A$1, 'WF2014'!$A:$BB, J$1 + 1, 0)</f>
        <v>10377</v>
      </c>
      <c r="K6">
        <f>VLOOKUP($A$1, 'WF2014'!$A:$BB, K$1 + 1, 0)</f>
        <v>9828</v>
      </c>
      <c r="L6">
        <f>VLOOKUP($A$1, 'WF2014'!$A:$BB, L$1 + 1, 0)</f>
        <v>10005</v>
      </c>
      <c r="M6">
        <f>VLOOKUP($A$1, 'WF2014'!$A:$BB, M$1 + 1, 0)</f>
        <v>9832</v>
      </c>
      <c r="N6">
        <f>VLOOKUP($A$1, 'WF2014'!$A:$BB, N$1 + 1, 0)</f>
        <v>9622</v>
      </c>
      <c r="O6">
        <f>VLOOKUP($A$1, 'WF2014'!$A:$BB, O$1 + 1, 0)</f>
        <v>9944</v>
      </c>
      <c r="P6">
        <f>VLOOKUP($A$1, 'WF2014'!$A:$BB, P$1 + 1, 0)</f>
        <v>9504</v>
      </c>
      <c r="Q6">
        <f>VLOOKUP($A$1, 'WF2014'!$A:$BB, Q$1 + 1, 0)</f>
        <v>8000</v>
      </c>
      <c r="R6">
        <f>VLOOKUP($A$1, 'WF2014'!$A:$BB, R$1 + 1, 0)</f>
        <v>9359</v>
      </c>
      <c r="S6">
        <f>VLOOKUP($A$1, 'WF2014'!$A:$BB, S$1 + 1, 0)</f>
        <v>10527</v>
      </c>
      <c r="T6">
        <f>VLOOKUP($A$1, 'WF2014'!$A:$BB, T$1 + 1, 0)</f>
        <v>8613</v>
      </c>
      <c r="U6">
        <f>VLOOKUP($A$1, 'WF2014'!$A:$BB, U$1 + 1, 0)</f>
        <v>9513</v>
      </c>
      <c r="V6">
        <f>VLOOKUP($A$1, 'WF2014'!$A:$BB, V$1 + 1, 0)</f>
        <v>9313</v>
      </c>
      <c r="W6">
        <f>VLOOKUP($A$1, 'WF2014'!$A:$BB, W$1 + 1, 0)</f>
        <v>8034</v>
      </c>
      <c r="X6">
        <f>VLOOKUP($A$1, 'WF2014'!$A:$BB, X$1 + 1, 0)</f>
        <v>9557</v>
      </c>
      <c r="Y6">
        <f>VLOOKUP($A$1, 'WF2014'!$A:$BB, Y$1 + 1, 0)</f>
        <v>9414</v>
      </c>
      <c r="Z6">
        <f>VLOOKUP($A$1, 'WF2014'!$A:$BB, Z$1 + 1, 0)</f>
        <v>8946</v>
      </c>
      <c r="AA6">
        <f>VLOOKUP($A$1, 'WF2014'!$A:$BB, AA$1 + 1, 0)</f>
        <v>8931</v>
      </c>
      <c r="AB6">
        <f>VLOOKUP($A$1, 'WF2014'!$A:$BB, AB$1 + 1, 0)</f>
        <v>8763</v>
      </c>
      <c r="AC6">
        <f>VLOOKUP($A$1, 'WF2014'!$A:$BB, AC$1 + 1, 0)</f>
        <v>8784</v>
      </c>
      <c r="AD6">
        <f>VLOOKUP($A$1, 'WF2014'!$A:$BB, AD$1 + 1, 0)</f>
        <v>9119</v>
      </c>
      <c r="AE6">
        <f>VLOOKUP($A$1, 'WF2014'!$A:$BB, AE$1 + 1, 0)</f>
        <v>8965</v>
      </c>
      <c r="AF6">
        <f>VLOOKUP($A$1, 'WF2014'!$A:$BB, AF$1 + 1, 0)</f>
        <v>8916</v>
      </c>
      <c r="AG6">
        <f>VLOOKUP($A$1, 'WF2014'!$A:$BB, AG$1 + 1, 0)</f>
        <v>8755</v>
      </c>
      <c r="AH6">
        <f>VLOOKUP($A$1, 'WF2014'!$A:$BB, AH$1 + 1, 0)</f>
        <v>8792</v>
      </c>
      <c r="AI6">
        <f>VLOOKUP($A$1, 'WF2014'!$A:$BB, AI$1 + 1, 0)</f>
        <v>8769</v>
      </c>
      <c r="AJ6">
        <f>VLOOKUP($A$1, 'WF2014'!$A:$BB, AJ$1 + 1, 0)</f>
        <v>8027</v>
      </c>
      <c r="AK6">
        <f>VLOOKUP($A$1, 'WF2014'!$A:$BB, AK$1 + 1, 0)</f>
        <v>9671</v>
      </c>
      <c r="AL6">
        <f>VLOOKUP($A$1, 'WF2014'!$A:$BB, AL$1 + 1, 0)</f>
        <v>9284</v>
      </c>
      <c r="AM6">
        <f>VLOOKUP($A$1, 'WF2014'!$A:$BB, AM$1 + 1, 0)</f>
        <v>9107</v>
      </c>
      <c r="AN6">
        <f>VLOOKUP($A$1, 'WF2014'!$A:$BB, AN$1 + 1, 0)</f>
        <v>9048</v>
      </c>
      <c r="AO6">
        <f>VLOOKUP($A$1, 'WF2014'!$A:$BB, AO$1 + 1, 0)</f>
        <v>9271</v>
      </c>
      <c r="AP6">
        <f>VLOOKUP($A$1, 'WF2014'!$A:$BB, AP$1 + 1, 0)</f>
        <v>9173</v>
      </c>
      <c r="AQ6">
        <f>VLOOKUP($A$1, 'WF2014'!$A:$BB, AQ$1 + 1, 0)</f>
        <v>9464</v>
      </c>
      <c r="AR6">
        <f>VLOOKUP($A$1, 'WF2014'!$A:$BB, AR$1 + 1, 0)</f>
        <v>9603</v>
      </c>
      <c r="AS6">
        <f>VLOOKUP($A$1, 'WF2014'!$A:$BB, AS$1 + 1, 0)</f>
        <v>9586</v>
      </c>
      <c r="AT6">
        <f>VLOOKUP($A$1, 'WF2014'!$A:$BB, AT$1 + 1, 0)</f>
        <v>9753</v>
      </c>
      <c r="AU6">
        <f>VLOOKUP($A$1, 'WF2014'!$A:$BB, AU$1 + 1, 0)</f>
        <v>10036</v>
      </c>
      <c r="AV6">
        <f>VLOOKUP($A$1, 'WF2014'!$A:$BB, AV$1 + 1, 0)</f>
        <v>9472</v>
      </c>
      <c r="AW6">
        <f>VLOOKUP($A$1, 'WF2014'!$A:$BB, AW$1 + 1, 0)</f>
        <v>9928</v>
      </c>
      <c r="AX6">
        <f>VLOOKUP($A$1, 'WF2014'!$A:$BB, AX$1 + 1, 0)</f>
        <v>10267</v>
      </c>
      <c r="AY6">
        <f>VLOOKUP($A$1, 'WF2014'!$A:$BB, AY$1 + 1, 0)</f>
        <v>10550</v>
      </c>
      <c r="AZ6">
        <f>VLOOKUP($A$1, 'WF2014'!$A:$BB, AZ$1 + 1, 0)</f>
        <v>11681</v>
      </c>
      <c r="BA6">
        <f>VLOOKUP($A$1, 'WF2014'!$A:$BB, BA$1 + 1, 0)</f>
        <v>7837</v>
      </c>
    </row>
    <row r="7" spans="1:53" x14ac:dyDescent="0.55000000000000004">
      <c r="A7" t="s">
        <v>95</v>
      </c>
      <c r="B7">
        <f>VLOOKUP($A$1, 'WF2015'!$A:$BB, B$1 + 1, 0)</f>
        <v>12286</v>
      </c>
      <c r="C7">
        <f>VLOOKUP($A$1, 'WF2015'!$A:$BB, C$1 + 1, 0)</f>
        <v>16237</v>
      </c>
      <c r="D7">
        <f>VLOOKUP($A$1, 'WF2015'!$A:$BB, D$1 + 1, 0)</f>
        <v>14866</v>
      </c>
      <c r="E7">
        <f>VLOOKUP($A$1, 'WF2015'!$A:$BB, E$1 + 1, 0)</f>
        <v>13934</v>
      </c>
      <c r="F7">
        <f>VLOOKUP($A$1, 'WF2015'!$A:$BB, F$1 + 1, 0)</f>
        <v>12900</v>
      </c>
      <c r="G7">
        <f>VLOOKUP($A$1, 'WF2015'!$A:$BB, G$1 + 1, 0)</f>
        <v>12039</v>
      </c>
      <c r="H7">
        <f>VLOOKUP($A$1, 'WF2015'!$A:$BB, H$1 + 1, 0)</f>
        <v>11822</v>
      </c>
      <c r="I7">
        <f>VLOOKUP($A$1, 'WF2015'!$A:$BB, I$1 + 1, 0)</f>
        <v>11434</v>
      </c>
      <c r="J7">
        <f>VLOOKUP($A$1, 'WF2015'!$A:$BB, J$1 + 1, 0)</f>
        <v>11472</v>
      </c>
      <c r="K7">
        <f>VLOOKUP($A$1, 'WF2015'!$A:$BB, K$1 + 1, 0)</f>
        <v>11469</v>
      </c>
      <c r="L7">
        <f>VLOOKUP($A$1, 'WF2015'!$A:$BB, L$1 + 1, 0)</f>
        <v>10951</v>
      </c>
      <c r="M7">
        <f>VLOOKUP($A$1, 'WF2015'!$A:$BB, M$1 + 1, 0)</f>
        <v>10568</v>
      </c>
      <c r="N7">
        <f>VLOOKUP($A$1, 'WF2015'!$A:$BB, N$1 + 1, 0)</f>
        <v>10493</v>
      </c>
      <c r="O7">
        <f>VLOOKUP($A$1, 'WF2015'!$A:$BB, O$1 + 1, 0)</f>
        <v>9062</v>
      </c>
      <c r="P7">
        <f>VLOOKUP($A$1, 'WF2015'!$A:$BB, P$1 + 1, 0)</f>
        <v>10089</v>
      </c>
      <c r="Q7">
        <f>VLOOKUP($A$1, 'WF2015'!$A:$BB, Q$1 + 1, 0)</f>
        <v>11639</v>
      </c>
      <c r="R7">
        <f>VLOOKUP($A$1, 'WF2015'!$A:$BB, R$1 + 1, 0)</f>
        <v>10599</v>
      </c>
      <c r="S7">
        <f>VLOOKUP($A$1, 'WF2015'!$A:$BB, S$1 + 1, 0)</f>
        <v>10134</v>
      </c>
      <c r="T7">
        <f>VLOOKUP($A$1, 'WF2015'!$A:$BB, T$1 + 1, 0)</f>
        <v>8862</v>
      </c>
      <c r="U7">
        <f>VLOOKUP($A$1, 'WF2015'!$A:$BB, U$1 + 1, 0)</f>
        <v>10290</v>
      </c>
      <c r="V7">
        <f>VLOOKUP($A$1, 'WF2015'!$A:$BB, V$1 + 1, 0)</f>
        <v>10005</v>
      </c>
      <c r="W7">
        <f>VLOOKUP($A$1, 'WF2015'!$A:$BB, W$1 + 1, 0)</f>
        <v>8213</v>
      </c>
      <c r="X7">
        <f>VLOOKUP($A$1, 'WF2015'!$A:$BB, X$1 + 1, 0)</f>
        <v>10157</v>
      </c>
      <c r="Y7">
        <f>VLOOKUP($A$1, 'WF2015'!$A:$BB, Y$1 + 1, 0)</f>
        <v>9548</v>
      </c>
      <c r="Z7">
        <f>VLOOKUP($A$1, 'WF2015'!$A:$BB, Z$1 + 1, 0)</f>
        <v>9312</v>
      </c>
      <c r="AA7">
        <f>VLOOKUP($A$1, 'WF2015'!$A:$BB, AA$1 + 1, 0)</f>
        <v>9190</v>
      </c>
      <c r="AB7">
        <f>VLOOKUP($A$1, 'WF2015'!$A:$BB, AB$1 + 1, 0)</f>
        <v>9205</v>
      </c>
      <c r="AC7">
        <f>VLOOKUP($A$1, 'WF2015'!$A:$BB, AC$1 + 1, 0)</f>
        <v>9015</v>
      </c>
      <c r="AD7">
        <f>VLOOKUP($A$1, 'WF2015'!$A:$BB, AD$1 + 1, 0)</f>
        <v>8802</v>
      </c>
      <c r="AE7">
        <f>VLOOKUP($A$1, 'WF2015'!$A:$BB, AE$1 + 1, 0)</f>
        <v>8791</v>
      </c>
      <c r="AF7">
        <f>VLOOKUP($A$1, 'WF2015'!$A:$BB, AF$1 + 1, 0)</f>
        <v>8617</v>
      </c>
      <c r="AG7">
        <f>VLOOKUP($A$1, 'WF2015'!$A:$BB, AG$1 + 1, 0)</f>
        <v>8862</v>
      </c>
      <c r="AH7">
        <f>VLOOKUP($A$1, 'WF2015'!$A:$BB, AH$1 + 1, 0)</f>
        <v>9148</v>
      </c>
      <c r="AI7">
        <f>VLOOKUP($A$1, 'WF2015'!$A:$BB, AI$1 + 1, 0)</f>
        <v>9121</v>
      </c>
      <c r="AJ7">
        <f>VLOOKUP($A$1, 'WF2015'!$A:$BB, AJ$1 + 1, 0)</f>
        <v>9026</v>
      </c>
      <c r="AK7">
        <f>VLOOKUP($A$1, 'WF2015'!$A:$BB, AK$1 + 1, 0)</f>
        <v>7878</v>
      </c>
      <c r="AL7">
        <f>VLOOKUP($A$1, 'WF2015'!$A:$BB, AL$1 + 1, 0)</f>
        <v>9258</v>
      </c>
      <c r="AM7">
        <f>VLOOKUP($A$1, 'WF2015'!$A:$BB, AM$1 + 1, 0)</f>
        <v>9097</v>
      </c>
      <c r="AN7">
        <f>VLOOKUP($A$1, 'WF2015'!$A:$BB, AN$1 + 1, 0)</f>
        <v>9529</v>
      </c>
      <c r="AO7">
        <f>VLOOKUP($A$1, 'WF2015'!$A:$BB, AO$1 + 1, 0)</f>
        <v>9410</v>
      </c>
      <c r="AP7">
        <f>VLOOKUP($A$1, 'WF2015'!$A:$BB, AP$1 + 1, 0)</f>
        <v>9776</v>
      </c>
      <c r="AQ7">
        <f>VLOOKUP($A$1, 'WF2015'!$A:$BB, AQ$1 + 1, 0)</f>
        <v>9511</v>
      </c>
      <c r="AR7">
        <f>VLOOKUP($A$1, 'WF2015'!$A:$BB, AR$1 + 1, 0)</f>
        <v>9711</v>
      </c>
      <c r="AS7">
        <f>VLOOKUP($A$1, 'WF2015'!$A:$BB, AS$1 + 1, 0)</f>
        <v>9618</v>
      </c>
      <c r="AT7">
        <f>VLOOKUP($A$1, 'WF2015'!$A:$BB, AT$1 + 1, 0)</f>
        <v>9994</v>
      </c>
      <c r="AU7">
        <f>VLOOKUP($A$1, 'WF2015'!$A:$BB, AU$1 + 1, 0)</f>
        <v>9938</v>
      </c>
      <c r="AV7">
        <f>VLOOKUP($A$1, 'WF2015'!$A:$BB, AV$1 + 1, 0)</f>
        <v>9830</v>
      </c>
      <c r="AW7">
        <f>VLOOKUP($A$1, 'WF2015'!$A:$BB, AW$1 + 1, 0)</f>
        <v>9822</v>
      </c>
      <c r="AX7">
        <f>VLOOKUP($A$1, 'WF2015'!$A:$BB, AX$1 + 1, 0)</f>
        <v>10365</v>
      </c>
      <c r="AY7">
        <f>VLOOKUP($A$1, 'WF2015'!$A:$BB, AY$1 + 1, 0)</f>
        <v>10269</v>
      </c>
      <c r="AZ7">
        <f>VLOOKUP($A$1, 'WF2015'!$A:$BB, AZ$1 + 1, 0)</f>
        <v>10689</v>
      </c>
      <c r="BA7">
        <f>VLOOKUP($A$1, 'WF2015'!$A:$BB, BA$1 + 1, 0)</f>
        <v>8630</v>
      </c>
    </row>
    <row r="8" spans="1:53" x14ac:dyDescent="0.55000000000000004">
      <c r="A8" t="s">
        <v>96</v>
      </c>
      <c r="B8">
        <f>VLOOKUP($A$1, 'WF2016'!$A:$BB, B$1 + 2, 0)</f>
        <v>13045</v>
      </c>
      <c r="C8">
        <f>VLOOKUP($A$1, 'WF2016'!$A:$BB, C$1 + 2, 0)</f>
        <v>11501</v>
      </c>
      <c r="D8">
        <f>VLOOKUP($A$1, 'WF2016'!$A:$BB, D$1 + 2, 0)</f>
        <v>11473</v>
      </c>
      <c r="E8">
        <f>VLOOKUP($A$1, 'WF2016'!$A:$BB, E$1 + 2, 0)</f>
        <v>11317</v>
      </c>
      <c r="F8">
        <f>VLOOKUP($A$1, 'WF2016'!$A:$BB, F$1 + 2, 0)</f>
        <v>11052</v>
      </c>
      <c r="G8">
        <f>VLOOKUP($A$1, 'WF2016'!$A:$BB, G$1 + 2, 0)</f>
        <v>11170</v>
      </c>
      <c r="H8">
        <f>VLOOKUP($A$1, 'WF2016'!$A:$BB, H$1 + 2, 0)</f>
        <v>10590</v>
      </c>
      <c r="I8">
        <f>VLOOKUP($A$1, 'WF2016'!$A:$BB, I$1 + 2, 0)</f>
        <v>11056</v>
      </c>
      <c r="J8">
        <f>VLOOKUP($A$1, 'WF2016'!$A:$BB, J$1 + 2, 0)</f>
        <v>11285</v>
      </c>
      <c r="K8">
        <f>VLOOKUP($A$1, 'WF2016'!$A:$BB, K$1 + 2, 0)</f>
        <v>11010</v>
      </c>
      <c r="L8">
        <f>VLOOKUP($A$1, 'WF2016'!$A:$BB, L$1 + 2, 0)</f>
        <v>11022</v>
      </c>
      <c r="M8">
        <f>VLOOKUP($A$1, 'WF2016'!$A:$BB, M$1 + 2, 0)</f>
        <v>9635</v>
      </c>
      <c r="N8">
        <f>VLOOKUP($A$1, 'WF2016'!$A:$BB, N$1 + 2, 0)</f>
        <v>10286</v>
      </c>
      <c r="O8">
        <f>VLOOKUP($A$1, 'WF2016'!$A:$BB, O$1 + 2, 0)</f>
        <v>11599</v>
      </c>
      <c r="P8">
        <f>VLOOKUP($A$1, 'WF2016'!$A:$BB, P$1 + 2, 0)</f>
        <v>11417</v>
      </c>
      <c r="Q8">
        <f>VLOOKUP($A$1, 'WF2016'!$A:$BB, Q$1 + 2, 0)</f>
        <v>10925</v>
      </c>
      <c r="R8">
        <f>VLOOKUP($A$1, 'WF2016'!$A:$BB, R$1 + 2, 0)</f>
        <v>10413</v>
      </c>
      <c r="S8">
        <f>VLOOKUP($A$1, 'WF2016'!$A:$BB, S$1 + 2, 0)</f>
        <v>9137</v>
      </c>
      <c r="T8">
        <f>VLOOKUP($A$1, 'WF2016'!$A:$BB, T$1 + 2, 0)</f>
        <v>10637</v>
      </c>
      <c r="U8">
        <f>VLOOKUP($A$1, 'WF2016'!$A:$BB, U$1 + 2, 0)</f>
        <v>9953</v>
      </c>
      <c r="V8">
        <f>VLOOKUP($A$1, 'WF2016'!$A:$BB, V$1 + 2, 0)</f>
        <v>9739</v>
      </c>
      <c r="W8">
        <f>VLOOKUP($A$1, 'WF2016'!$A:$BB, W$1 + 2, 0)</f>
        <v>7909</v>
      </c>
      <c r="X8">
        <f>VLOOKUP($A$1, 'WF2016'!$A:$BB, X$1 + 2, 0)</f>
        <v>9873</v>
      </c>
      <c r="Y8">
        <f>VLOOKUP($A$1, 'WF2016'!$A:$BB, Y$1 + 2, 0)</f>
        <v>9386</v>
      </c>
      <c r="Z8">
        <f>VLOOKUP($A$1, 'WF2016'!$A:$BB, Z$1 + 2, 0)</f>
        <v>9365</v>
      </c>
      <c r="AA8">
        <f>VLOOKUP($A$1, 'WF2016'!$A:$BB, AA$1 + 2, 0)</f>
        <v>9228</v>
      </c>
      <c r="AB8">
        <f>VLOOKUP($A$1, 'WF2016'!$A:$BB, AB$1 + 2, 0)</f>
        <v>9138</v>
      </c>
      <c r="AC8">
        <f>VLOOKUP($A$1, 'WF2016'!$A:$BB, AC$1 + 2, 0)</f>
        <v>9388</v>
      </c>
      <c r="AD8">
        <f>VLOOKUP($A$1, 'WF2016'!$A:$BB, AD$1 + 2, 0)</f>
        <v>9350</v>
      </c>
      <c r="AE8">
        <f>VLOOKUP($A$1, 'WF2016'!$A:$BB, AE$1 + 2, 0)</f>
        <v>9335</v>
      </c>
      <c r="AF8">
        <f>VLOOKUP($A$1, 'WF2016'!$A:$BB, AF$1 + 2, 0)</f>
        <v>9182</v>
      </c>
      <c r="AG8">
        <f>VLOOKUP($A$1, 'WF2016'!$A:$BB, AG$1 + 2, 0)</f>
        <v>9172</v>
      </c>
      <c r="AH8">
        <f>VLOOKUP($A$1, 'WF2016'!$A:$BB, AH$1 + 2, 0)</f>
        <v>9070</v>
      </c>
      <c r="AI8">
        <f>VLOOKUP($A$1, 'WF2016'!$A:$BB, AI$1 + 2, 0)</f>
        <v>9319</v>
      </c>
      <c r="AJ8">
        <f>VLOOKUP($A$1, 'WF2016'!$A:$BB, AJ$1 + 2, 0)</f>
        <v>7923</v>
      </c>
      <c r="AK8">
        <f>VLOOKUP($A$1, 'WF2016'!$A:$BB, AK$1 + 2, 0)</f>
        <v>9399</v>
      </c>
      <c r="AL8">
        <f>VLOOKUP($A$1, 'WF2016'!$A:$BB, AL$1 + 2, 0)</f>
        <v>9124</v>
      </c>
      <c r="AM8">
        <f>VLOOKUP($A$1, 'WF2016'!$A:$BB, AM$1 + 2, 0)</f>
        <v>8945</v>
      </c>
      <c r="AN8">
        <f>VLOOKUP($A$1, 'WF2016'!$A:$BB, AN$1 + 2, 0)</f>
        <v>8994</v>
      </c>
      <c r="AO8">
        <f>VLOOKUP($A$1, 'WF2016'!$A:$BB, AO$1 + 2, 0)</f>
        <v>9291</v>
      </c>
      <c r="AP8">
        <f>VLOOKUP($A$1, 'WF2016'!$A:$BB, AP$1 + 2, 0)</f>
        <v>9719</v>
      </c>
      <c r="AQ8">
        <f>VLOOKUP($A$1, 'WF2016'!$A:$BB, AQ$1 + 2, 0)</f>
        <v>9768</v>
      </c>
      <c r="AR8">
        <f>VLOOKUP($A$1, 'WF2016'!$A:$BB, AR$1 + 2, 0)</f>
        <v>9724</v>
      </c>
      <c r="AS8">
        <f>VLOOKUP($A$1, 'WF2016'!$A:$BB, AS$1 + 2, 0)</f>
        <v>10152</v>
      </c>
      <c r="AT8">
        <f>VLOOKUP($A$1, 'WF2016'!$A:$BB, AT$1 + 2, 0)</f>
        <v>10470</v>
      </c>
      <c r="AU8">
        <f>VLOOKUP($A$1, 'WF2016'!$A:$BB, AU$1 + 2, 0)</f>
        <v>10694</v>
      </c>
      <c r="AV8">
        <f>VLOOKUP($A$1, 'WF2016'!$A:$BB, AV$1 + 2, 0)</f>
        <v>10603</v>
      </c>
      <c r="AW8">
        <f>VLOOKUP($A$1, 'WF2016'!$A:$BB, AW$1 + 2, 0)</f>
        <v>10439</v>
      </c>
      <c r="AX8">
        <f>VLOOKUP($A$1, 'WF2016'!$A:$BB, AX$1 + 2, 0)</f>
        <v>11223</v>
      </c>
      <c r="AY8">
        <f>VLOOKUP($A$1, 'WF2016'!$A:$BB, AY$1 + 2, 0)</f>
        <v>10533</v>
      </c>
      <c r="AZ8">
        <f>VLOOKUP($A$1, 'WF2016'!$A:$BB, AZ$1 + 2, 0)</f>
        <v>11493</v>
      </c>
      <c r="BA8">
        <f>VLOOKUP($A$1, 'WF2016'!$A:$BB, BA$1 + 2, 0)</f>
        <v>8003</v>
      </c>
    </row>
    <row r="9" spans="1:53" x14ac:dyDescent="0.55000000000000004">
      <c r="A9" t="s">
        <v>97</v>
      </c>
      <c r="B9">
        <f>VLOOKUP($A$1, 'WF2017'!$A:$BB, B$1 + 2, 0)</f>
        <v>11991</v>
      </c>
      <c r="C9">
        <f>VLOOKUP($A$1, 'WF2017'!$A:$BB, C$1 + 2, 0)</f>
        <v>13715</v>
      </c>
      <c r="D9">
        <f>VLOOKUP($A$1, 'WF2017'!$A:$BB, D$1 + 2, 0)</f>
        <v>13610</v>
      </c>
      <c r="E9">
        <f>VLOOKUP($A$1, 'WF2017'!$A:$BB, E$1 + 2, 0)</f>
        <v>12877</v>
      </c>
      <c r="F9">
        <f>VLOOKUP($A$1, 'WF2017'!$A:$BB, F$1 + 2, 0)</f>
        <v>12485</v>
      </c>
      <c r="G9">
        <f>VLOOKUP($A$1, 'WF2017'!$A:$BB, G$1 + 2, 0)</f>
        <v>12269</v>
      </c>
      <c r="H9">
        <f>VLOOKUP($A$1, 'WF2017'!$A:$BB, H$1 + 2, 0)</f>
        <v>11644</v>
      </c>
      <c r="I9">
        <f>VLOOKUP($A$1, 'WF2017'!$A:$BB, I$1 + 2, 0)</f>
        <v>11794</v>
      </c>
      <c r="J9">
        <f>VLOOKUP($A$1, 'WF2017'!$A:$BB, J$1 + 2, 0)</f>
        <v>11248</v>
      </c>
      <c r="K9">
        <f>VLOOKUP($A$1, 'WF2017'!$A:$BB, K$1 + 2, 0)</f>
        <v>11077</v>
      </c>
      <c r="L9">
        <f>VLOOKUP($A$1, 'WF2017'!$A:$BB, L$1 + 2, 0)</f>
        <v>10697</v>
      </c>
      <c r="M9">
        <f>VLOOKUP($A$1, 'WF2017'!$A:$BB, M$1 + 2, 0)</f>
        <v>10325</v>
      </c>
      <c r="N9">
        <f>VLOOKUP($A$1, 'WF2017'!$A:$BB, N$1 + 2, 0)</f>
        <v>10027</v>
      </c>
      <c r="O9">
        <f>VLOOKUP($A$1, 'WF2017'!$A:$BB, O$1 + 2, 0)</f>
        <v>9939</v>
      </c>
      <c r="P9">
        <f>VLOOKUP($A$1, 'WF2017'!$A:$BB, P$1 + 2, 0)</f>
        <v>8493</v>
      </c>
      <c r="Q9">
        <f>VLOOKUP($A$1, 'WF2017'!$A:$BB, Q$1 + 2, 0)</f>
        <v>9644</v>
      </c>
      <c r="R9">
        <f>VLOOKUP($A$1, 'WF2017'!$A:$BB, R$1 + 2, 0)</f>
        <v>10908</v>
      </c>
      <c r="S9">
        <f>VLOOKUP($A$1, 'WF2017'!$A:$BB, S$1 + 2, 0)</f>
        <v>9064</v>
      </c>
      <c r="T9">
        <f>VLOOKUP($A$1, 'WF2017'!$A:$BB, T$1 + 2, 0)</f>
        <v>10693</v>
      </c>
      <c r="U9">
        <f>VLOOKUP($A$1, 'WF2017'!$A:$BB, U$1 + 2, 0)</f>
        <v>10288</v>
      </c>
      <c r="V9">
        <f>VLOOKUP($A$1, 'WF2017'!$A:$BB, V$1 + 2, 0)</f>
        <v>10040</v>
      </c>
      <c r="W9">
        <f>VLOOKUP($A$1, 'WF2017'!$A:$BB, W$1 + 2, 0)</f>
        <v>8332</v>
      </c>
      <c r="X9">
        <f>VLOOKUP($A$1, 'WF2017'!$A:$BB, X$1 + 2, 0)</f>
        <v>9766</v>
      </c>
      <c r="Y9">
        <f>VLOOKUP($A$1, 'WF2017'!$A:$BB, Y$1 + 2, 0)</f>
        <v>9367</v>
      </c>
      <c r="Z9">
        <f>VLOOKUP($A$1, 'WF2017'!$A:$BB, Z$1 + 2, 0)</f>
        <v>9627</v>
      </c>
      <c r="AA9">
        <f>VLOOKUP($A$1, 'WF2017'!$A:$BB, AA$1 + 2, 0)</f>
        <v>9334</v>
      </c>
      <c r="AB9">
        <f>VLOOKUP($A$1, 'WF2017'!$A:$BB, AB$1 + 2, 0)</f>
        <v>9263</v>
      </c>
      <c r="AC9">
        <f>VLOOKUP($A$1, 'WF2017'!$A:$BB, AC$1 + 2, 0)</f>
        <v>9376</v>
      </c>
      <c r="AD9">
        <f>VLOOKUP($A$1, 'WF2017'!$A:$BB, AD$1 + 2, 0)</f>
        <v>9113</v>
      </c>
      <c r="AE9">
        <f>VLOOKUP($A$1, 'WF2017'!$A:$BB, AE$1 + 2, 0)</f>
        <v>8882</v>
      </c>
      <c r="AF9">
        <f>VLOOKUP($A$1, 'WF2017'!$A:$BB, AF$1 + 2, 0)</f>
        <v>8941</v>
      </c>
      <c r="AG9">
        <f>VLOOKUP($A$1, 'WF2017'!$A:$BB, AG$1 + 2, 0)</f>
        <v>9038</v>
      </c>
      <c r="AH9">
        <f>VLOOKUP($A$1, 'WF2017'!$A:$BB, AH$1 + 2, 0)</f>
        <v>9299</v>
      </c>
      <c r="AI9">
        <f>VLOOKUP($A$1, 'WF2017'!$A:$BB, AI$1 + 2, 0)</f>
        <v>9382</v>
      </c>
      <c r="AJ9">
        <f>VLOOKUP($A$1, 'WF2017'!$A:$BB, AJ$1 + 2, 0)</f>
        <v>8149</v>
      </c>
      <c r="AK9">
        <f>VLOOKUP($A$1, 'WF2017'!$A:$BB, AK$1 + 2, 0)</f>
        <v>9497</v>
      </c>
      <c r="AL9">
        <f>VLOOKUP($A$1, 'WF2017'!$A:$BB, AL$1 + 2, 0)</f>
        <v>9454</v>
      </c>
      <c r="AM9">
        <f>VLOOKUP($A$1, 'WF2017'!$A:$BB, AM$1 + 2, 0)</f>
        <v>9534</v>
      </c>
      <c r="AN9">
        <f>VLOOKUP($A$1, 'WF2017'!$A:$BB, AN$1 + 2, 0)</f>
        <v>9689</v>
      </c>
      <c r="AO9">
        <f>VLOOKUP($A$1, 'WF2017'!$A:$BB, AO$1 + 2, 0)</f>
        <v>9778</v>
      </c>
      <c r="AP9">
        <f>VLOOKUP($A$1, 'WF2017'!$A:$BB, AP$1 + 2, 0)</f>
        <v>9940</v>
      </c>
      <c r="AQ9">
        <f>VLOOKUP($A$1, 'WF2017'!$A:$BB, AQ$1 + 2, 0)</f>
        <v>10031</v>
      </c>
      <c r="AR9">
        <f>VLOOKUP($A$1, 'WF2017'!$A:$BB, AR$1 + 2, 0)</f>
        <v>9739</v>
      </c>
      <c r="AS9">
        <f>VLOOKUP($A$1, 'WF2017'!$A:$BB, AS$1 + 2, 0)</f>
        <v>9984</v>
      </c>
      <c r="AT9">
        <f>VLOOKUP($A$1, 'WF2017'!$A:$BB, AT$1 + 2, 0)</f>
        <v>10346</v>
      </c>
      <c r="AU9">
        <f>VLOOKUP($A$1, 'WF2017'!$A:$BB, AU$1 + 2, 0)</f>
        <v>10275</v>
      </c>
      <c r="AV9">
        <f>VLOOKUP($A$1, 'WF2017'!$A:$BB, AV$1 + 2, 0)</f>
        <v>10621</v>
      </c>
      <c r="AW9">
        <f>VLOOKUP($A$1, 'WF2017'!$A:$BB, AW$1 + 2, 0)</f>
        <v>10538</v>
      </c>
      <c r="AX9">
        <f>VLOOKUP($A$1, 'WF2017'!$A:$BB, AX$1 + 2, 0)</f>
        <v>10781</v>
      </c>
      <c r="AY9">
        <f>VLOOKUP($A$1, 'WF2017'!$A:$BB, AY$1 + 2, 0)</f>
        <v>11217</v>
      </c>
      <c r="AZ9">
        <f>VLOOKUP($A$1, 'WF2017'!$A:$BB, AZ$1 + 2, 0)</f>
        <v>12517</v>
      </c>
      <c r="BA9">
        <f>VLOOKUP($A$1, 'WF2017'!$A:$BB, BA$1 + 2, 0)</f>
        <v>8487</v>
      </c>
    </row>
    <row r="10" spans="1:53" x14ac:dyDescent="0.55000000000000004">
      <c r="A10" t="s">
        <v>98</v>
      </c>
      <c r="B10">
        <f>VLOOKUP($A$1, 'WF2018'!$A:$BB, B$1 + 2, 0)</f>
        <v>12723</v>
      </c>
      <c r="C10">
        <f>VLOOKUP($A$1, 'WF2018'!$A:$BB, C$1 + 2, 0)</f>
        <v>15050</v>
      </c>
      <c r="D10">
        <f>VLOOKUP($A$1, 'WF2018'!$A:$BB, D$1 + 2, 0)</f>
        <v>14256</v>
      </c>
      <c r="E10">
        <f>VLOOKUP($A$1, 'WF2018'!$A:$BB, E$1 + 2, 0)</f>
        <v>13935</v>
      </c>
      <c r="F10">
        <f>VLOOKUP($A$1, 'WF2018'!$A:$BB, F$1 + 2, 0)</f>
        <v>13285</v>
      </c>
      <c r="G10">
        <f>VLOOKUP($A$1, 'WF2018'!$A:$BB, G$1 + 2, 0)</f>
        <v>12495</v>
      </c>
      <c r="H10">
        <f>VLOOKUP($A$1, 'WF2018'!$A:$BB, H$1 + 2, 0)</f>
        <v>12246</v>
      </c>
      <c r="I10">
        <f>VLOOKUP($A$1, 'WF2018'!$A:$BB, I$1 + 2, 0)</f>
        <v>12142</v>
      </c>
      <c r="J10">
        <f>VLOOKUP($A$1, 'WF2018'!$A:$BB, J$1 + 2, 0)</f>
        <v>10854</v>
      </c>
      <c r="K10">
        <f>VLOOKUP($A$1, 'WF2018'!$A:$BB, K$1 + 2, 0)</f>
        <v>12997</v>
      </c>
      <c r="L10">
        <f>VLOOKUP($A$1, 'WF2018'!$A:$BB, L$1 + 2, 0)</f>
        <v>12788</v>
      </c>
      <c r="M10">
        <f>VLOOKUP($A$1, 'WF2018'!$A:$BB, M$1 + 2, 0)</f>
        <v>11913</v>
      </c>
      <c r="N10">
        <f>VLOOKUP($A$1, 'WF2018'!$A:$BB, N$1 + 2, 0)</f>
        <v>9941</v>
      </c>
      <c r="O10">
        <f>VLOOKUP($A$1, 'WF2018'!$A:$BB, O$1 + 2, 0)</f>
        <v>10794</v>
      </c>
      <c r="P10">
        <f>VLOOKUP($A$1, 'WF2018'!$A:$BB, P$1 + 2, 0)</f>
        <v>12301</v>
      </c>
      <c r="Q10">
        <f>VLOOKUP($A$1, 'WF2018'!$A:$BB, Q$1 + 2, 0)</f>
        <v>11223</v>
      </c>
      <c r="R10">
        <f>VLOOKUP($A$1, 'WF2018'!$A:$BB, R$1 + 2, 0)</f>
        <v>10306</v>
      </c>
      <c r="S10">
        <f>VLOOKUP($A$1, 'WF2018'!$A:$BB, S$1 + 2, 0)</f>
        <v>10153</v>
      </c>
      <c r="T10">
        <f>VLOOKUP($A$1, 'WF2018'!$A:$BB, T$1 + 2, 0)</f>
        <v>8624</v>
      </c>
      <c r="U10">
        <f>VLOOKUP($A$1, 'WF2018'!$A:$BB, U$1 + 2, 0)</f>
        <v>10141</v>
      </c>
      <c r="V10">
        <f>VLOOKUP($A$1, 'WF2018'!$A:$BB, V$1 + 2, 0)</f>
        <v>9636</v>
      </c>
      <c r="W10">
        <f>VLOOKUP($A$1, 'WF2018'!$A:$BB, W$1 + 2, 0)</f>
        <v>8147</v>
      </c>
      <c r="X10">
        <f>VLOOKUP($A$1, 'WF2018'!$A:$BB, X$1 + 2, 0)</f>
        <v>9950</v>
      </c>
      <c r="Y10">
        <f>VLOOKUP($A$1, 'WF2018'!$A:$BB, Y$1 + 2, 0)</f>
        <v>9343</v>
      </c>
      <c r="Z10">
        <f>VLOOKUP($A$1, 'WF2018'!$A:$BB, Z$1 + 2, 0)</f>
        <v>9256</v>
      </c>
      <c r="AA10">
        <f>VLOOKUP($A$1, 'WF2018'!$A:$BB, AA$1 + 2, 0)</f>
        <v>9212</v>
      </c>
      <c r="AB10">
        <f>VLOOKUP($A$1, 'WF2018'!$A:$BB, AB$1 + 2, 0)</f>
        <v>9258</v>
      </c>
      <c r="AC10">
        <f>VLOOKUP($A$1, 'WF2018'!$A:$BB, AC$1 + 2, 0)</f>
        <v>9293</v>
      </c>
      <c r="AD10">
        <f>VLOOKUP($A$1, 'WF2018'!$A:$BB, AD$1 + 2, 0)</f>
        <v>9127</v>
      </c>
      <c r="AE10">
        <f>VLOOKUP($A$1, 'WF2018'!$A:$BB, AE$1 + 2, 0)</f>
        <v>9141</v>
      </c>
      <c r="AF10">
        <f>VLOOKUP($A$1, 'WF2018'!$A:$BB, AF$1 + 2, 0)</f>
        <v>9161</v>
      </c>
      <c r="AG10">
        <f>VLOOKUP($A$1, 'WF2018'!$A:$BB, AG$1 + 2, 0)</f>
        <v>9319</v>
      </c>
      <c r="AH10">
        <f>VLOOKUP($A$1, 'WF2018'!$A:$BB, AH$1 + 2, 0)</f>
        <v>8830</v>
      </c>
      <c r="AI10">
        <f>VLOOKUP($A$1, 'WF2018'!$A:$BB, AI$1 + 2, 0)</f>
        <v>8978</v>
      </c>
      <c r="AJ10">
        <f>VLOOKUP($A$1, 'WF2018'!$A:$BB, AJ$1 + 2, 0)</f>
        <v>7865</v>
      </c>
      <c r="AK10">
        <f>VLOOKUP($A$1, 'WF2018'!$A:$BB, AK$1 + 2, 0)</f>
        <v>9445</v>
      </c>
      <c r="AL10">
        <f>VLOOKUP($A$1, 'WF2018'!$A:$BB, AL$1 + 2, 0)</f>
        <v>9191</v>
      </c>
      <c r="AM10">
        <f>VLOOKUP($A$1, 'WF2018'!$A:$BB, AM$1 + 2, 0)</f>
        <v>9305</v>
      </c>
      <c r="AN10">
        <f>VLOOKUP($A$1, 'WF2018'!$A:$BB, AN$1 + 2, 0)</f>
        <v>9150</v>
      </c>
      <c r="AO10">
        <f>VLOOKUP($A$1, 'WF2018'!$A:$BB, AO$1 + 2, 0)</f>
        <v>9503</v>
      </c>
      <c r="AP10">
        <f>VLOOKUP($A$1, 'WF2018'!$A:$BB, AP$1 + 2, 0)</f>
        <v>9649</v>
      </c>
      <c r="AQ10">
        <f>VLOOKUP($A$1, 'WF2018'!$A:$BB, AQ$1 + 2, 0)</f>
        <v>9864</v>
      </c>
      <c r="AR10">
        <f>VLOOKUP($A$1, 'WF2018'!$A:$BB, AR$1 + 2, 0)</f>
        <v>9603</v>
      </c>
      <c r="AS10">
        <f>VLOOKUP($A$1, 'WF2018'!$A:$BB, AS$1 + 2, 0)</f>
        <v>9529</v>
      </c>
      <c r="AT10">
        <f>VLOOKUP($A$1, 'WF2018'!$A:$BB, AT$1 + 2, 0)</f>
        <v>10151</v>
      </c>
      <c r="AU10">
        <f>VLOOKUP($A$1, 'WF2018'!$A:$BB, AU$1 + 2, 0)</f>
        <v>10193</v>
      </c>
      <c r="AV10">
        <f>VLOOKUP($A$1, 'WF2018'!$A:$BB, AV$1 + 2, 0)</f>
        <v>9957</v>
      </c>
      <c r="AW10">
        <f>VLOOKUP($A$1, 'WF2018'!$A:$BB, AW$1 + 2, 0)</f>
        <v>10033</v>
      </c>
      <c r="AX10">
        <f>VLOOKUP($A$1, 'WF2018'!$A:$BB, AX$1 + 2, 0)</f>
        <v>10287</v>
      </c>
      <c r="AY10">
        <f>VLOOKUP($A$1, 'WF2018'!$A:$BB, AY$1 + 2, 0)</f>
        <v>10550</v>
      </c>
      <c r="AZ10">
        <f>VLOOKUP($A$1, 'WF2018'!$A:$BB, AZ$1 + 2, 0)</f>
        <v>11116</v>
      </c>
      <c r="BA10">
        <f>VLOOKUP($A$1, 'WF2018'!$A:$BB, BA$1 + 2, 0)</f>
        <v>7131</v>
      </c>
    </row>
    <row r="11" spans="1:53" x14ac:dyDescent="0.55000000000000004">
      <c r="A11" t="s">
        <v>89</v>
      </c>
      <c r="B11">
        <f>VLOOKUP($A$1, 'WF2019'!$A:$BB, B$1 + 2, 0)</f>
        <v>10955</v>
      </c>
      <c r="C11">
        <f>VLOOKUP($A$1, 'WF2019'!$A:$BB, C$1 + 2, 0)</f>
        <v>12609</v>
      </c>
      <c r="D11">
        <f>VLOOKUP($A$1, 'WF2019'!$A:$BB, D$1 + 2, 0)</f>
        <v>11860</v>
      </c>
      <c r="E11">
        <f>VLOOKUP($A$1, 'WF2019'!$A:$BB, E$1 + 2, 0)</f>
        <v>11740</v>
      </c>
      <c r="F11">
        <f>VLOOKUP($A$1, 'WF2019'!$A:$BB, F$1 + 2, 0)</f>
        <v>11297</v>
      </c>
      <c r="G11">
        <f>VLOOKUP($A$1, 'WF2019'!$A:$BB, G$1 + 2, 0)</f>
        <v>11660</v>
      </c>
      <c r="H11">
        <f>VLOOKUP($A$1, 'WF2019'!$A:$BB, H$1 + 2, 0)</f>
        <v>11824</v>
      </c>
      <c r="I11">
        <f>VLOOKUP($A$1, 'WF2019'!$A:$BB, I$1 + 2, 0)</f>
        <v>11295</v>
      </c>
      <c r="J11">
        <f>VLOOKUP($A$1, 'WF2019'!$A:$BB, J$1 + 2, 0)</f>
        <v>11044</v>
      </c>
      <c r="K11">
        <f>VLOOKUP($A$1, 'WF2019'!$A:$BB, K$1 + 2, 0)</f>
        <v>10898</v>
      </c>
      <c r="L11">
        <f>VLOOKUP($A$1, 'WF2019'!$A:$BB, L$1 + 2, 0)</f>
        <v>10567</v>
      </c>
      <c r="M11">
        <f>VLOOKUP($A$1, 'WF2019'!$A:$BB, M$1 + 2, 0)</f>
        <v>10402</v>
      </c>
      <c r="N11">
        <f>VLOOKUP($A$1, 'WF2019'!$A:$BB, N$1 + 2, 0)</f>
        <v>9867</v>
      </c>
      <c r="O11">
        <f>VLOOKUP($A$1, 'WF2019'!$A:$BB, O$1 + 2, 0)</f>
        <v>10126</v>
      </c>
      <c r="P11">
        <f>VLOOKUP($A$1, 'WF2019'!$A:$BB, P$1 + 2, 0)</f>
        <v>10291</v>
      </c>
      <c r="Q11">
        <f>VLOOKUP($A$1, 'WF2019'!$A:$BB, Q$1 + 2, 0)</f>
        <v>9025</v>
      </c>
      <c r="R11">
        <f>VLOOKUP($A$1, 'WF2019'!$A:$BB, R$1 + 2, 0)</f>
        <v>10059</v>
      </c>
      <c r="S11">
        <f>VLOOKUP($A$1, 'WF2019'!$A:$BB, S$1 + 2, 0)</f>
        <v>11207</v>
      </c>
      <c r="T11">
        <f>VLOOKUP($A$1, 'WF2019'!$A:$BB, T$1 + 2, 0)</f>
        <v>9055</v>
      </c>
      <c r="U11">
        <f>VLOOKUP($A$1, 'WF2019'!$A:$BB, U$1 + 2, 0)</f>
        <v>10272</v>
      </c>
      <c r="V11">
        <f>VLOOKUP($A$1, 'WF2019'!$A:$BB, V$1 + 2, 0)</f>
        <v>10284</v>
      </c>
      <c r="W11">
        <f>VLOOKUP($A$1, 'WF2019'!$A:$BB, W$1 + 2, 0)</f>
        <v>8260</v>
      </c>
      <c r="X11">
        <f>VLOOKUP($A$1, 'WF2019'!$A:$BB, X$1 + 2, 0)</f>
        <v>10140</v>
      </c>
      <c r="Y11">
        <f>VLOOKUP($A$1, 'WF2019'!$A:$BB, Y$1 + 2, 0)</f>
        <v>9445</v>
      </c>
      <c r="Z11">
        <f>VLOOKUP($A$1, 'WF2019'!$A:$BB, Z$1 + 2, 0)</f>
        <v>9458</v>
      </c>
      <c r="AA11">
        <f>VLOOKUP($A$1, 'WF2019'!$A:$BB, AA$1 + 2, 0)</f>
        <v>9511</v>
      </c>
      <c r="AB11">
        <f>VLOOKUP($A$1, 'WF2019'!$A:$BB, AB$1 + 2, 0)</f>
        <v>9062</v>
      </c>
      <c r="AC11">
        <f>VLOOKUP($A$1, 'WF2019'!$A:$BB, AC$1 + 2, 0)</f>
        <v>9179</v>
      </c>
      <c r="AD11">
        <f>VLOOKUP($A$1, 'WF2019'!$A:$BB, AD$1 + 2, 0)</f>
        <v>9080</v>
      </c>
      <c r="AE11">
        <f>VLOOKUP($A$1, 'WF2019'!$A:$BB, AE$1 + 2, 0)</f>
        <v>9112</v>
      </c>
      <c r="AF11">
        <f>VLOOKUP($A$1, 'WF2019'!$A:$BB, AF$1 + 2, 0)</f>
        <v>9271</v>
      </c>
      <c r="AG11">
        <f>VLOOKUP($A$1, 'WF2019'!$A:$BB, AG$1 + 2, 0)</f>
        <v>9122</v>
      </c>
      <c r="AH11">
        <f>VLOOKUP($A$1, 'WF2019'!$A:$BB, AH$1 + 2, 0)</f>
        <v>9093</v>
      </c>
      <c r="AI11">
        <f>VLOOKUP($A$1, 'WF2019'!$A:$BB, AI$1 + 2, 0)</f>
        <v>8994</v>
      </c>
      <c r="AJ11">
        <f>VLOOKUP($A$1, 'WF2019'!$A:$BB, AJ$1 + 2, 0)</f>
        <v>8242</v>
      </c>
      <c r="AK11">
        <f>VLOOKUP($A$1, 'WF2019'!$A:$BB, AK$1 + 2, 0)</f>
        <v>9695</v>
      </c>
      <c r="AL11">
        <f>VLOOKUP($A$1, 'WF2019'!$A:$BB, AL$1 + 2, 0)</f>
        <v>9513</v>
      </c>
      <c r="AM11">
        <f>VLOOKUP($A$1, 'WF2019'!$A:$BB, AM$1 + 2, 0)</f>
        <v>9440</v>
      </c>
      <c r="AN11">
        <f>VLOOKUP($A$1, 'WF2019'!$A:$BB, AN$1 + 2, 0)</f>
        <v>9517</v>
      </c>
      <c r="AO11">
        <f>VLOOKUP($A$1, 'WF2019'!$A:$BB, AO$1 + 2, 0)</f>
        <v>9799</v>
      </c>
      <c r="AP11">
        <f>VLOOKUP($A$1, 'WF2019'!$A:$BB, AP$1 + 2, 0)</f>
        <v>9973</v>
      </c>
      <c r="AQ11">
        <f>VLOOKUP($A$1, 'WF2019'!$A:$BB, AQ$1 + 2, 0)</f>
        <v>10156</v>
      </c>
      <c r="AR11">
        <f>VLOOKUP($A$1, 'WF2019'!$A:$BB, AR$1 + 2, 0)</f>
        <v>10021</v>
      </c>
      <c r="AS11">
        <f>VLOOKUP($A$1, 'WF2019'!$A:$BB, AS$1 + 2, 0)</f>
        <v>10164</v>
      </c>
      <c r="AT11">
        <f>VLOOKUP($A$1, 'WF2019'!$A:$BB, AT$1 + 2, 0)</f>
        <v>10697</v>
      </c>
      <c r="AU11">
        <f>VLOOKUP($A$1, 'WF2019'!$A:$BB, AU$1 + 2, 0)</f>
        <v>10650</v>
      </c>
      <c r="AV11">
        <f>VLOOKUP($A$1, 'WF2019'!$A:$BB, AV$1 + 2, 0)</f>
        <v>10882</v>
      </c>
      <c r="AW11">
        <f>VLOOKUP($A$1, 'WF2019'!$A:$BB, AW$1 + 2, 0)</f>
        <v>10958</v>
      </c>
      <c r="AX11">
        <f>VLOOKUP($A$1, 'WF2019'!$A:$BB, AX$1 + 2, 0)</f>
        <v>10816</v>
      </c>
      <c r="AY11">
        <f>VLOOKUP($A$1, 'WF2019'!$A:$BB, AY$1 + 2, 0)</f>
        <v>11188</v>
      </c>
      <c r="AZ11">
        <f>VLOOKUP($A$1, 'WF2019'!$A:$BB, AZ$1 + 2, 0)</f>
        <v>11926</v>
      </c>
      <c r="BA11">
        <f>VLOOKUP($A$1, 'WF2019'!$A:$BB, BA$1 + 2, 0)</f>
        <v>7533</v>
      </c>
    </row>
    <row r="13" spans="1:53" x14ac:dyDescent="0.55000000000000004">
      <c r="A13" s="38" t="s">
        <v>17</v>
      </c>
      <c r="B13" s="54">
        <v>1</v>
      </c>
      <c r="C13" s="54">
        <v>2</v>
      </c>
      <c r="D13" s="54">
        <v>3</v>
      </c>
      <c r="E13" s="54">
        <v>4</v>
      </c>
      <c r="F13" s="54">
        <v>5</v>
      </c>
      <c r="G13" s="54">
        <v>6</v>
      </c>
      <c r="H13" s="54">
        <v>7</v>
      </c>
      <c r="I13" s="54">
        <v>8</v>
      </c>
      <c r="J13" s="54">
        <v>9</v>
      </c>
      <c r="K13" s="54">
        <v>10</v>
      </c>
      <c r="L13" s="54">
        <v>11</v>
      </c>
      <c r="M13" s="54">
        <v>12</v>
      </c>
      <c r="N13" s="54">
        <v>13</v>
      </c>
      <c r="O13" s="54">
        <v>14</v>
      </c>
      <c r="P13" s="54">
        <v>15</v>
      </c>
      <c r="Q13" s="54">
        <v>16</v>
      </c>
      <c r="R13" s="54">
        <v>17</v>
      </c>
      <c r="S13" s="54">
        <v>18</v>
      </c>
      <c r="T13" s="54">
        <v>19</v>
      </c>
      <c r="U13" s="54">
        <v>20</v>
      </c>
      <c r="V13" s="54">
        <v>21</v>
      </c>
      <c r="W13" s="54">
        <v>22</v>
      </c>
      <c r="X13" s="54">
        <v>23</v>
      </c>
      <c r="Y13" s="54">
        <v>24</v>
      </c>
      <c r="Z13" s="54">
        <v>25</v>
      </c>
      <c r="AA13" s="54">
        <v>26</v>
      </c>
      <c r="AB13" s="54">
        <v>27</v>
      </c>
      <c r="AC13" s="54">
        <v>28</v>
      </c>
      <c r="AD13" s="54">
        <v>29</v>
      </c>
      <c r="AE13" s="54">
        <v>30</v>
      </c>
      <c r="AF13" s="54">
        <v>31</v>
      </c>
      <c r="AG13" s="54">
        <v>32</v>
      </c>
      <c r="AH13" s="54">
        <v>33</v>
      </c>
      <c r="AI13" s="54">
        <v>34</v>
      </c>
      <c r="AJ13" s="54">
        <v>35</v>
      </c>
      <c r="AK13" s="54">
        <v>36</v>
      </c>
      <c r="AL13" s="54">
        <v>37</v>
      </c>
      <c r="AM13" s="54">
        <v>38</v>
      </c>
      <c r="AN13" s="54">
        <v>39</v>
      </c>
      <c r="AO13" s="54">
        <v>40</v>
      </c>
      <c r="AP13" s="54">
        <v>41</v>
      </c>
      <c r="AQ13" s="54">
        <v>42</v>
      </c>
      <c r="AR13" s="54">
        <v>43</v>
      </c>
      <c r="AS13" s="54">
        <v>44</v>
      </c>
      <c r="AT13" s="54">
        <v>45</v>
      </c>
      <c r="AU13" s="54">
        <v>46</v>
      </c>
      <c r="AV13" s="54">
        <v>47</v>
      </c>
      <c r="AW13" s="54">
        <v>48</v>
      </c>
      <c r="AX13" s="54">
        <v>49</v>
      </c>
      <c r="AY13" s="54">
        <v>50</v>
      </c>
      <c r="AZ13" s="54">
        <v>51</v>
      </c>
      <c r="BA13" s="54">
        <v>52</v>
      </c>
    </row>
    <row r="14" spans="1:53" x14ac:dyDescent="0.55000000000000004">
      <c r="A14" t="s">
        <v>90</v>
      </c>
      <c r="B14">
        <f>VLOOKUP($A$13, 'WF2010'!$A:$BB, B$1 + 1, 0)</f>
        <v>5012</v>
      </c>
      <c r="C14">
        <f>VLOOKUP($A$13, 'WF2010'!$A:$BB, C$1 + 1, 0)</f>
        <v>4902</v>
      </c>
      <c r="D14">
        <f>VLOOKUP($A$13, 'WF2010'!$A:$BB, D$1 + 1, 0)</f>
        <v>4654</v>
      </c>
      <c r="E14">
        <f>VLOOKUP($A$13, 'WF2010'!$A:$BB, E$1 + 1, 0)</f>
        <v>4305</v>
      </c>
      <c r="F14">
        <f>VLOOKUP($A$13, 'WF2010'!$A:$BB, F$1 + 1, 0)</f>
        <v>4089</v>
      </c>
      <c r="G14">
        <f>VLOOKUP($A$13, 'WF2010'!$A:$BB, G$1 + 1, 0)</f>
        <v>3864</v>
      </c>
      <c r="H14">
        <f>VLOOKUP($A$13, 'WF2010'!$A:$BB, H$1 + 1, 0)</f>
        <v>3834</v>
      </c>
      <c r="I14">
        <f>VLOOKUP($A$13, 'WF2010'!$A:$BB, I$1 + 1, 0)</f>
        <v>3833</v>
      </c>
      <c r="J14">
        <f>VLOOKUP($A$13, 'WF2010'!$A:$BB, J$1 + 1, 0)</f>
        <v>3765</v>
      </c>
      <c r="K14">
        <f>VLOOKUP($A$13, 'WF2010'!$A:$BB, K$1 + 1, 0)</f>
        <v>3653</v>
      </c>
      <c r="L14">
        <f>VLOOKUP($A$13, 'WF2010'!$A:$BB, L$1 + 1, 0)</f>
        <v>3581</v>
      </c>
      <c r="M14">
        <f>VLOOKUP($A$13, 'WF2010'!$A:$BB, M$1 + 1, 0)</f>
        <v>3554</v>
      </c>
      <c r="N14">
        <f>VLOOKUP($A$13, 'WF2010'!$A:$BB, N$1 + 1, 0)</f>
        <v>2971</v>
      </c>
      <c r="O14">
        <f>VLOOKUP($A$13, 'WF2010'!$A:$BB, O$1 + 1, 0)</f>
        <v>3553</v>
      </c>
      <c r="P14">
        <f>VLOOKUP($A$13, 'WF2010'!$A:$BB, P$1 + 1, 0)</f>
        <v>3496</v>
      </c>
      <c r="Q14">
        <f>VLOOKUP($A$13, 'WF2010'!$A:$BB, Q$1 + 1, 0)</f>
        <v>3429</v>
      </c>
      <c r="R14">
        <f>VLOOKUP($A$13, 'WF2010'!$A:$BB, R$1 + 1, 0)</f>
        <v>3458</v>
      </c>
      <c r="S14">
        <f>VLOOKUP($A$13, 'WF2010'!$A:$BB, S$1 + 1, 0)</f>
        <v>2955</v>
      </c>
      <c r="T14">
        <f>VLOOKUP($A$13, 'WF2010'!$A:$BB, T$1 + 1, 0)</f>
        <v>3321</v>
      </c>
      <c r="U14">
        <f>VLOOKUP($A$13, 'WF2010'!$A:$BB, U$1 + 1, 0)</f>
        <v>3361</v>
      </c>
      <c r="V14">
        <f>VLOOKUP($A$13, 'WF2010'!$A:$BB, V$1 + 1, 0)</f>
        <v>3310</v>
      </c>
      <c r="W14">
        <f>VLOOKUP($A$13, 'WF2010'!$A:$BB, W$1 + 1, 0)</f>
        <v>2996</v>
      </c>
      <c r="X14">
        <f>VLOOKUP($A$13, 'WF2010'!$A:$BB, X$1 + 1, 0)</f>
        <v>3350</v>
      </c>
      <c r="Y14">
        <f>VLOOKUP($A$13, 'WF2010'!$A:$BB, Y$1 + 1, 0)</f>
        <v>2923</v>
      </c>
      <c r="Z14">
        <f>VLOOKUP($A$13, 'WF2010'!$A:$BB, Z$1 + 1, 0)</f>
        <v>2994</v>
      </c>
      <c r="AA14">
        <f>VLOOKUP($A$13, 'WF2010'!$A:$BB, AA$1 + 1, 0)</f>
        <v>3306</v>
      </c>
      <c r="AB14">
        <f>VLOOKUP($A$13, 'WF2010'!$A:$BB, AB$1 + 1, 0)</f>
        <v>2964</v>
      </c>
      <c r="AC14">
        <f>VLOOKUP($A$13, 'WF2010'!$A:$BB, AC$1 + 1, 0)</f>
        <v>2988</v>
      </c>
      <c r="AD14">
        <f>VLOOKUP($A$13, 'WF2010'!$A:$BB, AD$1 + 1, 0)</f>
        <v>2791</v>
      </c>
      <c r="AE14">
        <f>VLOOKUP($A$13, 'WF2010'!$A:$BB, AE$1 + 1, 0)</f>
        <v>2965</v>
      </c>
      <c r="AF14">
        <f>VLOOKUP($A$13, 'WF2010'!$A:$BB, AF$1 + 1, 0)</f>
        <v>2828</v>
      </c>
      <c r="AG14">
        <f>VLOOKUP($A$13, 'WF2010'!$A:$BB, AG$1 + 1, 0)</f>
        <v>2958</v>
      </c>
      <c r="AH14">
        <f>VLOOKUP($A$13, 'WF2010'!$A:$BB, AH$1 + 1, 0)</f>
        <v>3063</v>
      </c>
      <c r="AI14">
        <f>VLOOKUP($A$13, 'WF2010'!$A:$BB, AI$1 + 1, 0)</f>
        <v>3123</v>
      </c>
      <c r="AJ14">
        <f>VLOOKUP($A$13, 'WF2010'!$A:$BB, AJ$1 + 1, 0)</f>
        <v>2741</v>
      </c>
      <c r="AK14">
        <f>VLOOKUP($A$13, 'WF2010'!$A:$BB, AK$1 + 1, 0)</f>
        <v>3164</v>
      </c>
      <c r="AL14">
        <f>VLOOKUP($A$13, 'WF2010'!$A:$BB, AL$1 + 1, 0)</f>
        <v>3093</v>
      </c>
      <c r="AM14">
        <f>VLOOKUP($A$13, 'WF2010'!$A:$BB, AM$1 + 1, 0)</f>
        <v>3299</v>
      </c>
      <c r="AN14">
        <f>VLOOKUP($A$13, 'WF2010'!$A:$BB, AN$1 + 1, 0)</f>
        <v>3218</v>
      </c>
      <c r="AO14">
        <f>VLOOKUP($A$13, 'WF2010'!$A:$BB, AO$1 + 1, 0)</f>
        <v>3334</v>
      </c>
      <c r="AP14">
        <f>VLOOKUP($A$13, 'WF2010'!$A:$BB, AP$1 + 1, 0)</f>
        <v>3328</v>
      </c>
      <c r="AQ14">
        <f>VLOOKUP($A$13, 'WF2010'!$A:$BB, AQ$1 + 1, 0)</f>
        <v>3433</v>
      </c>
      <c r="AR14">
        <f>VLOOKUP($A$13, 'WF2010'!$A:$BB, AR$1 + 1, 0)</f>
        <v>3350</v>
      </c>
      <c r="AS14">
        <f>VLOOKUP($A$13, 'WF2010'!$A:$BB, AS$1 + 1, 0)</f>
        <v>3616</v>
      </c>
      <c r="AT14">
        <f>VLOOKUP($A$13, 'WF2010'!$A:$BB, AT$1 + 1, 0)</f>
        <v>3468</v>
      </c>
      <c r="AU14">
        <f>VLOOKUP($A$13, 'WF2010'!$A:$BB, AU$1 + 1, 0)</f>
        <v>3471</v>
      </c>
      <c r="AV14">
        <f>VLOOKUP($A$13, 'WF2010'!$A:$BB, AV$1 + 1, 0)</f>
        <v>3454</v>
      </c>
      <c r="AW14">
        <f>VLOOKUP($A$13, 'WF2010'!$A:$BB, AW$1 + 1, 0)</f>
        <v>3391</v>
      </c>
      <c r="AX14">
        <f>VLOOKUP($A$13, 'WF2010'!$A:$BB, AX$1 + 1, 0)</f>
        <v>4298</v>
      </c>
      <c r="AY14">
        <f>VLOOKUP($A$13, 'WF2010'!$A:$BB, AY$1 + 1, 0)</f>
        <v>4145</v>
      </c>
      <c r="AZ14">
        <f>VLOOKUP($A$13, 'WF2010'!$A:$BB, AZ$1 + 1, 0)</f>
        <v>4255</v>
      </c>
      <c r="BA14">
        <f>VLOOKUP($A$13, 'WF2010'!$A:$BB, BA$1 + 1, 0)</f>
        <v>3778</v>
      </c>
    </row>
    <row r="15" spans="1:53" x14ac:dyDescent="0.55000000000000004">
      <c r="A15" t="s">
        <v>91</v>
      </c>
      <c r="B15">
        <f>VLOOKUP($A$13, 'WF2011'!$A:$BB, B$1 + 1, 0)</f>
        <v>4945</v>
      </c>
      <c r="C15">
        <f>VLOOKUP($A$13, 'WF2011'!$A:$BB, C$1 + 1, 0)</f>
        <v>5119</v>
      </c>
      <c r="D15">
        <f>VLOOKUP($A$13, 'WF2011'!$A:$BB, D$1 + 1, 0)</f>
        <v>4476</v>
      </c>
      <c r="E15">
        <f>VLOOKUP($A$13, 'WF2011'!$A:$BB, E$1 + 1, 0)</f>
        <v>4039</v>
      </c>
      <c r="F15">
        <f>VLOOKUP($A$13, 'WF2011'!$A:$BB, F$1 + 1, 0)</f>
        <v>3897</v>
      </c>
      <c r="G15">
        <f>VLOOKUP($A$13, 'WF2011'!$A:$BB, G$1 + 1, 0)</f>
        <v>3793</v>
      </c>
      <c r="H15">
        <f>VLOOKUP($A$13, 'WF2011'!$A:$BB, H$1 + 1, 0)</f>
        <v>3581</v>
      </c>
      <c r="I15">
        <f>VLOOKUP($A$13, 'WF2011'!$A:$BB, I$1 + 1, 0)</f>
        <v>3559</v>
      </c>
      <c r="J15">
        <f>VLOOKUP($A$13, 'WF2011'!$A:$BB, J$1 + 1, 0)</f>
        <v>3497</v>
      </c>
      <c r="K15">
        <f>VLOOKUP($A$13, 'WF2011'!$A:$BB, K$1 + 1, 0)</f>
        <v>3567</v>
      </c>
      <c r="L15">
        <f>VLOOKUP($A$13, 'WF2011'!$A:$BB, L$1 + 1, 0)</f>
        <v>3671</v>
      </c>
      <c r="M15">
        <f>VLOOKUP($A$13, 'WF2011'!$A:$BB, M$1 + 1, 0)</f>
        <v>3626</v>
      </c>
      <c r="N15">
        <f>VLOOKUP($A$13, 'WF2011'!$A:$BB, N$1 + 1, 0)</f>
        <v>3428</v>
      </c>
      <c r="O15">
        <f>VLOOKUP($A$13, 'WF2011'!$A:$BB, O$1 + 1, 0)</f>
        <v>3518</v>
      </c>
      <c r="P15">
        <f>VLOOKUP($A$13, 'WF2011'!$A:$BB, P$1 + 1, 0)</f>
        <v>3401</v>
      </c>
      <c r="Q15">
        <f>VLOOKUP($A$13, 'WF2011'!$A:$BB, Q$1 + 1, 0)</f>
        <v>3130</v>
      </c>
      <c r="R15">
        <f>VLOOKUP($A$13, 'WF2011'!$A:$BB, R$1 + 1, 0)</f>
        <v>3009</v>
      </c>
      <c r="S15">
        <f>VLOOKUP($A$13, 'WF2011'!$A:$BB, S$1 + 1, 0)</f>
        <v>3600</v>
      </c>
      <c r="T15">
        <f>VLOOKUP($A$13, 'WF2011'!$A:$BB, T$1 + 1, 0)</f>
        <v>3697</v>
      </c>
      <c r="U15">
        <f>VLOOKUP($A$13, 'WF2011'!$A:$BB, U$1 + 1, 0)</f>
        <v>3146</v>
      </c>
      <c r="V15">
        <f>VLOOKUP($A$13, 'WF2011'!$A:$BB, V$1 + 1, 0)</f>
        <v>3357</v>
      </c>
      <c r="W15">
        <f>VLOOKUP($A$13, 'WF2011'!$A:$BB, W$1 + 1, 0)</f>
        <v>2896</v>
      </c>
      <c r="X15">
        <f>VLOOKUP($A$13, 'WF2011'!$A:$BB, X$1 + 1, 0)</f>
        <v>3400</v>
      </c>
      <c r="Y15">
        <f>VLOOKUP($A$13, 'WF2011'!$A:$BB, Y$1 + 1, 0)</f>
        <v>3256</v>
      </c>
      <c r="Z15">
        <f>VLOOKUP($A$13, 'WF2011'!$A:$BB, Z$1 + 1, 0)</f>
        <v>3131</v>
      </c>
      <c r="AA15">
        <f>VLOOKUP($A$13, 'WF2011'!$A:$BB, AA$1 + 1, 0)</f>
        <v>3262</v>
      </c>
      <c r="AB15">
        <f>VLOOKUP($A$13, 'WF2011'!$A:$BB, AB$1 + 1, 0)</f>
        <v>3119</v>
      </c>
      <c r="AC15">
        <f>VLOOKUP($A$13, 'WF2011'!$A:$BB, AC$1 + 1, 0)</f>
        <v>3049</v>
      </c>
      <c r="AD15">
        <f>VLOOKUP($A$13, 'WF2011'!$A:$BB, AD$1 + 1, 0)</f>
        <v>3023</v>
      </c>
      <c r="AE15">
        <f>VLOOKUP($A$13, 'WF2011'!$A:$BB, AE$1 + 1, 0)</f>
        <v>3072</v>
      </c>
      <c r="AF15">
        <f>VLOOKUP($A$13, 'WF2011'!$A:$BB, AF$1 + 1, 0)</f>
        <v>3153</v>
      </c>
      <c r="AG15">
        <f>VLOOKUP($A$13, 'WF2011'!$A:$BB, AG$1 + 1, 0)</f>
        <v>3007</v>
      </c>
      <c r="AH15">
        <f>VLOOKUP($A$13, 'WF2011'!$A:$BB, AH$1 + 1, 0)</f>
        <v>3079</v>
      </c>
      <c r="AI15">
        <f>VLOOKUP($A$13, 'WF2011'!$A:$BB, AI$1 + 1, 0)</f>
        <v>3045</v>
      </c>
      <c r="AJ15">
        <f>VLOOKUP($A$13, 'WF2011'!$A:$BB, AJ$1 + 1, 0)</f>
        <v>2783</v>
      </c>
      <c r="AK15">
        <f>VLOOKUP($A$13, 'WF2011'!$A:$BB, AK$1 + 1, 0)</f>
        <v>3179</v>
      </c>
      <c r="AL15">
        <f>VLOOKUP($A$13, 'WF2011'!$A:$BB, AL$1 + 1, 0)</f>
        <v>3157</v>
      </c>
      <c r="AM15">
        <f>VLOOKUP($A$13, 'WF2011'!$A:$BB, AM$1 + 1, 0)</f>
        <v>3157</v>
      </c>
      <c r="AN15">
        <f>VLOOKUP($A$13, 'WF2011'!$A:$BB, AN$1 + 1, 0)</f>
        <v>3294</v>
      </c>
      <c r="AO15">
        <f>VLOOKUP($A$13, 'WF2011'!$A:$BB, AO$1 + 1, 0)</f>
        <v>3249</v>
      </c>
      <c r="AP15">
        <f>VLOOKUP($A$13, 'WF2011'!$A:$BB, AP$1 + 1, 0)</f>
        <v>3192</v>
      </c>
      <c r="AQ15">
        <f>VLOOKUP($A$13, 'WF2011'!$A:$BB, AQ$1 + 1, 0)</f>
        <v>3121</v>
      </c>
      <c r="AR15">
        <f>VLOOKUP($A$13, 'WF2011'!$A:$BB, AR$1 + 1, 0)</f>
        <v>3512</v>
      </c>
      <c r="AS15">
        <f>VLOOKUP($A$13, 'WF2011'!$A:$BB, AS$1 + 1, 0)</f>
        <v>3677</v>
      </c>
      <c r="AT15">
        <f>VLOOKUP($A$13, 'WF2011'!$A:$BB, AT$1 + 1, 0)</f>
        <v>3271</v>
      </c>
      <c r="AU15">
        <f>VLOOKUP($A$13, 'WF2011'!$A:$BB, AU$1 + 1, 0)</f>
        <v>3475</v>
      </c>
      <c r="AV15">
        <f>VLOOKUP($A$13, 'WF2011'!$A:$BB, AV$1 + 1, 0)</f>
        <v>3466</v>
      </c>
      <c r="AW15">
        <f>VLOOKUP($A$13, 'WF2011'!$A:$BB, AW$1 + 1, 0)</f>
        <v>3454</v>
      </c>
      <c r="AX15">
        <f>VLOOKUP($A$13, 'WF2011'!$A:$BB, AX$1 + 1, 0)</f>
        <v>3799</v>
      </c>
      <c r="AY15">
        <f>VLOOKUP($A$13, 'WF2011'!$A:$BB, AY$1 + 1, 0)</f>
        <v>3903</v>
      </c>
      <c r="AZ15">
        <f>VLOOKUP($A$13, 'WF2011'!$A:$BB, AZ$1 + 1, 0)</f>
        <v>4394</v>
      </c>
      <c r="BA15">
        <f>VLOOKUP($A$13, 'WF2011'!$A:$BB, BA$1 + 1, 0)</f>
        <v>3411</v>
      </c>
    </row>
    <row r="16" spans="1:53" x14ac:dyDescent="0.55000000000000004">
      <c r="A16" t="s">
        <v>92</v>
      </c>
      <c r="B16">
        <f>VLOOKUP($A$13, 'WF2012'!$A:$BB, B$1 + 1, 0)</f>
        <v>4280</v>
      </c>
      <c r="C16">
        <f>VLOOKUP($A$13, 'WF2012'!$A:$BB, C$1 + 1, 0)</f>
        <v>4393</v>
      </c>
      <c r="D16">
        <f>VLOOKUP($A$13, 'WF2012'!$A:$BB, D$1 + 1, 0)</f>
        <v>4197</v>
      </c>
      <c r="E16">
        <f>VLOOKUP($A$13, 'WF2012'!$A:$BB, E$1 + 1, 0)</f>
        <v>4088</v>
      </c>
      <c r="F16">
        <f>VLOOKUP($A$13, 'WF2012'!$A:$BB, F$1 + 1, 0)</f>
        <v>4044</v>
      </c>
      <c r="G16">
        <f>VLOOKUP($A$13, 'WF2012'!$A:$BB, G$1 + 1, 0)</f>
        <v>4077</v>
      </c>
      <c r="H16">
        <f>VLOOKUP($A$13, 'WF2012'!$A:$BB, H$1 + 1, 0)</f>
        <v>4252</v>
      </c>
      <c r="I16">
        <f>VLOOKUP($A$13, 'WF2012'!$A:$BB, I$1 + 1, 0)</f>
        <v>4551</v>
      </c>
      <c r="J16">
        <f>VLOOKUP($A$13, 'WF2012'!$A:$BB, J$1 + 1, 0)</f>
        <v>4374</v>
      </c>
      <c r="K16">
        <f>VLOOKUP($A$13, 'WF2012'!$A:$BB, K$1 + 1, 0)</f>
        <v>4270</v>
      </c>
      <c r="L16">
        <f>VLOOKUP($A$13, 'WF2012'!$A:$BB, L$1 + 1, 0)</f>
        <v>3982</v>
      </c>
      <c r="M16">
        <f>VLOOKUP($A$13, 'WF2012'!$A:$BB, M$1 + 1, 0)</f>
        <v>3806</v>
      </c>
      <c r="N16">
        <f>VLOOKUP($A$13, 'WF2012'!$A:$BB, N$1 + 1, 0)</f>
        <v>3779</v>
      </c>
      <c r="O16">
        <f>VLOOKUP($A$13, 'WF2012'!$A:$BB, O$1 + 1, 0)</f>
        <v>3281</v>
      </c>
      <c r="P16">
        <f>VLOOKUP($A$13, 'WF2012'!$A:$BB, P$1 + 1, 0)</f>
        <v>3870</v>
      </c>
      <c r="Q16">
        <f>VLOOKUP($A$13, 'WF2012'!$A:$BB, Q$1 + 1, 0)</f>
        <v>4135</v>
      </c>
      <c r="R16">
        <f>VLOOKUP($A$13, 'WF2012'!$A:$BB, R$1 + 1, 0)</f>
        <v>4048</v>
      </c>
      <c r="S16">
        <f>VLOOKUP($A$13, 'WF2012'!$A:$BB, S$1 + 1, 0)</f>
        <v>3847</v>
      </c>
      <c r="T16">
        <f>VLOOKUP($A$13, 'WF2012'!$A:$BB, T$1 + 1, 0)</f>
        <v>3461</v>
      </c>
      <c r="U16">
        <f>VLOOKUP($A$13, 'WF2012'!$A:$BB, U$1 + 1, 0)</f>
        <v>3761</v>
      </c>
      <c r="V16">
        <f>VLOOKUP($A$13, 'WF2012'!$A:$BB, V$1 + 1, 0)</f>
        <v>3607</v>
      </c>
      <c r="W16">
        <f>VLOOKUP($A$13, 'WF2012'!$A:$BB, W$1 + 1, 0)</f>
        <v>3606</v>
      </c>
      <c r="X16">
        <f>VLOOKUP($A$13, 'WF2012'!$A:$BB, X$1 + 1, 0)</f>
        <v>2548</v>
      </c>
      <c r="Y16">
        <f>VLOOKUP($A$13, 'WF2012'!$A:$BB, Y$1 + 1, 0)</f>
        <v>3700</v>
      </c>
      <c r="Z16">
        <f>VLOOKUP($A$13, 'WF2012'!$A:$BB, Z$1 + 1, 0)</f>
        <v>3363</v>
      </c>
      <c r="AA16">
        <f>VLOOKUP($A$13, 'WF2012'!$A:$BB, AA$1 + 1, 0)</f>
        <v>3339</v>
      </c>
      <c r="AB16">
        <f>VLOOKUP($A$13, 'WF2012'!$A:$BB, AB$1 + 1, 0)</f>
        <v>3306</v>
      </c>
      <c r="AC16">
        <f>VLOOKUP($A$13, 'WF2012'!$A:$BB, AC$1 + 1, 0)</f>
        <v>3233</v>
      </c>
      <c r="AD16">
        <f>VLOOKUP($A$13, 'WF2012'!$A:$BB, AD$1 + 1, 0)</f>
        <v>3162</v>
      </c>
      <c r="AE16">
        <f>VLOOKUP($A$13, 'WF2012'!$A:$BB, AE$1 + 1, 0)</f>
        <v>3295</v>
      </c>
      <c r="AF16">
        <f>VLOOKUP($A$13, 'WF2012'!$A:$BB, AF$1 + 1, 0)</f>
        <v>3331</v>
      </c>
      <c r="AG16">
        <f>VLOOKUP($A$13, 'WF2012'!$A:$BB, AG$1 + 1, 0)</f>
        <v>3316</v>
      </c>
      <c r="AH16">
        <f>VLOOKUP($A$13, 'WF2012'!$A:$BB, AH$1 + 1, 0)</f>
        <v>3274</v>
      </c>
      <c r="AI16">
        <f>VLOOKUP($A$13, 'WF2012'!$A:$BB, AI$1 + 1, 0)</f>
        <v>3336</v>
      </c>
      <c r="AJ16">
        <f>VLOOKUP($A$13, 'WF2012'!$A:$BB, AJ$1 + 1, 0)</f>
        <v>2766</v>
      </c>
      <c r="AK16">
        <f>VLOOKUP($A$13, 'WF2012'!$A:$BB, AK$1 + 1, 0)</f>
        <v>3345</v>
      </c>
      <c r="AL16">
        <f>VLOOKUP($A$13, 'WF2012'!$A:$BB, AL$1 + 1, 0)</f>
        <v>3231</v>
      </c>
      <c r="AM16">
        <f>VLOOKUP($A$13, 'WF2012'!$A:$BB, AM$1 + 1, 0)</f>
        <v>3253</v>
      </c>
      <c r="AN16">
        <f>VLOOKUP($A$13, 'WF2012'!$A:$BB, AN$1 + 1, 0)</f>
        <v>3330</v>
      </c>
      <c r="AO16">
        <f>VLOOKUP($A$13, 'WF2012'!$A:$BB, AO$1 + 1, 0)</f>
        <v>3483</v>
      </c>
      <c r="AP16">
        <f>VLOOKUP($A$13, 'WF2012'!$A:$BB, AP$1 + 1, 0)</f>
        <v>3636</v>
      </c>
      <c r="AQ16">
        <f>VLOOKUP($A$13, 'WF2012'!$A:$BB, AQ$1 + 1, 0)</f>
        <v>3553</v>
      </c>
      <c r="AR16">
        <f>VLOOKUP($A$13, 'WF2012'!$A:$BB, AR$1 + 1, 0)</f>
        <v>3709</v>
      </c>
      <c r="AS16">
        <f>VLOOKUP($A$13, 'WF2012'!$A:$BB, AS$1 + 1, 0)</f>
        <v>3563</v>
      </c>
      <c r="AT16">
        <f>VLOOKUP($A$13, 'WF2012'!$A:$BB, AT$1 + 1, 0)</f>
        <v>3746</v>
      </c>
      <c r="AU16">
        <f>VLOOKUP($A$13, 'WF2012'!$A:$BB, AU$1 + 1, 0)</f>
        <v>3888</v>
      </c>
      <c r="AV16">
        <f>VLOOKUP($A$13, 'WF2012'!$A:$BB, AV$1 + 1, 0)</f>
        <v>3783</v>
      </c>
      <c r="AW16">
        <f>VLOOKUP($A$13, 'WF2012'!$A:$BB, AW$1 + 1, 0)</f>
        <v>3532</v>
      </c>
      <c r="AX16">
        <f>VLOOKUP($A$13, 'WF2012'!$A:$BB, AX$1 + 1, 0)</f>
        <v>3774</v>
      </c>
      <c r="AY16">
        <f>VLOOKUP($A$13, 'WF2012'!$A:$BB, AY$1 + 1, 0)</f>
        <v>4068</v>
      </c>
      <c r="AZ16">
        <f>VLOOKUP($A$13, 'WF2012'!$A:$BB, AZ$1 + 1, 0)</f>
        <v>4585</v>
      </c>
      <c r="BA16">
        <f>VLOOKUP($A$13, 'WF2012'!$A:$BB, BA$1 + 1, 0)</f>
        <v>3387</v>
      </c>
    </row>
    <row r="17" spans="1:53" x14ac:dyDescent="0.55000000000000004">
      <c r="A17" t="s">
        <v>93</v>
      </c>
      <c r="B17">
        <f>VLOOKUP($A$13, 'WF2013'!$A:$BB, B$1 + 1, 0)</f>
        <v>4921</v>
      </c>
      <c r="C17">
        <f>VLOOKUP($A$13, 'WF2013'!$A:$BB, C$1 + 1, 0)</f>
        <v>5100</v>
      </c>
      <c r="D17">
        <f>VLOOKUP($A$13, 'WF2013'!$A:$BB, D$1 + 1, 0)</f>
        <v>4532</v>
      </c>
      <c r="E17">
        <f>VLOOKUP($A$13, 'WF2013'!$A:$BB, E$1 + 1, 0)</f>
        <v>4625</v>
      </c>
      <c r="F17">
        <f>VLOOKUP($A$13, 'WF2013'!$A:$BB, F$1 + 1, 0)</f>
        <v>4723</v>
      </c>
      <c r="G17">
        <f>VLOOKUP($A$13, 'WF2013'!$A:$BB, G$1 + 1, 0)</f>
        <v>4478</v>
      </c>
      <c r="H17">
        <f>VLOOKUP($A$13, 'WF2013'!$A:$BB, H$1 + 1, 0)</f>
        <v>4396</v>
      </c>
      <c r="I17">
        <f>VLOOKUP($A$13, 'WF2013'!$A:$BB, I$1 + 1, 0)</f>
        <v>4515</v>
      </c>
      <c r="J17">
        <f>VLOOKUP($A$13, 'WF2013'!$A:$BB, J$1 + 1, 0)</f>
        <v>4400</v>
      </c>
      <c r="K17">
        <f>VLOOKUP($A$13, 'WF2013'!$A:$BB, K$1 + 1, 0)</f>
        <v>4625</v>
      </c>
      <c r="L17">
        <f>VLOOKUP($A$13, 'WF2013'!$A:$BB, L$1 + 1, 0)</f>
        <v>4617</v>
      </c>
      <c r="M17">
        <f>VLOOKUP($A$13, 'WF2013'!$A:$BB, M$1 + 1, 0)</f>
        <v>4567</v>
      </c>
      <c r="N17">
        <f>VLOOKUP($A$13, 'WF2013'!$A:$BB, N$1 + 1, 0)</f>
        <v>3821</v>
      </c>
      <c r="O17">
        <f>VLOOKUP($A$13, 'WF2013'!$A:$BB, O$1 + 1, 0)</f>
        <v>4467</v>
      </c>
      <c r="P17">
        <f>VLOOKUP($A$13, 'WF2013'!$A:$BB, P$1 + 1, 0)</f>
        <v>4999</v>
      </c>
      <c r="Q17">
        <f>VLOOKUP($A$13, 'WF2013'!$A:$BB, Q$1 + 1, 0)</f>
        <v>4808</v>
      </c>
      <c r="R17">
        <f>VLOOKUP($A$13, 'WF2013'!$A:$BB, R$1 + 1, 0)</f>
        <v>4304</v>
      </c>
      <c r="S17">
        <f>VLOOKUP($A$13, 'WF2013'!$A:$BB, S$1 + 1, 0)</f>
        <v>3978</v>
      </c>
      <c r="T17">
        <f>VLOOKUP($A$13, 'WF2013'!$A:$BB, T$1 + 1, 0)</f>
        <v>3363</v>
      </c>
      <c r="U17">
        <f>VLOOKUP($A$13, 'WF2013'!$A:$BB, U$1 + 1, 0)</f>
        <v>3688</v>
      </c>
      <c r="V17">
        <f>VLOOKUP($A$13, 'WF2013'!$A:$BB, V$1 + 1, 0)</f>
        <v>3663</v>
      </c>
      <c r="W17">
        <f>VLOOKUP($A$13, 'WF2013'!$A:$BB, W$1 + 1, 0)</f>
        <v>3098</v>
      </c>
      <c r="X17">
        <f>VLOOKUP($A$13, 'WF2013'!$A:$BB, X$1 + 1, 0)</f>
        <v>3525</v>
      </c>
      <c r="Y17">
        <f>VLOOKUP($A$13, 'WF2013'!$A:$BB, Y$1 + 1, 0)</f>
        <v>3261</v>
      </c>
      <c r="Z17">
        <f>VLOOKUP($A$13, 'WF2013'!$A:$BB, Z$1 + 1, 0)</f>
        <v>3281</v>
      </c>
      <c r="AA17">
        <f>VLOOKUP($A$13, 'WF2013'!$A:$BB, AA$1 + 1, 0)</f>
        <v>3136</v>
      </c>
      <c r="AB17">
        <f>VLOOKUP($A$13, 'WF2013'!$A:$BB, AB$1 + 1, 0)</f>
        <v>3223</v>
      </c>
      <c r="AC17">
        <f>VLOOKUP($A$13, 'WF2013'!$A:$BB, AC$1 + 1, 0)</f>
        <v>3146</v>
      </c>
      <c r="AD17">
        <f>VLOOKUP($A$13, 'WF2013'!$A:$BB, AD$1 + 1, 0)</f>
        <v>3230</v>
      </c>
      <c r="AE17">
        <f>VLOOKUP($A$13, 'WF2013'!$A:$BB, AE$1 + 1, 0)</f>
        <v>3162</v>
      </c>
      <c r="AF17">
        <f>VLOOKUP($A$13, 'WF2013'!$A:$BB, AF$1 + 1, 0)</f>
        <v>3018</v>
      </c>
      <c r="AG17">
        <f>VLOOKUP($A$13, 'WF2013'!$A:$BB, AG$1 + 1, 0)</f>
        <v>2983</v>
      </c>
      <c r="AH17">
        <f>VLOOKUP($A$13, 'WF2013'!$A:$BB, AH$1 + 1, 0)</f>
        <v>2964</v>
      </c>
      <c r="AI17">
        <f>VLOOKUP($A$13, 'WF2013'!$A:$BB, AI$1 + 1, 0)</f>
        <v>3167</v>
      </c>
      <c r="AJ17">
        <f>VLOOKUP($A$13, 'WF2013'!$A:$BB, AJ$1 + 1, 0)</f>
        <v>2861</v>
      </c>
      <c r="AK17">
        <f>VLOOKUP($A$13, 'WF2013'!$A:$BB, AK$1 + 1, 0)</f>
        <v>3316</v>
      </c>
      <c r="AL17">
        <f>VLOOKUP($A$13, 'WF2013'!$A:$BB, AL$1 + 1, 0)</f>
        <v>3108</v>
      </c>
      <c r="AM17">
        <f>VLOOKUP($A$13, 'WF2013'!$A:$BB, AM$1 + 1, 0)</f>
        <v>3158</v>
      </c>
      <c r="AN17">
        <f>VLOOKUP($A$13, 'WF2013'!$A:$BB, AN$1 + 1, 0)</f>
        <v>3497</v>
      </c>
      <c r="AO17">
        <f>VLOOKUP($A$13, 'WF2013'!$A:$BB, AO$1 + 1, 0)</f>
        <v>3498</v>
      </c>
      <c r="AP17">
        <f>VLOOKUP($A$13, 'WF2013'!$A:$BB, AP$1 + 1, 0)</f>
        <v>3293</v>
      </c>
      <c r="AQ17">
        <f>VLOOKUP($A$13, 'WF2013'!$A:$BB, AQ$1 + 1, 0)</f>
        <v>3494</v>
      </c>
      <c r="AR17">
        <f>VLOOKUP($A$13, 'WF2013'!$A:$BB, AR$1 + 1, 0)</f>
        <v>3621</v>
      </c>
      <c r="AS17">
        <f>VLOOKUP($A$13, 'WF2013'!$A:$BB, AS$1 + 1, 0)</f>
        <v>3460</v>
      </c>
      <c r="AT17">
        <f>VLOOKUP($A$13, 'WF2013'!$A:$BB, AT$1 + 1, 0)</f>
        <v>3588</v>
      </c>
      <c r="AU17">
        <f>VLOOKUP($A$13, 'WF2013'!$A:$BB, AU$1 + 1, 0)</f>
        <v>3641</v>
      </c>
      <c r="AV17">
        <f>VLOOKUP($A$13, 'WF2013'!$A:$BB, AV$1 + 1, 0)</f>
        <v>3662</v>
      </c>
      <c r="AW17">
        <f>VLOOKUP($A$13, 'WF2013'!$A:$BB, AW$1 + 1, 0)</f>
        <v>3604</v>
      </c>
      <c r="AX17">
        <f>VLOOKUP($A$13, 'WF2013'!$A:$BB, AX$1 + 1, 0)</f>
        <v>3825</v>
      </c>
      <c r="AY17">
        <f>VLOOKUP($A$13, 'WF2013'!$A:$BB, AY$1 + 1, 0)</f>
        <v>3937</v>
      </c>
      <c r="AZ17">
        <f>VLOOKUP($A$13, 'WF2013'!$A:$BB, AZ$1 + 1, 0)</f>
        <v>3951</v>
      </c>
      <c r="BA17">
        <f>VLOOKUP($A$13, 'WF2013'!$A:$BB, BA$1 + 1, 0)</f>
        <v>2617</v>
      </c>
    </row>
    <row r="18" spans="1:53" x14ac:dyDescent="0.55000000000000004">
      <c r="A18" t="s">
        <v>94</v>
      </c>
      <c r="B18">
        <f>VLOOKUP($A$13, 'WF2014'!$A:$BB, B$1 + 1, 0)</f>
        <v>4738</v>
      </c>
      <c r="C18">
        <f>VLOOKUP($A$13, 'WF2014'!$A:$BB, C$1 + 1, 0)</f>
        <v>4739</v>
      </c>
      <c r="D18">
        <f>VLOOKUP($A$13, 'WF2014'!$A:$BB, D$1 + 1, 0)</f>
        <v>4433</v>
      </c>
      <c r="E18">
        <f>VLOOKUP($A$13, 'WF2014'!$A:$BB, E$1 + 1, 0)</f>
        <v>4075</v>
      </c>
      <c r="F18">
        <f>VLOOKUP($A$13, 'WF2014'!$A:$BB, F$1 + 1, 0)</f>
        <v>4014</v>
      </c>
      <c r="G18">
        <f>VLOOKUP($A$13, 'WF2014'!$A:$BB, G$1 + 1, 0)</f>
        <v>4021</v>
      </c>
      <c r="H18">
        <f>VLOOKUP($A$13, 'WF2014'!$A:$BB, H$1 + 1, 0)</f>
        <v>3966</v>
      </c>
      <c r="I18">
        <f>VLOOKUP($A$13, 'WF2014'!$A:$BB, I$1 + 1, 0)</f>
        <v>4220</v>
      </c>
      <c r="J18">
        <f>VLOOKUP($A$13, 'WF2014'!$A:$BB, J$1 + 1, 0)</f>
        <v>4000</v>
      </c>
      <c r="K18">
        <f>VLOOKUP($A$13, 'WF2014'!$A:$BB, K$1 + 1, 0)</f>
        <v>3790</v>
      </c>
      <c r="L18">
        <f>VLOOKUP($A$13, 'WF2014'!$A:$BB, L$1 + 1, 0)</f>
        <v>3816</v>
      </c>
      <c r="M18">
        <f>VLOOKUP($A$13, 'WF2014'!$A:$BB, M$1 + 1, 0)</f>
        <v>3696</v>
      </c>
      <c r="N18">
        <f>VLOOKUP($A$13, 'WF2014'!$A:$BB, N$1 + 1, 0)</f>
        <v>3670</v>
      </c>
      <c r="O18">
        <f>VLOOKUP($A$13, 'WF2014'!$A:$BB, O$1 + 1, 0)</f>
        <v>3823</v>
      </c>
      <c r="P18">
        <f>VLOOKUP($A$13, 'WF2014'!$A:$BB, P$1 + 1, 0)</f>
        <v>3701</v>
      </c>
      <c r="Q18">
        <f>VLOOKUP($A$13, 'WF2014'!$A:$BB, Q$1 + 1, 0)</f>
        <v>3029</v>
      </c>
      <c r="R18">
        <f>VLOOKUP($A$13, 'WF2014'!$A:$BB, R$1 + 1, 0)</f>
        <v>3544</v>
      </c>
      <c r="S18">
        <f>VLOOKUP($A$13, 'WF2014'!$A:$BB, S$1 + 1, 0)</f>
        <v>4049</v>
      </c>
      <c r="T18">
        <f>VLOOKUP($A$13, 'WF2014'!$A:$BB, T$1 + 1, 0)</f>
        <v>3304</v>
      </c>
      <c r="U18">
        <f>VLOOKUP($A$13, 'WF2014'!$A:$BB, U$1 + 1, 0)</f>
        <v>3709</v>
      </c>
      <c r="V18">
        <f>VLOOKUP($A$13, 'WF2014'!$A:$BB, V$1 + 1, 0)</f>
        <v>3469</v>
      </c>
      <c r="W18">
        <f>VLOOKUP($A$13, 'WF2014'!$A:$BB, W$1 + 1, 0)</f>
        <v>3078</v>
      </c>
      <c r="X18">
        <f>VLOOKUP($A$13, 'WF2014'!$A:$BB, X$1 + 1, 0)</f>
        <v>3608</v>
      </c>
      <c r="Y18">
        <f>VLOOKUP($A$13, 'WF2014'!$A:$BB, Y$1 + 1, 0)</f>
        <v>3602</v>
      </c>
      <c r="Z18">
        <f>VLOOKUP($A$13, 'WF2014'!$A:$BB, Z$1 + 1, 0)</f>
        <v>3287</v>
      </c>
      <c r="AA18">
        <f>VLOOKUP($A$13, 'WF2014'!$A:$BB, AA$1 + 1, 0)</f>
        <v>3311</v>
      </c>
      <c r="AB18">
        <f>VLOOKUP($A$13, 'WF2014'!$A:$BB, AB$1 + 1, 0)</f>
        <v>3312</v>
      </c>
      <c r="AC18">
        <f>VLOOKUP($A$13, 'WF2014'!$A:$BB, AC$1 + 1, 0)</f>
        <v>3339</v>
      </c>
      <c r="AD18">
        <f>VLOOKUP($A$13, 'WF2014'!$A:$BB, AD$1 + 1, 0)</f>
        <v>3424</v>
      </c>
      <c r="AE18">
        <f>VLOOKUP($A$13, 'WF2014'!$A:$BB, AE$1 + 1, 0)</f>
        <v>3409</v>
      </c>
      <c r="AF18">
        <f>VLOOKUP($A$13, 'WF2014'!$A:$BB, AF$1 + 1, 0)</f>
        <v>3339</v>
      </c>
      <c r="AG18">
        <f>VLOOKUP($A$13, 'WF2014'!$A:$BB, AG$1 + 1, 0)</f>
        <v>3302</v>
      </c>
      <c r="AH18">
        <f>VLOOKUP($A$13, 'WF2014'!$A:$BB, AH$1 + 1, 0)</f>
        <v>3318</v>
      </c>
      <c r="AI18">
        <f>VLOOKUP($A$13, 'WF2014'!$A:$BB, AI$1 + 1, 0)</f>
        <v>3332</v>
      </c>
      <c r="AJ18">
        <f>VLOOKUP($A$13, 'WF2014'!$A:$BB, AJ$1 + 1, 0)</f>
        <v>3032</v>
      </c>
      <c r="AK18">
        <f>VLOOKUP($A$13, 'WF2014'!$A:$BB, AK$1 + 1, 0)</f>
        <v>3695</v>
      </c>
      <c r="AL18">
        <f>VLOOKUP($A$13, 'WF2014'!$A:$BB, AL$1 + 1, 0)</f>
        <v>3570</v>
      </c>
      <c r="AM18">
        <f>VLOOKUP($A$13, 'WF2014'!$A:$BB, AM$1 + 1, 0)</f>
        <v>3459</v>
      </c>
      <c r="AN18">
        <f>VLOOKUP($A$13, 'WF2014'!$A:$BB, AN$1 + 1, 0)</f>
        <v>3447</v>
      </c>
      <c r="AO18">
        <f>VLOOKUP($A$13, 'WF2014'!$A:$BB, AO$1 + 1, 0)</f>
        <v>3631</v>
      </c>
      <c r="AP18">
        <f>VLOOKUP($A$13, 'WF2014'!$A:$BB, AP$1 + 1, 0)</f>
        <v>3535</v>
      </c>
      <c r="AQ18">
        <f>VLOOKUP($A$13, 'WF2014'!$A:$BB, AQ$1 + 1, 0)</f>
        <v>3681</v>
      </c>
      <c r="AR18">
        <f>VLOOKUP($A$13, 'WF2014'!$A:$BB, AR$1 + 1, 0)</f>
        <v>3742</v>
      </c>
      <c r="AS18">
        <f>VLOOKUP($A$13, 'WF2014'!$A:$BB, AS$1 + 1, 0)</f>
        <v>3715</v>
      </c>
      <c r="AT18">
        <f>VLOOKUP($A$13, 'WF2014'!$A:$BB, AT$1 + 1, 0)</f>
        <v>3834</v>
      </c>
      <c r="AU18">
        <f>VLOOKUP($A$13, 'WF2014'!$A:$BB, AU$1 + 1, 0)</f>
        <v>3937</v>
      </c>
      <c r="AV18">
        <f>VLOOKUP($A$13, 'WF2014'!$A:$BB, AV$1 + 1, 0)</f>
        <v>3729</v>
      </c>
      <c r="AW18">
        <f>VLOOKUP($A$13, 'WF2014'!$A:$BB, AW$1 + 1, 0)</f>
        <v>3757</v>
      </c>
      <c r="AX18">
        <f>VLOOKUP($A$13, 'WF2014'!$A:$BB, AX$1 + 1, 0)</f>
        <v>4037</v>
      </c>
      <c r="AY18">
        <f>VLOOKUP($A$13, 'WF2014'!$A:$BB, AY$1 + 1, 0)</f>
        <v>4180</v>
      </c>
      <c r="AZ18">
        <f>VLOOKUP($A$13, 'WF2014'!$A:$BB, AZ$1 + 1, 0)</f>
        <v>4950</v>
      </c>
      <c r="BA18">
        <f>VLOOKUP($A$13, 'WF2014'!$A:$BB, BA$1 + 1, 0)</f>
        <v>3327</v>
      </c>
    </row>
    <row r="19" spans="1:53" x14ac:dyDescent="0.55000000000000004">
      <c r="A19" t="s">
        <v>95</v>
      </c>
      <c r="B19">
        <f>VLOOKUP($A$13, 'WF2015'!$A:$BB, B$1 + 1, 0)</f>
        <v>5392</v>
      </c>
      <c r="C19">
        <f>VLOOKUP($A$13, 'WF2015'!$A:$BB, C$1 + 1, 0)</f>
        <v>7387</v>
      </c>
      <c r="D19">
        <f>VLOOKUP($A$13, 'WF2015'!$A:$BB, D$1 + 1, 0)</f>
        <v>6785</v>
      </c>
      <c r="E19">
        <f>VLOOKUP($A$13, 'WF2015'!$A:$BB, E$1 + 1, 0)</f>
        <v>6165</v>
      </c>
      <c r="F19">
        <f>VLOOKUP($A$13, 'WF2015'!$A:$BB, F$1 + 1, 0)</f>
        <v>5563</v>
      </c>
      <c r="G19">
        <f>VLOOKUP($A$13, 'WF2015'!$A:$BB, G$1 + 1, 0)</f>
        <v>5178</v>
      </c>
      <c r="H19">
        <f>VLOOKUP($A$13, 'WF2015'!$A:$BB, H$1 + 1, 0)</f>
        <v>4949</v>
      </c>
      <c r="I19">
        <f>VLOOKUP($A$13, 'WF2015'!$A:$BB, I$1 + 1, 0)</f>
        <v>4817</v>
      </c>
      <c r="J19">
        <f>VLOOKUP($A$13, 'WF2015'!$A:$BB, J$1 + 1, 0)</f>
        <v>4731</v>
      </c>
      <c r="K19">
        <f>VLOOKUP($A$13, 'WF2015'!$A:$BB, K$1 + 1, 0)</f>
        <v>4759</v>
      </c>
      <c r="L19">
        <f>VLOOKUP($A$13, 'WF2015'!$A:$BB, L$1 + 1, 0)</f>
        <v>4547</v>
      </c>
      <c r="M19">
        <f>VLOOKUP($A$13, 'WF2015'!$A:$BB, M$1 + 1, 0)</f>
        <v>4298</v>
      </c>
      <c r="N19">
        <f>VLOOKUP($A$13, 'WF2015'!$A:$BB, N$1 + 1, 0)</f>
        <v>4289</v>
      </c>
      <c r="O19">
        <f>VLOOKUP($A$13, 'WF2015'!$A:$BB, O$1 + 1, 0)</f>
        <v>3760</v>
      </c>
      <c r="P19">
        <f>VLOOKUP($A$13, 'WF2015'!$A:$BB, P$1 + 1, 0)</f>
        <v>4096</v>
      </c>
      <c r="Q19">
        <f>VLOOKUP($A$13, 'WF2015'!$A:$BB, Q$1 + 1, 0)</f>
        <v>4735</v>
      </c>
      <c r="R19">
        <f>VLOOKUP($A$13, 'WF2015'!$A:$BB, R$1 + 1, 0)</f>
        <v>4206</v>
      </c>
      <c r="S19">
        <f>VLOOKUP($A$13, 'WF2015'!$A:$BB, S$1 + 1, 0)</f>
        <v>4040</v>
      </c>
      <c r="T19">
        <f>VLOOKUP($A$13, 'WF2015'!$A:$BB, T$1 + 1, 0)</f>
        <v>3505</v>
      </c>
      <c r="U19">
        <f>VLOOKUP($A$13, 'WF2015'!$A:$BB, U$1 + 1, 0)</f>
        <v>3983</v>
      </c>
      <c r="V19">
        <f>VLOOKUP($A$13, 'WF2015'!$A:$BB, V$1 + 1, 0)</f>
        <v>3839</v>
      </c>
      <c r="W19">
        <f>VLOOKUP($A$13, 'WF2015'!$A:$BB, W$1 + 1, 0)</f>
        <v>3082</v>
      </c>
      <c r="X19">
        <f>VLOOKUP($A$13, 'WF2015'!$A:$BB, X$1 + 1, 0)</f>
        <v>3968</v>
      </c>
      <c r="Y19">
        <f>VLOOKUP($A$13, 'WF2015'!$A:$BB, Y$1 + 1, 0)</f>
        <v>3660</v>
      </c>
      <c r="Z19">
        <f>VLOOKUP($A$13, 'WF2015'!$A:$BB, Z$1 + 1, 0)</f>
        <v>3602</v>
      </c>
      <c r="AA19">
        <f>VLOOKUP($A$13, 'WF2015'!$A:$BB, AA$1 + 1, 0)</f>
        <v>3425</v>
      </c>
      <c r="AB19">
        <f>VLOOKUP($A$13, 'WF2015'!$A:$BB, AB$1 + 1, 0)</f>
        <v>3603</v>
      </c>
      <c r="AC19">
        <f>VLOOKUP($A$13, 'WF2015'!$A:$BB, AC$1 + 1, 0)</f>
        <v>3393</v>
      </c>
      <c r="AD19">
        <f>VLOOKUP($A$13, 'WF2015'!$A:$BB, AD$1 + 1, 0)</f>
        <v>3405</v>
      </c>
      <c r="AE19">
        <f>VLOOKUP($A$13, 'WF2015'!$A:$BB, AE$1 + 1, 0)</f>
        <v>3233</v>
      </c>
      <c r="AF19">
        <f>VLOOKUP($A$13, 'WF2015'!$A:$BB, AF$1 + 1, 0)</f>
        <v>3223</v>
      </c>
      <c r="AG19">
        <f>VLOOKUP($A$13, 'WF2015'!$A:$BB, AG$1 + 1, 0)</f>
        <v>3379</v>
      </c>
      <c r="AH19">
        <f>VLOOKUP($A$13, 'WF2015'!$A:$BB, AH$1 + 1, 0)</f>
        <v>3525</v>
      </c>
      <c r="AI19">
        <f>VLOOKUP($A$13, 'WF2015'!$A:$BB, AI$1 + 1, 0)</f>
        <v>3379</v>
      </c>
      <c r="AJ19">
        <f>VLOOKUP($A$13, 'WF2015'!$A:$BB, AJ$1 + 1, 0)</f>
        <v>3393</v>
      </c>
      <c r="AK19">
        <f>VLOOKUP($A$13, 'WF2015'!$A:$BB, AK$1 + 1, 0)</f>
        <v>2985</v>
      </c>
      <c r="AL19">
        <f>VLOOKUP($A$13, 'WF2015'!$A:$BB, AL$1 + 1, 0)</f>
        <v>3623</v>
      </c>
      <c r="AM19">
        <f>VLOOKUP($A$13, 'WF2015'!$A:$BB, AM$1 + 1, 0)</f>
        <v>3478</v>
      </c>
      <c r="AN19">
        <f>VLOOKUP($A$13, 'WF2015'!$A:$BB, AN$1 + 1, 0)</f>
        <v>3682</v>
      </c>
      <c r="AO19">
        <f>VLOOKUP($A$13, 'WF2015'!$A:$BB, AO$1 + 1, 0)</f>
        <v>3690</v>
      </c>
      <c r="AP19">
        <f>VLOOKUP($A$13, 'WF2015'!$A:$BB, AP$1 + 1, 0)</f>
        <v>3807</v>
      </c>
      <c r="AQ19">
        <f>VLOOKUP($A$13, 'WF2015'!$A:$BB, AQ$1 + 1, 0)</f>
        <v>3668</v>
      </c>
      <c r="AR19">
        <f>VLOOKUP($A$13, 'WF2015'!$A:$BB, AR$1 + 1, 0)</f>
        <v>3789</v>
      </c>
      <c r="AS19">
        <f>VLOOKUP($A$13, 'WF2015'!$A:$BB, AS$1 + 1, 0)</f>
        <v>3879</v>
      </c>
      <c r="AT19">
        <f>VLOOKUP($A$13, 'WF2015'!$A:$BB, AT$1 + 1, 0)</f>
        <v>3826</v>
      </c>
      <c r="AU19">
        <f>VLOOKUP($A$13, 'WF2015'!$A:$BB, AU$1 + 1, 0)</f>
        <v>3926</v>
      </c>
      <c r="AV19">
        <f>VLOOKUP($A$13, 'WF2015'!$A:$BB, AV$1 + 1, 0)</f>
        <v>3802</v>
      </c>
      <c r="AW19">
        <f>VLOOKUP($A$13, 'WF2015'!$A:$BB, AW$1 + 1, 0)</f>
        <v>3850</v>
      </c>
      <c r="AX19">
        <f>VLOOKUP($A$13, 'WF2015'!$A:$BB, AX$1 + 1, 0)</f>
        <v>4056</v>
      </c>
      <c r="AY19">
        <f>VLOOKUP($A$13, 'WF2015'!$A:$BB, AY$1 + 1, 0)</f>
        <v>4153</v>
      </c>
      <c r="AZ19">
        <f>VLOOKUP($A$13, 'WF2015'!$A:$BB, AZ$1 + 1, 0)</f>
        <v>4169</v>
      </c>
      <c r="BA19">
        <f>VLOOKUP($A$13, 'WF2015'!$A:$BB, BA$1 + 1, 0)</f>
        <v>3461</v>
      </c>
    </row>
    <row r="20" spans="1:53" x14ac:dyDescent="0.55000000000000004">
      <c r="A20" t="s">
        <v>96</v>
      </c>
      <c r="B20">
        <f>VLOOKUP($A$13, 'WF2016'!$B:$BB, B$1 + 1, 0)</f>
        <v>5292</v>
      </c>
      <c r="C20">
        <f>VLOOKUP($A$13, 'WF2016'!$B:$BB, C$1 + 1, 0)</f>
        <v>4512</v>
      </c>
      <c r="D20">
        <f>VLOOKUP($A$13, 'WF2016'!$B:$BB, D$1 + 1, 0)</f>
        <v>4606</v>
      </c>
      <c r="E20">
        <f>VLOOKUP($A$13, 'WF2016'!$B:$BB, E$1 + 1, 0)</f>
        <v>4599</v>
      </c>
      <c r="F20">
        <f>VLOOKUP($A$13, 'WF2016'!$B:$BB, F$1 + 1, 0)</f>
        <v>4405</v>
      </c>
      <c r="G20">
        <f>VLOOKUP($A$13, 'WF2016'!$B:$BB, G$1 + 1, 0)</f>
        <v>4502</v>
      </c>
      <c r="H20">
        <f>VLOOKUP($A$13, 'WF2016'!$B:$BB, H$1 + 1, 0)</f>
        <v>4175</v>
      </c>
      <c r="I20">
        <f>VLOOKUP($A$13, 'WF2016'!$B:$BB, I$1 + 1, 0)</f>
        <v>4516</v>
      </c>
      <c r="J20">
        <f>VLOOKUP($A$13, 'WF2016'!$B:$BB, J$1 + 1, 0)</f>
        <v>4533</v>
      </c>
      <c r="K20">
        <f>VLOOKUP($A$13, 'WF2016'!$B:$BB, K$1 + 1, 0)</f>
        <v>4390</v>
      </c>
      <c r="L20">
        <f>VLOOKUP($A$13, 'WF2016'!$B:$BB, L$1 + 1, 0)</f>
        <v>4434</v>
      </c>
      <c r="M20">
        <f>VLOOKUP($A$13, 'WF2016'!$B:$BB, M$1 + 1, 0)</f>
        <v>3878</v>
      </c>
      <c r="N20">
        <f>VLOOKUP($A$13, 'WF2016'!$B:$BB, N$1 + 1, 0)</f>
        <v>4079</v>
      </c>
      <c r="O20">
        <f>VLOOKUP($A$13, 'WF2016'!$B:$BB, O$1 + 1, 0)</f>
        <v>4719</v>
      </c>
      <c r="P20">
        <f>VLOOKUP($A$13, 'WF2016'!$B:$BB, P$1 + 1, 0)</f>
        <v>4617</v>
      </c>
      <c r="Q20">
        <f>VLOOKUP($A$13, 'WF2016'!$B:$BB, Q$1 + 1, 0)</f>
        <v>4324</v>
      </c>
      <c r="R20">
        <f>VLOOKUP($A$13, 'WF2016'!$B:$BB, R$1 + 1, 0)</f>
        <v>4098</v>
      </c>
      <c r="S20">
        <f>VLOOKUP($A$13, 'WF2016'!$B:$BB, S$1 + 1, 0)</f>
        <v>3559</v>
      </c>
      <c r="T20">
        <f>VLOOKUP($A$13, 'WF2016'!$B:$BB, T$1 + 1, 0)</f>
        <v>4218</v>
      </c>
      <c r="U20">
        <f>VLOOKUP($A$13, 'WF2016'!$B:$BB, U$1 + 1, 0)</f>
        <v>3853</v>
      </c>
      <c r="V20">
        <f>VLOOKUP($A$13, 'WF2016'!$B:$BB, V$1 + 1, 0)</f>
        <v>3767</v>
      </c>
      <c r="W20">
        <f>VLOOKUP($A$13, 'WF2016'!$B:$BB, W$1 + 1, 0)</f>
        <v>2980</v>
      </c>
      <c r="X20">
        <f>VLOOKUP($A$13, 'WF2016'!$B:$BB, X$1 + 1, 0)</f>
        <v>3857</v>
      </c>
      <c r="Y20">
        <f>VLOOKUP($A$13, 'WF2016'!$B:$BB, Y$1 + 1, 0)</f>
        <v>3556</v>
      </c>
      <c r="Z20">
        <f>VLOOKUP($A$13, 'WF2016'!$B:$BB, Z$1 + 1, 0)</f>
        <v>3625</v>
      </c>
      <c r="AA20">
        <f>VLOOKUP($A$13, 'WF2016'!$B:$BB, AA$1 + 1, 0)</f>
        <v>3530</v>
      </c>
      <c r="AB20">
        <f>VLOOKUP($A$13, 'WF2016'!$B:$BB, AB$1 + 1, 0)</f>
        <v>3489</v>
      </c>
      <c r="AC20">
        <f>VLOOKUP($A$13, 'WF2016'!$B:$BB, AC$1 + 1, 0)</f>
        <v>3603</v>
      </c>
      <c r="AD20">
        <f>VLOOKUP($A$13, 'WF2016'!$B:$BB, AD$1 + 1, 0)</f>
        <v>3650</v>
      </c>
      <c r="AE20">
        <f>VLOOKUP($A$13, 'WF2016'!$B:$BB, AE$1 + 1, 0)</f>
        <v>3683</v>
      </c>
      <c r="AF20">
        <f>VLOOKUP($A$13, 'WF2016'!$B:$BB, AF$1 + 1, 0)</f>
        <v>3524</v>
      </c>
      <c r="AG20">
        <f>VLOOKUP($A$13, 'WF2016'!$B:$BB, AG$1 + 1, 0)</f>
        <v>3520</v>
      </c>
      <c r="AH20">
        <f>VLOOKUP($A$13, 'WF2016'!$B:$BB, AH$1 + 1, 0)</f>
        <v>3423</v>
      </c>
      <c r="AI20">
        <f>VLOOKUP($A$13, 'WF2016'!$B:$BB, AI$1 + 1, 0)</f>
        <v>3652</v>
      </c>
      <c r="AJ20">
        <f>VLOOKUP($A$13, 'WF2016'!$B:$BB, AJ$1 + 1, 0)</f>
        <v>3020</v>
      </c>
      <c r="AK20">
        <f>VLOOKUP($A$13, 'WF2016'!$B:$BB, AK$1 + 1, 0)</f>
        <v>3661</v>
      </c>
      <c r="AL20">
        <f>VLOOKUP($A$13, 'WF2016'!$B:$BB, AL$1 + 1, 0)</f>
        <v>3406</v>
      </c>
      <c r="AM20">
        <f>VLOOKUP($A$13, 'WF2016'!$B:$BB, AM$1 + 1, 0)</f>
        <v>3364</v>
      </c>
      <c r="AN20">
        <f>VLOOKUP($A$13, 'WF2016'!$B:$BB, AN$1 + 1, 0)</f>
        <v>3422</v>
      </c>
      <c r="AO20">
        <f>VLOOKUP($A$13, 'WF2016'!$B:$BB, AO$1 + 1, 0)</f>
        <v>3531</v>
      </c>
      <c r="AP20">
        <f>VLOOKUP($A$13, 'WF2016'!$B:$BB, AP$1 + 1, 0)</f>
        <v>3835</v>
      </c>
      <c r="AQ20">
        <f>VLOOKUP($A$13, 'WF2016'!$B:$BB, AQ$1 + 1, 0)</f>
        <v>3887</v>
      </c>
      <c r="AR20">
        <f>VLOOKUP($A$13, 'WF2016'!$B:$BB, AR$1 + 1, 0)</f>
        <v>3773</v>
      </c>
      <c r="AS20">
        <f>VLOOKUP($A$13, 'WF2016'!$B:$BB, AS$1 + 1, 0)</f>
        <v>4056</v>
      </c>
      <c r="AT20">
        <f>VLOOKUP($A$13, 'WF2016'!$B:$BB, AT$1 + 1, 0)</f>
        <v>4178</v>
      </c>
      <c r="AU20">
        <f>VLOOKUP($A$13, 'WF2016'!$B:$BB, AU$1 + 1, 0)</f>
        <v>4332</v>
      </c>
      <c r="AV20">
        <f>VLOOKUP($A$13, 'WF2016'!$B:$BB, AV$1 + 1, 0)</f>
        <v>4239</v>
      </c>
      <c r="AW20">
        <f>VLOOKUP($A$13, 'WF2016'!$B:$BB, AW$1 + 1, 0)</f>
        <v>4116</v>
      </c>
      <c r="AX20">
        <f>VLOOKUP($A$13, 'WF2016'!$B:$BB, AX$1 + 1, 0)</f>
        <v>4578</v>
      </c>
      <c r="AY20">
        <f>VLOOKUP($A$13, 'WF2016'!$B:$BB, AY$1 + 1, 0)</f>
        <v>4316</v>
      </c>
      <c r="AZ20">
        <f>VLOOKUP($A$13, 'WF2016'!$B:$BB, AZ$1 + 1, 0)</f>
        <v>4725</v>
      </c>
      <c r="BA20">
        <f>VLOOKUP($A$13, 'WF2016'!$B:$BB, BA$1 + 1, 0)</f>
        <v>3364</v>
      </c>
    </row>
    <row r="21" spans="1:53" x14ac:dyDescent="0.55000000000000004">
      <c r="A21" t="s">
        <v>97</v>
      </c>
      <c r="B21">
        <f>VLOOKUP($A$13, 'WF2017'!$B:$BB, B$1 + 1, 0)</f>
        <v>5136</v>
      </c>
      <c r="C21">
        <f>VLOOKUP($A$13, 'WF2017'!$B:$BB, C$1 + 1, 0)</f>
        <v>5947</v>
      </c>
      <c r="D21">
        <f>VLOOKUP($A$13, 'WF2017'!$B:$BB, D$1 + 1, 0)</f>
        <v>6029</v>
      </c>
      <c r="E21">
        <f>VLOOKUP($A$13, 'WF2017'!$B:$BB, E$1 + 1, 0)</f>
        <v>5652</v>
      </c>
      <c r="F21">
        <f>VLOOKUP($A$13, 'WF2017'!$B:$BB, F$1 + 1, 0)</f>
        <v>5430</v>
      </c>
      <c r="G21">
        <f>VLOOKUP($A$13, 'WF2017'!$B:$BB, G$1 + 1, 0)</f>
        <v>5129</v>
      </c>
      <c r="H21">
        <f>VLOOKUP($A$13, 'WF2017'!$B:$BB, H$1 + 1, 0)</f>
        <v>4913</v>
      </c>
      <c r="I21">
        <f>VLOOKUP($A$13, 'WF2017'!$B:$BB, I$1 + 1, 0)</f>
        <v>5112</v>
      </c>
      <c r="J21">
        <f>VLOOKUP($A$13, 'WF2017'!$B:$BB, J$1 + 1, 0)</f>
        <v>4699</v>
      </c>
      <c r="K21">
        <f>VLOOKUP($A$13, 'WF2017'!$B:$BB, K$1 + 1, 0)</f>
        <v>4608</v>
      </c>
      <c r="L21">
        <f>VLOOKUP($A$13, 'WF2017'!$B:$BB, L$1 + 1, 0)</f>
        <v>4360</v>
      </c>
      <c r="M21">
        <f>VLOOKUP($A$13, 'WF2017'!$B:$BB, M$1 + 1, 0)</f>
        <v>4054</v>
      </c>
      <c r="N21">
        <f>VLOOKUP($A$13, 'WF2017'!$B:$BB, N$1 + 1, 0)</f>
        <v>3939</v>
      </c>
      <c r="O21">
        <f>VLOOKUP($A$13, 'WF2017'!$B:$BB, O$1 + 1, 0)</f>
        <v>3947</v>
      </c>
      <c r="P21">
        <f>VLOOKUP($A$13, 'WF2017'!$B:$BB, P$1 + 1, 0)</f>
        <v>3330</v>
      </c>
      <c r="Q21">
        <f>VLOOKUP($A$13, 'WF2017'!$B:$BB, Q$1 + 1, 0)</f>
        <v>3721</v>
      </c>
      <c r="R21">
        <f>VLOOKUP($A$13, 'WF2017'!$B:$BB, R$1 + 1, 0)</f>
        <v>4276</v>
      </c>
      <c r="S21">
        <f>VLOOKUP($A$13, 'WF2017'!$B:$BB, S$1 + 1, 0)</f>
        <v>3613</v>
      </c>
      <c r="T21">
        <f>VLOOKUP($A$13, 'WF2017'!$B:$BB, T$1 + 1, 0)</f>
        <v>4196</v>
      </c>
      <c r="U21">
        <f>VLOOKUP($A$13, 'WF2017'!$B:$BB, U$1 + 1, 0)</f>
        <v>3973</v>
      </c>
      <c r="V21">
        <f>VLOOKUP($A$13, 'WF2017'!$B:$BB, V$1 + 1, 0)</f>
        <v>3983</v>
      </c>
      <c r="W21">
        <f>VLOOKUP($A$13, 'WF2017'!$B:$BB, W$1 + 1, 0)</f>
        <v>3217</v>
      </c>
      <c r="X21">
        <f>VLOOKUP($A$13, 'WF2017'!$B:$BB, X$1 + 1, 0)</f>
        <v>3727</v>
      </c>
      <c r="Y21">
        <f>VLOOKUP($A$13, 'WF2017'!$B:$BB, Y$1 + 1, 0)</f>
        <v>3619</v>
      </c>
      <c r="Z21">
        <f>VLOOKUP($A$13, 'WF2017'!$B:$BB, Z$1 + 1, 0)</f>
        <v>3785</v>
      </c>
      <c r="AA21">
        <f>VLOOKUP($A$13, 'WF2017'!$B:$BB, AA$1 + 1, 0)</f>
        <v>3536</v>
      </c>
      <c r="AB21">
        <f>VLOOKUP($A$13, 'WF2017'!$B:$BB, AB$1 + 1, 0)</f>
        <v>3477</v>
      </c>
      <c r="AC21">
        <f>VLOOKUP($A$13, 'WF2017'!$B:$BB, AC$1 + 1, 0)</f>
        <v>3528</v>
      </c>
      <c r="AD21">
        <f>VLOOKUP($A$13, 'WF2017'!$B:$BB, AD$1 + 1, 0)</f>
        <v>3415</v>
      </c>
      <c r="AE21">
        <f>VLOOKUP($A$13, 'WF2017'!$B:$BB, AE$1 + 1, 0)</f>
        <v>3388</v>
      </c>
      <c r="AF21">
        <f>VLOOKUP($A$13, 'WF2017'!$B:$BB, AF$1 + 1, 0)</f>
        <v>3427</v>
      </c>
      <c r="AG21">
        <f>VLOOKUP($A$13, 'WF2017'!$B:$BB, AG$1 + 1, 0)</f>
        <v>3368</v>
      </c>
      <c r="AH21">
        <f>VLOOKUP($A$13, 'WF2017'!$B:$BB, AH$1 + 1, 0)</f>
        <v>3617</v>
      </c>
      <c r="AI21">
        <f>VLOOKUP($A$13, 'WF2017'!$B:$BB, AI$1 + 1, 0)</f>
        <v>3723</v>
      </c>
      <c r="AJ21">
        <f>VLOOKUP($A$13, 'WF2017'!$B:$BB, AJ$1 + 1, 0)</f>
        <v>3148</v>
      </c>
      <c r="AK21">
        <f>VLOOKUP($A$13, 'WF2017'!$B:$BB, AK$1 + 1, 0)</f>
        <v>3703</v>
      </c>
      <c r="AL21">
        <f>VLOOKUP($A$13, 'WF2017'!$B:$BB, AL$1 + 1, 0)</f>
        <v>3634</v>
      </c>
      <c r="AM21">
        <f>VLOOKUP($A$13, 'WF2017'!$B:$BB, AM$1 + 1, 0)</f>
        <v>3776</v>
      </c>
      <c r="AN21">
        <f>VLOOKUP($A$13, 'WF2017'!$B:$BB, AN$1 + 1, 0)</f>
        <v>3830</v>
      </c>
      <c r="AO21">
        <f>VLOOKUP($A$13, 'WF2017'!$B:$BB, AO$1 + 1, 0)</f>
        <v>3881</v>
      </c>
      <c r="AP21">
        <f>VLOOKUP($A$13, 'WF2017'!$B:$BB, AP$1 + 1, 0)</f>
        <v>3926</v>
      </c>
      <c r="AQ21">
        <f>VLOOKUP($A$13, 'WF2017'!$B:$BB, AQ$1 + 1, 0)</f>
        <v>3929</v>
      </c>
      <c r="AR21">
        <f>VLOOKUP($A$13, 'WF2017'!$B:$BB, AR$1 + 1, 0)</f>
        <v>3802</v>
      </c>
      <c r="AS21">
        <f>VLOOKUP($A$13, 'WF2017'!$B:$BB, AS$1 + 1, 0)</f>
        <v>3860</v>
      </c>
      <c r="AT21">
        <f>VLOOKUP($A$13, 'WF2017'!$B:$BB, AT$1 + 1, 0)</f>
        <v>4081</v>
      </c>
      <c r="AU21">
        <f>VLOOKUP($A$13, 'WF2017'!$B:$BB, AU$1 + 1, 0)</f>
        <v>4084</v>
      </c>
      <c r="AV21">
        <f>VLOOKUP($A$13, 'WF2017'!$B:$BB, AV$1 + 1, 0)</f>
        <v>4234</v>
      </c>
      <c r="AW21">
        <f>VLOOKUP($A$13, 'WF2017'!$B:$BB, AW$1 + 1, 0)</f>
        <v>4266</v>
      </c>
      <c r="AX21">
        <f>VLOOKUP($A$13, 'WF2017'!$B:$BB, AX$1 + 1, 0)</f>
        <v>4423</v>
      </c>
      <c r="AY21">
        <f>VLOOKUP($A$13, 'WF2017'!$B:$BB, AY$1 + 1, 0)</f>
        <v>4658</v>
      </c>
      <c r="AZ21">
        <f>VLOOKUP($A$13, 'WF2017'!$B:$BB, AZ$1 + 1, 0)</f>
        <v>5220</v>
      </c>
      <c r="BA21">
        <f>VLOOKUP($A$13, 'WF2017'!$B:$BB, BA$1 + 1, 0)</f>
        <v>3654</v>
      </c>
    </row>
    <row r="22" spans="1:53" x14ac:dyDescent="0.55000000000000004">
      <c r="A22" t="s">
        <v>98</v>
      </c>
      <c r="B22">
        <f>VLOOKUP($A$13, 'WF2018'!$B:$BB, B$1 + 1, 0)</f>
        <v>5565</v>
      </c>
      <c r="C22">
        <f>VLOOKUP($A$13, 'WF2018'!$B:$BB, C$1 + 1, 0)</f>
        <v>6621</v>
      </c>
      <c r="D22">
        <f>VLOOKUP($A$13, 'WF2018'!$B:$BB, D$1 + 1, 0)</f>
        <v>6325</v>
      </c>
      <c r="E22">
        <f>VLOOKUP($A$13, 'WF2018'!$B:$BB, E$1 + 1, 0)</f>
        <v>6122</v>
      </c>
      <c r="F22">
        <f>VLOOKUP($A$13, 'WF2018'!$B:$BB, F$1 + 1, 0)</f>
        <v>5838</v>
      </c>
      <c r="G22">
        <f>VLOOKUP($A$13, 'WF2018'!$B:$BB, G$1 + 1, 0)</f>
        <v>5374</v>
      </c>
      <c r="H22">
        <f>VLOOKUP($A$13, 'WF2018'!$B:$BB, H$1 + 1, 0)</f>
        <v>5041</v>
      </c>
      <c r="I22">
        <f>VLOOKUP($A$13, 'WF2018'!$B:$BB, I$1 + 1, 0)</f>
        <v>5137</v>
      </c>
      <c r="J22">
        <f>VLOOKUP($A$13, 'WF2018'!$B:$BB, J$1 + 1, 0)</f>
        <v>4559</v>
      </c>
      <c r="K22">
        <f>VLOOKUP($A$13, 'WF2018'!$B:$BB, K$1 + 1, 0)</f>
        <v>5564</v>
      </c>
      <c r="L22">
        <f>VLOOKUP($A$13, 'WF2018'!$B:$BB, L$1 + 1, 0)</f>
        <v>5496</v>
      </c>
      <c r="M22">
        <f>VLOOKUP($A$13, 'WF2018'!$B:$BB, M$1 + 1, 0)</f>
        <v>4966</v>
      </c>
      <c r="N22">
        <f>VLOOKUP($A$13, 'WF2018'!$B:$BB, N$1 + 1, 0)</f>
        <v>4082</v>
      </c>
      <c r="O22">
        <f>VLOOKUP($A$13, 'WF2018'!$B:$BB, O$1 + 1, 0)</f>
        <v>4460</v>
      </c>
      <c r="P22">
        <f>VLOOKUP($A$13, 'WF2018'!$B:$BB, P$1 + 1, 0)</f>
        <v>5026</v>
      </c>
      <c r="Q22">
        <f>VLOOKUP($A$13, 'WF2018'!$B:$BB, Q$1 + 1, 0)</f>
        <v>4472</v>
      </c>
      <c r="R22">
        <f>VLOOKUP($A$13, 'WF2018'!$B:$BB, R$1 + 1, 0)</f>
        <v>4071</v>
      </c>
      <c r="S22">
        <f>VLOOKUP($A$13, 'WF2018'!$B:$BB, S$1 + 1, 0)</f>
        <v>3778</v>
      </c>
      <c r="T22">
        <f>VLOOKUP($A$13, 'WF2018'!$B:$BB, T$1 + 1, 0)</f>
        <v>3372</v>
      </c>
      <c r="U22">
        <f>VLOOKUP($A$13, 'WF2018'!$B:$BB, U$1 + 1, 0)</f>
        <v>3884</v>
      </c>
      <c r="V22">
        <f>VLOOKUP($A$13, 'WF2018'!$B:$BB, V$1 + 1, 0)</f>
        <v>3665</v>
      </c>
      <c r="W22">
        <f>VLOOKUP($A$13, 'WF2018'!$B:$BB, W$1 + 1, 0)</f>
        <v>3074</v>
      </c>
      <c r="X22">
        <f>VLOOKUP($A$13, 'WF2018'!$B:$BB, X$1 + 1, 0)</f>
        <v>3811</v>
      </c>
      <c r="Y22">
        <f>VLOOKUP($A$13, 'WF2018'!$B:$BB, Y$1 + 1, 0)</f>
        <v>3504</v>
      </c>
      <c r="Z22">
        <f>VLOOKUP($A$13, 'WF2018'!$B:$BB, Z$1 + 1, 0)</f>
        <v>3548</v>
      </c>
      <c r="AA22">
        <f>VLOOKUP($A$13, 'WF2018'!$B:$BB, AA$1 + 1, 0)</f>
        <v>3497</v>
      </c>
      <c r="AB22">
        <f>VLOOKUP($A$13, 'WF2018'!$B:$BB, AB$1 + 1, 0)</f>
        <v>3590</v>
      </c>
      <c r="AC22">
        <f>VLOOKUP($A$13, 'WF2018'!$B:$BB, AC$1 + 1, 0)</f>
        <v>3547</v>
      </c>
      <c r="AD22">
        <f>VLOOKUP($A$13, 'WF2018'!$B:$BB, AD$1 + 1, 0)</f>
        <v>3536</v>
      </c>
      <c r="AE22">
        <f>VLOOKUP($A$13, 'WF2018'!$B:$BB, AE$1 + 1, 0)</f>
        <v>3391</v>
      </c>
      <c r="AF22">
        <f>VLOOKUP($A$13, 'WF2018'!$B:$BB, AF$1 + 1, 0)</f>
        <v>3484</v>
      </c>
      <c r="AG22">
        <f>VLOOKUP($A$13, 'WF2018'!$B:$BB, AG$1 + 1, 0)</f>
        <v>3568</v>
      </c>
      <c r="AH22">
        <f>VLOOKUP($A$13, 'WF2018'!$B:$BB, AH$1 + 1, 0)</f>
        <v>3325</v>
      </c>
      <c r="AI22">
        <f>VLOOKUP($A$13, 'WF2018'!$B:$BB, AI$1 + 1, 0)</f>
        <v>3418</v>
      </c>
      <c r="AJ22">
        <f>VLOOKUP($A$13, 'WF2018'!$B:$BB, AJ$1 + 1, 0)</f>
        <v>2961</v>
      </c>
      <c r="AK22">
        <f>VLOOKUP($A$13, 'WF2018'!$B:$BB, AK$1 + 1, 0)</f>
        <v>3602</v>
      </c>
      <c r="AL22">
        <f>VLOOKUP($A$13, 'WF2018'!$B:$BB, AL$1 + 1, 0)</f>
        <v>3487</v>
      </c>
      <c r="AM22">
        <f>VLOOKUP($A$13, 'WF2018'!$B:$BB, AM$1 + 1, 0)</f>
        <v>3531</v>
      </c>
      <c r="AN22">
        <f>VLOOKUP($A$13, 'WF2018'!$B:$BB, AN$1 + 1, 0)</f>
        <v>3501</v>
      </c>
      <c r="AO22">
        <f>VLOOKUP($A$13, 'WF2018'!$B:$BB, AO$1 + 1, 0)</f>
        <v>3636</v>
      </c>
      <c r="AP22">
        <f>VLOOKUP($A$13, 'WF2018'!$B:$BB, AP$1 + 1, 0)</f>
        <v>3694</v>
      </c>
      <c r="AQ22">
        <f>VLOOKUP($A$13, 'WF2018'!$B:$BB, AQ$1 + 1, 0)</f>
        <v>3870</v>
      </c>
      <c r="AR22">
        <f>VLOOKUP($A$13, 'WF2018'!$B:$BB, AR$1 + 1, 0)</f>
        <v>3706</v>
      </c>
      <c r="AS22">
        <f>VLOOKUP($A$13, 'WF2018'!$B:$BB, AS$1 + 1, 0)</f>
        <v>3750</v>
      </c>
      <c r="AT22">
        <f>VLOOKUP($A$13, 'WF2018'!$B:$BB, AT$1 + 1, 0)</f>
        <v>4015</v>
      </c>
      <c r="AU22">
        <f>VLOOKUP($A$13, 'WF2018'!$B:$BB, AU$1 + 1, 0)</f>
        <v>4052</v>
      </c>
      <c r="AV22">
        <f>VLOOKUP($A$13, 'WF2018'!$B:$BB, AV$1 + 1, 0)</f>
        <v>3872</v>
      </c>
      <c r="AW22">
        <f>VLOOKUP($A$13, 'WF2018'!$B:$BB, AW$1 + 1, 0)</f>
        <v>3905</v>
      </c>
      <c r="AX22">
        <f>VLOOKUP($A$13, 'WF2018'!$B:$BB, AX$1 + 1, 0)</f>
        <v>4022</v>
      </c>
      <c r="AY22">
        <f>VLOOKUP($A$13, 'WF2018'!$B:$BB, AY$1 + 1, 0)</f>
        <v>4150</v>
      </c>
      <c r="AZ22">
        <f>VLOOKUP($A$13, 'WF2018'!$B:$BB, AZ$1 + 1, 0)</f>
        <v>4410</v>
      </c>
      <c r="BA22">
        <f>VLOOKUP($A$13, 'WF2018'!$B:$BB, BA$1 + 1, 0)</f>
        <v>2922</v>
      </c>
    </row>
    <row r="23" spans="1:53" x14ac:dyDescent="0.55000000000000004">
      <c r="A23" t="s">
        <v>89</v>
      </c>
      <c r="B23">
        <f>VLOOKUP($A$13, 'WF2019'!$B:$BB, B$1 + 1, 0)</f>
        <v>4639</v>
      </c>
      <c r="C23">
        <f>VLOOKUP($A$13, 'WF2019'!$B:$BB, C$1 + 1, 0)</f>
        <v>5071</v>
      </c>
      <c r="D23">
        <f>VLOOKUP($A$13, 'WF2019'!$B:$BB, D$1 + 1, 0)</f>
        <v>4662</v>
      </c>
      <c r="E23">
        <f>VLOOKUP($A$13, 'WF2019'!$B:$BB, E$1 + 1, 0)</f>
        <v>4697</v>
      </c>
      <c r="F23">
        <f>VLOOKUP($A$13, 'WF2019'!$B:$BB, F$1 + 1, 0)</f>
        <v>4573</v>
      </c>
      <c r="G23">
        <f>VLOOKUP($A$13, 'WF2019'!$B:$BB, G$1 + 1, 0)</f>
        <v>4721</v>
      </c>
      <c r="H23">
        <f>VLOOKUP($A$13, 'WF2019'!$B:$BB, H$1 + 1, 0)</f>
        <v>4778</v>
      </c>
      <c r="I23">
        <f>VLOOKUP($A$13, 'WF2019'!$B:$BB, I$1 + 1, 0)</f>
        <v>4542</v>
      </c>
      <c r="J23">
        <f>VLOOKUP($A$13, 'WF2019'!$B:$BB, J$1 + 1, 0)</f>
        <v>4477</v>
      </c>
      <c r="K23">
        <f>VLOOKUP($A$13, 'WF2019'!$B:$BB, K$1 + 1, 0)</f>
        <v>4293</v>
      </c>
      <c r="L23">
        <f>VLOOKUP($A$13, 'WF2019'!$B:$BB, L$1 + 1, 0)</f>
        <v>4225</v>
      </c>
      <c r="M23">
        <f>VLOOKUP($A$13, 'WF2019'!$B:$BB, M$1 + 1, 0)</f>
        <v>4126</v>
      </c>
      <c r="N23">
        <f>VLOOKUP($A$13, 'WF2019'!$B:$BB, N$1 + 1, 0)</f>
        <v>3857</v>
      </c>
      <c r="O23">
        <f>VLOOKUP($A$13, 'WF2019'!$B:$BB, O$1 + 1, 0)</f>
        <v>3993</v>
      </c>
      <c r="P23">
        <f>VLOOKUP($A$13, 'WF2019'!$B:$BB, P$1 + 1, 0)</f>
        <v>4049</v>
      </c>
      <c r="Q23">
        <f>VLOOKUP($A$13, 'WF2019'!$B:$BB, Q$1 + 1, 0)</f>
        <v>3612</v>
      </c>
      <c r="R23">
        <f>VLOOKUP($A$13, 'WF2019'!$B:$BB, R$1 + 1, 0)</f>
        <v>3986</v>
      </c>
      <c r="S23">
        <f>VLOOKUP($A$13, 'WF2019'!$B:$BB, S$1 + 1, 0)</f>
        <v>4436</v>
      </c>
      <c r="T23">
        <f>VLOOKUP($A$13, 'WF2019'!$B:$BB, T$1 + 1, 0)</f>
        <v>3534</v>
      </c>
      <c r="U23">
        <f>VLOOKUP($A$13, 'WF2019'!$B:$BB, U$1 + 1, 0)</f>
        <v>4122</v>
      </c>
      <c r="V23">
        <f>VLOOKUP($A$13, 'WF2019'!$B:$BB, V$1 + 1, 0)</f>
        <v>3930</v>
      </c>
      <c r="W23">
        <f>VLOOKUP($A$13, 'WF2019'!$B:$BB, W$1 + 1, 0)</f>
        <v>3184</v>
      </c>
      <c r="X23">
        <f>VLOOKUP($A$13, 'WF2019'!$B:$BB, X$1 + 1, 0)</f>
        <v>3958</v>
      </c>
      <c r="Y23">
        <f>VLOOKUP($A$13, 'WF2019'!$B:$BB, Y$1 + 1, 0)</f>
        <v>3604</v>
      </c>
      <c r="Z23">
        <f>VLOOKUP($A$13, 'WF2019'!$B:$BB, Z$1 + 1, 0)</f>
        <v>3627</v>
      </c>
      <c r="AA23">
        <f>VLOOKUP($A$13, 'WF2019'!$B:$BB, AA$1 + 1, 0)</f>
        <v>3667</v>
      </c>
      <c r="AB23">
        <f>VLOOKUP($A$13, 'WF2019'!$B:$BB, AB$1 + 1, 0)</f>
        <v>3425</v>
      </c>
      <c r="AC23">
        <f>VLOOKUP($A$13, 'WF2019'!$B:$BB, AC$1 + 1, 0)</f>
        <v>3540</v>
      </c>
      <c r="AD23">
        <f>VLOOKUP($A$13, 'WF2019'!$B:$BB, AD$1 + 1, 0)</f>
        <v>3496</v>
      </c>
      <c r="AE23">
        <f>VLOOKUP($A$13, 'WF2019'!$B:$BB, AE$1 + 1, 0)</f>
        <v>3479</v>
      </c>
      <c r="AF23">
        <f>VLOOKUP($A$13, 'WF2019'!$B:$BB, AF$1 + 1, 0)</f>
        <v>3554</v>
      </c>
      <c r="AG23">
        <f>VLOOKUP($A$13, 'WF2019'!$B:$BB, AG$1 + 1, 0)</f>
        <v>3560</v>
      </c>
      <c r="AH23">
        <f>VLOOKUP($A$13, 'WF2019'!$B:$BB, AH$1 + 1, 0)</f>
        <v>3391</v>
      </c>
      <c r="AI23">
        <f>VLOOKUP($A$13, 'WF2019'!$B:$BB, AI$1 + 1, 0)</f>
        <v>3487</v>
      </c>
      <c r="AJ23">
        <f>VLOOKUP($A$13, 'WF2019'!$B:$BB, AJ$1 + 1, 0)</f>
        <v>3193</v>
      </c>
      <c r="AK23">
        <f>VLOOKUP($A$13, 'WF2019'!$B:$BB, AK$1 + 1, 0)</f>
        <v>3737</v>
      </c>
      <c r="AL23">
        <f>VLOOKUP($A$13, 'WF2019'!$B:$BB, AL$1 + 1, 0)</f>
        <v>3704</v>
      </c>
      <c r="AM23">
        <f>VLOOKUP($A$13, 'WF2019'!$B:$BB, AM$1 + 1, 0)</f>
        <v>3652</v>
      </c>
      <c r="AN23">
        <f>VLOOKUP($A$13, 'WF2019'!$B:$BB, AN$1 + 1, 0)</f>
        <v>3675</v>
      </c>
      <c r="AO23">
        <f>VLOOKUP($A$13, 'WF2019'!$B:$BB, AO$1 + 1, 0)</f>
        <v>3757</v>
      </c>
      <c r="AP23">
        <f>VLOOKUP($A$13, 'WF2019'!$B:$BB, AP$1 + 1, 0)</f>
        <v>4008</v>
      </c>
      <c r="AQ23">
        <f>VLOOKUP($A$13, 'WF2019'!$B:$BB, AQ$1 + 1, 0)</f>
        <v>4083</v>
      </c>
      <c r="AR23">
        <f>VLOOKUP($A$13, 'WF2019'!$B:$BB, AR$1 + 1, 0)</f>
        <v>4017</v>
      </c>
      <c r="AS23">
        <f>VLOOKUP($A$13, 'WF2019'!$B:$BB, AS$1 + 1, 0)</f>
        <v>4014</v>
      </c>
      <c r="AT23">
        <f>VLOOKUP($A$13, 'WF2019'!$B:$BB, AT$1 + 1, 0)</f>
        <v>4414</v>
      </c>
      <c r="AU23">
        <f>VLOOKUP($A$13, 'WF2019'!$B:$BB, AU$1 + 1, 0)</f>
        <v>4317</v>
      </c>
      <c r="AV23">
        <f>VLOOKUP($A$13, 'WF2019'!$B:$BB, AV$1 + 1, 0)</f>
        <v>4392</v>
      </c>
      <c r="AW23">
        <f>VLOOKUP($A$13, 'WF2019'!$B:$BB, AW$1 + 1, 0)</f>
        <v>4446</v>
      </c>
      <c r="AX23">
        <f>VLOOKUP($A$13, 'WF2019'!$B:$BB, AX$1 + 1, 0)</f>
        <v>4392</v>
      </c>
      <c r="AY23">
        <f>VLOOKUP($A$13, 'WF2019'!$B:$BB, AY$1 + 1, 0)</f>
        <v>4468</v>
      </c>
      <c r="AZ23">
        <f>VLOOKUP($A$13, 'WF2019'!$B:$BB, AZ$1 + 1, 0)</f>
        <v>4968</v>
      </c>
      <c r="BA23">
        <f>VLOOKUP($A$13, 'WF2019'!$B:$BB, BA$1 + 1, 0)</f>
        <v>3149</v>
      </c>
    </row>
    <row r="24" spans="1:53" x14ac:dyDescent="0.55000000000000004">
      <c r="A24" t="s">
        <v>99</v>
      </c>
      <c r="B24">
        <f t="shared" ref="B24:AG24" si="0">MIN(B14:B22)</f>
        <v>4280</v>
      </c>
      <c r="C24">
        <f t="shared" si="0"/>
        <v>4393</v>
      </c>
      <c r="D24">
        <f t="shared" si="0"/>
        <v>4197</v>
      </c>
      <c r="E24">
        <f t="shared" si="0"/>
        <v>4039</v>
      </c>
      <c r="F24">
        <f t="shared" si="0"/>
        <v>3897</v>
      </c>
      <c r="G24">
        <f t="shared" si="0"/>
        <v>3793</v>
      </c>
      <c r="H24">
        <f t="shared" si="0"/>
        <v>3581</v>
      </c>
      <c r="I24">
        <f t="shared" si="0"/>
        <v>3559</v>
      </c>
      <c r="J24">
        <f t="shared" si="0"/>
        <v>3497</v>
      </c>
      <c r="K24">
        <f t="shared" si="0"/>
        <v>3567</v>
      </c>
      <c r="L24">
        <f t="shared" si="0"/>
        <v>3581</v>
      </c>
      <c r="M24">
        <f t="shared" si="0"/>
        <v>3554</v>
      </c>
      <c r="N24">
        <f t="shared" si="0"/>
        <v>2971</v>
      </c>
      <c r="O24">
        <f t="shared" si="0"/>
        <v>3281</v>
      </c>
      <c r="P24">
        <f t="shared" si="0"/>
        <v>3330</v>
      </c>
      <c r="Q24">
        <f t="shared" si="0"/>
        <v>3029</v>
      </c>
      <c r="R24">
        <f t="shared" si="0"/>
        <v>3009</v>
      </c>
      <c r="S24">
        <f t="shared" si="0"/>
        <v>2955</v>
      </c>
      <c r="T24">
        <f t="shared" si="0"/>
        <v>3304</v>
      </c>
      <c r="U24">
        <f t="shared" si="0"/>
        <v>3146</v>
      </c>
      <c r="V24">
        <f t="shared" si="0"/>
        <v>3310</v>
      </c>
      <c r="W24">
        <f t="shared" si="0"/>
        <v>2896</v>
      </c>
      <c r="X24">
        <f t="shared" si="0"/>
        <v>2548</v>
      </c>
      <c r="Y24">
        <f t="shared" si="0"/>
        <v>2923</v>
      </c>
      <c r="Z24">
        <f t="shared" si="0"/>
        <v>2994</v>
      </c>
      <c r="AA24">
        <f t="shared" si="0"/>
        <v>3136</v>
      </c>
      <c r="AB24">
        <f t="shared" si="0"/>
        <v>2964</v>
      </c>
      <c r="AC24">
        <f t="shared" si="0"/>
        <v>2988</v>
      </c>
      <c r="AD24">
        <f t="shared" si="0"/>
        <v>2791</v>
      </c>
      <c r="AE24">
        <f t="shared" si="0"/>
        <v>2965</v>
      </c>
      <c r="AF24">
        <f t="shared" si="0"/>
        <v>2828</v>
      </c>
      <c r="AG24">
        <f t="shared" si="0"/>
        <v>2958</v>
      </c>
      <c r="AH24">
        <f t="shared" ref="AH24:BA24" si="1">MIN(AH14:AH22)</f>
        <v>2964</v>
      </c>
      <c r="AI24">
        <f t="shared" si="1"/>
        <v>3045</v>
      </c>
      <c r="AJ24">
        <f t="shared" si="1"/>
        <v>2741</v>
      </c>
      <c r="AK24">
        <f t="shared" si="1"/>
        <v>2985</v>
      </c>
      <c r="AL24">
        <f t="shared" si="1"/>
        <v>3093</v>
      </c>
      <c r="AM24">
        <f t="shared" si="1"/>
        <v>3157</v>
      </c>
      <c r="AN24">
        <f t="shared" si="1"/>
        <v>3218</v>
      </c>
      <c r="AO24">
        <f t="shared" si="1"/>
        <v>3249</v>
      </c>
      <c r="AP24">
        <f t="shared" si="1"/>
        <v>3192</v>
      </c>
      <c r="AQ24">
        <f t="shared" si="1"/>
        <v>3121</v>
      </c>
      <c r="AR24">
        <f t="shared" si="1"/>
        <v>3350</v>
      </c>
      <c r="AS24">
        <f t="shared" si="1"/>
        <v>3460</v>
      </c>
      <c r="AT24">
        <f t="shared" si="1"/>
        <v>3271</v>
      </c>
      <c r="AU24">
        <f t="shared" si="1"/>
        <v>3471</v>
      </c>
      <c r="AV24">
        <f t="shared" si="1"/>
        <v>3454</v>
      </c>
      <c r="AW24">
        <f t="shared" si="1"/>
        <v>3391</v>
      </c>
      <c r="AX24">
        <f t="shared" si="1"/>
        <v>3774</v>
      </c>
      <c r="AY24">
        <f t="shared" si="1"/>
        <v>3903</v>
      </c>
      <c r="AZ24">
        <f t="shared" si="1"/>
        <v>3951</v>
      </c>
      <c r="BA24">
        <f t="shared" si="1"/>
        <v>2617</v>
      </c>
    </row>
    <row r="25" spans="1:53" x14ac:dyDescent="0.55000000000000004">
      <c r="A25" t="s">
        <v>100</v>
      </c>
      <c r="B25">
        <f t="shared" ref="B25:AG25" si="2">MAX(B15:B23)</f>
        <v>5565</v>
      </c>
      <c r="C25">
        <f t="shared" si="2"/>
        <v>7387</v>
      </c>
      <c r="D25">
        <f t="shared" si="2"/>
        <v>6785</v>
      </c>
      <c r="E25">
        <f t="shared" si="2"/>
        <v>6165</v>
      </c>
      <c r="F25">
        <f t="shared" si="2"/>
        <v>5838</v>
      </c>
      <c r="G25">
        <f t="shared" si="2"/>
        <v>5374</v>
      </c>
      <c r="H25">
        <f t="shared" si="2"/>
        <v>5041</v>
      </c>
      <c r="I25">
        <f t="shared" si="2"/>
        <v>5137</v>
      </c>
      <c r="J25">
        <f t="shared" si="2"/>
        <v>4731</v>
      </c>
      <c r="K25">
        <f t="shared" si="2"/>
        <v>5564</v>
      </c>
      <c r="L25">
        <f t="shared" si="2"/>
        <v>5496</v>
      </c>
      <c r="M25">
        <f t="shared" si="2"/>
        <v>4966</v>
      </c>
      <c r="N25">
        <f t="shared" si="2"/>
        <v>4289</v>
      </c>
      <c r="O25">
        <f t="shared" si="2"/>
        <v>4719</v>
      </c>
      <c r="P25">
        <f t="shared" si="2"/>
        <v>5026</v>
      </c>
      <c r="Q25">
        <f t="shared" si="2"/>
        <v>4808</v>
      </c>
      <c r="R25">
        <f t="shared" si="2"/>
        <v>4304</v>
      </c>
      <c r="S25">
        <f t="shared" si="2"/>
        <v>4436</v>
      </c>
      <c r="T25">
        <f t="shared" si="2"/>
        <v>4218</v>
      </c>
      <c r="U25">
        <f t="shared" si="2"/>
        <v>4122</v>
      </c>
      <c r="V25">
        <f t="shared" si="2"/>
        <v>3983</v>
      </c>
      <c r="W25">
        <f t="shared" si="2"/>
        <v>3606</v>
      </c>
      <c r="X25">
        <f t="shared" si="2"/>
        <v>3968</v>
      </c>
      <c r="Y25">
        <f t="shared" si="2"/>
        <v>3700</v>
      </c>
      <c r="Z25">
        <f t="shared" si="2"/>
        <v>3785</v>
      </c>
      <c r="AA25">
        <f t="shared" si="2"/>
        <v>3667</v>
      </c>
      <c r="AB25">
        <f t="shared" si="2"/>
        <v>3603</v>
      </c>
      <c r="AC25">
        <f t="shared" si="2"/>
        <v>3603</v>
      </c>
      <c r="AD25">
        <f t="shared" si="2"/>
        <v>3650</v>
      </c>
      <c r="AE25">
        <f t="shared" si="2"/>
        <v>3683</v>
      </c>
      <c r="AF25">
        <f t="shared" si="2"/>
        <v>3554</v>
      </c>
      <c r="AG25">
        <f t="shared" si="2"/>
        <v>3568</v>
      </c>
      <c r="AH25">
        <f t="shared" ref="AH25:BA25" si="3">MAX(AH15:AH23)</f>
        <v>3617</v>
      </c>
      <c r="AI25">
        <f t="shared" si="3"/>
        <v>3723</v>
      </c>
      <c r="AJ25">
        <f t="shared" si="3"/>
        <v>3393</v>
      </c>
      <c r="AK25">
        <f t="shared" si="3"/>
        <v>3737</v>
      </c>
      <c r="AL25">
        <f t="shared" si="3"/>
        <v>3704</v>
      </c>
      <c r="AM25">
        <f t="shared" si="3"/>
        <v>3776</v>
      </c>
      <c r="AN25">
        <f t="shared" si="3"/>
        <v>3830</v>
      </c>
      <c r="AO25">
        <f t="shared" si="3"/>
        <v>3881</v>
      </c>
      <c r="AP25">
        <f t="shared" si="3"/>
        <v>4008</v>
      </c>
      <c r="AQ25">
        <f t="shared" si="3"/>
        <v>4083</v>
      </c>
      <c r="AR25">
        <f t="shared" si="3"/>
        <v>4017</v>
      </c>
      <c r="AS25">
        <f t="shared" si="3"/>
        <v>4056</v>
      </c>
      <c r="AT25">
        <f t="shared" si="3"/>
        <v>4414</v>
      </c>
      <c r="AU25">
        <f t="shared" si="3"/>
        <v>4332</v>
      </c>
      <c r="AV25">
        <f t="shared" si="3"/>
        <v>4392</v>
      </c>
      <c r="AW25">
        <f t="shared" si="3"/>
        <v>4446</v>
      </c>
      <c r="AX25">
        <f t="shared" si="3"/>
        <v>4578</v>
      </c>
      <c r="AY25">
        <f t="shared" si="3"/>
        <v>4658</v>
      </c>
      <c r="AZ25">
        <f t="shared" si="3"/>
        <v>5220</v>
      </c>
      <c r="BA25">
        <f t="shared" si="3"/>
        <v>3654</v>
      </c>
    </row>
    <row r="26" spans="1:53" x14ac:dyDescent="0.55000000000000004">
      <c r="A26" t="s">
        <v>101</v>
      </c>
      <c r="B26">
        <f>B25-B24</f>
        <v>1285</v>
      </c>
      <c r="C26">
        <f t="shared" ref="C26:BA26" si="4">C25-C24</f>
        <v>2994</v>
      </c>
      <c r="D26">
        <f t="shared" si="4"/>
        <v>2588</v>
      </c>
      <c r="E26">
        <f t="shared" si="4"/>
        <v>2126</v>
      </c>
      <c r="F26">
        <f t="shared" si="4"/>
        <v>1941</v>
      </c>
      <c r="G26">
        <f t="shared" si="4"/>
        <v>1581</v>
      </c>
      <c r="H26">
        <f t="shared" si="4"/>
        <v>1460</v>
      </c>
      <c r="I26">
        <f t="shared" si="4"/>
        <v>1578</v>
      </c>
      <c r="J26">
        <f t="shared" si="4"/>
        <v>1234</v>
      </c>
      <c r="K26">
        <f t="shared" si="4"/>
        <v>1997</v>
      </c>
      <c r="L26">
        <f t="shared" si="4"/>
        <v>1915</v>
      </c>
      <c r="M26">
        <f t="shared" si="4"/>
        <v>1412</v>
      </c>
      <c r="N26">
        <f t="shared" si="4"/>
        <v>1318</v>
      </c>
      <c r="O26">
        <f t="shared" si="4"/>
        <v>1438</v>
      </c>
      <c r="P26">
        <f t="shared" si="4"/>
        <v>1696</v>
      </c>
      <c r="Q26">
        <f t="shared" si="4"/>
        <v>1779</v>
      </c>
      <c r="R26">
        <f t="shared" si="4"/>
        <v>1295</v>
      </c>
      <c r="S26">
        <f t="shared" si="4"/>
        <v>1481</v>
      </c>
      <c r="T26">
        <f t="shared" si="4"/>
        <v>914</v>
      </c>
      <c r="U26">
        <f t="shared" si="4"/>
        <v>976</v>
      </c>
      <c r="V26">
        <f t="shared" si="4"/>
        <v>673</v>
      </c>
      <c r="W26">
        <f t="shared" si="4"/>
        <v>710</v>
      </c>
      <c r="X26">
        <f t="shared" si="4"/>
        <v>1420</v>
      </c>
      <c r="Y26">
        <f t="shared" si="4"/>
        <v>777</v>
      </c>
      <c r="Z26">
        <f t="shared" si="4"/>
        <v>791</v>
      </c>
      <c r="AA26">
        <f t="shared" si="4"/>
        <v>531</v>
      </c>
      <c r="AB26">
        <f t="shared" si="4"/>
        <v>639</v>
      </c>
      <c r="AC26">
        <f t="shared" si="4"/>
        <v>615</v>
      </c>
      <c r="AD26">
        <f t="shared" si="4"/>
        <v>859</v>
      </c>
      <c r="AE26">
        <f t="shared" si="4"/>
        <v>718</v>
      </c>
      <c r="AF26">
        <f t="shared" si="4"/>
        <v>726</v>
      </c>
      <c r="AG26">
        <f t="shared" si="4"/>
        <v>610</v>
      </c>
      <c r="AH26">
        <f t="shared" si="4"/>
        <v>653</v>
      </c>
      <c r="AI26">
        <f t="shared" si="4"/>
        <v>678</v>
      </c>
      <c r="AJ26">
        <f t="shared" si="4"/>
        <v>652</v>
      </c>
      <c r="AK26">
        <f t="shared" si="4"/>
        <v>752</v>
      </c>
      <c r="AL26">
        <f t="shared" si="4"/>
        <v>611</v>
      </c>
      <c r="AM26">
        <f t="shared" si="4"/>
        <v>619</v>
      </c>
      <c r="AN26">
        <f t="shared" si="4"/>
        <v>612</v>
      </c>
      <c r="AO26">
        <f t="shared" si="4"/>
        <v>632</v>
      </c>
      <c r="AP26">
        <f t="shared" si="4"/>
        <v>816</v>
      </c>
      <c r="AQ26">
        <f t="shared" si="4"/>
        <v>962</v>
      </c>
      <c r="AR26">
        <f t="shared" si="4"/>
        <v>667</v>
      </c>
      <c r="AS26">
        <f t="shared" si="4"/>
        <v>596</v>
      </c>
      <c r="AT26">
        <f t="shared" si="4"/>
        <v>1143</v>
      </c>
      <c r="AU26">
        <f t="shared" si="4"/>
        <v>861</v>
      </c>
      <c r="AV26">
        <f t="shared" si="4"/>
        <v>938</v>
      </c>
      <c r="AW26">
        <f t="shared" si="4"/>
        <v>1055</v>
      </c>
      <c r="AX26">
        <f t="shared" si="4"/>
        <v>804</v>
      </c>
      <c r="AY26">
        <f t="shared" si="4"/>
        <v>755</v>
      </c>
      <c r="AZ26">
        <f t="shared" si="4"/>
        <v>1269</v>
      </c>
      <c r="BA26">
        <f t="shared" si="4"/>
        <v>1037</v>
      </c>
    </row>
  </sheetData>
  <phoneticPr fontId="16"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63425-DA3D-4E69-A4B3-93C2FBF44BA9}">
  <dimension ref="A1:BC63"/>
  <sheetViews>
    <sheetView topLeftCell="AW1" workbookViewId="0">
      <selection activeCell="BC5" sqref="BC5"/>
    </sheetView>
  </sheetViews>
  <sheetFormatPr defaultRowHeight="14.4" x14ac:dyDescent="0.55000000000000004"/>
  <cols>
    <col min="1" max="1" width="15.734375" bestFit="1" customWidth="1"/>
  </cols>
  <sheetData>
    <row r="1" spans="1:55" x14ac:dyDescent="0.55000000000000004">
      <c r="A1" s="38" t="s">
        <v>102</v>
      </c>
      <c r="B1" s="54">
        <v>1</v>
      </c>
      <c r="C1" s="54">
        <v>2</v>
      </c>
      <c r="D1" s="54">
        <v>3</v>
      </c>
      <c r="E1" s="54">
        <v>4</v>
      </c>
      <c r="F1" s="54">
        <v>5</v>
      </c>
      <c r="G1" s="54">
        <v>6</v>
      </c>
      <c r="H1" s="54">
        <v>7</v>
      </c>
      <c r="I1" s="54">
        <v>8</v>
      </c>
      <c r="J1" s="54">
        <v>9</v>
      </c>
      <c r="K1" s="54">
        <v>10</v>
      </c>
      <c r="L1" s="54">
        <v>11</v>
      </c>
      <c r="M1" s="54">
        <v>12</v>
      </c>
      <c r="N1" s="54">
        <v>13</v>
      </c>
      <c r="O1" s="54">
        <v>14</v>
      </c>
      <c r="P1" s="54">
        <v>15</v>
      </c>
      <c r="Q1" s="54">
        <v>16</v>
      </c>
      <c r="R1" s="54">
        <v>17</v>
      </c>
      <c r="S1" s="54">
        <v>18</v>
      </c>
      <c r="T1" s="54">
        <v>19</v>
      </c>
      <c r="U1" s="54">
        <v>20</v>
      </c>
      <c r="V1" s="54">
        <v>21</v>
      </c>
      <c r="W1" s="54">
        <v>22</v>
      </c>
      <c r="X1" s="54">
        <v>23</v>
      </c>
      <c r="Y1" s="54">
        <v>24</v>
      </c>
      <c r="Z1" s="54">
        <v>25</v>
      </c>
      <c r="AA1" s="54">
        <v>26</v>
      </c>
      <c r="AB1" s="54">
        <v>27</v>
      </c>
      <c r="AC1" s="54">
        <v>28</v>
      </c>
      <c r="AD1" s="54">
        <v>29</v>
      </c>
      <c r="AE1" s="54">
        <v>30</v>
      </c>
      <c r="AF1" s="54">
        <v>31</v>
      </c>
      <c r="AG1" s="54">
        <v>32</v>
      </c>
      <c r="AH1" s="54">
        <v>33</v>
      </c>
      <c r="AI1" s="54">
        <v>34</v>
      </c>
      <c r="AJ1" s="54">
        <v>35</v>
      </c>
      <c r="AK1" s="54">
        <v>36</v>
      </c>
      <c r="AL1" s="54">
        <v>37</v>
      </c>
      <c r="AM1" s="54">
        <v>38</v>
      </c>
      <c r="AN1" s="54">
        <v>39</v>
      </c>
      <c r="AO1" s="54">
        <v>40</v>
      </c>
      <c r="AP1" s="54">
        <v>41</v>
      </c>
      <c r="AQ1" s="54">
        <v>42</v>
      </c>
      <c r="AR1" s="54">
        <v>43</v>
      </c>
      <c r="AS1" s="54">
        <v>44</v>
      </c>
      <c r="AT1" s="54">
        <v>45</v>
      </c>
      <c r="AU1" s="54">
        <v>46</v>
      </c>
      <c r="AV1" s="54">
        <v>47</v>
      </c>
      <c r="AW1" s="54">
        <v>48</v>
      </c>
      <c r="AX1" s="54">
        <v>49</v>
      </c>
      <c r="AY1" s="54">
        <v>50</v>
      </c>
      <c r="AZ1" s="54">
        <v>51</v>
      </c>
      <c r="BA1" s="54">
        <v>52</v>
      </c>
      <c r="BC1" s="55" t="s">
        <v>103</v>
      </c>
    </row>
    <row r="2" spans="1:55" x14ac:dyDescent="0.55000000000000004">
      <c r="A2" t="s">
        <v>90</v>
      </c>
      <c r="B2">
        <f>SUM(B18,B30,B42,B54)</f>
        <v>12583</v>
      </c>
      <c r="C2">
        <f t="shared" ref="C2:BA2" si="0">SUM(C18,C30,C42,C54)</f>
        <v>12110</v>
      </c>
      <c r="D2">
        <f t="shared" si="0"/>
        <v>11328</v>
      </c>
      <c r="E2">
        <f t="shared" si="0"/>
        <v>10630</v>
      </c>
      <c r="F2">
        <f t="shared" si="0"/>
        <v>10108</v>
      </c>
      <c r="G2">
        <f t="shared" si="0"/>
        <v>9701</v>
      </c>
      <c r="H2">
        <f t="shared" si="0"/>
        <v>9685</v>
      </c>
      <c r="I2">
        <f t="shared" si="0"/>
        <v>9854</v>
      </c>
      <c r="J2">
        <f t="shared" si="0"/>
        <v>9545</v>
      </c>
      <c r="K2">
        <f t="shared" si="0"/>
        <v>9381</v>
      </c>
      <c r="L2">
        <f t="shared" si="0"/>
        <v>9355</v>
      </c>
      <c r="M2">
        <f t="shared" si="0"/>
        <v>9217</v>
      </c>
      <c r="N2">
        <f t="shared" si="0"/>
        <v>7647</v>
      </c>
      <c r="O2">
        <f t="shared" si="0"/>
        <v>9356</v>
      </c>
      <c r="P2">
        <f t="shared" si="0"/>
        <v>9476</v>
      </c>
      <c r="Q2">
        <f t="shared" si="0"/>
        <v>9018</v>
      </c>
      <c r="R2">
        <f t="shared" si="0"/>
        <v>9099</v>
      </c>
      <c r="S2">
        <f t="shared" si="0"/>
        <v>8027</v>
      </c>
      <c r="T2">
        <f t="shared" si="0"/>
        <v>9053</v>
      </c>
      <c r="U2">
        <f t="shared" si="0"/>
        <v>8740</v>
      </c>
      <c r="V2">
        <f t="shared" si="0"/>
        <v>8992</v>
      </c>
      <c r="W2">
        <f t="shared" si="0"/>
        <v>7863</v>
      </c>
      <c r="X2">
        <f t="shared" si="0"/>
        <v>8896</v>
      </c>
      <c r="Y2">
        <f t="shared" si="0"/>
        <v>8132</v>
      </c>
      <c r="Z2">
        <f t="shared" si="0"/>
        <v>8078</v>
      </c>
      <c r="AA2">
        <f t="shared" si="0"/>
        <v>8608</v>
      </c>
      <c r="AB2">
        <f t="shared" si="0"/>
        <v>8231</v>
      </c>
      <c r="AC2">
        <f t="shared" si="0"/>
        <v>8148</v>
      </c>
      <c r="AD2">
        <f t="shared" si="0"/>
        <v>7883</v>
      </c>
      <c r="AE2">
        <f t="shared" si="0"/>
        <v>7881</v>
      </c>
      <c r="AF2">
        <f t="shared" si="0"/>
        <v>8030</v>
      </c>
      <c r="AG2">
        <f t="shared" si="0"/>
        <v>7908</v>
      </c>
      <c r="AH2">
        <f t="shared" si="0"/>
        <v>8236</v>
      </c>
      <c r="AI2">
        <f t="shared" si="0"/>
        <v>8276</v>
      </c>
      <c r="AJ2">
        <f t="shared" si="0"/>
        <v>7394</v>
      </c>
      <c r="AK2">
        <f t="shared" si="0"/>
        <v>8563</v>
      </c>
      <c r="AL2">
        <f t="shared" si="0"/>
        <v>8309</v>
      </c>
      <c r="AM2">
        <f t="shared" si="0"/>
        <v>8536</v>
      </c>
      <c r="AN2">
        <f t="shared" si="0"/>
        <v>8382</v>
      </c>
      <c r="AO2">
        <f t="shared" si="0"/>
        <v>8788</v>
      </c>
      <c r="AP2">
        <f t="shared" si="0"/>
        <v>8813</v>
      </c>
      <c r="AQ2">
        <f t="shared" si="0"/>
        <v>8899</v>
      </c>
      <c r="AR2">
        <f t="shared" si="0"/>
        <v>8871</v>
      </c>
      <c r="AS2">
        <f t="shared" si="0"/>
        <v>9263</v>
      </c>
      <c r="AT2">
        <f t="shared" si="0"/>
        <v>9025</v>
      </c>
      <c r="AU2">
        <f t="shared" si="0"/>
        <v>9052</v>
      </c>
      <c r="AV2">
        <f t="shared" si="0"/>
        <v>9086</v>
      </c>
      <c r="AW2">
        <f t="shared" si="0"/>
        <v>8870</v>
      </c>
      <c r="AX2">
        <f t="shared" si="0"/>
        <v>10766</v>
      </c>
      <c r="AY2">
        <f t="shared" si="0"/>
        <v>10446</v>
      </c>
      <c r="AZ2">
        <f t="shared" si="0"/>
        <v>10979</v>
      </c>
      <c r="BA2">
        <f t="shared" si="0"/>
        <v>9407</v>
      </c>
      <c r="BC2">
        <f>SUM(AP2:BA2)</f>
        <v>113477</v>
      </c>
    </row>
    <row r="3" spans="1:55" x14ac:dyDescent="0.55000000000000004">
      <c r="A3" t="s">
        <v>91</v>
      </c>
      <c r="B3">
        <f t="shared" ref="B3:BA3" si="1">SUM(B19,B31,B43,B55)</f>
        <v>12252</v>
      </c>
      <c r="C3">
        <f t="shared" si="1"/>
        <v>12658</v>
      </c>
      <c r="D3">
        <f t="shared" si="1"/>
        <v>10976</v>
      </c>
      <c r="E3">
        <f t="shared" si="1"/>
        <v>10125</v>
      </c>
      <c r="F3">
        <f t="shared" si="1"/>
        <v>9845</v>
      </c>
      <c r="G3">
        <f t="shared" si="1"/>
        <v>9629</v>
      </c>
      <c r="H3">
        <f t="shared" si="1"/>
        <v>9336</v>
      </c>
      <c r="I3">
        <f t="shared" si="1"/>
        <v>9072</v>
      </c>
      <c r="J3">
        <f t="shared" si="1"/>
        <v>9080</v>
      </c>
      <c r="K3">
        <f t="shared" si="1"/>
        <v>9262</v>
      </c>
      <c r="L3">
        <f t="shared" si="1"/>
        <v>9445</v>
      </c>
      <c r="M3">
        <f t="shared" si="1"/>
        <v>9285</v>
      </c>
      <c r="N3">
        <f t="shared" si="1"/>
        <v>8957</v>
      </c>
      <c r="O3">
        <f t="shared" si="1"/>
        <v>9170</v>
      </c>
      <c r="P3">
        <f t="shared" si="1"/>
        <v>8911</v>
      </c>
      <c r="Q3">
        <f t="shared" si="1"/>
        <v>8015</v>
      </c>
      <c r="R3">
        <f t="shared" si="1"/>
        <v>7739</v>
      </c>
      <c r="S3">
        <f t="shared" si="1"/>
        <v>9453</v>
      </c>
      <c r="T3">
        <f t="shared" si="1"/>
        <v>9684</v>
      </c>
      <c r="U3">
        <f t="shared" si="1"/>
        <v>8566</v>
      </c>
      <c r="V3">
        <f t="shared" si="1"/>
        <v>8777</v>
      </c>
      <c r="W3">
        <f t="shared" si="1"/>
        <v>7586</v>
      </c>
      <c r="X3">
        <f t="shared" si="1"/>
        <v>8843</v>
      </c>
      <c r="Y3">
        <f t="shared" si="1"/>
        <v>8577</v>
      </c>
      <c r="Z3">
        <f t="shared" si="1"/>
        <v>8337</v>
      </c>
      <c r="AA3">
        <f t="shared" si="1"/>
        <v>8313</v>
      </c>
      <c r="AB3">
        <f t="shared" si="1"/>
        <v>8318</v>
      </c>
      <c r="AC3">
        <f t="shared" si="1"/>
        <v>8150</v>
      </c>
      <c r="AD3">
        <f t="shared" si="1"/>
        <v>8108</v>
      </c>
      <c r="AE3">
        <f t="shared" si="1"/>
        <v>8108</v>
      </c>
      <c r="AF3">
        <f t="shared" si="1"/>
        <v>8418</v>
      </c>
      <c r="AG3">
        <f t="shared" si="1"/>
        <v>8228</v>
      </c>
      <c r="AH3">
        <f t="shared" si="1"/>
        <v>8058</v>
      </c>
      <c r="AI3">
        <f t="shared" si="1"/>
        <v>8088</v>
      </c>
      <c r="AJ3">
        <f t="shared" si="1"/>
        <v>7392</v>
      </c>
      <c r="AK3">
        <f t="shared" si="1"/>
        <v>8449</v>
      </c>
      <c r="AL3">
        <f t="shared" si="1"/>
        <v>8253</v>
      </c>
      <c r="AM3">
        <f t="shared" si="1"/>
        <v>8144</v>
      </c>
      <c r="AN3">
        <f t="shared" si="1"/>
        <v>8541</v>
      </c>
      <c r="AO3">
        <f t="shared" si="1"/>
        <v>8370</v>
      </c>
      <c r="AP3">
        <f t="shared" si="1"/>
        <v>8329</v>
      </c>
      <c r="AQ3">
        <f t="shared" si="1"/>
        <v>8276</v>
      </c>
      <c r="AR3">
        <f t="shared" si="1"/>
        <v>8755</v>
      </c>
      <c r="AS3">
        <f t="shared" si="1"/>
        <v>9274</v>
      </c>
      <c r="AT3">
        <f t="shared" si="1"/>
        <v>8668</v>
      </c>
      <c r="AU3">
        <f t="shared" si="1"/>
        <v>8911</v>
      </c>
      <c r="AV3">
        <f t="shared" si="1"/>
        <v>8810</v>
      </c>
      <c r="AW3">
        <f t="shared" si="1"/>
        <v>8838</v>
      </c>
      <c r="AX3">
        <f t="shared" si="1"/>
        <v>9447</v>
      </c>
      <c r="AY3">
        <f t="shared" si="1"/>
        <v>9947</v>
      </c>
      <c r="AZ3">
        <f t="shared" si="1"/>
        <v>10713</v>
      </c>
      <c r="BA3">
        <f t="shared" si="1"/>
        <v>8226</v>
      </c>
      <c r="BC3">
        <f t="shared" ref="BC3:BC11" si="2">SUM(AP3:BA3)</f>
        <v>108194</v>
      </c>
    </row>
    <row r="4" spans="1:55" x14ac:dyDescent="0.55000000000000004">
      <c r="A4" t="s">
        <v>92</v>
      </c>
      <c r="B4">
        <f t="shared" ref="B4:BA4" si="3">SUM(B20,B32,B44,B56)</f>
        <v>10245</v>
      </c>
      <c r="C4">
        <f t="shared" si="3"/>
        <v>10930</v>
      </c>
      <c r="D4">
        <f t="shared" si="3"/>
        <v>10049</v>
      </c>
      <c r="E4">
        <f t="shared" si="3"/>
        <v>9962</v>
      </c>
      <c r="F4">
        <f t="shared" si="3"/>
        <v>9759</v>
      </c>
      <c r="G4">
        <f t="shared" si="3"/>
        <v>9906</v>
      </c>
      <c r="H4">
        <f t="shared" si="3"/>
        <v>10173</v>
      </c>
      <c r="I4">
        <f t="shared" si="3"/>
        <v>10672</v>
      </c>
      <c r="J4">
        <f t="shared" si="3"/>
        <v>10584</v>
      </c>
      <c r="K4">
        <f t="shared" si="3"/>
        <v>10114</v>
      </c>
      <c r="L4">
        <f t="shared" si="3"/>
        <v>9695</v>
      </c>
      <c r="M4">
        <f t="shared" si="3"/>
        <v>9465</v>
      </c>
      <c r="N4">
        <f t="shared" si="3"/>
        <v>9259</v>
      </c>
      <c r="O4">
        <f t="shared" si="3"/>
        <v>8145</v>
      </c>
      <c r="P4">
        <f t="shared" si="3"/>
        <v>9623</v>
      </c>
      <c r="Q4">
        <f t="shared" si="3"/>
        <v>10411</v>
      </c>
      <c r="R4">
        <f t="shared" si="3"/>
        <v>9868</v>
      </c>
      <c r="S4">
        <f t="shared" si="3"/>
        <v>9569</v>
      </c>
      <c r="T4">
        <f t="shared" si="3"/>
        <v>8546</v>
      </c>
      <c r="U4">
        <f t="shared" si="3"/>
        <v>9507</v>
      </c>
      <c r="V4">
        <f t="shared" si="3"/>
        <v>9245</v>
      </c>
      <c r="W4">
        <f t="shared" si="3"/>
        <v>9211</v>
      </c>
      <c r="X4">
        <f t="shared" si="3"/>
        <v>6545</v>
      </c>
      <c r="Y4">
        <f t="shared" si="3"/>
        <v>9774</v>
      </c>
      <c r="Z4">
        <f t="shared" si="3"/>
        <v>8695</v>
      </c>
      <c r="AA4">
        <f t="shared" si="3"/>
        <v>8527</v>
      </c>
      <c r="AB4">
        <f t="shared" si="3"/>
        <v>8558</v>
      </c>
      <c r="AC4">
        <f t="shared" si="3"/>
        <v>8420</v>
      </c>
      <c r="AD4">
        <f t="shared" si="3"/>
        <v>8319</v>
      </c>
      <c r="AE4">
        <f t="shared" si="3"/>
        <v>8509</v>
      </c>
      <c r="AF4">
        <f t="shared" si="3"/>
        <v>8601</v>
      </c>
      <c r="AG4">
        <f t="shared" si="3"/>
        <v>8451</v>
      </c>
      <c r="AH4">
        <f t="shared" si="3"/>
        <v>8439</v>
      </c>
      <c r="AI4">
        <f t="shared" si="3"/>
        <v>8613</v>
      </c>
      <c r="AJ4">
        <f t="shared" si="3"/>
        <v>7299</v>
      </c>
      <c r="AK4">
        <f t="shared" si="3"/>
        <v>8523</v>
      </c>
      <c r="AL4">
        <f t="shared" si="3"/>
        <v>8299</v>
      </c>
      <c r="AM4">
        <f t="shared" si="3"/>
        <v>8448</v>
      </c>
      <c r="AN4">
        <f t="shared" si="3"/>
        <v>8543</v>
      </c>
      <c r="AO4">
        <f t="shared" si="3"/>
        <v>8752</v>
      </c>
      <c r="AP4">
        <f t="shared" si="3"/>
        <v>9108</v>
      </c>
      <c r="AQ4">
        <f t="shared" si="3"/>
        <v>8958</v>
      </c>
      <c r="AR4">
        <f t="shared" si="3"/>
        <v>9190</v>
      </c>
      <c r="AS4">
        <f t="shared" si="3"/>
        <v>8966</v>
      </c>
      <c r="AT4">
        <f t="shared" si="3"/>
        <v>9287</v>
      </c>
      <c r="AU4">
        <f t="shared" si="3"/>
        <v>9524</v>
      </c>
      <c r="AV4">
        <f t="shared" si="3"/>
        <v>9273</v>
      </c>
      <c r="AW4">
        <f t="shared" si="3"/>
        <v>9045</v>
      </c>
      <c r="AX4">
        <f t="shared" si="3"/>
        <v>9456</v>
      </c>
      <c r="AY4">
        <f t="shared" si="3"/>
        <v>9969</v>
      </c>
      <c r="AZ4">
        <f t="shared" si="3"/>
        <v>11066</v>
      </c>
      <c r="BA4">
        <f t="shared" si="3"/>
        <v>7841</v>
      </c>
      <c r="BC4">
        <f t="shared" si="2"/>
        <v>111683</v>
      </c>
    </row>
    <row r="5" spans="1:55" x14ac:dyDescent="0.55000000000000004">
      <c r="A5" t="s">
        <v>93</v>
      </c>
      <c r="B5">
        <f t="shared" ref="B5:BA5" si="4">SUM(B21,B33,B45,B57)</f>
        <v>11341</v>
      </c>
      <c r="C5">
        <f t="shared" si="4"/>
        <v>12133</v>
      </c>
      <c r="D5">
        <f t="shared" si="4"/>
        <v>10686</v>
      </c>
      <c r="E5">
        <f t="shared" si="4"/>
        <v>10907</v>
      </c>
      <c r="F5">
        <f t="shared" si="4"/>
        <v>10986</v>
      </c>
      <c r="G5">
        <f t="shared" si="4"/>
        <v>10669</v>
      </c>
      <c r="H5">
        <f t="shared" si="4"/>
        <v>10585</v>
      </c>
      <c r="I5">
        <f t="shared" si="4"/>
        <v>10472</v>
      </c>
      <c r="J5">
        <f t="shared" si="4"/>
        <v>10385</v>
      </c>
      <c r="K5">
        <f t="shared" si="4"/>
        <v>10887</v>
      </c>
      <c r="L5">
        <f t="shared" si="4"/>
        <v>10785</v>
      </c>
      <c r="M5">
        <f t="shared" si="4"/>
        <v>10701</v>
      </c>
      <c r="N5">
        <f t="shared" si="4"/>
        <v>8959</v>
      </c>
      <c r="O5">
        <f t="shared" si="4"/>
        <v>10526</v>
      </c>
      <c r="P5">
        <f t="shared" si="4"/>
        <v>11759</v>
      </c>
      <c r="Q5">
        <f t="shared" si="4"/>
        <v>11392</v>
      </c>
      <c r="R5">
        <f t="shared" si="4"/>
        <v>10232</v>
      </c>
      <c r="S5">
        <f t="shared" si="4"/>
        <v>9750</v>
      </c>
      <c r="T5">
        <f t="shared" si="4"/>
        <v>8471</v>
      </c>
      <c r="U5">
        <f t="shared" si="4"/>
        <v>9481</v>
      </c>
      <c r="V5">
        <f t="shared" si="4"/>
        <v>9197</v>
      </c>
      <c r="W5">
        <f t="shared" si="4"/>
        <v>8041</v>
      </c>
      <c r="X5">
        <f t="shared" si="4"/>
        <v>9122</v>
      </c>
      <c r="Y5">
        <f t="shared" si="4"/>
        <v>8542</v>
      </c>
      <c r="Z5">
        <f t="shared" si="4"/>
        <v>8536</v>
      </c>
      <c r="AA5">
        <f t="shared" si="4"/>
        <v>8234</v>
      </c>
      <c r="AB5">
        <f t="shared" si="4"/>
        <v>8433</v>
      </c>
      <c r="AC5">
        <f t="shared" si="4"/>
        <v>8182</v>
      </c>
      <c r="AD5">
        <f t="shared" si="4"/>
        <v>8433</v>
      </c>
      <c r="AE5">
        <f t="shared" si="4"/>
        <v>8140</v>
      </c>
      <c r="AF5">
        <f t="shared" si="4"/>
        <v>7822</v>
      </c>
      <c r="AG5">
        <f t="shared" si="4"/>
        <v>7948</v>
      </c>
      <c r="AH5">
        <f t="shared" si="4"/>
        <v>7885</v>
      </c>
      <c r="AI5">
        <f t="shared" si="4"/>
        <v>8249</v>
      </c>
      <c r="AJ5">
        <f t="shared" si="4"/>
        <v>7407</v>
      </c>
      <c r="AK5">
        <f t="shared" si="4"/>
        <v>8539</v>
      </c>
      <c r="AL5">
        <f t="shared" si="4"/>
        <v>8020</v>
      </c>
      <c r="AM5">
        <f t="shared" si="4"/>
        <v>8294</v>
      </c>
      <c r="AN5">
        <f t="shared" si="4"/>
        <v>8801</v>
      </c>
      <c r="AO5">
        <f t="shared" si="4"/>
        <v>8823</v>
      </c>
      <c r="AP5">
        <f t="shared" si="4"/>
        <v>8547</v>
      </c>
      <c r="AQ5">
        <f t="shared" si="4"/>
        <v>8869</v>
      </c>
      <c r="AR5">
        <f t="shared" si="4"/>
        <v>8885</v>
      </c>
      <c r="AS5">
        <f t="shared" si="4"/>
        <v>8746</v>
      </c>
      <c r="AT5">
        <f t="shared" si="4"/>
        <v>9092</v>
      </c>
      <c r="AU5">
        <f t="shared" si="4"/>
        <v>9166</v>
      </c>
      <c r="AV5">
        <f t="shared" si="4"/>
        <v>9205</v>
      </c>
      <c r="AW5">
        <f t="shared" si="4"/>
        <v>9220</v>
      </c>
      <c r="AX5">
        <f t="shared" si="4"/>
        <v>9535</v>
      </c>
      <c r="AY5">
        <f t="shared" si="4"/>
        <v>9646</v>
      </c>
      <c r="AZ5">
        <f t="shared" si="4"/>
        <v>9862</v>
      </c>
      <c r="BA5">
        <f t="shared" si="4"/>
        <v>6363</v>
      </c>
      <c r="BC5">
        <f t="shared" si="2"/>
        <v>107136</v>
      </c>
    </row>
    <row r="6" spans="1:55" x14ac:dyDescent="0.55000000000000004">
      <c r="A6" t="s">
        <v>94</v>
      </c>
      <c r="B6">
        <f t="shared" ref="B6:BA6" si="5">SUM(B22,B34,B46,B58)</f>
        <v>11183</v>
      </c>
      <c r="C6">
        <f t="shared" si="5"/>
        <v>11497</v>
      </c>
      <c r="D6">
        <f t="shared" si="5"/>
        <v>10701</v>
      </c>
      <c r="E6">
        <f t="shared" si="5"/>
        <v>10007</v>
      </c>
      <c r="F6">
        <f t="shared" si="5"/>
        <v>9870</v>
      </c>
      <c r="G6">
        <f t="shared" si="5"/>
        <v>9770</v>
      </c>
      <c r="H6">
        <f t="shared" si="5"/>
        <v>9773</v>
      </c>
      <c r="I6">
        <f t="shared" si="5"/>
        <v>10030</v>
      </c>
      <c r="J6">
        <f t="shared" si="5"/>
        <v>9973</v>
      </c>
      <c r="K6">
        <f t="shared" si="5"/>
        <v>9434</v>
      </c>
      <c r="L6">
        <f t="shared" si="5"/>
        <v>9588</v>
      </c>
      <c r="M6">
        <f t="shared" si="5"/>
        <v>9428</v>
      </c>
      <c r="N6">
        <f t="shared" si="5"/>
        <v>9257</v>
      </c>
      <c r="O6">
        <f t="shared" si="5"/>
        <v>9557</v>
      </c>
      <c r="P6">
        <f t="shared" si="5"/>
        <v>9119</v>
      </c>
      <c r="Q6">
        <f t="shared" si="5"/>
        <v>7686</v>
      </c>
      <c r="R6">
        <f t="shared" si="5"/>
        <v>9005</v>
      </c>
      <c r="S6">
        <f t="shared" si="5"/>
        <v>10097</v>
      </c>
      <c r="T6">
        <f t="shared" si="5"/>
        <v>8330</v>
      </c>
      <c r="U6">
        <f t="shared" si="5"/>
        <v>9153</v>
      </c>
      <c r="V6">
        <f t="shared" si="5"/>
        <v>8910</v>
      </c>
      <c r="W6">
        <f t="shared" si="5"/>
        <v>7752</v>
      </c>
      <c r="X6">
        <f t="shared" si="5"/>
        <v>9165</v>
      </c>
      <c r="Y6">
        <f t="shared" si="5"/>
        <v>9038</v>
      </c>
      <c r="Z6">
        <f t="shared" si="5"/>
        <v>8566</v>
      </c>
      <c r="AA6">
        <f t="shared" si="5"/>
        <v>8578</v>
      </c>
      <c r="AB6">
        <f t="shared" si="5"/>
        <v>8448</v>
      </c>
      <c r="AC6">
        <f t="shared" si="5"/>
        <v>8410</v>
      </c>
      <c r="AD6">
        <f t="shared" si="5"/>
        <v>8772</v>
      </c>
      <c r="AE6">
        <f t="shared" si="5"/>
        <v>8653</v>
      </c>
      <c r="AF6">
        <f t="shared" si="5"/>
        <v>8529</v>
      </c>
      <c r="AG6">
        <f t="shared" si="5"/>
        <v>8426</v>
      </c>
      <c r="AH6">
        <f t="shared" si="5"/>
        <v>8422</v>
      </c>
      <c r="AI6">
        <f t="shared" si="5"/>
        <v>8428</v>
      </c>
      <c r="AJ6">
        <f t="shared" si="5"/>
        <v>7726</v>
      </c>
      <c r="AK6">
        <f t="shared" si="5"/>
        <v>9361</v>
      </c>
      <c r="AL6">
        <f t="shared" si="5"/>
        <v>8904</v>
      </c>
      <c r="AM6">
        <f t="shared" si="5"/>
        <v>8773</v>
      </c>
      <c r="AN6">
        <f t="shared" si="5"/>
        <v>8682</v>
      </c>
      <c r="AO6">
        <f t="shared" si="5"/>
        <v>8905</v>
      </c>
      <c r="AP6">
        <f t="shared" si="5"/>
        <v>8816</v>
      </c>
      <c r="AQ6">
        <f t="shared" si="5"/>
        <v>9122</v>
      </c>
      <c r="AR6">
        <f t="shared" si="5"/>
        <v>9243</v>
      </c>
      <c r="AS6">
        <f t="shared" si="5"/>
        <v>9198</v>
      </c>
      <c r="AT6">
        <f t="shared" si="5"/>
        <v>9399</v>
      </c>
      <c r="AU6">
        <f t="shared" si="5"/>
        <v>9657</v>
      </c>
      <c r="AV6">
        <f t="shared" si="5"/>
        <v>9101</v>
      </c>
      <c r="AW6">
        <f t="shared" si="5"/>
        <v>9517</v>
      </c>
      <c r="AX6">
        <f t="shared" si="5"/>
        <v>9840</v>
      </c>
      <c r="AY6">
        <f t="shared" si="5"/>
        <v>10182</v>
      </c>
      <c r="AZ6">
        <f t="shared" si="5"/>
        <v>11322</v>
      </c>
      <c r="BA6">
        <f t="shared" si="5"/>
        <v>7594</v>
      </c>
      <c r="BC6">
        <f t="shared" si="2"/>
        <v>112991</v>
      </c>
    </row>
    <row r="7" spans="1:55" x14ac:dyDescent="0.55000000000000004">
      <c r="A7" t="s">
        <v>95</v>
      </c>
      <c r="B7">
        <f t="shared" ref="B7:BA7" si="6">SUM(B23,B35,B47,B59)</f>
        <v>12014</v>
      </c>
      <c r="C7">
        <f t="shared" si="6"/>
        <v>15831</v>
      </c>
      <c r="D7">
        <f t="shared" si="6"/>
        <v>14476</v>
      </c>
      <c r="E7">
        <f t="shared" si="6"/>
        <v>13535</v>
      </c>
      <c r="F7">
        <f t="shared" si="6"/>
        <v>12485</v>
      </c>
      <c r="G7">
        <f t="shared" si="6"/>
        <v>11657</v>
      </c>
      <c r="H7">
        <f t="shared" si="6"/>
        <v>11426</v>
      </c>
      <c r="I7">
        <f t="shared" si="6"/>
        <v>11065</v>
      </c>
      <c r="J7">
        <f t="shared" si="6"/>
        <v>11102</v>
      </c>
      <c r="K7">
        <f t="shared" si="6"/>
        <v>11113</v>
      </c>
      <c r="L7">
        <f t="shared" si="6"/>
        <v>10622</v>
      </c>
      <c r="M7">
        <f t="shared" si="6"/>
        <v>10202</v>
      </c>
      <c r="N7">
        <f t="shared" si="6"/>
        <v>10140</v>
      </c>
      <c r="O7">
        <f t="shared" si="6"/>
        <v>8783</v>
      </c>
      <c r="P7">
        <f t="shared" si="6"/>
        <v>9743</v>
      </c>
      <c r="Q7">
        <f t="shared" si="6"/>
        <v>11249</v>
      </c>
      <c r="R7">
        <f t="shared" si="6"/>
        <v>10223</v>
      </c>
      <c r="S7">
        <f t="shared" si="6"/>
        <v>9758</v>
      </c>
      <c r="T7">
        <f t="shared" si="6"/>
        <v>8583</v>
      </c>
      <c r="U7">
        <f t="shared" si="6"/>
        <v>9911</v>
      </c>
      <c r="V7">
        <f t="shared" si="6"/>
        <v>9621</v>
      </c>
      <c r="W7">
        <f t="shared" si="6"/>
        <v>7925</v>
      </c>
      <c r="X7">
        <f t="shared" si="6"/>
        <v>9779</v>
      </c>
      <c r="Y7">
        <f t="shared" si="6"/>
        <v>9215</v>
      </c>
      <c r="Z7">
        <f t="shared" si="6"/>
        <v>8953</v>
      </c>
      <c r="AA7">
        <f t="shared" si="6"/>
        <v>8815</v>
      </c>
      <c r="AB7">
        <f t="shared" si="6"/>
        <v>8843</v>
      </c>
      <c r="AC7">
        <f t="shared" si="6"/>
        <v>8660</v>
      </c>
      <c r="AD7">
        <f t="shared" si="6"/>
        <v>8457</v>
      </c>
      <c r="AE7">
        <f t="shared" si="6"/>
        <v>8432</v>
      </c>
      <c r="AF7">
        <f t="shared" si="6"/>
        <v>8246</v>
      </c>
      <c r="AG7">
        <f t="shared" si="6"/>
        <v>8521</v>
      </c>
      <c r="AH7">
        <f t="shared" si="6"/>
        <v>8794</v>
      </c>
      <c r="AI7">
        <f t="shared" si="6"/>
        <v>8736</v>
      </c>
      <c r="AJ7">
        <f t="shared" si="6"/>
        <v>8644</v>
      </c>
      <c r="AK7">
        <f t="shared" si="6"/>
        <v>7594</v>
      </c>
      <c r="AL7">
        <f t="shared" si="6"/>
        <v>8908</v>
      </c>
      <c r="AM7">
        <f t="shared" si="6"/>
        <v>8752</v>
      </c>
      <c r="AN7">
        <f t="shared" si="6"/>
        <v>9160</v>
      </c>
      <c r="AO7">
        <f t="shared" si="6"/>
        <v>9028</v>
      </c>
      <c r="AP7">
        <f t="shared" si="6"/>
        <v>9422</v>
      </c>
      <c r="AQ7">
        <f t="shared" si="6"/>
        <v>9167</v>
      </c>
      <c r="AR7">
        <f t="shared" si="6"/>
        <v>9336</v>
      </c>
      <c r="AS7">
        <f t="shared" si="6"/>
        <v>9252</v>
      </c>
      <c r="AT7">
        <f t="shared" si="6"/>
        <v>9608</v>
      </c>
      <c r="AU7">
        <f t="shared" si="6"/>
        <v>9595</v>
      </c>
      <c r="AV7">
        <f t="shared" si="6"/>
        <v>9457</v>
      </c>
      <c r="AW7">
        <f t="shared" si="6"/>
        <v>9449</v>
      </c>
      <c r="AX7">
        <f t="shared" si="6"/>
        <v>9982</v>
      </c>
      <c r="AY7">
        <f t="shared" si="6"/>
        <v>9909</v>
      </c>
      <c r="AZ7">
        <f t="shared" si="6"/>
        <v>10229</v>
      </c>
      <c r="BA7">
        <f t="shared" si="6"/>
        <v>8309</v>
      </c>
      <c r="BC7">
        <f t="shared" si="2"/>
        <v>113715</v>
      </c>
    </row>
    <row r="8" spans="1:55" x14ac:dyDescent="0.55000000000000004">
      <c r="A8" t="s">
        <v>96</v>
      </c>
      <c r="B8">
        <f t="shared" ref="B8:BA8" si="7">SUM(B24,B36,B48,B60)</f>
        <v>12680</v>
      </c>
      <c r="C8">
        <f t="shared" si="7"/>
        <v>11083</v>
      </c>
      <c r="D8">
        <f t="shared" si="7"/>
        <v>11057</v>
      </c>
      <c r="E8">
        <f t="shared" si="7"/>
        <v>10927</v>
      </c>
      <c r="F8">
        <f t="shared" si="7"/>
        <v>10646</v>
      </c>
      <c r="G8">
        <f t="shared" si="7"/>
        <v>10742</v>
      </c>
      <c r="H8">
        <f t="shared" si="7"/>
        <v>10210</v>
      </c>
      <c r="I8">
        <f t="shared" si="7"/>
        <v>10711</v>
      </c>
      <c r="J8">
        <f t="shared" si="7"/>
        <v>10905</v>
      </c>
      <c r="K8">
        <f t="shared" si="7"/>
        <v>10656</v>
      </c>
      <c r="L8">
        <f t="shared" si="7"/>
        <v>10643</v>
      </c>
      <c r="M8">
        <f t="shared" si="7"/>
        <v>9306</v>
      </c>
      <c r="N8">
        <f t="shared" si="7"/>
        <v>9953</v>
      </c>
      <c r="O8">
        <f t="shared" si="7"/>
        <v>11225</v>
      </c>
      <c r="P8">
        <f t="shared" si="7"/>
        <v>11022</v>
      </c>
      <c r="Q8">
        <f t="shared" si="7"/>
        <v>10517</v>
      </c>
      <c r="R8">
        <f t="shared" si="7"/>
        <v>10020</v>
      </c>
      <c r="S8">
        <f t="shared" si="7"/>
        <v>8707</v>
      </c>
      <c r="T8">
        <f t="shared" si="7"/>
        <v>10257</v>
      </c>
      <c r="U8">
        <f t="shared" si="7"/>
        <v>9543</v>
      </c>
      <c r="V8">
        <f t="shared" si="7"/>
        <v>9330</v>
      </c>
      <c r="W8">
        <f t="shared" si="7"/>
        <v>7641</v>
      </c>
      <c r="X8">
        <f t="shared" si="7"/>
        <v>9526</v>
      </c>
      <c r="Y8">
        <f t="shared" si="7"/>
        <v>9058</v>
      </c>
      <c r="Z8">
        <f t="shared" si="7"/>
        <v>8994</v>
      </c>
      <c r="AA8">
        <f t="shared" si="7"/>
        <v>8865</v>
      </c>
      <c r="AB8">
        <f t="shared" si="7"/>
        <v>8784</v>
      </c>
      <c r="AC8">
        <f t="shared" si="7"/>
        <v>9039</v>
      </c>
      <c r="AD8">
        <f t="shared" si="7"/>
        <v>8989</v>
      </c>
      <c r="AE8">
        <f t="shared" si="7"/>
        <v>8965</v>
      </c>
      <c r="AF8">
        <f t="shared" si="7"/>
        <v>8825</v>
      </c>
      <c r="AG8">
        <f t="shared" si="7"/>
        <v>8812</v>
      </c>
      <c r="AH8">
        <f t="shared" si="7"/>
        <v>8735</v>
      </c>
      <c r="AI8">
        <f t="shared" si="7"/>
        <v>9013</v>
      </c>
      <c r="AJ8">
        <f t="shared" si="7"/>
        <v>7636</v>
      </c>
      <c r="AK8">
        <f t="shared" si="7"/>
        <v>9043</v>
      </c>
      <c r="AL8">
        <f t="shared" si="7"/>
        <v>8787</v>
      </c>
      <c r="AM8">
        <f t="shared" si="7"/>
        <v>8608</v>
      </c>
      <c r="AN8">
        <f t="shared" si="7"/>
        <v>8628</v>
      </c>
      <c r="AO8">
        <f t="shared" si="7"/>
        <v>8934</v>
      </c>
      <c r="AP8">
        <f t="shared" si="7"/>
        <v>9359</v>
      </c>
      <c r="AQ8">
        <f t="shared" si="7"/>
        <v>9421</v>
      </c>
      <c r="AR8">
        <f t="shared" si="7"/>
        <v>9379</v>
      </c>
      <c r="AS8">
        <f t="shared" si="7"/>
        <v>9798</v>
      </c>
      <c r="AT8">
        <f t="shared" si="7"/>
        <v>10120</v>
      </c>
      <c r="AU8">
        <f t="shared" si="7"/>
        <v>10252</v>
      </c>
      <c r="AV8">
        <f t="shared" si="7"/>
        <v>10243</v>
      </c>
      <c r="AW8">
        <f t="shared" si="7"/>
        <v>10020</v>
      </c>
      <c r="AX8">
        <f t="shared" si="7"/>
        <v>10828</v>
      </c>
      <c r="AY8">
        <f t="shared" si="7"/>
        <v>10153</v>
      </c>
      <c r="AZ8">
        <f t="shared" si="7"/>
        <v>11075</v>
      </c>
      <c r="BA8">
        <f t="shared" si="7"/>
        <v>7776</v>
      </c>
      <c r="BC8">
        <f t="shared" si="2"/>
        <v>118424</v>
      </c>
    </row>
    <row r="9" spans="1:55" x14ac:dyDescent="0.55000000000000004">
      <c r="A9" t="s">
        <v>97</v>
      </c>
      <c r="B9">
        <f t="shared" ref="B9:BA9" si="8">SUM(B25,B37,B49,B61)</f>
        <v>11698</v>
      </c>
      <c r="C9">
        <f t="shared" si="8"/>
        <v>13354</v>
      </c>
      <c r="D9">
        <f t="shared" si="8"/>
        <v>13236</v>
      </c>
      <c r="E9">
        <f t="shared" si="8"/>
        <v>12523</v>
      </c>
      <c r="F9">
        <f t="shared" si="8"/>
        <v>12108</v>
      </c>
      <c r="G9">
        <f t="shared" si="8"/>
        <v>11894</v>
      </c>
      <c r="H9">
        <f t="shared" si="8"/>
        <v>11282</v>
      </c>
      <c r="I9">
        <f t="shared" si="8"/>
        <v>11440</v>
      </c>
      <c r="J9">
        <f t="shared" si="8"/>
        <v>10916</v>
      </c>
      <c r="K9">
        <f t="shared" si="8"/>
        <v>10690</v>
      </c>
      <c r="L9">
        <f t="shared" si="8"/>
        <v>10357</v>
      </c>
      <c r="M9">
        <f t="shared" si="8"/>
        <v>9989</v>
      </c>
      <c r="N9">
        <f t="shared" si="8"/>
        <v>9635</v>
      </c>
      <c r="O9">
        <f t="shared" si="8"/>
        <v>9581</v>
      </c>
      <c r="P9">
        <f t="shared" si="8"/>
        <v>8198</v>
      </c>
      <c r="Q9">
        <f t="shared" si="8"/>
        <v>9270</v>
      </c>
      <c r="R9">
        <f t="shared" si="8"/>
        <v>10545</v>
      </c>
      <c r="S9">
        <f t="shared" si="8"/>
        <v>8734</v>
      </c>
      <c r="T9">
        <f t="shared" si="8"/>
        <v>10303</v>
      </c>
      <c r="U9">
        <f t="shared" si="8"/>
        <v>9941</v>
      </c>
      <c r="V9">
        <f t="shared" si="8"/>
        <v>9636</v>
      </c>
      <c r="W9">
        <f t="shared" si="8"/>
        <v>8048</v>
      </c>
      <c r="X9">
        <f t="shared" si="8"/>
        <v>9371</v>
      </c>
      <c r="Y9">
        <f t="shared" si="8"/>
        <v>9024</v>
      </c>
      <c r="Z9">
        <f t="shared" si="8"/>
        <v>9245</v>
      </c>
      <c r="AA9">
        <f t="shared" si="8"/>
        <v>8989</v>
      </c>
      <c r="AB9">
        <f t="shared" si="8"/>
        <v>8885</v>
      </c>
      <c r="AC9">
        <f t="shared" si="8"/>
        <v>9026</v>
      </c>
      <c r="AD9">
        <f t="shared" si="8"/>
        <v>8697</v>
      </c>
      <c r="AE9">
        <f t="shared" si="8"/>
        <v>8550</v>
      </c>
      <c r="AF9">
        <f t="shared" si="8"/>
        <v>8610</v>
      </c>
      <c r="AG9">
        <f t="shared" si="8"/>
        <v>8709</v>
      </c>
      <c r="AH9">
        <f t="shared" si="8"/>
        <v>8932</v>
      </c>
      <c r="AI9">
        <f t="shared" si="8"/>
        <v>9034</v>
      </c>
      <c r="AJ9">
        <f t="shared" si="8"/>
        <v>7872</v>
      </c>
      <c r="AK9">
        <f t="shared" si="8"/>
        <v>9150</v>
      </c>
      <c r="AL9">
        <f t="shared" si="8"/>
        <v>9110</v>
      </c>
      <c r="AM9">
        <f t="shared" si="8"/>
        <v>9170</v>
      </c>
      <c r="AN9">
        <f t="shared" si="8"/>
        <v>9374</v>
      </c>
      <c r="AO9">
        <f t="shared" si="8"/>
        <v>9406</v>
      </c>
      <c r="AP9">
        <f t="shared" si="8"/>
        <v>9635</v>
      </c>
      <c r="AQ9">
        <f t="shared" si="8"/>
        <v>9661</v>
      </c>
      <c r="AR9">
        <f t="shared" si="8"/>
        <v>9391</v>
      </c>
      <c r="AS9">
        <f t="shared" si="8"/>
        <v>9637</v>
      </c>
      <c r="AT9">
        <f t="shared" si="8"/>
        <v>9955</v>
      </c>
      <c r="AU9">
        <f t="shared" si="8"/>
        <v>9909</v>
      </c>
      <c r="AV9">
        <f t="shared" si="8"/>
        <v>10232</v>
      </c>
      <c r="AW9">
        <f t="shared" si="8"/>
        <v>10164</v>
      </c>
      <c r="AX9">
        <f t="shared" si="8"/>
        <v>10435</v>
      </c>
      <c r="AY9">
        <f t="shared" si="8"/>
        <v>10892</v>
      </c>
      <c r="AZ9">
        <f t="shared" si="8"/>
        <v>12135</v>
      </c>
      <c r="BA9">
        <f t="shared" si="8"/>
        <v>8268</v>
      </c>
      <c r="BC9">
        <f t="shared" si="2"/>
        <v>120314</v>
      </c>
    </row>
    <row r="10" spans="1:55" x14ac:dyDescent="0.55000000000000004">
      <c r="A10" t="s">
        <v>98</v>
      </c>
      <c r="B10">
        <f t="shared" ref="B10:BA11" si="9">SUM(B26,B38,B50,B62)</f>
        <v>12443</v>
      </c>
      <c r="C10">
        <f t="shared" si="9"/>
        <v>14658</v>
      </c>
      <c r="D10">
        <f t="shared" si="9"/>
        <v>13889</v>
      </c>
      <c r="E10">
        <f t="shared" si="9"/>
        <v>13562</v>
      </c>
      <c r="F10">
        <f t="shared" si="9"/>
        <v>12891</v>
      </c>
      <c r="G10">
        <f t="shared" si="9"/>
        <v>12129</v>
      </c>
      <c r="H10">
        <f t="shared" si="9"/>
        <v>11863</v>
      </c>
      <c r="I10">
        <f t="shared" si="9"/>
        <v>11809</v>
      </c>
      <c r="J10">
        <f t="shared" si="9"/>
        <v>10544</v>
      </c>
      <c r="K10">
        <f t="shared" si="9"/>
        <v>12636</v>
      </c>
      <c r="L10">
        <f t="shared" si="9"/>
        <v>12395</v>
      </c>
      <c r="M10">
        <f t="shared" si="9"/>
        <v>11574</v>
      </c>
      <c r="N10">
        <f t="shared" si="9"/>
        <v>9617</v>
      </c>
      <c r="O10">
        <f t="shared" si="9"/>
        <v>10466</v>
      </c>
      <c r="P10">
        <f t="shared" si="9"/>
        <v>11903</v>
      </c>
      <c r="Q10">
        <f t="shared" si="9"/>
        <v>10847</v>
      </c>
      <c r="R10">
        <f t="shared" si="9"/>
        <v>9897</v>
      </c>
      <c r="S10">
        <f t="shared" si="9"/>
        <v>9773</v>
      </c>
      <c r="T10">
        <f t="shared" si="9"/>
        <v>8308</v>
      </c>
      <c r="U10">
        <f t="shared" si="9"/>
        <v>9765</v>
      </c>
      <c r="V10">
        <f t="shared" si="9"/>
        <v>9269</v>
      </c>
      <c r="W10">
        <f t="shared" si="9"/>
        <v>7833</v>
      </c>
      <c r="X10">
        <f t="shared" si="9"/>
        <v>9587</v>
      </c>
      <c r="Y10">
        <f t="shared" si="9"/>
        <v>8980</v>
      </c>
      <c r="Z10">
        <f t="shared" si="9"/>
        <v>8872</v>
      </c>
      <c r="AA10">
        <f t="shared" si="9"/>
        <v>8841</v>
      </c>
      <c r="AB10">
        <f t="shared" si="9"/>
        <v>8899</v>
      </c>
      <c r="AC10">
        <f t="shared" si="9"/>
        <v>8920</v>
      </c>
      <c r="AD10">
        <f t="shared" si="9"/>
        <v>8763</v>
      </c>
      <c r="AE10">
        <f t="shared" si="9"/>
        <v>8778</v>
      </c>
      <c r="AF10">
        <f t="shared" si="9"/>
        <v>8795</v>
      </c>
      <c r="AG10">
        <f t="shared" si="9"/>
        <v>8914</v>
      </c>
      <c r="AH10">
        <f t="shared" si="9"/>
        <v>8502</v>
      </c>
      <c r="AI10">
        <f t="shared" si="9"/>
        <v>8662</v>
      </c>
      <c r="AJ10">
        <f t="shared" si="9"/>
        <v>7570</v>
      </c>
      <c r="AK10">
        <f t="shared" si="9"/>
        <v>9057</v>
      </c>
      <c r="AL10">
        <f t="shared" si="9"/>
        <v>8843</v>
      </c>
      <c r="AM10">
        <f t="shared" si="9"/>
        <v>8926</v>
      </c>
      <c r="AN10">
        <f t="shared" si="9"/>
        <v>8820</v>
      </c>
      <c r="AO10">
        <f t="shared" si="9"/>
        <v>9159</v>
      </c>
      <c r="AP10">
        <f t="shared" si="9"/>
        <v>9254</v>
      </c>
      <c r="AQ10">
        <f t="shared" si="9"/>
        <v>9502</v>
      </c>
      <c r="AR10">
        <f t="shared" si="9"/>
        <v>9205</v>
      </c>
      <c r="AS10">
        <f t="shared" si="9"/>
        <v>9170</v>
      </c>
      <c r="AT10">
        <f t="shared" si="9"/>
        <v>9787</v>
      </c>
      <c r="AU10">
        <f t="shared" si="9"/>
        <v>9825</v>
      </c>
      <c r="AV10">
        <f t="shared" si="9"/>
        <v>9561</v>
      </c>
      <c r="AW10">
        <f t="shared" si="9"/>
        <v>9638</v>
      </c>
      <c r="AX10">
        <f t="shared" si="9"/>
        <v>9901</v>
      </c>
      <c r="AY10">
        <f t="shared" si="9"/>
        <v>10191</v>
      </c>
      <c r="AZ10">
        <f t="shared" si="9"/>
        <v>10719</v>
      </c>
      <c r="BA10">
        <f t="shared" si="9"/>
        <v>6932</v>
      </c>
      <c r="BC10">
        <f t="shared" si="2"/>
        <v>113685</v>
      </c>
    </row>
    <row r="11" spans="1:55" x14ac:dyDescent="0.55000000000000004">
      <c r="A11" t="s">
        <v>89</v>
      </c>
      <c r="B11">
        <f>SUM(B27,B39,B51,B63)</f>
        <v>10682</v>
      </c>
      <c r="C11">
        <f t="shared" si="9"/>
        <v>12259</v>
      </c>
      <c r="D11">
        <f t="shared" si="9"/>
        <v>11453</v>
      </c>
      <c r="E11">
        <f t="shared" si="9"/>
        <v>11337</v>
      </c>
      <c r="F11">
        <f t="shared" si="9"/>
        <v>10918</v>
      </c>
      <c r="G11">
        <f t="shared" si="9"/>
        <v>11314</v>
      </c>
      <c r="H11">
        <f t="shared" si="9"/>
        <v>11453</v>
      </c>
      <c r="I11">
        <f t="shared" si="9"/>
        <v>10930</v>
      </c>
      <c r="J11">
        <f t="shared" si="9"/>
        <v>10684</v>
      </c>
      <c r="K11">
        <f t="shared" si="9"/>
        <v>10534</v>
      </c>
      <c r="L11">
        <f t="shared" si="9"/>
        <v>10187</v>
      </c>
      <c r="M11">
        <f t="shared" si="9"/>
        <v>10036</v>
      </c>
      <c r="N11">
        <f t="shared" si="9"/>
        <v>9516</v>
      </c>
      <c r="O11">
        <f t="shared" si="9"/>
        <v>9776</v>
      </c>
      <c r="P11">
        <f t="shared" si="9"/>
        <v>9933</v>
      </c>
      <c r="Q11">
        <f t="shared" si="9"/>
        <v>8705</v>
      </c>
      <c r="R11">
        <f t="shared" si="9"/>
        <v>9734</v>
      </c>
      <c r="S11">
        <f t="shared" si="9"/>
        <v>10846</v>
      </c>
      <c r="T11">
        <f t="shared" si="9"/>
        <v>8720</v>
      </c>
      <c r="U11">
        <f t="shared" si="9"/>
        <v>9910</v>
      </c>
      <c r="V11">
        <f t="shared" si="9"/>
        <v>9903</v>
      </c>
      <c r="W11">
        <f t="shared" si="9"/>
        <v>7960</v>
      </c>
      <c r="X11">
        <f t="shared" si="9"/>
        <v>9768</v>
      </c>
      <c r="Y11">
        <f t="shared" si="9"/>
        <v>9083</v>
      </c>
      <c r="Z11">
        <f t="shared" si="9"/>
        <v>9113</v>
      </c>
      <c r="AA11">
        <f t="shared" si="9"/>
        <v>9178</v>
      </c>
      <c r="AB11">
        <f t="shared" si="9"/>
        <v>8748</v>
      </c>
      <c r="AC11">
        <f t="shared" si="9"/>
        <v>8860</v>
      </c>
      <c r="AD11">
        <f t="shared" si="9"/>
        <v>8742</v>
      </c>
      <c r="AE11">
        <f t="shared" si="9"/>
        <v>8774</v>
      </c>
      <c r="AF11">
        <f t="shared" si="9"/>
        <v>8938</v>
      </c>
      <c r="AG11">
        <f t="shared" si="9"/>
        <v>8808</v>
      </c>
      <c r="AH11">
        <f t="shared" si="9"/>
        <v>8738</v>
      </c>
      <c r="AI11">
        <f t="shared" si="9"/>
        <v>8675</v>
      </c>
      <c r="AJ11">
        <f t="shared" si="9"/>
        <v>7957</v>
      </c>
      <c r="AK11">
        <f t="shared" si="9"/>
        <v>9354</v>
      </c>
      <c r="AL11">
        <f t="shared" si="9"/>
        <v>9144</v>
      </c>
      <c r="AM11">
        <f t="shared" si="9"/>
        <v>9113</v>
      </c>
      <c r="AN11">
        <f t="shared" si="9"/>
        <v>9179</v>
      </c>
      <c r="AO11">
        <f t="shared" si="9"/>
        <v>9391</v>
      </c>
      <c r="AP11">
        <f t="shared" si="9"/>
        <v>9609</v>
      </c>
      <c r="AQ11">
        <f t="shared" si="9"/>
        <v>9785</v>
      </c>
      <c r="AR11">
        <f t="shared" si="9"/>
        <v>9677</v>
      </c>
      <c r="AS11">
        <f t="shared" si="9"/>
        <v>9811</v>
      </c>
      <c r="AT11">
        <f t="shared" si="9"/>
        <v>10324</v>
      </c>
      <c r="AU11">
        <f t="shared" si="9"/>
        <v>10314</v>
      </c>
      <c r="AV11">
        <f t="shared" si="9"/>
        <v>10523</v>
      </c>
      <c r="AW11">
        <f t="shared" si="9"/>
        <v>10576</v>
      </c>
      <c r="AX11">
        <f t="shared" si="9"/>
        <v>10434</v>
      </c>
      <c r="AY11">
        <f t="shared" si="9"/>
        <v>10789</v>
      </c>
      <c r="AZ11">
        <f t="shared" si="9"/>
        <v>11486</v>
      </c>
      <c r="BA11">
        <f t="shared" si="9"/>
        <v>7338</v>
      </c>
      <c r="BC11">
        <f t="shared" si="2"/>
        <v>120666</v>
      </c>
    </row>
    <row r="12" spans="1:55" x14ac:dyDescent="0.55000000000000004">
      <c r="A12" t="s">
        <v>99</v>
      </c>
      <c r="B12">
        <f>MIN(B2:B10)</f>
        <v>10245</v>
      </c>
      <c r="C12">
        <f t="shared" ref="C12:BA12" si="10">MIN(C2:C10)</f>
        <v>10930</v>
      </c>
      <c r="D12">
        <f t="shared" si="10"/>
        <v>10049</v>
      </c>
      <c r="E12">
        <f t="shared" si="10"/>
        <v>9962</v>
      </c>
      <c r="F12">
        <f t="shared" si="10"/>
        <v>9759</v>
      </c>
      <c r="G12">
        <f t="shared" si="10"/>
        <v>9629</v>
      </c>
      <c r="H12">
        <f t="shared" si="10"/>
        <v>9336</v>
      </c>
      <c r="I12">
        <f t="shared" si="10"/>
        <v>9072</v>
      </c>
      <c r="J12">
        <f t="shared" si="10"/>
        <v>9080</v>
      </c>
      <c r="K12">
        <f t="shared" si="10"/>
        <v>9262</v>
      </c>
      <c r="L12">
        <f t="shared" si="10"/>
        <v>9355</v>
      </c>
      <c r="M12">
        <f t="shared" si="10"/>
        <v>9217</v>
      </c>
      <c r="N12">
        <f t="shared" si="10"/>
        <v>7647</v>
      </c>
      <c r="O12">
        <f t="shared" si="10"/>
        <v>8145</v>
      </c>
      <c r="P12">
        <f t="shared" si="10"/>
        <v>8198</v>
      </c>
      <c r="Q12">
        <f t="shared" si="10"/>
        <v>7686</v>
      </c>
      <c r="R12">
        <f t="shared" si="10"/>
        <v>7739</v>
      </c>
      <c r="S12">
        <f t="shared" si="10"/>
        <v>8027</v>
      </c>
      <c r="T12">
        <f t="shared" si="10"/>
        <v>8308</v>
      </c>
      <c r="U12">
        <f t="shared" si="10"/>
        <v>8566</v>
      </c>
      <c r="V12">
        <f t="shared" si="10"/>
        <v>8777</v>
      </c>
      <c r="W12">
        <f t="shared" si="10"/>
        <v>7586</v>
      </c>
      <c r="X12">
        <f t="shared" si="10"/>
        <v>6545</v>
      </c>
      <c r="Y12">
        <f t="shared" si="10"/>
        <v>8132</v>
      </c>
      <c r="Z12">
        <f t="shared" si="10"/>
        <v>8078</v>
      </c>
      <c r="AA12">
        <f t="shared" si="10"/>
        <v>8234</v>
      </c>
      <c r="AB12">
        <f t="shared" si="10"/>
        <v>8231</v>
      </c>
      <c r="AC12">
        <f t="shared" si="10"/>
        <v>8148</v>
      </c>
      <c r="AD12">
        <f t="shared" si="10"/>
        <v>7883</v>
      </c>
      <c r="AE12">
        <f t="shared" si="10"/>
        <v>7881</v>
      </c>
      <c r="AF12">
        <f t="shared" si="10"/>
        <v>7822</v>
      </c>
      <c r="AG12">
        <f t="shared" si="10"/>
        <v>7908</v>
      </c>
      <c r="AH12">
        <f t="shared" si="10"/>
        <v>7885</v>
      </c>
      <c r="AI12">
        <f t="shared" si="10"/>
        <v>8088</v>
      </c>
      <c r="AJ12">
        <f t="shared" si="10"/>
        <v>7299</v>
      </c>
      <c r="AK12">
        <f t="shared" si="10"/>
        <v>7594</v>
      </c>
      <c r="AL12">
        <f t="shared" si="10"/>
        <v>8020</v>
      </c>
      <c r="AM12">
        <f t="shared" si="10"/>
        <v>8144</v>
      </c>
      <c r="AN12">
        <f t="shared" si="10"/>
        <v>8382</v>
      </c>
      <c r="AO12">
        <f t="shared" si="10"/>
        <v>8370</v>
      </c>
      <c r="AP12">
        <f t="shared" si="10"/>
        <v>8329</v>
      </c>
      <c r="AQ12">
        <f t="shared" si="10"/>
        <v>8276</v>
      </c>
      <c r="AR12">
        <f t="shared" si="10"/>
        <v>8755</v>
      </c>
      <c r="AS12">
        <f t="shared" si="10"/>
        <v>8746</v>
      </c>
      <c r="AT12">
        <f t="shared" si="10"/>
        <v>8668</v>
      </c>
      <c r="AU12">
        <f t="shared" si="10"/>
        <v>8911</v>
      </c>
      <c r="AV12">
        <f t="shared" si="10"/>
        <v>8810</v>
      </c>
      <c r="AW12">
        <f t="shared" si="10"/>
        <v>8838</v>
      </c>
      <c r="AX12">
        <f t="shared" si="10"/>
        <v>9447</v>
      </c>
      <c r="AY12">
        <f t="shared" si="10"/>
        <v>9646</v>
      </c>
      <c r="AZ12">
        <f t="shared" si="10"/>
        <v>9862</v>
      </c>
      <c r="BA12">
        <f t="shared" si="10"/>
        <v>6363</v>
      </c>
      <c r="BC12">
        <f t="shared" ref="BC12" si="11">MIN(BC2:BC10)</f>
        <v>107136</v>
      </c>
    </row>
    <row r="13" spans="1:55" x14ac:dyDescent="0.55000000000000004">
      <c r="A13" t="s">
        <v>100</v>
      </c>
      <c r="B13">
        <f>MAX(B2:B10)</f>
        <v>12680</v>
      </c>
      <c r="C13">
        <f t="shared" ref="C13:BA13" si="12">MAX(C2:C10)</f>
        <v>15831</v>
      </c>
      <c r="D13">
        <f t="shared" si="12"/>
        <v>14476</v>
      </c>
      <c r="E13">
        <f t="shared" si="12"/>
        <v>13562</v>
      </c>
      <c r="F13">
        <f t="shared" si="12"/>
        <v>12891</v>
      </c>
      <c r="G13">
        <f t="shared" si="12"/>
        <v>12129</v>
      </c>
      <c r="H13">
        <f t="shared" si="12"/>
        <v>11863</v>
      </c>
      <c r="I13">
        <f t="shared" si="12"/>
        <v>11809</v>
      </c>
      <c r="J13">
        <f t="shared" si="12"/>
        <v>11102</v>
      </c>
      <c r="K13">
        <f t="shared" si="12"/>
        <v>12636</v>
      </c>
      <c r="L13">
        <f t="shared" si="12"/>
        <v>12395</v>
      </c>
      <c r="M13">
        <f t="shared" si="12"/>
        <v>11574</v>
      </c>
      <c r="N13">
        <f t="shared" si="12"/>
        <v>10140</v>
      </c>
      <c r="O13">
        <f t="shared" si="12"/>
        <v>11225</v>
      </c>
      <c r="P13">
        <f t="shared" si="12"/>
        <v>11903</v>
      </c>
      <c r="Q13">
        <f t="shared" si="12"/>
        <v>11392</v>
      </c>
      <c r="R13">
        <f t="shared" si="12"/>
        <v>10545</v>
      </c>
      <c r="S13">
        <f t="shared" si="12"/>
        <v>10097</v>
      </c>
      <c r="T13">
        <f t="shared" si="12"/>
        <v>10303</v>
      </c>
      <c r="U13">
        <f t="shared" si="12"/>
        <v>9941</v>
      </c>
      <c r="V13">
        <f t="shared" si="12"/>
        <v>9636</v>
      </c>
      <c r="W13">
        <f t="shared" si="12"/>
        <v>9211</v>
      </c>
      <c r="X13">
        <f t="shared" si="12"/>
        <v>9779</v>
      </c>
      <c r="Y13">
        <f t="shared" si="12"/>
        <v>9774</v>
      </c>
      <c r="Z13">
        <f t="shared" si="12"/>
        <v>9245</v>
      </c>
      <c r="AA13">
        <f t="shared" si="12"/>
        <v>8989</v>
      </c>
      <c r="AB13">
        <f t="shared" si="12"/>
        <v>8899</v>
      </c>
      <c r="AC13">
        <f t="shared" si="12"/>
        <v>9039</v>
      </c>
      <c r="AD13">
        <f t="shared" si="12"/>
        <v>8989</v>
      </c>
      <c r="AE13">
        <f t="shared" si="12"/>
        <v>8965</v>
      </c>
      <c r="AF13">
        <f t="shared" si="12"/>
        <v>8825</v>
      </c>
      <c r="AG13">
        <f t="shared" si="12"/>
        <v>8914</v>
      </c>
      <c r="AH13">
        <f t="shared" si="12"/>
        <v>8932</v>
      </c>
      <c r="AI13">
        <f t="shared" si="12"/>
        <v>9034</v>
      </c>
      <c r="AJ13">
        <f t="shared" si="12"/>
        <v>8644</v>
      </c>
      <c r="AK13">
        <f t="shared" si="12"/>
        <v>9361</v>
      </c>
      <c r="AL13">
        <f t="shared" si="12"/>
        <v>9110</v>
      </c>
      <c r="AM13">
        <f t="shared" si="12"/>
        <v>9170</v>
      </c>
      <c r="AN13">
        <f t="shared" si="12"/>
        <v>9374</v>
      </c>
      <c r="AO13">
        <f t="shared" si="12"/>
        <v>9406</v>
      </c>
      <c r="AP13">
        <f t="shared" si="12"/>
        <v>9635</v>
      </c>
      <c r="AQ13">
        <f t="shared" si="12"/>
        <v>9661</v>
      </c>
      <c r="AR13">
        <f t="shared" si="12"/>
        <v>9391</v>
      </c>
      <c r="AS13">
        <f t="shared" si="12"/>
        <v>9798</v>
      </c>
      <c r="AT13">
        <f t="shared" si="12"/>
        <v>10120</v>
      </c>
      <c r="AU13">
        <f t="shared" si="12"/>
        <v>10252</v>
      </c>
      <c r="AV13">
        <f t="shared" si="12"/>
        <v>10243</v>
      </c>
      <c r="AW13">
        <f t="shared" si="12"/>
        <v>10164</v>
      </c>
      <c r="AX13">
        <f t="shared" si="12"/>
        <v>10828</v>
      </c>
      <c r="AY13">
        <f t="shared" si="12"/>
        <v>10892</v>
      </c>
      <c r="AZ13">
        <f t="shared" si="12"/>
        <v>12135</v>
      </c>
      <c r="BA13">
        <f t="shared" si="12"/>
        <v>9407</v>
      </c>
      <c r="BC13">
        <f t="shared" ref="BC13" si="13">MAX(BC2:BC10)</f>
        <v>120314</v>
      </c>
    </row>
    <row r="14" spans="1:55" x14ac:dyDescent="0.55000000000000004">
      <c r="A14" t="s">
        <v>101</v>
      </c>
      <c r="B14">
        <f>B13-B12</f>
        <v>2435</v>
      </c>
      <c r="C14">
        <f t="shared" ref="C14:BC14" si="14">C13-C12</f>
        <v>4901</v>
      </c>
      <c r="D14">
        <f t="shared" si="14"/>
        <v>4427</v>
      </c>
      <c r="E14">
        <f t="shared" si="14"/>
        <v>3600</v>
      </c>
      <c r="F14">
        <f t="shared" si="14"/>
        <v>3132</v>
      </c>
      <c r="G14">
        <f t="shared" si="14"/>
        <v>2500</v>
      </c>
      <c r="H14">
        <f t="shared" si="14"/>
        <v>2527</v>
      </c>
      <c r="I14">
        <f t="shared" si="14"/>
        <v>2737</v>
      </c>
      <c r="J14">
        <f t="shared" si="14"/>
        <v>2022</v>
      </c>
      <c r="K14">
        <f t="shared" si="14"/>
        <v>3374</v>
      </c>
      <c r="L14">
        <f t="shared" si="14"/>
        <v>3040</v>
      </c>
      <c r="M14">
        <f t="shared" si="14"/>
        <v>2357</v>
      </c>
      <c r="N14">
        <f t="shared" si="14"/>
        <v>2493</v>
      </c>
      <c r="O14">
        <f t="shared" si="14"/>
        <v>3080</v>
      </c>
      <c r="P14">
        <f t="shared" si="14"/>
        <v>3705</v>
      </c>
      <c r="Q14">
        <f t="shared" si="14"/>
        <v>3706</v>
      </c>
      <c r="R14">
        <f t="shared" si="14"/>
        <v>2806</v>
      </c>
      <c r="S14">
        <f t="shared" si="14"/>
        <v>2070</v>
      </c>
      <c r="T14">
        <f t="shared" si="14"/>
        <v>1995</v>
      </c>
      <c r="U14">
        <f t="shared" si="14"/>
        <v>1375</v>
      </c>
      <c r="V14">
        <f t="shared" si="14"/>
        <v>859</v>
      </c>
      <c r="W14">
        <f t="shared" si="14"/>
        <v>1625</v>
      </c>
      <c r="X14">
        <f t="shared" si="14"/>
        <v>3234</v>
      </c>
      <c r="Y14">
        <f t="shared" si="14"/>
        <v>1642</v>
      </c>
      <c r="Z14">
        <f t="shared" si="14"/>
        <v>1167</v>
      </c>
      <c r="AA14">
        <f t="shared" si="14"/>
        <v>755</v>
      </c>
      <c r="AB14">
        <f t="shared" si="14"/>
        <v>668</v>
      </c>
      <c r="AC14">
        <f t="shared" si="14"/>
        <v>891</v>
      </c>
      <c r="AD14">
        <f t="shared" si="14"/>
        <v>1106</v>
      </c>
      <c r="AE14">
        <f t="shared" si="14"/>
        <v>1084</v>
      </c>
      <c r="AF14">
        <f t="shared" si="14"/>
        <v>1003</v>
      </c>
      <c r="AG14">
        <f t="shared" si="14"/>
        <v>1006</v>
      </c>
      <c r="AH14">
        <f t="shared" si="14"/>
        <v>1047</v>
      </c>
      <c r="AI14">
        <f t="shared" si="14"/>
        <v>946</v>
      </c>
      <c r="AJ14">
        <f t="shared" si="14"/>
        <v>1345</v>
      </c>
      <c r="AK14">
        <f t="shared" si="14"/>
        <v>1767</v>
      </c>
      <c r="AL14">
        <f t="shared" si="14"/>
        <v>1090</v>
      </c>
      <c r="AM14">
        <f t="shared" si="14"/>
        <v>1026</v>
      </c>
      <c r="AN14">
        <f t="shared" si="14"/>
        <v>992</v>
      </c>
      <c r="AO14">
        <f t="shared" si="14"/>
        <v>1036</v>
      </c>
      <c r="AP14">
        <f t="shared" si="14"/>
        <v>1306</v>
      </c>
      <c r="AQ14">
        <f t="shared" si="14"/>
        <v>1385</v>
      </c>
      <c r="AR14">
        <f t="shared" si="14"/>
        <v>636</v>
      </c>
      <c r="AS14">
        <f t="shared" si="14"/>
        <v>1052</v>
      </c>
      <c r="AT14">
        <f t="shared" si="14"/>
        <v>1452</v>
      </c>
      <c r="AU14">
        <f t="shared" si="14"/>
        <v>1341</v>
      </c>
      <c r="AV14">
        <f t="shared" si="14"/>
        <v>1433</v>
      </c>
      <c r="AW14">
        <f t="shared" si="14"/>
        <v>1326</v>
      </c>
      <c r="AX14">
        <f t="shared" si="14"/>
        <v>1381</v>
      </c>
      <c r="AY14">
        <f t="shared" si="14"/>
        <v>1246</v>
      </c>
      <c r="AZ14">
        <f t="shared" si="14"/>
        <v>2273</v>
      </c>
      <c r="BA14">
        <f t="shared" si="14"/>
        <v>3044</v>
      </c>
      <c r="BC14">
        <f t="shared" si="14"/>
        <v>13178</v>
      </c>
    </row>
    <row r="17" spans="1:53" x14ac:dyDescent="0.55000000000000004">
      <c r="A17" s="38" t="s">
        <v>14</v>
      </c>
      <c r="B17" s="54">
        <v>1</v>
      </c>
      <c r="C17" s="54">
        <v>2</v>
      </c>
      <c r="D17" s="54">
        <v>3</v>
      </c>
      <c r="E17" s="54">
        <v>4</v>
      </c>
      <c r="F17" s="54">
        <v>5</v>
      </c>
      <c r="G17" s="54">
        <v>6</v>
      </c>
      <c r="H17" s="54">
        <v>7</v>
      </c>
      <c r="I17" s="54">
        <v>8</v>
      </c>
      <c r="J17" s="54">
        <v>9</v>
      </c>
      <c r="K17" s="54">
        <v>10</v>
      </c>
      <c r="L17" s="54">
        <v>11</v>
      </c>
      <c r="M17" s="54">
        <v>12</v>
      </c>
      <c r="N17" s="54">
        <v>13</v>
      </c>
      <c r="O17" s="54">
        <v>14</v>
      </c>
      <c r="P17" s="54">
        <v>15</v>
      </c>
      <c r="Q17" s="54">
        <v>16</v>
      </c>
      <c r="R17" s="54">
        <v>17</v>
      </c>
      <c r="S17" s="54">
        <v>18</v>
      </c>
      <c r="T17" s="54">
        <v>19</v>
      </c>
      <c r="U17" s="54">
        <v>20</v>
      </c>
      <c r="V17" s="54">
        <v>21</v>
      </c>
      <c r="W17" s="54">
        <v>22</v>
      </c>
      <c r="X17" s="54">
        <v>23</v>
      </c>
      <c r="Y17" s="54">
        <v>24</v>
      </c>
      <c r="Z17" s="54">
        <v>25</v>
      </c>
      <c r="AA17" s="54">
        <v>26</v>
      </c>
      <c r="AB17" s="54">
        <v>27</v>
      </c>
      <c r="AC17" s="54">
        <v>28</v>
      </c>
      <c r="AD17" s="54">
        <v>29</v>
      </c>
      <c r="AE17" s="54">
        <v>30</v>
      </c>
      <c r="AF17" s="54">
        <v>31</v>
      </c>
      <c r="AG17" s="54">
        <v>32</v>
      </c>
      <c r="AH17" s="54">
        <v>33</v>
      </c>
      <c r="AI17" s="54">
        <v>34</v>
      </c>
      <c r="AJ17" s="54">
        <v>35</v>
      </c>
      <c r="AK17" s="54">
        <v>36</v>
      </c>
      <c r="AL17" s="54">
        <v>37</v>
      </c>
      <c r="AM17" s="54">
        <v>38</v>
      </c>
      <c r="AN17" s="54">
        <v>39</v>
      </c>
      <c r="AO17" s="54">
        <v>40</v>
      </c>
      <c r="AP17" s="54">
        <v>41</v>
      </c>
      <c r="AQ17" s="54">
        <v>42</v>
      </c>
      <c r="AR17" s="54">
        <v>43</v>
      </c>
      <c r="AS17" s="54">
        <v>44</v>
      </c>
      <c r="AT17" s="54">
        <v>45</v>
      </c>
      <c r="AU17" s="54">
        <v>46</v>
      </c>
      <c r="AV17" s="54">
        <v>47</v>
      </c>
      <c r="AW17" s="54">
        <v>48</v>
      </c>
      <c r="AX17" s="54">
        <v>49</v>
      </c>
      <c r="AY17" s="54">
        <v>50</v>
      </c>
      <c r="AZ17" s="54">
        <v>51</v>
      </c>
      <c r="BA17" s="54">
        <v>52</v>
      </c>
    </row>
    <row r="18" spans="1:53" x14ac:dyDescent="0.55000000000000004">
      <c r="A18" t="s">
        <v>90</v>
      </c>
      <c r="B18">
        <v>1570</v>
      </c>
      <c r="C18">
        <v>1465</v>
      </c>
      <c r="D18">
        <v>1392</v>
      </c>
      <c r="E18">
        <v>1300</v>
      </c>
      <c r="F18">
        <v>1308</v>
      </c>
      <c r="G18">
        <v>1239</v>
      </c>
      <c r="H18">
        <v>1276</v>
      </c>
      <c r="I18">
        <v>1315</v>
      </c>
      <c r="J18">
        <v>1230</v>
      </c>
      <c r="K18">
        <v>1259</v>
      </c>
      <c r="L18">
        <v>1307</v>
      </c>
      <c r="M18">
        <v>1227</v>
      </c>
      <c r="N18">
        <v>1035</v>
      </c>
      <c r="O18">
        <v>1242</v>
      </c>
      <c r="P18">
        <v>1276</v>
      </c>
      <c r="Q18">
        <v>1243</v>
      </c>
      <c r="R18">
        <v>1220</v>
      </c>
      <c r="S18">
        <v>1119</v>
      </c>
      <c r="T18">
        <v>1262</v>
      </c>
      <c r="U18">
        <v>1165</v>
      </c>
      <c r="V18">
        <v>1205</v>
      </c>
      <c r="W18">
        <v>1080</v>
      </c>
      <c r="X18">
        <v>1292</v>
      </c>
      <c r="Y18">
        <v>1182</v>
      </c>
      <c r="Z18">
        <v>1145</v>
      </c>
      <c r="AA18">
        <v>1161</v>
      </c>
      <c r="AB18">
        <v>1203</v>
      </c>
      <c r="AC18">
        <v>1174</v>
      </c>
      <c r="AD18">
        <v>1200</v>
      </c>
      <c r="AE18">
        <v>1075</v>
      </c>
      <c r="AF18">
        <v>1211</v>
      </c>
      <c r="AG18">
        <v>1086</v>
      </c>
      <c r="AH18">
        <v>1144</v>
      </c>
      <c r="AI18">
        <v>1160</v>
      </c>
      <c r="AJ18">
        <v>1045</v>
      </c>
      <c r="AK18">
        <v>1176</v>
      </c>
      <c r="AL18">
        <v>1206</v>
      </c>
      <c r="AM18">
        <v>1131</v>
      </c>
      <c r="AN18">
        <v>1160</v>
      </c>
      <c r="AO18">
        <v>1214</v>
      </c>
      <c r="AP18">
        <v>1315</v>
      </c>
      <c r="AQ18">
        <v>1205</v>
      </c>
      <c r="AR18">
        <v>1198</v>
      </c>
      <c r="AS18">
        <v>1215</v>
      </c>
      <c r="AT18">
        <v>1221</v>
      </c>
      <c r="AU18">
        <v>1185</v>
      </c>
      <c r="AV18">
        <v>1198</v>
      </c>
      <c r="AW18">
        <v>1199</v>
      </c>
      <c r="AX18">
        <v>1396</v>
      </c>
      <c r="AY18">
        <v>1466</v>
      </c>
      <c r="AZ18">
        <v>1463</v>
      </c>
      <c r="BA18">
        <v>1254</v>
      </c>
    </row>
    <row r="19" spans="1:53" x14ac:dyDescent="0.55000000000000004">
      <c r="A19" t="s">
        <v>91</v>
      </c>
      <c r="B19">
        <v>1548</v>
      </c>
      <c r="C19">
        <v>1701</v>
      </c>
      <c r="D19">
        <v>1403</v>
      </c>
      <c r="E19">
        <v>1363</v>
      </c>
      <c r="F19">
        <v>1337</v>
      </c>
      <c r="G19">
        <v>1279</v>
      </c>
      <c r="H19">
        <v>1283</v>
      </c>
      <c r="I19">
        <v>1213</v>
      </c>
      <c r="J19">
        <v>1274</v>
      </c>
      <c r="K19">
        <v>1213</v>
      </c>
      <c r="L19">
        <v>1260</v>
      </c>
      <c r="M19">
        <v>1179</v>
      </c>
      <c r="N19">
        <v>1226</v>
      </c>
      <c r="O19">
        <v>1245</v>
      </c>
      <c r="P19">
        <v>1205</v>
      </c>
      <c r="Q19">
        <v>1057</v>
      </c>
      <c r="R19">
        <v>997</v>
      </c>
      <c r="S19">
        <v>1302</v>
      </c>
      <c r="T19">
        <v>1358</v>
      </c>
      <c r="U19">
        <v>1191</v>
      </c>
      <c r="V19">
        <v>1233</v>
      </c>
      <c r="W19">
        <v>1050</v>
      </c>
      <c r="X19">
        <v>1197</v>
      </c>
      <c r="Y19">
        <v>1227</v>
      </c>
      <c r="Z19">
        <v>1126</v>
      </c>
      <c r="AA19">
        <v>1131</v>
      </c>
      <c r="AB19">
        <v>1155</v>
      </c>
      <c r="AC19">
        <v>1163</v>
      </c>
      <c r="AD19">
        <v>1168</v>
      </c>
      <c r="AE19">
        <v>1118</v>
      </c>
      <c r="AF19">
        <v>1182</v>
      </c>
      <c r="AG19">
        <v>1174</v>
      </c>
      <c r="AH19">
        <v>1119</v>
      </c>
      <c r="AI19">
        <v>1133</v>
      </c>
      <c r="AJ19">
        <v>1018</v>
      </c>
      <c r="AK19">
        <v>1149</v>
      </c>
      <c r="AL19">
        <v>1159</v>
      </c>
      <c r="AM19">
        <v>1107</v>
      </c>
      <c r="AN19">
        <v>1172</v>
      </c>
      <c r="AO19">
        <v>1065</v>
      </c>
      <c r="AP19">
        <v>1202</v>
      </c>
      <c r="AQ19">
        <v>1130</v>
      </c>
      <c r="AR19">
        <v>1195</v>
      </c>
      <c r="AS19">
        <v>1262</v>
      </c>
      <c r="AT19">
        <v>1149</v>
      </c>
      <c r="AU19">
        <v>1208</v>
      </c>
      <c r="AV19">
        <v>1158</v>
      </c>
      <c r="AW19">
        <v>1209</v>
      </c>
      <c r="AX19">
        <v>1268</v>
      </c>
      <c r="AY19">
        <v>1243</v>
      </c>
      <c r="AZ19">
        <v>1268</v>
      </c>
      <c r="BA19">
        <v>915</v>
      </c>
    </row>
    <row r="20" spans="1:53" x14ac:dyDescent="0.55000000000000004">
      <c r="A20" t="s">
        <v>92</v>
      </c>
      <c r="B20">
        <v>1255</v>
      </c>
      <c r="C20">
        <v>1370</v>
      </c>
      <c r="D20">
        <v>1204</v>
      </c>
      <c r="E20">
        <v>1240</v>
      </c>
      <c r="F20">
        <v>1245</v>
      </c>
      <c r="G20">
        <v>1237</v>
      </c>
      <c r="H20">
        <v>1164</v>
      </c>
      <c r="I20">
        <v>1220</v>
      </c>
      <c r="J20">
        <v>1310</v>
      </c>
      <c r="K20">
        <v>1185</v>
      </c>
      <c r="L20">
        <v>1238</v>
      </c>
      <c r="M20">
        <v>1256</v>
      </c>
      <c r="N20">
        <v>1170</v>
      </c>
      <c r="O20">
        <v>1072</v>
      </c>
      <c r="P20">
        <v>1155</v>
      </c>
      <c r="Q20">
        <v>1313</v>
      </c>
      <c r="R20">
        <v>1227</v>
      </c>
      <c r="S20">
        <v>1171</v>
      </c>
      <c r="T20">
        <v>1063</v>
      </c>
      <c r="U20">
        <v>1212</v>
      </c>
      <c r="V20">
        <v>1177</v>
      </c>
      <c r="W20">
        <v>1190</v>
      </c>
      <c r="X20">
        <v>846</v>
      </c>
      <c r="Y20">
        <v>1217</v>
      </c>
      <c r="Z20">
        <v>1147</v>
      </c>
      <c r="AA20">
        <v>1130</v>
      </c>
      <c r="AB20">
        <v>1098</v>
      </c>
      <c r="AC20">
        <v>1123</v>
      </c>
      <c r="AD20">
        <v>1124</v>
      </c>
      <c r="AE20">
        <v>1157</v>
      </c>
      <c r="AF20">
        <v>1153</v>
      </c>
      <c r="AG20">
        <v>1124</v>
      </c>
      <c r="AH20">
        <v>1108</v>
      </c>
      <c r="AI20">
        <v>1144</v>
      </c>
      <c r="AJ20">
        <v>952</v>
      </c>
      <c r="AK20">
        <v>1164</v>
      </c>
      <c r="AL20">
        <v>1106</v>
      </c>
      <c r="AM20">
        <v>1173</v>
      </c>
      <c r="AN20">
        <v>1094</v>
      </c>
      <c r="AO20">
        <v>1122</v>
      </c>
      <c r="AP20">
        <v>1162</v>
      </c>
      <c r="AQ20">
        <v>1120</v>
      </c>
      <c r="AR20">
        <v>1149</v>
      </c>
      <c r="AS20">
        <v>1158</v>
      </c>
      <c r="AT20">
        <v>1172</v>
      </c>
      <c r="AU20">
        <v>1197</v>
      </c>
      <c r="AV20">
        <v>1203</v>
      </c>
      <c r="AW20">
        <v>1136</v>
      </c>
      <c r="AX20">
        <v>1219</v>
      </c>
      <c r="AY20">
        <v>1213</v>
      </c>
      <c r="AZ20">
        <v>1315</v>
      </c>
      <c r="BA20">
        <v>817</v>
      </c>
    </row>
    <row r="21" spans="1:53" x14ac:dyDescent="0.55000000000000004">
      <c r="A21" t="s">
        <v>93</v>
      </c>
      <c r="B21">
        <v>1179</v>
      </c>
      <c r="C21">
        <v>1481</v>
      </c>
      <c r="D21">
        <v>1305</v>
      </c>
      <c r="E21">
        <v>1216</v>
      </c>
      <c r="F21">
        <v>1288</v>
      </c>
      <c r="G21">
        <v>1235</v>
      </c>
      <c r="H21">
        <v>1307</v>
      </c>
      <c r="I21">
        <v>1170</v>
      </c>
      <c r="J21">
        <v>1242</v>
      </c>
      <c r="K21">
        <v>1287</v>
      </c>
      <c r="L21">
        <v>1261</v>
      </c>
      <c r="M21">
        <v>1245</v>
      </c>
      <c r="N21">
        <v>1031</v>
      </c>
      <c r="O21">
        <v>1245</v>
      </c>
      <c r="P21">
        <v>1351</v>
      </c>
      <c r="Q21">
        <v>1352</v>
      </c>
      <c r="R21">
        <v>1226</v>
      </c>
      <c r="S21">
        <v>1225</v>
      </c>
      <c r="T21">
        <v>1046</v>
      </c>
      <c r="U21">
        <v>1199</v>
      </c>
      <c r="V21">
        <v>1133</v>
      </c>
      <c r="W21">
        <v>1036</v>
      </c>
      <c r="X21">
        <v>1164</v>
      </c>
      <c r="Y21">
        <v>1158</v>
      </c>
      <c r="Z21">
        <v>1137</v>
      </c>
      <c r="AA21">
        <v>1104</v>
      </c>
      <c r="AB21">
        <v>1173</v>
      </c>
      <c r="AC21">
        <v>1092</v>
      </c>
      <c r="AD21">
        <v>1153</v>
      </c>
      <c r="AE21">
        <v>1069</v>
      </c>
      <c r="AF21">
        <v>1091</v>
      </c>
      <c r="AG21">
        <v>1056</v>
      </c>
      <c r="AH21">
        <v>1134</v>
      </c>
      <c r="AI21">
        <v>1042</v>
      </c>
      <c r="AJ21">
        <v>964</v>
      </c>
      <c r="AK21">
        <v>1098</v>
      </c>
      <c r="AL21">
        <v>1099</v>
      </c>
      <c r="AM21">
        <v>1094</v>
      </c>
      <c r="AN21">
        <v>1180</v>
      </c>
      <c r="AO21">
        <v>1134</v>
      </c>
      <c r="AP21">
        <v>1102</v>
      </c>
      <c r="AQ21">
        <v>1166</v>
      </c>
      <c r="AR21">
        <v>1131</v>
      </c>
      <c r="AS21">
        <v>1103</v>
      </c>
      <c r="AT21">
        <v>1133</v>
      </c>
      <c r="AU21">
        <v>1222</v>
      </c>
      <c r="AV21">
        <v>1183</v>
      </c>
      <c r="AW21">
        <v>1127</v>
      </c>
      <c r="AX21">
        <v>1192</v>
      </c>
      <c r="AY21">
        <v>1141</v>
      </c>
      <c r="AZ21">
        <v>1280</v>
      </c>
      <c r="BA21">
        <v>796</v>
      </c>
    </row>
    <row r="22" spans="1:53" x14ac:dyDescent="0.55000000000000004">
      <c r="A22" t="s">
        <v>94</v>
      </c>
      <c r="B22">
        <v>1269</v>
      </c>
      <c r="C22">
        <v>1391</v>
      </c>
      <c r="D22">
        <v>1326</v>
      </c>
      <c r="E22">
        <v>1228</v>
      </c>
      <c r="F22">
        <v>1249</v>
      </c>
      <c r="G22">
        <v>1246</v>
      </c>
      <c r="H22">
        <v>1196</v>
      </c>
      <c r="I22">
        <v>1191</v>
      </c>
      <c r="J22">
        <v>1240</v>
      </c>
      <c r="K22">
        <v>1170</v>
      </c>
      <c r="L22">
        <v>1276</v>
      </c>
      <c r="M22">
        <v>1225</v>
      </c>
      <c r="N22">
        <v>1206</v>
      </c>
      <c r="O22">
        <v>1174</v>
      </c>
      <c r="P22">
        <v>1160</v>
      </c>
      <c r="Q22">
        <v>951</v>
      </c>
      <c r="R22">
        <v>1087</v>
      </c>
      <c r="S22">
        <v>1283</v>
      </c>
      <c r="T22">
        <v>1015</v>
      </c>
      <c r="U22">
        <v>1162</v>
      </c>
      <c r="V22">
        <v>1144</v>
      </c>
      <c r="W22">
        <v>986</v>
      </c>
      <c r="X22">
        <v>1170</v>
      </c>
      <c r="Y22">
        <v>1136</v>
      </c>
      <c r="Z22">
        <v>1144</v>
      </c>
      <c r="AA22">
        <v>1173</v>
      </c>
      <c r="AB22">
        <v>1143</v>
      </c>
      <c r="AC22">
        <v>1098</v>
      </c>
      <c r="AD22">
        <v>1180</v>
      </c>
      <c r="AE22">
        <v>1109</v>
      </c>
      <c r="AF22">
        <v>1114</v>
      </c>
      <c r="AG22">
        <v>1155</v>
      </c>
      <c r="AH22">
        <v>1151</v>
      </c>
      <c r="AI22">
        <v>1128</v>
      </c>
      <c r="AJ22">
        <v>988</v>
      </c>
      <c r="AK22">
        <v>1167</v>
      </c>
      <c r="AL22">
        <v>1146</v>
      </c>
      <c r="AM22">
        <v>1137</v>
      </c>
      <c r="AN22">
        <v>1097</v>
      </c>
      <c r="AO22">
        <v>1113</v>
      </c>
      <c r="AP22">
        <v>1158</v>
      </c>
      <c r="AQ22">
        <v>1158</v>
      </c>
      <c r="AR22">
        <v>1122</v>
      </c>
      <c r="AS22">
        <v>1119</v>
      </c>
      <c r="AT22">
        <v>1153</v>
      </c>
      <c r="AU22">
        <v>1156</v>
      </c>
      <c r="AV22">
        <v>1092</v>
      </c>
      <c r="AW22">
        <v>1224</v>
      </c>
      <c r="AX22">
        <v>1194</v>
      </c>
      <c r="AY22">
        <v>1202</v>
      </c>
      <c r="AZ22">
        <v>1258</v>
      </c>
      <c r="BA22">
        <v>782</v>
      </c>
    </row>
    <row r="23" spans="1:53" x14ac:dyDescent="0.55000000000000004">
      <c r="A23" t="s">
        <v>95</v>
      </c>
      <c r="B23">
        <v>1229</v>
      </c>
      <c r="C23">
        <v>1552</v>
      </c>
      <c r="D23">
        <v>1393</v>
      </c>
      <c r="E23">
        <v>1387</v>
      </c>
      <c r="F23">
        <v>1368</v>
      </c>
      <c r="G23">
        <v>1280</v>
      </c>
      <c r="H23">
        <v>1281</v>
      </c>
      <c r="I23">
        <v>1225</v>
      </c>
      <c r="J23">
        <v>1267</v>
      </c>
      <c r="K23">
        <v>1225</v>
      </c>
      <c r="L23">
        <v>1228</v>
      </c>
      <c r="M23">
        <v>1254</v>
      </c>
      <c r="N23">
        <v>1181</v>
      </c>
      <c r="O23">
        <v>976</v>
      </c>
      <c r="P23">
        <v>1133</v>
      </c>
      <c r="Q23">
        <v>1342</v>
      </c>
      <c r="R23">
        <v>1274</v>
      </c>
      <c r="S23">
        <v>1162</v>
      </c>
      <c r="T23">
        <v>954</v>
      </c>
      <c r="U23">
        <v>1227</v>
      </c>
      <c r="V23">
        <v>1176</v>
      </c>
      <c r="W23">
        <v>1014</v>
      </c>
      <c r="X23">
        <v>1224</v>
      </c>
      <c r="Y23">
        <v>1188</v>
      </c>
      <c r="Z23">
        <v>1163</v>
      </c>
      <c r="AA23">
        <v>1135</v>
      </c>
      <c r="AB23">
        <v>1065</v>
      </c>
      <c r="AC23">
        <v>1151</v>
      </c>
      <c r="AD23">
        <v>1128</v>
      </c>
      <c r="AE23">
        <v>1096</v>
      </c>
      <c r="AF23">
        <v>1084</v>
      </c>
      <c r="AG23">
        <v>1095</v>
      </c>
      <c r="AH23">
        <v>1169</v>
      </c>
      <c r="AI23">
        <v>1159</v>
      </c>
      <c r="AJ23">
        <v>1100</v>
      </c>
      <c r="AK23">
        <v>981</v>
      </c>
      <c r="AL23">
        <v>1177</v>
      </c>
      <c r="AM23">
        <v>1098</v>
      </c>
      <c r="AN23">
        <v>1156</v>
      </c>
      <c r="AO23">
        <v>1133</v>
      </c>
      <c r="AP23">
        <v>1196</v>
      </c>
      <c r="AQ23">
        <v>1133</v>
      </c>
      <c r="AR23">
        <v>1158</v>
      </c>
      <c r="AS23">
        <v>1137</v>
      </c>
      <c r="AT23">
        <v>1275</v>
      </c>
      <c r="AU23">
        <v>1258</v>
      </c>
      <c r="AV23">
        <v>1172</v>
      </c>
      <c r="AW23">
        <v>1219</v>
      </c>
      <c r="AX23">
        <v>1216</v>
      </c>
      <c r="AY23">
        <v>1196</v>
      </c>
      <c r="AZ23">
        <v>1255</v>
      </c>
      <c r="BA23">
        <v>1010</v>
      </c>
    </row>
    <row r="24" spans="1:53" x14ac:dyDescent="0.55000000000000004">
      <c r="A24" t="s">
        <v>96</v>
      </c>
      <c r="B24">
        <v>1482</v>
      </c>
      <c r="C24">
        <v>1363</v>
      </c>
      <c r="D24">
        <v>1293</v>
      </c>
      <c r="E24">
        <v>1322</v>
      </c>
      <c r="F24">
        <v>1281</v>
      </c>
      <c r="G24">
        <v>1356</v>
      </c>
      <c r="H24">
        <v>1333</v>
      </c>
      <c r="I24">
        <v>1294</v>
      </c>
      <c r="J24">
        <v>1328</v>
      </c>
      <c r="K24">
        <v>1340</v>
      </c>
      <c r="L24">
        <v>1358</v>
      </c>
      <c r="M24">
        <v>1148</v>
      </c>
      <c r="N24">
        <v>1184</v>
      </c>
      <c r="O24">
        <v>1327</v>
      </c>
      <c r="P24">
        <v>1312</v>
      </c>
      <c r="Q24">
        <v>1292</v>
      </c>
      <c r="R24">
        <v>1301</v>
      </c>
      <c r="S24">
        <v>1075</v>
      </c>
      <c r="T24">
        <v>1277</v>
      </c>
      <c r="U24">
        <v>1149</v>
      </c>
      <c r="V24">
        <v>1185</v>
      </c>
      <c r="W24">
        <v>963</v>
      </c>
      <c r="X24">
        <v>1181</v>
      </c>
      <c r="Y24">
        <v>1195</v>
      </c>
      <c r="Z24">
        <v>1161</v>
      </c>
      <c r="AA24">
        <v>1192</v>
      </c>
      <c r="AB24">
        <v>1176</v>
      </c>
      <c r="AC24">
        <v>1153</v>
      </c>
      <c r="AD24">
        <v>1115</v>
      </c>
      <c r="AE24">
        <v>1074</v>
      </c>
      <c r="AF24">
        <v>1171</v>
      </c>
      <c r="AG24">
        <v>1183</v>
      </c>
      <c r="AH24">
        <v>1078</v>
      </c>
      <c r="AI24">
        <v>1104</v>
      </c>
      <c r="AJ24">
        <v>968</v>
      </c>
      <c r="AK24">
        <v>1161</v>
      </c>
      <c r="AL24">
        <v>1170</v>
      </c>
      <c r="AM24">
        <v>1132</v>
      </c>
      <c r="AN24">
        <v>1151</v>
      </c>
      <c r="AO24">
        <v>1115</v>
      </c>
      <c r="AP24">
        <v>1145</v>
      </c>
      <c r="AQ24">
        <v>1158</v>
      </c>
      <c r="AR24">
        <v>1239</v>
      </c>
      <c r="AS24">
        <v>1186</v>
      </c>
      <c r="AT24">
        <v>1279</v>
      </c>
      <c r="AU24">
        <v>1225</v>
      </c>
      <c r="AV24">
        <v>1226</v>
      </c>
      <c r="AW24">
        <v>1191</v>
      </c>
      <c r="AX24">
        <v>1266</v>
      </c>
      <c r="AY24">
        <v>1219</v>
      </c>
      <c r="AZ24">
        <v>1253</v>
      </c>
      <c r="BA24">
        <v>849</v>
      </c>
    </row>
    <row r="25" spans="1:53" x14ac:dyDescent="0.55000000000000004">
      <c r="A25" t="s">
        <v>97</v>
      </c>
      <c r="B25">
        <v>1232</v>
      </c>
      <c r="C25">
        <v>1372</v>
      </c>
      <c r="D25">
        <v>1374</v>
      </c>
      <c r="E25">
        <v>1273</v>
      </c>
      <c r="F25">
        <v>1239</v>
      </c>
      <c r="G25">
        <v>1342</v>
      </c>
      <c r="H25">
        <v>1316</v>
      </c>
      <c r="I25">
        <v>1298</v>
      </c>
      <c r="J25">
        <v>1252</v>
      </c>
      <c r="K25">
        <v>1240</v>
      </c>
      <c r="L25">
        <v>1260</v>
      </c>
      <c r="M25">
        <v>1256</v>
      </c>
      <c r="N25">
        <v>1202</v>
      </c>
      <c r="O25">
        <v>1181</v>
      </c>
      <c r="P25">
        <v>1003</v>
      </c>
      <c r="Q25">
        <v>1130</v>
      </c>
      <c r="R25">
        <v>1315</v>
      </c>
      <c r="S25">
        <v>1035</v>
      </c>
      <c r="T25">
        <v>1275</v>
      </c>
      <c r="U25">
        <v>1320</v>
      </c>
      <c r="V25">
        <v>1187</v>
      </c>
      <c r="W25">
        <v>995</v>
      </c>
      <c r="X25">
        <v>1227</v>
      </c>
      <c r="Y25">
        <v>1188</v>
      </c>
      <c r="Z25">
        <v>1175</v>
      </c>
      <c r="AA25">
        <v>1121</v>
      </c>
      <c r="AB25">
        <v>1202</v>
      </c>
      <c r="AC25">
        <v>1144</v>
      </c>
      <c r="AD25">
        <v>1210</v>
      </c>
      <c r="AE25">
        <v>1184</v>
      </c>
      <c r="AF25">
        <v>1131</v>
      </c>
      <c r="AG25">
        <v>1141</v>
      </c>
      <c r="AH25">
        <v>1146</v>
      </c>
      <c r="AI25">
        <v>1095</v>
      </c>
      <c r="AJ25">
        <v>997</v>
      </c>
      <c r="AK25">
        <v>1190</v>
      </c>
      <c r="AL25">
        <v>1207</v>
      </c>
      <c r="AM25">
        <v>1157</v>
      </c>
      <c r="AN25">
        <v>1160</v>
      </c>
      <c r="AO25">
        <v>1171</v>
      </c>
      <c r="AP25">
        <v>1185</v>
      </c>
      <c r="AQ25">
        <v>1165</v>
      </c>
      <c r="AR25">
        <v>1166</v>
      </c>
      <c r="AS25">
        <v>1243</v>
      </c>
      <c r="AT25">
        <v>1251</v>
      </c>
      <c r="AU25">
        <v>1242</v>
      </c>
      <c r="AV25">
        <v>1308</v>
      </c>
      <c r="AW25">
        <v>1216</v>
      </c>
      <c r="AX25">
        <v>1224</v>
      </c>
      <c r="AY25">
        <v>1282</v>
      </c>
      <c r="AZ25">
        <v>1397</v>
      </c>
      <c r="BA25">
        <v>895</v>
      </c>
    </row>
    <row r="26" spans="1:53" x14ac:dyDescent="0.55000000000000004">
      <c r="A26" t="s">
        <v>98</v>
      </c>
      <c r="B26">
        <v>1290</v>
      </c>
      <c r="C26">
        <v>1561</v>
      </c>
      <c r="D26">
        <v>1507</v>
      </c>
      <c r="E26">
        <v>1459</v>
      </c>
      <c r="F26">
        <v>1404</v>
      </c>
      <c r="G26">
        <v>1347</v>
      </c>
      <c r="H26">
        <v>1377</v>
      </c>
      <c r="I26">
        <v>1378</v>
      </c>
      <c r="J26">
        <v>1229</v>
      </c>
      <c r="K26">
        <v>1362</v>
      </c>
      <c r="L26">
        <v>1316</v>
      </c>
      <c r="M26">
        <v>1349</v>
      </c>
      <c r="N26">
        <v>1065</v>
      </c>
      <c r="O26">
        <v>1229</v>
      </c>
      <c r="P26">
        <v>1382</v>
      </c>
      <c r="Q26">
        <v>1386</v>
      </c>
      <c r="R26">
        <v>1213</v>
      </c>
      <c r="S26">
        <v>1363</v>
      </c>
      <c r="T26">
        <v>1115</v>
      </c>
      <c r="U26">
        <v>1330</v>
      </c>
      <c r="V26">
        <v>1258</v>
      </c>
      <c r="W26">
        <v>998</v>
      </c>
      <c r="X26">
        <v>1195</v>
      </c>
      <c r="Y26">
        <v>1199</v>
      </c>
      <c r="Z26">
        <v>1161</v>
      </c>
      <c r="AA26">
        <v>1184</v>
      </c>
      <c r="AB26">
        <v>1150</v>
      </c>
      <c r="AC26">
        <v>1140</v>
      </c>
      <c r="AD26">
        <v>1166</v>
      </c>
      <c r="AE26">
        <v>1193</v>
      </c>
      <c r="AF26">
        <v>1155</v>
      </c>
      <c r="AG26">
        <v>1175</v>
      </c>
      <c r="AH26">
        <v>1130</v>
      </c>
      <c r="AI26">
        <v>1083</v>
      </c>
      <c r="AJ26">
        <v>1017</v>
      </c>
      <c r="AK26">
        <v>1196</v>
      </c>
      <c r="AL26">
        <v>1180</v>
      </c>
      <c r="AM26">
        <v>1171</v>
      </c>
      <c r="AN26">
        <v>1083</v>
      </c>
      <c r="AO26">
        <v>1200</v>
      </c>
      <c r="AP26">
        <v>1212</v>
      </c>
      <c r="AQ26">
        <v>1209</v>
      </c>
      <c r="AR26">
        <v>1200</v>
      </c>
      <c r="AS26">
        <v>1151</v>
      </c>
      <c r="AT26">
        <v>1157</v>
      </c>
      <c r="AU26">
        <v>1238</v>
      </c>
      <c r="AV26">
        <v>1223</v>
      </c>
      <c r="AW26">
        <v>1246</v>
      </c>
      <c r="AX26">
        <v>1218</v>
      </c>
      <c r="AY26">
        <v>1265</v>
      </c>
      <c r="AZ26">
        <v>1306</v>
      </c>
      <c r="BA26">
        <v>792</v>
      </c>
    </row>
    <row r="27" spans="1:53" x14ac:dyDescent="0.55000000000000004">
      <c r="A27" t="s">
        <v>89</v>
      </c>
      <c r="B27">
        <v>1199</v>
      </c>
      <c r="C27">
        <v>1419</v>
      </c>
      <c r="D27">
        <v>1373</v>
      </c>
      <c r="E27">
        <v>1438</v>
      </c>
      <c r="F27">
        <v>1367</v>
      </c>
      <c r="G27">
        <v>1387</v>
      </c>
      <c r="H27">
        <v>1372</v>
      </c>
      <c r="I27">
        <v>1395</v>
      </c>
      <c r="J27">
        <v>1264</v>
      </c>
      <c r="K27">
        <v>1342</v>
      </c>
      <c r="L27">
        <v>1311</v>
      </c>
      <c r="M27">
        <v>1249</v>
      </c>
      <c r="N27">
        <v>1222</v>
      </c>
      <c r="O27">
        <v>1232</v>
      </c>
      <c r="P27">
        <v>1265</v>
      </c>
      <c r="Q27">
        <v>1100</v>
      </c>
      <c r="R27">
        <v>1207</v>
      </c>
      <c r="S27">
        <v>1334</v>
      </c>
      <c r="T27">
        <v>1094</v>
      </c>
      <c r="U27">
        <v>1274</v>
      </c>
      <c r="V27">
        <v>1262</v>
      </c>
      <c r="W27">
        <v>991</v>
      </c>
      <c r="X27">
        <v>1223</v>
      </c>
      <c r="Y27">
        <v>1149</v>
      </c>
      <c r="Z27">
        <v>1150</v>
      </c>
      <c r="AA27">
        <v>1214</v>
      </c>
      <c r="AB27">
        <v>1112</v>
      </c>
      <c r="AC27">
        <v>1140</v>
      </c>
      <c r="AD27">
        <v>1136</v>
      </c>
      <c r="AE27">
        <v>1117</v>
      </c>
      <c r="AF27">
        <v>1123</v>
      </c>
      <c r="AG27">
        <v>1095</v>
      </c>
      <c r="AH27">
        <v>1244</v>
      </c>
      <c r="AI27">
        <v>1127</v>
      </c>
      <c r="AJ27">
        <v>1026</v>
      </c>
      <c r="AK27">
        <v>1199</v>
      </c>
      <c r="AL27">
        <v>1169</v>
      </c>
      <c r="AM27">
        <v>1174</v>
      </c>
      <c r="AN27">
        <v>1197</v>
      </c>
      <c r="AO27">
        <v>1189</v>
      </c>
      <c r="AP27">
        <v>1137</v>
      </c>
      <c r="AQ27">
        <v>1154</v>
      </c>
      <c r="AR27">
        <v>1198</v>
      </c>
      <c r="AS27">
        <v>1196</v>
      </c>
      <c r="AT27">
        <v>1236</v>
      </c>
      <c r="AU27">
        <v>1254</v>
      </c>
      <c r="AV27">
        <v>1225</v>
      </c>
      <c r="AW27">
        <v>1237</v>
      </c>
      <c r="AX27">
        <v>1275</v>
      </c>
      <c r="AY27">
        <v>1313</v>
      </c>
      <c r="AZ27">
        <v>1316</v>
      </c>
      <c r="BA27">
        <v>773</v>
      </c>
    </row>
    <row r="29" spans="1:53" x14ac:dyDescent="0.55000000000000004">
      <c r="A29" s="38" t="s">
        <v>15</v>
      </c>
      <c r="B29" s="54">
        <v>1</v>
      </c>
      <c r="C29" s="54">
        <v>2</v>
      </c>
      <c r="D29" s="54">
        <v>3</v>
      </c>
      <c r="E29" s="54">
        <v>4</v>
      </c>
      <c r="F29" s="54">
        <v>5</v>
      </c>
      <c r="G29" s="54">
        <v>6</v>
      </c>
      <c r="H29" s="54">
        <v>7</v>
      </c>
      <c r="I29" s="54">
        <v>8</v>
      </c>
      <c r="J29" s="54">
        <v>9</v>
      </c>
      <c r="K29" s="54">
        <v>10</v>
      </c>
      <c r="L29" s="54">
        <v>11</v>
      </c>
      <c r="M29" s="54">
        <v>12</v>
      </c>
      <c r="N29" s="54">
        <v>13</v>
      </c>
      <c r="O29" s="54">
        <v>14</v>
      </c>
      <c r="P29" s="54">
        <v>15</v>
      </c>
      <c r="Q29" s="54">
        <v>16</v>
      </c>
      <c r="R29" s="54">
        <v>17</v>
      </c>
      <c r="S29" s="54">
        <v>18</v>
      </c>
      <c r="T29" s="54">
        <v>19</v>
      </c>
      <c r="U29" s="54">
        <v>20</v>
      </c>
      <c r="V29" s="54">
        <v>21</v>
      </c>
      <c r="W29" s="54">
        <v>22</v>
      </c>
      <c r="X29" s="54">
        <v>23</v>
      </c>
      <c r="Y29" s="54">
        <v>24</v>
      </c>
      <c r="Z29" s="54">
        <v>25</v>
      </c>
      <c r="AA29" s="54">
        <v>26</v>
      </c>
      <c r="AB29" s="54">
        <v>27</v>
      </c>
      <c r="AC29" s="54">
        <v>28</v>
      </c>
      <c r="AD29" s="54">
        <v>29</v>
      </c>
      <c r="AE29" s="54">
        <v>30</v>
      </c>
      <c r="AF29" s="54">
        <v>31</v>
      </c>
      <c r="AG29" s="54">
        <v>32</v>
      </c>
      <c r="AH29" s="54">
        <v>33</v>
      </c>
      <c r="AI29" s="54">
        <v>34</v>
      </c>
      <c r="AJ29" s="54">
        <v>35</v>
      </c>
      <c r="AK29" s="54">
        <v>36</v>
      </c>
      <c r="AL29" s="54">
        <v>37</v>
      </c>
      <c r="AM29" s="54">
        <v>38</v>
      </c>
      <c r="AN29" s="54">
        <v>39</v>
      </c>
      <c r="AO29" s="54">
        <v>40</v>
      </c>
      <c r="AP29" s="54">
        <v>41</v>
      </c>
      <c r="AQ29" s="54">
        <v>42</v>
      </c>
      <c r="AR29" s="54">
        <v>43</v>
      </c>
      <c r="AS29" s="54">
        <v>44</v>
      </c>
      <c r="AT29" s="54">
        <v>45</v>
      </c>
      <c r="AU29" s="54">
        <v>46</v>
      </c>
      <c r="AV29" s="54">
        <v>47</v>
      </c>
      <c r="AW29" s="54">
        <v>48</v>
      </c>
      <c r="AX29" s="54">
        <v>49</v>
      </c>
      <c r="AY29" s="54">
        <v>50</v>
      </c>
      <c r="AZ29" s="54">
        <v>51</v>
      </c>
      <c r="BA29" s="54">
        <v>52</v>
      </c>
    </row>
    <row r="30" spans="1:53" x14ac:dyDescent="0.55000000000000004">
      <c r="A30" t="s">
        <v>90</v>
      </c>
      <c r="B30">
        <v>2049</v>
      </c>
      <c r="C30">
        <v>1860</v>
      </c>
      <c r="D30">
        <v>1781</v>
      </c>
      <c r="E30">
        <v>1666</v>
      </c>
      <c r="F30">
        <v>1588</v>
      </c>
      <c r="G30">
        <v>1596</v>
      </c>
      <c r="H30">
        <v>1560</v>
      </c>
      <c r="I30">
        <v>1600</v>
      </c>
      <c r="J30">
        <v>1547</v>
      </c>
      <c r="K30">
        <v>1552</v>
      </c>
      <c r="L30">
        <v>1572</v>
      </c>
      <c r="M30">
        <v>1566</v>
      </c>
      <c r="N30">
        <v>1256</v>
      </c>
      <c r="O30">
        <v>1603</v>
      </c>
      <c r="P30">
        <v>1646</v>
      </c>
      <c r="Q30">
        <v>1525</v>
      </c>
      <c r="R30">
        <v>1564</v>
      </c>
      <c r="S30">
        <v>1379</v>
      </c>
      <c r="T30">
        <v>1497</v>
      </c>
      <c r="U30">
        <v>1525</v>
      </c>
      <c r="V30">
        <v>1616</v>
      </c>
      <c r="W30">
        <v>1371</v>
      </c>
      <c r="X30">
        <v>1527</v>
      </c>
      <c r="Y30">
        <v>1497</v>
      </c>
      <c r="Z30">
        <v>1437</v>
      </c>
      <c r="AA30">
        <v>1497</v>
      </c>
      <c r="AB30">
        <v>1376</v>
      </c>
      <c r="AC30">
        <v>1404</v>
      </c>
      <c r="AD30">
        <v>1359</v>
      </c>
      <c r="AE30">
        <v>1377</v>
      </c>
      <c r="AF30">
        <v>1434</v>
      </c>
      <c r="AG30">
        <v>1386</v>
      </c>
      <c r="AH30">
        <v>1425</v>
      </c>
      <c r="AI30">
        <v>1462</v>
      </c>
      <c r="AJ30">
        <v>1292</v>
      </c>
      <c r="AK30">
        <v>1539</v>
      </c>
      <c r="AL30">
        <v>1476</v>
      </c>
      <c r="AM30">
        <v>1455</v>
      </c>
      <c r="AN30">
        <v>1440</v>
      </c>
      <c r="AO30">
        <v>1455</v>
      </c>
      <c r="AP30">
        <v>1467</v>
      </c>
      <c r="AQ30">
        <v>1495</v>
      </c>
      <c r="AR30">
        <v>1462</v>
      </c>
      <c r="AS30">
        <v>1581</v>
      </c>
      <c r="AT30">
        <v>1507</v>
      </c>
      <c r="AU30">
        <v>1540</v>
      </c>
      <c r="AV30">
        <v>1502</v>
      </c>
      <c r="AW30">
        <v>1516</v>
      </c>
      <c r="AX30">
        <v>1736</v>
      </c>
      <c r="AY30">
        <v>1642</v>
      </c>
      <c r="AZ30">
        <v>1796</v>
      </c>
      <c r="BA30">
        <v>1514</v>
      </c>
    </row>
    <row r="31" spans="1:53" x14ac:dyDescent="0.55000000000000004">
      <c r="A31" t="s">
        <v>91</v>
      </c>
      <c r="B31">
        <v>2017</v>
      </c>
      <c r="C31">
        <v>2014</v>
      </c>
      <c r="D31">
        <v>1764</v>
      </c>
      <c r="E31">
        <v>1651</v>
      </c>
      <c r="F31">
        <v>1664</v>
      </c>
      <c r="G31">
        <v>1631</v>
      </c>
      <c r="H31">
        <v>1515</v>
      </c>
      <c r="I31">
        <v>1487</v>
      </c>
      <c r="J31">
        <v>1495</v>
      </c>
      <c r="K31">
        <v>1624</v>
      </c>
      <c r="L31">
        <v>1519</v>
      </c>
      <c r="M31">
        <v>1545</v>
      </c>
      <c r="N31">
        <v>1529</v>
      </c>
      <c r="O31">
        <v>1579</v>
      </c>
      <c r="P31">
        <v>1562</v>
      </c>
      <c r="Q31">
        <v>1328</v>
      </c>
      <c r="R31">
        <v>1306</v>
      </c>
      <c r="S31">
        <v>1598</v>
      </c>
      <c r="T31">
        <v>1665</v>
      </c>
      <c r="U31">
        <v>1507</v>
      </c>
      <c r="V31">
        <v>1516</v>
      </c>
      <c r="W31">
        <v>1290</v>
      </c>
      <c r="X31">
        <v>1517</v>
      </c>
      <c r="Y31">
        <v>1468</v>
      </c>
      <c r="Z31">
        <v>1398</v>
      </c>
      <c r="AA31">
        <v>1497</v>
      </c>
      <c r="AB31">
        <v>1474</v>
      </c>
      <c r="AC31">
        <v>1367</v>
      </c>
      <c r="AD31">
        <v>1378</v>
      </c>
      <c r="AE31">
        <v>1452</v>
      </c>
      <c r="AF31">
        <v>1433</v>
      </c>
      <c r="AG31">
        <v>1430</v>
      </c>
      <c r="AH31">
        <v>1387</v>
      </c>
      <c r="AI31">
        <v>1366</v>
      </c>
      <c r="AJ31">
        <v>1222</v>
      </c>
      <c r="AK31">
        <v>1462</v>
      </c>
      <c r="AL31">
        <v>1401</v>
      </c>
      <c r="AM31">
        <v>1371</v>
      </c>
      <c r="AN31">
        <v>1512</v>
      </c>
      <c r="AO31">
        <v>1422</v>
      </c>
      <c r="AP31">
        <v>1425</v>
      </c>
      <c r="AQ31">
        <v>1460</v>
      </c>
      <c r="AR31">
        <v>1411</v>
      </c>
      <c r="AS31">
        <v>1537</v>
      </c>
      <c r="AT31">
        <v>1527</v>
      </c>
      <c r="AU31">
        <v>1496</v>
      </c>
      <c r="AV31">
        <v>1490</v>
      </c>
      <c r="AW31">
        <v>1533</v>
      </c>
      <c r="AX31">
        <v>1530</v>
      </c>
      <c r="AY31">
        <v>1673</v>
      </c>
      <c r="AZ31">
        <v>1822</v>
      </c>
      <c r="BA31">
        <v>1309</v>
      </c>
    </row>
    <row r="32" spans="1:53" x14ac:dyDescent="0.55000000000000004">
      <c r="A32" t="s">
        <v>92</v>
      </c>
      <c r="B32">
        <v>1570</v>
      </c>
      <c r="C32">
        <v>1795</v>
      </c>
      <c r="D32">
        <v>1601</v>
      </c>
      <c r="E32">
        <v>1626</v>
      </c>
      <c r="F32">
        <v>1531</v>
      </c>
      <c r="G32">
        <v>1650</v>
      </c>
      <c r="H32">
        <v>1639</v>
      </c>
      <c r="I32">
        <v>1667</v>
      </c>
      <c r="J32">
        <v>1614</v>
      </c>
      <c r="K32">
        <v>1585</v>
      </c>
      <c r="L32">
        <v>1485</v>
      </c>
      <c r="M32">
        <v>1526</v>
      </c>
      <c r="N32">
        <v>1541</v>
      </c>
      <c r="O32">
        <v>1314</v>
      </c>
      <c r="P32">
        <v>1639</v>
      </c>
      <c r="Q32">
        <v>1732</v>
      </c>
      <c r="R32">
        <v>1607</v>
      </c>
      <c r="S32">
        <v>1615</v>
      </c>
      <c r="T32">
        <v>1370</v>
      </c>
      <c r="U32">
        <v>1643</v>
      </c>
      <c r="V32">
        <v>1622</v>
      </c>
      <c r="W32">
        <v>1542</v>
      </c>
      <c r="X32">
        <v>1130</v>
      </c>
      <c r="Y32">
        <v>1794</v>
      </c>
      <c r="Z32">
        <v>1527</v>
      </c>
      <c r="AA32">
        <v>1464</v>
      </c>
      <c r="AB32">
        <v>1521</v>
      </c>
      <c r="AC32">
        <v>1493</v>
      </c>
      <c r="AD32">
        <v>1495</v>
      </c>
      <c r="AE32">
        <v>1500</v>
      </c>
      <c r="AF32">
        <v>1527</v>
      </c>
      <c r="AG32">
        <v>1447</v>
      </c>
      <c r="AH32">
        <v>1446</v>
      </c>
      <c r="AI32">
        <v>1515</v>
      </c>
      <c r="AJ32">
        <v>1293</v>
      </c>
      <c r="AK32">
        <v>1418</v>
      </c>
      <c r="AL32">
        <v>1476</v>
      </c>
      <c r="AM32">
        <v>1474</v>
      </c>
      <c r="AN32">
        <v>1495</v>
      </c>
      <c r="AO32">
        <v>1508</v>
      </c>
      <c r="AP32">
        <v>1489</v>
      </c>
      <c r="AQ32">
        <v>1535</v>
      </c>
      <c r="AR32">
        <v>1490</v>
      </c>
      <c r="AS32">
        <v>1579</v>
      </c>
      <c r="AT32">
        <v>1556</v>
      </c>
      <c r="AU32">
        <v>1576</v>
      </c>
      <c r="AV32">
        <v>1522</v>
      </c>
      <c r="AW32">
        <v>1551</v>
      </c>
      <c r="AX32">
        <v>1575</v>
      </c>
      <c r="AY32">
        <v>1628</v>
      </c>
      <c r="AZ32">
        <v>1823</v>
      </c>
      <c r="BA32">
        <v>1240</v>
      </c>
    </row>
    <row r="33" spans="1:53" x14ac:dyDescent="0.55000000000000004">
      <c r="A33" t="s">
        <v>93</v>
      </c>
      <c r="B33">
        <v>1780</v>
      </c>
      <c r="C33">
        <v>1849</v>
      </c>
      <c r="D33">
        <v>1693</v>
      </c>
      <c r="E33">
        <v>1780</v>
      </c>
      <c r="F33">
        <v>1682</v>
      </c>
      <c r="G33">
        <v>1713</v>
      </c>
      <c r="H33">
        <v>1682</v>
      </c>
      <c r="I33">
        <v>1655</v>
      </c>
      <c r="J33">
        <v>1664</v>
      </c>
      <c r="K33">
        <v>1706</v>
      </c>
      <c r="L33">
        <v>1668</v>
      </c>
      <c r="M33">
        <v>1609</v>
      </c>
      <c r="N33">
        <v>1435</v>
      </c>
      <c r="O33">
        <v>1652</v>
      </c>
      <c r="P33">
        <v>1866</v>
      </c>
      <c r="Q33">
        <v>1814</v>
      </c>
      <c r="R33">
        <v>1693</v>
      </c>
      <c r="S33">
        <v>1650</v>
      </c>
      <c r="T33">
        <v>1468</v>
      </c>
      <c r="U33">
        <v>1633</v>
      </c>
      <c r="V33">
        <v>1489</v>
      </c>
      <c r="W33">
        <v>1428</v>
      </c>
      <c r="X33">
        <v>1630</v>
      </c>
      <c r="Y33">
        <v>1501</v>
      </c>
      <c r="Z33">
        <v>1495</v>
      </c>
      <c r="AA33">
        <v>1469</v>
      </c>
      <c r="AB33">
        <v>1489</v>
      </c>
      <c r="AC33">
        <v>1450</v>
      </c>
      <c r="AD33">
        <v>1465</v>
      </c>
      <c r="AE33">
        <v>1439</v>
      </c>
      <c r="AF33">
        <v>1383</v>
      </c>
      <c r="AG33">
        <v>1458</v>
      </c>
      <c r="AH33">
        <v>1395</v>
      </c>
      <c r="AI33">
        <v>1516</v>
      </c>
      <c r="AJ33">
        <v>1295</v>
      </c>
      <c r="AK33">
        <v>1484</v>
      </c>
      <c r="AL33">
        <v>1437</v>
      </c>
      <c r="AM33">
        <v>1516</v>
      </c>
      <c r="AN33">
        <v>1527</v>
      </c>
      <c r="AO33">
        <v>1494</v>
      </c>
      <c r="AP33">
        <v>1538</v>
      </c>
      <c r="AQ33">
        <v>1480</v>
      </c>
      <c r="AR33">
        <v>1482</v>
      </c>
      <c r="AS33">
        <v>1546</v>
      </c>
      <c r="AT33">
        <v>1552</v>
      </c>
      <c r="AU33">
        <v>1528</v>
      </c>
      <c r="AV33">
        <v>1549</v>
      </c>
      <c r="AW33">
        <v>1588</v>
      </c>
      <c r="AX33">
        <v>1629</v>
      </c>
      <c r="AY33">
        <v>1633</v>
      </c>
      <c r="AZ33">
        <v>1614</v>
      </c>
      <c r="BA33">
        <v>1060</v>
      </c>
    </row>
    <row r="34" spans="1:53" x14ac:dyDescent="0.55000000000000004">
      <c r="A34" t="s">
        <v>94</v>
      </c>
      <c r="B34">
        <v>1868</v>
      </c>
      <c r="C34">
        <v>1885</v>
      </c>
      <c r="D34">
        <v>1727</v>
      </c>
      <c r="E34">
        <v>1696</v>
      </c>
      <c r="F34">
        <v>1656</v>
      </c>
      <c r="G34">
        <v>1566</v>
      </c>
      <c r="H34">
        <v>1652</v>
      </c>
      <c r="I34">
        <v>1634</v>
      </c>
      <c r="J34">
        <v>1744</v>
      </c>
      <c r="K34">
        <v>1607</v>
      </c>
      <c r="L34">
        <v>1629</v>
      </c>
      <c r="M34">
        <v>1612</v>
      </c>
      <c r="N34">
        <v>1529</v>
      </c>
      <c r="O34">
        <v>1645</v>
      </c>
      <c r="P34">
        <v>1627</v>
      </c>
      <c r="Q34">
        <v>1344</v>
      </c>
      <c r="R34">
        <v>1573</v>
      </c>
      <c r="S34">
        <v>1722</v>
      </c>
      <c r="T34">
        <v>1468</v>
      </c>
      <c r="U34">
        <v>1592</v>
      </c>
      <c r="V34">
        <v>1628</v>
      </c>
      <c r="W34">
        <v>1409</v>
      </c>
      <c r="X34">
        <v>1639</v>
      </c>
      <c r="Y34">
        <v>1575</v>
      </c>
      <c r="Z34">
        <v>1472</v>
      </c>
      <c r="AA34">
        <v>1536</v>
      </c>
      <c r="AB34">
        <v>1498</v>
      </c>
      <c r="AC34">
        <v>1428</v>
      </c>
      <c r="AD34">
        <v>1546</v>
      </c>
      <c r="AE34">
        <v>1507</v>
      </c>
      <c r="AF34">
        <v>1520</v>
      </c>
      <c r="AG34">
        <v>1455</v>
      </c>
      <c r="AH34">
        <v>1420</v>
      </c>
      <c r="AI34">
        <v>1453</v>
      </c>
      <c r="AJ34">
        <v>1346</v>
      </c>
      <c r="AK34">
        <v>1641</v>
      </c>
      <c r="AL34">
        <v>1487</v>
      </c>
      <c r="AM34">
        <v>1510</v>
      </c>
      <c r="AN34">
        <v>1501</v>
      </c>
      <c r="AO34">
        <v>1481</v>
      </c>
      <c r="AP34">
        <v>1483</v>
      </c>
      <c r="AQ34">
        <v>1551</v>
      </c>
      <c r="AR34">
        <v>1571</v>
      </c>
      <c r="AS34">
        <v>1593</v>
      </c>
      <c r="AT34">
        <v>1537</v>
      </c>
      <c r="AU34">
        <v>1631</v>
      </c>
      <c r="AV34">
        <v>1547</v>
      </c>
      <c r="AW34">
        <v>1642</v>
      </c>
      <c r="AX34">
        <v>1674</v>
      </c>
      <c r="AY34">
        <v>1715</v>
      </c>
      <c r="AZ34">
        <v>1835</v>
      </c>
      <c r="BA34">
        <v>1238</v>
      </c>
    </row>
    <row r="35" spans="1:53" x14ac:dyDescent="0.55000000000000004">
      <c r="A35" t="s">
        <v>95</v>
      </c>
      <c r="B35">
        <v>1845</v>
      </c>
      <c r="C35">
        <v>2387</v>
      </c>
      <c r="D35">
        <v>2107</v>
      </c>
      <c r="E35">
        <v>2019</v>
      </c>
      <c r="F35">
        <v>1869</v>
      </c>
      <c r="G35">
        <v>1774</v>
      </c>
      <c r="H35">
        <v>1798</v>
      </c>
      <c r="I35">
        <v>1714</v>
      </c>
      <c r="J35">
        <v>1749</v>
      </c>
      <c r="K35">
        <v>1850</v>
      </c>
      <c r="L35">
        <v>1725</v>
      </c>
      <c r="M35">
        <v>1621</v>
      </c>
      <c r="N35">
        <v>1650</v>
      </c>
      <c r="O35">
        <v>1405</v>
      </c>
      <c r="P35">
        <v>1601</v>
      </c>
      <c r="Q35">
        <v>1849</v>
      </c>
      <c r="R35">
        <v>1682</v>
      </c>
      <c r="S35">
        <v>1628</v>
      </c>
      <c r="T35">
        <v>1499</v>
      </c>
      <c r="U35">
        <v>1703</v>
      </c>
      <c r="V35">
        <v>1680</v>
      </c>
      <c r="W35">
        <v>1365</v>
      </c>
      <c r="X35">
        <v>1692</v>
      </c>
      <c r="Y35">
        <v>1586</v>
      </c>
      <c r="Z35">
        <v>1536</v>
      </c>
      <c r="AA35">
        <v>1573</v>
      </c>
      <c r="AB35">
        <v>1615</v>
      </c>
      <c r="AC35">
        <v>1548</v>
      </c>
      <c r="AD35">
        <v>1438</v>
      </c>
      <c r="AE35">
        <v>1583</v>
      </c>
      <c r="AF35">
        <v>1446</v>
      </c>
      <c r="AG35">
        <v>1471</v>
      </c>
      <c r="AH35">
        <v>1523</v>
      </c>
      <c r="AI35">
        <v>1543</v>
      </c>
      <c r="AJ35">
        <v>1530</v>
      </c>
      <c r="AK35">
        <v>1318</v>
      </c>
      <c r="AL35">
        <v>1537</v>
      </c>
      <c r="AM35">
        <v>1549</v>
      </c>
      <c r="AN35">
        <v>1531</v>
      </c>
      <c r="AO35">
        <v>1569</v>
      </c>
      <c r="AP35">
        <v>1599</v>
      </c>
      <c r="AQ35">
        <v>1585</v>
      </c>
      <c r="AR35">
        <v>1603</v>
      </c>
      <c r="AS35">
        <v>1565</v>
      </c>
      <c r="AT35">
        <v>1654</v>
      </c>
      <c r="AU35">
        <v>1607</v>
      </c>
      <c r="AV35">
        <v>1648</v>
      </c>
      <c r="AW35">
        <v>1621</v>
      </c>
      <c r="AX35">
        <v>1707</v>
      </c>
      <c r="AY35">
        <v>1632</v>
      </c>
      <c r="AZ35">
        <v>1782</v>
      </c>
      <c r="BA35">
        <v>1387</v>
      </c>
    </row>
    <row r="36" spans="1:53" x14ac:dyDescent="0.55000000000000004">
      <c r="A36" t="s">
        <v>96</v>
      </c>
      <c r="B36">
        <v>2179</v>
      </c>
      <c r="C36">
        <v>1925</v>
      </c>
      <c r="D36">
        <v>1831</v>
      </c>
      <c r="E36">
        <v>1859</v>
      </c>
      <c r="F36">
        <v>1779</v>
      </c>
      <c r="G36">
        <v>1826</v>
      </c>
      <c r="H36">
        <v>1720</v>
      </c>
      <c r="I36">
        <v>1774</v>
      </c>
      <c r="J36">
        <v>1864</v>
      </c>
      <c r="K36">
        <v>1755</v>
      </c>
      <c r="L36">
        <v>1781</v>
      </c>
      <c r="M36">
        <v>1567</v>
      </c>
      <c r="N36">
        <v>1698</v>
      </c>
      <c r="O36">
        <v>1941</v>
      </c>
      <c r="P36">
        <v>1927</v>
      </c>
      <c r="Q36">
        <v>1816</v>
      </c>
      <c r="R36">
        <v>1694</v>
      </c>
      <c r="S36">
        <v>1490</v>
      </c>
      <c r="T36">
        <v>1768</v>
      </c>
      <c r="U36">
        <v>1686</v>
      </c>
      <c r="V36">
        <v>1681</v>
      </c>
      <c r="W36">
        <v>1445</v>
      </c>
      <c r="X36">
        <v>1613</v>
      </c>
      <c r="Y36">
        <v>1604</v>
      </c>
      <c r="Z36">
        <v>1549</v>
      </c>
      <c r="AA36">
        <v>1570</v>
      </c>
      <c r="AB36">
        <v>1552</v>
      </c>
      <c r="AC36">
        <v>1634</v>
      </c>
      <c r="AD36">
        <v>1586</v>
      </c>
      <c r="AE36">
        <v>1567</v>
      </c>
      <c r="AF36">
        <v>1542</v>
      </c>
      <c r="AG36">
        <v>1552</v>
      </c>
      <c r="AH36">
        <v>1610</v>
      </c>
      <c r="AI36">
        <v>1577</v>
      </c>
      <c r="AJ36">
        <v>1415</v>
      </c>
      <c r="AK36">
        <v>1562</v>
      </c>
      <c r="AL36">
        <v>1583</v>
      </c>
      <c r="AM36">
        <v>1548</v>
      </c>
      <c r="AN36">
        <v>1549</v>
      </c>
      <c r="AO36">
        <v>1647</v>
      </c>
      <c r="AP36">
        <v>1633</v>
      </c>
      <c r="AQ36">
        <v>1652</v>
      </c>
      <c r="AR36">
        <v>1567</v>
      </c>
      <c r="AS36">
        <v>1723</v>
      </c>
      <c r="AT36">
        <v>1709</v>
      </c>
      <c r="AU36">
        <v>1703</v>
      </c>
      <c r="AV36">
        <v>1716</v>
      </c>
      <c r="AW36">
        <v>1752</v>
      </c>
      <c r="AX36">
        <v>1808</v>
      </c>
      <c r="AY36">
        <v>1675</v>
      </c>
      <c r="AZ36">
        <v>1927</v>
      </c>
      <c r="BA36">
        <v>1269</v>
      </c>
    </row>
    <row r="37" spans="1:53" x14ac:dyDescent="0.55000000000000004">
      <c r="A37" t="s">
        <v>97</v>
      </c>
      <c r="B37">
        <v>1880</v>
      </c>
      <c r="C37">
        <v>2149</v>
      </c>
      <c r="D37">
        <v>2132</v>
      </c>
      <c r="E37">
        <v>1946</v>
      </c>
      <c r="F37">
        <v>1930</v>
      </c>
      <c r="G37">
        <v>1940</v>
      </c>
      <c r="H37">
        <v>1811</v>
      </c>
      <c r="I37">
        <v>1816</v>
      </c>
      <c r="J37">
        <v>1823</v>
      </c>
      <c r="K37">
        <v>1756</v>
      </c>
      <c r="L37">
        <v>1722</v>
      </c>
      <c r="M37">
        <v>1739</v>
      </c>
      <c r="N37">
        <v>1656</v>
      </c>
      <c r="O37">
        <v>1705</v>
      </c>
      <c r="P37">
        <v>1468</v>
      </c>
      <c r="Q37">
        <v>1585</v>
      </c>
      <c r="R37">
        <v>1822</v>
      </c>
      <c r="S37">
        <v>1529</v>
      </c>
      <c r="T37">
        <v>1813</v>
      </c>
      <c r="U37">
        <v>1794</v>
      </c>
      <c r="V37">
        <v>1722</v>
      </c>
      <c r="W37">
        <v>1475</v>
      </c>
      <c r="X37">
        <v>1632</v>
      </c>
      <c r="Y37">
        <v>1663</v>
      </c>
      <c r="Z37">
        <v>1570</v>
      </c>
      <c r="AA37">
        <v>1656</v>
      </c>
      <c r="AB37">
        <v>1622</v>
      </c>
      <c r="AC37">
        <v>1660</v>
      </c>
      <c r="AD37">
        <v>1541</v>
      </c>
      <c r="AE37">
        <v>1539</v>
      </c>
      <c r="AF37">
        <v>1510</v>
      </c>
      <c r="AG37">
        <v>1580</v>
      </c>
      <c r="AH37">
        <v>1568</v>
      </c>
      <c r="AI37">
        <v>1549</v>
      </c>
      <c r="AJ37">
        <v>1448</v>
      </c>
      <c r="AK37">
        <v>1613</v>
      </c>
      <c r="AL37">
        <v>1641</v>
      </c>
      <c r="AM37">
        <v>1614</v>
      </c>
      <c r="AN37">
        <v>1686</v>
      </c>
      <c r="AO37">
        <v>1677</v>
      </c>
      <c r="AP37">
        <v>1678</v>
      </c>
      <c r="AQ37">
        <v>1731</v>
      </c>
      <c r="AR37">
        <v>1658</v>
      </c>
      <c r="AS37">
        <v>1659</v>
      </c>
      <c r="AT37">
        <v>1734</v>
      </c>
      <c r="AU37">
        <v>1682</v>
      </c>
      <c r="AV37">
        <v>1728</v>
      </c>
      <c r="AW37">
        <v>1737</v>
      </c>
      <c r="AX37">
        <v>1761</v>
      </c>
      <c r="AY37">
        <v>1776</v>
      </c>
      <c r="AZ37">
        <v>1995</v>
      </c>
      <c r="BA37">
        <v>1275</v>
      </c>
    </row>
    <row r="38" spans="1:53" x14ac:dyDescent="0.55000000000000004">
      <c r="A38" t="s">
        <v>98</v>
      </c>
      <c r="B38">
        <v>1976</v>
      </c>
      <c r="C38">
        <v>2321</v>
      </c>
      <c r="D38">
        <v>2191</v>
      </c>
      <c r="E38">
        <v>2157</v>
      </c>
      <c r="F38">
        <v>1988</v>
      </c>
      <c r="G38">
        <v>2032</v>
      </c>
      <c r="H38">
        <v>1953</v>
      </c>
      <c r="I38">
        <v>1896</v>
      </c>
      <c r="J38">
        <v>1728</v>
      </c>
      <c r="K38">
        <v>2019</v>
      </c>
      <c r="L38">
        <v>1989</v>
      </c>
      <c r="M38">
        <v>1917</v>
      </c>
      <c r="N38">
        <v>1586</v>
      </c>
      <c r="O38">
        <v>1764</v>
      </c>
      <c r="P38">
        <v>2053</v>
      </c>
      <c r="Q38">
        <v>1880</v>
      </c>
      <c r="R38">
        <v>1707</v>
      </c>
      <c r="S38">
        <v>1725</v>
      </c>
      <c r="T38">
        <v>1437</v>
      </c>
      <c r="U38">
        <v>1760</v>
      </c>
      <c r="V38">
        <v>1659</v>
      </c>
      <c r="W38">
        <v>1431</v>
      </c>
      <c r="X38">
        <v>1700</v>
      </c>
      <c r="Y38">
        <v>1607</v>
      </c>
      <c r="Z38">
        <v>1613</v>
      </c>
      <c r="AA38">
        <v>1652</v>
      </c>
      <c r="AB38">
        <v>1548</v>
      </c>
      <c r="AC38">
        <v>1600</v>
      </c>
      <c r="AD38">
        <v>1577</v>
      </c>
      <c r="AE38">
        <v>1566</v>
      </c>
      <c r="AF38">
        <v>1536</v>
      </c>
      <c r="AG38">
        <v>1608</v>
      </c>
      <c r="AH38">
        <v>1558</v>
      </c>
      <c r="AI38">
        <v>1601</v>
      </c>
      <c r="AJ38">
        <v>1442</v>
      </c>
      <c r="AK38">
        <v>1621</v>
      </c>
      <c r="AL38">
        <v>1600</v>
      </c>
      <c r="AM38">
        <v>1623</v>
      </c>
      <c r="AN38">
        <v>1607</v>
      </c>
      <c r="AO38">
        <v>1627</v>
      </c>
      <c r="AP38">
        <v>1607</v>
      </c>
      <c r="AQ38">
        <v>1654</v>
      </c>
      <c r="AR38">
        <v>1657</v>
      </c>
      <c r="AS38">
        <v>1569</v>
      </c>
      <c r="AT38">
        <v>1666</v>
      </c>
      <c r="AU38">
        <v>1716</v>
      </c>
      <c r="AV38">
        <v>1700</v>
      </c>
      <c r="AW38">
        <v>1658</v>
      </c>
      <c r="AX38">
        <v>1696</v>
      </c>
      <c r="AY38">
        <v>1814</v>
      </c>
      <c r="AZ38">
        <v>1867</v>
      </c>
      <c r="BA38">
        <v>1205</v>
      </c>
    </row>
    <row r="39" spans="1:53" x14ac:dyDescent="0.55000000000000004">
      <c r="A39" t="s">
        <v>89</v>
      </c>
      <c r="B39">
        <v>1766</v>
      </c>
      <c r="C39">
        <v>2179</v>
      </c>
      <c r="D39">
        <v>2004</v>
      </c>
      <c r="E39">
        <v>1936</v>
      </c>
      <c r="F39">
        <v>1852</v>
      </c>
      <c r="G39">
        <v>1955</v>
      </c>
      <c r="H39">
        <v>1911</v>
      </c>
      <c r="I39">
        <v>1824</v>
      </c>
      <c r="J39">
        <v>1826</v>
      </c>
      <c r="K39">
        <v>1857</v>
      </c>
      <c r="L39">
        <v>1718</v>
      </c>
      <c r="M39">
        <v>1713</v>
      </c>
      <c r="N39">
        <v>1643</v>
      </c>
      <c r="O39">
        <v>1614</v>
      </c>
      <c r="P39">
        <v>1712</v>
      </c>
      <c r="Q39">
        <v>1446</v>
      </c>
      <c r="R39">
        <v>1730</v>
      </c>
      <c r="S39">
        <v>1869</v>
      </c>
      <c r="T39">
        <v>1513</v>
      </c>
      <c r="U39">
        <v>1650</v>
      </c>
      <c r="V39">
        <v>1765</v>
      </c>
      <c r="W39">
        <v>1382</v>
      </c>
      <c r="X39">
        <v>1741</v>
      </c>
      <c r="Y39">
        <v>1658</v>
      </c>
      <c r="Z39">
        <v>1625</v>
      </c>
      <c r="AA39">
        <v>1605</v>
      </c>
      <c r="AB39">
        <v>1561</v>
      </c>
      <c r="AC39">
        <v>1564</v>
      </c>
      <c r="AD39">
        <v>1500</v>
      </c>
      <c r="AE39">
        <v>1598</v>
      </c>
      <c r="AF39">
        <v>1597</v>
      </c>
      <c r="AG39">
        <v>1578</v>
      </c>
      <c r="AH39">
        <v>1573</v>
      </c>
      <c r="AI39">
        <v>1582</v>
      </c>
      <c r="AJ39">
        <v>1419</v>
      </c>
      <c r="AK39">
        <v>1643</v>
      </c>
      <c r="AL39">
        <v>1617</v>
      </c>
      <c r="AM39">
        <v>1592</v>
      </c>
      <c r="AN39">
        <v>1547</v>
      </c>
      <c r="AO39">
        <v>1665</v>
      </c>
      <c r="AP39">
        <v>1595</v>
      </c>
      <c r="AQ39">
        <v>1628</v>
      </c>
      <c r="AR39">
        <v>1663</v>
      </c>
      <c r="AS39">
        <v>1663</v>
      </c>
      <c r="AT39">
        <v>1676</v>
      </c>
      <c r="AU39">
        <v>1673</v>
      </c>
      <c r="AV39">
        <v>1743</v>
      </c>
      <c r="AW39">
        <v>1751</v>
      </c>
      <c r="AX39">
        <v>1689</v>
      </c>
      <c r="AY39">
        <v>1793</v>
      </c>
      <c r="AZ39">
        <v>1903</v>
      </c>
      <c r="BA39">
        <v>1185</v>
      </c>
    </row>
    <row r="41" spans="1:53" x14ac:dyDescent="0.55000000000000004">
      <c r="A41" s="38" t="s">
        <v>16</v>
      </c>
      <c r="B41" s="54">
        <v>1</v>
      </c>
      <c r="C41" s="54">
        <v>2</v>
      </c>
      <c r="D41" s="54">
        <v>3</v>
      </c>
      <c r="E41" s="54">
        <v>4</v>
      </c>
      <c r="F41" s="54">
        <v>5</v>
      </c>
      <c r="G41" s="54">
        <v>6</v>
      </c>
      <c r="H41" s="54">
        <v>7</v>
      </c>
      <c r="I41" s="54">
        <v>8</v>
      </c>
      <c r="J41" s="54">
        <v>9</v>
      </c>
      <c r="K41" s="54">
        <v>10</v>
      </c>
      <c r="L41" s="54">
        <v>11</v>
      </c>
      <c r="M41" s="54">
        <v>12</v>
      </c>
      <c r="N41" s="54">
        <v>13</v>
      </c>
      <c r="O41" s="54">
        <v>14</v>
      </c>
      <c r="P41" s="54">
        <v>15</v>
      </c>
      <c r="Q41" s="54">
        <v>16</v>
      </c>
      <c r="R41" s="54">
        <v>17</v>
      </c>
      <c r="S41" s="54">
        <v>18</v>
      </c>
      <c r="T41" s="54">
        <v>19</v>
      </c>
      <c r="U41" s="54">
        <v>20</v>
      </c>
      <c r="V41" s="54">
        <v>21</v>
      </c>
      <c r="W41" s="54">
        <v>22</v>
      </c>
      <c r="X41" s="54">
        <v>23</v>
      </c>
      <c r="Y41" s="54">
        <v>24</v>
      </c>
      <c r="Z41" s="54">
        <v>25</v>
      </c>
      <c r="AA41" s="54">
        <v>26</v>
      </c>
      <c r="AB41" s="54">
        <v>27</v>
      </c>
      <c r="AC41" s="54">
        <v>28</v>
      </c>
      <c r="AD41" s="54">
        <v>29</v>
      </c>
      <c r="AE41" s="54">
        <v>30</v>
      </c>
      <c r="AF41" s="54">
        <v>31</v>
      </c>
      <c r="AG41" s="54">
        <v>32</v>
      </c>
      <c r="AH41" s="54">
        <v>33</v>
      </c>
      <c r="AI41" s="54">
        <v>34</v>
      </c>
      <c r="AJ41" s="54">
        <v>35</v>
      </c>
      <c r="AK41" s="54">
        <v>36</v>
      </c>
      <c r="AL41" s="54">
        <v>37</v>
      </c>
      <c r="AM41" s="54">
        <v>38</v>
      </c>
      <c r="AN41" s="54">
        <v>39</v>
      </c>
      <c r="AO41" s="54">
        <v>40</v>
      </c>
      <c r="AP41" s="54">
        <v>41</v>
      </c>
      <c r="AQ41" s="54">
        <v>42</v>
      </c>
      <c r="AR41" s="54">
        <v>43</v>
      </c>
      <c r="AS41" s="54">
        <v>44</v>
      </c>
      <c r="AT41" s="54">
        <v>45</v>
      </c>
      <c r="AU41" s="54">
        <v>46</v>
      </c>
      <c r="AV41" s="54">
        <v>47</v>
      </c>
      <c r="AW41" s="54">
        <v>48</v>
      </c>
      <c r="AX41" s="54">
        <v>49</v>
      </c>
      <c r="AY41" s="54">
        <v>50</v>
      </c>
      <c r="AZ41" s="54">
        <v>51</v>
      </c>
      <c r="BA41" s="54">
        <v>52</v>
      </c>
    </row>
    <row r="42" spans="1:53" x14ac:dyDescent="0.55000000000000004">
      <c r="A42" t="s">
        <v>90</v>
      </c>
      <c r="B42">
        <v>3952</v>
      </c>
      <c r="C42">
        <v>3883</v>
      </c>
      <c r="D42">
        <v>3501</v>
      </c>
      <c r="E42">
        <v>3359</v>
      </c>
      <c r="F42">
        <v>3123</v>
      </c>
      <c r="G42">
        <v>3002</v>
      </c>
      <c r="H42">
        <v>3015</v>
      </c>
      <c r="I42">
        <v>3106</v>
      </c>
      <c r="J42">
        <v>3003</v>
      </c>
      <c r="K42">
        <v>2917</v>
      </c>
      <c r="L42">
        <v>2895</v>
      </c>
      <c r="M42">
        <v>2870</v>
      </c>
      <c r="N42">
        <v>2385</v>
      </c>
      <c r="O42">
        <v>2958</v>
      </c>
      <c r="P42">
        <v>3058</v>
      </c>
      <c r="Q42">
        <v>2821</v>
      </c>
      <c r="R42">
        <v>2857</v>
      </c>
      <c r="S42">
        <v>2574</v>
      </c>
      <c r="T42">
        <v>2973</v>
      </c>
      <c r="U42">
        <v>2689</v>
      </c>
      <c r="V42">
        <v>2861</v>
      </c>
      <c r="W42">
        <v>2416</v>
      </c>
      <c r="X42">
        <v>2727</v>
      </c>
      <c r="Y42">
        <v>2530</v>
      </c>
      <c r="Z42">
        <v>2502</v>
      </c>
      <c r="AA42">
        <v>2644</v>
      </c>
      <c r="AB42">
        <v>2688</v>
      </c>
      <c r="AC42">
        <v>2582</v>
      </c>
      <c r="AD42">
        <v>2533</v>
      </c>
      <c r="AE42">
        <v>2464</v>
      </c>
      <c r="AF42">
        <v>2557</v>
      </c>
      <c r="AG42">
        <v>2478</v>
      </c>
      <c r="AH42">
        <v>2604</v>
      </c>
      <c r="AI42">
        <v>2531</v>
      </c>
      <c r="AJ42">
        <v>2316</v>
      </c>
      <c r="AK42">
        <v>2684</v>
      </c>
      <c r="AL42">
        <v>2534</v>
      </c>
      <c r="AM42">
        <v>2651</v>
      </c>
      <c r="AN42">
        <v>2564</v>
      </c>
      <c r="AO42">
        <v>2785</v>
      </c>
      <c r="AP42">
        <v>2703</v>
      </c>
      <c r="AQ42">
        <v>2766</v>
      </c>
      <c r="AR42">
        <v>2861</v>
      </c>
      <c r="AS42">
        <v>2851</v>
      </c>
      <c r="AT42">
        <v>2829</v>
      </c>
      <c r="AU42">
        <v>2856</v>
      </c>
      <c r="AV42">
        <v>2932</v>
      </c>
      <c r="AW42">
        <v>2764</v>
      </c>
      <c r="AX42">
        <v>3336</v>
      </c>
      <c r="AY42">
        <v>3193</v>
      </c>
      <c r="AZ42">
        <v>3465</v>
      </c>
      <c r="BA42">
        <v>2861</v>
      </c>
    </row>
    <row r="43" spans="1:53" x14ac:dyDescent="0.55000000000000004">
      <c r="A43" t="s">
        <v>91</v>
      </c>
      <c r="B43">
        <v>3742</v>
      </c>
      <c r="C43">
        <v>3824</v>
      </c>
      <c r="D43">
        <v>3333</v>
      </c>
      <c r="E43">
        <v>3072</v>
      </c>
      <c r="F43">
        <v>2947</v>
      </c>
      <c r="G43">
        <v>2926</v>
      </c>
      <c r="H43">
        <v>2957</v>
      </c>
      <c r="I43">
        <v>2813</v>
      </c>
      <c r="J43">
        <v>2814</v>
      </c>
      <c r="K43">
        <v>2858</v>
      </c>
      <c r="L43">
        <v>2995</v>
      </c>
      <c r="M43">
        <v>2935</v>
      </c>
      <c r="N43">
        <v>2774</v>
      </c>
      <c r="O43">
        <v>2828</v>
      </c>
      <c r="P43">
        <v>2743</v>
      </c>
      <c r="Q43">
        <v>2500</v>
      </c>
      <c r="R43">
        <v>2427</v>
      </c>
      <c r="S43">
        <v>2953</v>
      </c>
      <c r="T43">
        <v>2964</v>
      </c>
      <c r="U43">
        <v>2722</v>
      </c>
      <c r="V43">
        <v>2671</v>
      </c>
      <c r="W43">
        <v>2350</v>
      </c>
      <c r="X43">
        <v>2729</v>
      </c>
      <c r="Y43">
        <v>2626</v>
      </c>
      <c r="Z43">
        <v>2682</v>
      </c>
      <c r="AA43">
        <v>2423</v>
      </c>
      <c r="AB43">
        <v>2570</v>
      </c>
      <c r="AC43">
        <v>2571</v>
      </c>
      <c r="AD43">
        <v>2539</v>
      </c>
      <c r="AE43">
        <v>2466</v>
      </c>
      <c r="AF43">
        <v>2650</v>
      </c>
      <c r="AG43">
        <v>2617</v>
      </c>
      <c r="AH43">
        <v>2473</v>
      </c>
      <c r="AI43">
        <v>2544</v>
      </c>
      <c r="AJ43">
        <v>2369</v>
      </c>
      <c r="AK43">
        <v>2659</v>
      </c>
      <c r="AL43">
        <v>2536</v>
      </c>
      <c r="AM43">
        <v>2509</v>
      </c>
      <c r="AN43">
        <v>2563</v>
      </c>
      <c r="AO43">
        <v>2634</v>
      </c>
      <c r="AP43">
        <v>2510</v>
      </c>
      <c r="AQ43">
        <v>2565</v>
      </c>
      <c r="AR43">
        <v>2637</v>
      </c>
      <c r="AS43">
        <v>2798</v>
      </c>
      <c r="AT43">
        <v>2721</v>
      </c>
      <c r="AU43">
        <v>2732</v>
      </c>
      <c r="AV43">
        <v>2696</v>
      </c>
      <c r="AW43">
        <v>2642</v>
      </c>
      <c r="AX43">
        <v>2850</v>
      </c>
      <c r="AY43">
        <v>3128</v>
      </c>
      <c r="AZ43">
        <v>3229</v>
      </c>
      <c r="BA43">
        <v>2591</v>
      </c>
    </row>
    <row r="44" spans="1:53" x14ac:dyDescent="0.55000000000000004">
      <c r="A44" t="s">
        <v>92</v>
      </c>
      <c r="B44">
        <v>3140</v>
      </c>
      <c r="C44">
        <v>3372</v>
      </c>
      <c r="D44">
        <v>3047</v>
      </c>
      <c r="E44">
        <v>3008</v>
      </c>
      <c r="F44">
        <v>2939</v>
      </c>
      <c r="G44">
        <v>2942</v>
      </c>
      <c r="H44">
        <v>3118</v>
      </c>
      <c r="I44">
        <v>3234</v>
      </c>
      <c r="J44">
        <v>3286</v>
      </c>
      <c r="K44">
        <v>3074</v>
      </c>
      <c r="L44">
        <v>2990</v>
      </c>
      <c r="M44">
        <v>2877</v>
      </c>
      <c r="N44">
        <v>2769</v>
      </c>
      <c r="O44">
        <v>2478</v>
      </c>
      <c r="P44">
        <v>2959</v>
      </c>
      <c r="Q44">
        <v>3231</v>
      </c>
      <c r="R44">
        <v>2986</v>
      </c>
      <c r="S44">
        <v>2936</v>
      </c>
      <c r="T44">
        <v>2652</v>
      </c>
      <c r="U44">
        <v>2891</v>
      </c>
      <c r="V44">
        <v>2839</v>
      </c>
      <c r="W44">
        <v>2873</v>
      </c>
      <c r="X44">
        <v>2021</v>
      </c>
      <c r="Y44">
        <v>3063</v>
      </c>
      <c r="Z44">
        <v>2658</v>
      </c>
      <c r="AA44">
        <v>2594</v>
      </c>
      <c r="AB44">
        <v>2633</v>
      </c>
      <c r="AC44">
        <v>2571</v>
      </c>
      <c r="AD44">
        <v>2538</v>
      </c>
      <c r="AE44">
        <v>2557</v>
      </c>
      <c r="AF44">
        <v>2590</v>
      </c>
      <c r="AG44">
        <v>2564</v>
      </c>
      <c r="AH44">
        <v>2611</v>
      </c>
      <c r="AI44">
        <v>2618</v>
      </c>
      <c r="AJ44">
        <v>2288</v>
      </c>
      <c r="AK44">
        <v>2596</v>
      </c>
      <c r="AL44">
        <v>2486</v>
      </c>
      <c r="AM44">
        <v>2548</v>
      </c>
      <c r="AN44">
        <v>2624</v>
      </c>
      <c r="AO44">
        <v>2639</v>
      </c>
      <c r="AP44">
        <v>2821</v>
      </c>
      <c r="AQ44">
        <v>2750</v>
      </c>
      <c r="AR44">
        <v>2842</v>
      </c>
      <c r="AS44">
        <v>2666</v>
      </c>
      <c r="AT44">
        <v>2813</v>
      </c>
      <c r="AU44">
        <v>2863</v>
      </c>
      <c r="AV44">
        <v>2765</v>
      </c>
      <c r="AW44">
        <v>2826</v>
      </c>
      <c r="AX44">
        <v>2888</v>
      </c>
      <c r="AY44">
        <v>3060</v>
      </c>
      <c r="AZ44">
        <v>3343</v>
      </c>
      <c r="BA44">
        <v>2397</v>
      </c>
    </row>
    <row r="45" spans="1:53" x14ac:dyDescent="0.55000000000000004">
      <c r="A45" t="s">
        <v>93</v>
      </c>
      <c r="B45">
        <v>3461</v>
      </c>
      <c r="C45">
        <v>3703</v>
      </c>
      <c r="D45">
        <v>3156</v>
      </c>
      <c r="E45">
        <v>3286</v>
      </c>
      <c r="F45">
        <v>3293</v>
      </c>
      <c r="G45">
        <v>3243</v>
      </c>
      <c r="H45">
        <v>3200</v>
      </c>
      <c r="I45">
        <v>3132</v>
      </c>
      <c r="J45">
        <v>3079</v>
      </c>
      <c r="K45">
        <v>3269</v>
      </c>
      <c r="L45">
        <v>3239</v>
      </c>
      <c r="M45">
        <v>3280</v>
      </c>
      <c r="N45">
        <v>2672</v>
      </c>
      <c r="O45">
        <v>3162</v>
      </c>
      <c r="P45">
        <v>3543</v>
      </c>
      <c r="Q45">
        <v>3418</v>
      </c>
      <c r="R45">
        <v>3009</v>
      </c>
      <c r="S45">
        <v>2897</v>
      </c>
      <c r="T45">
        <v>2594</v>
      </c>
      <c r="U45">
        <v>2961</v>
      </c>
      <c r="V45">
        <v>2912</v>
      </c>
      <c r="W45">
        <v>2479</v>
      </c>
      <c r="X45">
        <v>2803</v>
      </c>
      <c r="Y45">
        <v>2622</v>
      </c>
      <c r="Z45">
        <v>2623</v>
      </c>
      <c r="AA45">
        <v>2525</v>
      </c>
      <c r="AB45">
        <v>2548</v>
      </c>
      <c r="AC45">
        <v>2494</v>
      </c>
      <c r="AD45">
        <v>2585</v>
      </c>
      <c r="AE45">
        <v>2470</v>
      </c>
      <c r="AF45">
        <v>2330</v>
      </c>
      <c r="AG45">
        <v>2451</v>
      </c>
      <c r="AH45">
        <v>2392</v>
      </c>
      <c r="AI45">
        <v>2524</v>
      </c>
      <c r="AJ45">
        <v>2287</v>
      </c>
      <c r="AK45">
        <v>2641</v>
      </c>
      <c r="AL45">
        <v>2376</v>
      </c>
      <c r="AM45">
        <v>2526</v>
      </c>
      <c r="AN45">
        <v>2597</v>
      </c>
      <c r="AO45">
        <v>2697</v>
      </c>
      <c r="AP45">
        <v>2614</v>
      </c>
      <c r="AQ45">
        <v>2729</v>
      </c>
      <c r="AR45">
        <v>2651</v>
      </c>
      <c r="AS45">
        <v>2637</v>
      </c>
      <c r="AT45">
        <v>2819</v>
      </c>
      <c r="AU45">
        <v>2775</v>
      </c>
      <c r="AV45">
        <v>2811</v>
      </c>
      <c r="AW45">
        <v>2901</v>
      </c>
      <c r="AX45">
        <v>2889</v>
      </c>
      <c r="AY45">
        <v>2935</v>
      </c>
      <c r="AZ45">
        <v>3017</v>
      </c>
      <c r="BA45">
        <v>1890</v>
      </c>
    </row>
    <row r="46" spans="1:53" x14ac:dyDescent="0.55000000000000004">
      <c r="A46" t="s">
        <v>94</v>
      </c>
      <c r="B46">
        <v>3308</v>
      </c>
      <c r="C46">
        <v>3482</v>
      </c>
      <c r="D46">
        <v>3215</v>
      </c>
      <c r="E46">
        <v>3008</v>
      </c>
      <c r="F46">
        <v>2951</v>
      </c>
      <c r="G46">
        <v>2937</v>
      </c>
      <c r="H46">
        <v>2959</v>
      </c>
      <c r="I46">
        <v>2985</v>
      </c>
      <c r="J46">
        <v>2989</v>
      </c>
      <c r="K46">
        <v>2867</v>
      </c>
      <c r="L46">
        <v>2867</v>
      </c>
      <c r="M46">
        <v>2895</v>
      </c>
      <c r="N46">
        <v>2852</v>
      </c>
      <c r="O46">
        <v>2915</v>
      </c>
      <c r="P46">
        <v>2631</v>
      </c>
      <c r="Q46">
        <v>2362</v>
      </c>
      <c r="R46">
        <v>2801</v>
      </c>
      <c r="S46">
        <v>3043</v>
      </c>
      <c r="T46">
        <v>2543</v>
      </c>
      <c r="U46">
        <v>2690</v>
      </c>
      <c r="V46">
        <v>2669</v>
      </c>
      <c r="W46">
        <v>2279</v>
      </c>
      <c r="X46">
        <v>2748</v>
      </c>
      <c r="Y46">
        <v>2725</v>
      </c>
      <c r="Z46">
        <v>2663</v>
      </c>
      <c r="AA46">
        <v>2558</v>
      </c>
      <c r="AB46">
        <v>2495</v>
      </c>
      <c r="AC46">
        <v>2545</v>
      </c>
      <c r="AD46">
        <v>2622</v>
      </c>
      <c r="AE46">
        <v>2628</v>
      </c>
      <c r="AF46">
        <v>2556</v>
      </c>
      <c r="AG46">
        <v>2514</v>
      </c>
      <c r="AH46">
        <v>2533</v>
      </c>
      <c r="AI46">
        <v>2515</v>
      </c>
      <c r="AJ46">
        <v>2360</v>
      </c>
      <c r="AK46">
        <v>2858</v>
      </c>
      <c r="AL46">
        <v>2701</v>
      </c>
      <c r="AM46">
        <v>2667</v>
      </c>
      <c r="AN46">
        <v>2637</v>
      </c>
      <c r="AO46">
        <v>2680</v>
      </c>
      <c r="AP46">
        <v>2640</v>
      </c>
      <c r="AQ46">
        <v>2732</v>
      </c>
      <c r="AR46">
        <v>2808</v>
      </c>
      <c r="AS46">
        <v>2771</v>
      </c>
      <c r="AT46">
        <v>2875</v>
      </c>
      <c r="AU46">
        <v>2933</v>
      </c>
      <c r="AV46">
        <v>2733</v>
      </c>
      <c r="AW46">
        <v>2894</v>
      </c>
      <c r="AX46">
        <v>2935</v>
      </c>
      <c r="AY46">
        <v>3085</v>
      </c>
      <c r="AZ46">
        <v>3279</v>
      </c>
      <c r="BA46">
        <v>2247</v>
      </c>
    </row>
    <row r="47" spans="1:53" x14ac:dyDescent="0.55000000000000004">
      <c r="A47" t="s">
        <v>95</v>
      </c>
      <c r="B47">
        <v>3548</v>
      </c>
      <c r="C47">
        <v>4505</v>
      </c>
      <c r="D47">
        <v>4191</v>
      </c>
      <c r="E47">
        <v>3964</v>
      </c>
      <c r="F47">
        <v>3685</v>
      </c>
      <c r="G47">
        <v>3425</v>
      </c>
      <c r="H47">
        <v>3398</v>
      </c>
      <c r="I47">
        <v>3309</v>
      </c>
      <c r="J47">
        <v>3355</v>
      </c>
      <c r="K47">
        <v>3279</v>
      </c>
      <c r="L47">
        <v>3122</v>
      </c>
      <c r="M47">
        <v>3029</v>
      </c>
      <c r="N47">
        <v>3020</v>
      </c>
      <c r="O47">
        <v>2642</v>
      </c>
      <c r="P47">
        <v>2913</v>
      </c>
      <c r="Q47">
        <v>3323</v>
      </c>
      <c r="R47">
        <v>3061</v>
      </c>
      <c r="S47">
        <v>2928</v>
      </c>
      <c r="T47">
        <v>2625</v>
      </c>
      <c r="U47">
        <v>2998</v>
      </c>
      <c r="V47">
        <v>2926</v>
      </c>
      <c r="W47">
        <v>2464</v>
      </c>
      <c r="X47">
        <v>2895</v>
      </c>
      <c r="Y47">
        <v>2781</v>
      </c>
      <c r="Z47">
        <v>2652</v>
      </c>
      <c r="AA47">
        <v>2682</v>
      </c>
      <c r="AB47">
        <v>2560</v>
      </c>
      <c r="AC47">
        <v>2568</v>
      </c>
      <c r="AD47">
        <v>2486</v>
      </c>
      <c r="AE47">
        <v>2520</v>
      </c>
      <c r="AF47">
        <v>2493</v>
      </c>
      <c r="AG47">
        <v>2576</v>
      </c>
      <c r="AH47">
        <v>2577</v>
      </c>
      <c r="AI47">
        <v>2655</v>
      </c>
      <c r="AJ47">
        <v>2621</v>
      </c>
      <c r="AK47">
        <v>2310</v>
      </c>
      <c r="AL47">
        <v>2571</v>
      </c>
      <c r="AM47">
        <v>2627</v>
      </c>
      <c r="AN47">
        <v>2791</v>
      </c>
      <c r="AO47">
        <v>2636</v>
      </c>
      <c r="AP47">
        <v>2820</v>
      </c>
      <c r="AQ47">
        <v>2781</v>
      </c>
      <c r="AR47">
        <v>2786</v>
      </c>
      <c r="AS47">
        <v>2671</v>
      </c>
      <c r="AT47">
        <v>2853</v>
      </c>
      <c r="AU47">
        <v>2804</v>
      </c>
      <c r="AV47">
        <v>2835</v>
      </c>
      <c r="AW47">
        <v>2759</v>
      </c>
      <c r="AX47">
        <v>3003</v>
      </c>
      <c r="AY47">
        <v>2928</v>
      </c>
      <c r="AZ47">
        <v>3023</v>
      </c>
      <c r="BA47">
        <v>2451</v>
      </c>
    </row>
    <row r="48" spans="1:53" x14ac:dyDescent="0.55000000000000004">
      <c r="A48" t="s">
        <v>96</v>
      </c>
      <c r="B48">
        <v>3727</v>
      </c>
      <c r="C48">
        <v>3283</v>
      </c>
      <c r="D48">
        <v>3327</v>
      </c>
      <c r="E48">
        <v>3147</v>
      </c>
      <c r="F48">
        <v>3181</v>
      </c>
      <c r="G48">
        <v>3058</v>
      </c>
      <c r="H48">
        <v>2982</v>
      </c>
      <c r="I48">
        <v>3127</v>
      </c>
      <c r="J48">
        <v>3180</v>
      </c>
      <c r="K48">
        <v>3171</v>
      </c>
      <c r="L48">
        <v>3070</v>
      </c>
      <c r="M48">
        <v>2713</v>
      </c>
      <c r="N48">
        <v>2992</v>
      </c>
      <c r="O48">
        <v>3238</v>
      </c>
      <c r="P48">
        <v>3166</v>
      </c>
      <c r="Q48">
        <v>3085</v>
      </c>
      <c r="R48">
        <v>2927</v>
      </c>
      <c r="S48">
        <v>2583</v>
      </c>
      <c r="T48">
        <v>2994</v>
      </c>
      <c r="U48">
        <v>2855</v>
      </c>
      <c r="V48">
        <v>2697</v>
      </c>
      <c r="W48">
        <v>2253</v>
      </c>
      <c r="X48">
        <v>2875</v>
      </c>
      <c r="Y48">
        <v>2703</v>
      </c>
      <c r="Z48">
        <v>2659</v>
      </c>
      <c r="AA48">
        <v>2573</v>
      </c>
      <c r="AB48">
        <v>2567</v>
      </c>
      <c r="AC48">
        <v>2649</v>
      </c>
      <c r="AD48">
        <v>2638</v>
      </c>
      <c r="AE48">
        <v>2641</v>
      </c>
      <c r="AF48">
        <v>2588</v>
      </c>
      <c r="AG48">
        <v>2557</v>
      </c>
      <c r="AH48">
        <v>2624</v>
      </c>
      <c r="AI48">
        <v>2680</v>
      </c>
      <c r="AJ48">
        <v>2233</v>
      </c>
      <c r="AK48">
        <v>2659</v>
      </c>
      <c r="AL48">
        <v>2628</v>
      </c>
      <c r="AM48">
        <v>2564</v>
      </c>
      <c r="AN48">
        <v>2506</v>
      </c>
      <c r="AO48">
        <v>2641</v>
      </c>
      <c r="AP48">
        <v>2746</v>
      </c>
      <c r="AQ48">
        <v>2724</v>
      </c>
      <c r="AR48">
        <v>2800</v>
      </c>
      <c r="AS48">
        <v>2833</v>
      </c>
      <c r="AT48">
        <v>2954</v>
      </c>
      <c r="AU48">
        <v>2992</v>
      </c>
      <c r="AV48">
        <v>3062</v>
      </c>
      <c r="AW48">
        <v>2961</v>
      </c>
      <c r="AX48">
        <v>3176</v>
      </c>
      <c r="AY48">
        <v>2943</v>
      </c>
      <c r="AZ48">
        <v>3170</v>
      </c>
      <c r="BA48">
        <v>2294</v>
      </c>
    </row>
    <row r="49" spans="1:53" x14ac:dyDescent="0.55000000000000004">
      <c r="A49" t="s">
        <v>97</v>
      </c>
      <c r="B49">
        <v>3450</v>
      </c>
      <c r="C49">
        <v>3886</v>
      </c>
      <c r="D49">
        <v>3701</v>
      </c>
      <c r="E49">
        <v>3652</v>
      </c>
      <c r="F49">
        <v>3509</v>
      </c>
      <c r="G49">
        <v>3483</v>
      </c>
      <c r="H49">
        <v>3242</v>
      </c>
      <c r="I49">
        <v>3214</v>
      </c>
      <c r="J49">
        <v>3142</v>
      </c>
      <c r="K49">
        <v>3086</v>
      </c>
      <c r="L49">
        <v>3015</v>
      </c>
      <c r="M49">
        <v>2940</v>
      </c>
      <c r="N49">
        <v>2838</v>
      </c>
      <c r="O49">
        <v>2748</v>
      </c>
      <c r="P49">
        <v>2397</v>
      </c>
      <c r="Q49">
        <v>2834</v>
      </c>
      <c r="R49">
        <v>3132</v>
      </c>
      <c r="S49">
        <v>2557</v>
      </c>
      <c r="T49">
        <v>3019</v>
      </c>
      <c r="U49">
        <v>2854</v>
      </c>
      <c r="V49">
        <v>2744</v>
      </c>
      <c r="W49">
        <v>2361</v>
      </c>
      <c r="X49">
        <v>2785</v>
      </c>
      <c r="Y49">
        <v>2554</v>
      </c>
      <c r="Z49">
        <v>2715</v>
      </c>
      <c r="AA49">
        <v>2676</v>
      </c>
      <c r="AB49">
        <v>2584</v>
      </c>
      <c r="AC49">
        <v>2694</v>
      </c>
      <c r="AD49">
        <v>2531</v>
      </c>
      <c r="AE49">
        <v>2439</v>
      </c>
      <c r="AF49">
        <v>2542</v>
      </c>
      <c r="AG49">
        <v>2620</v>
      </c>
      <c r="AH49">
        <v>2601</v>
      </c>
      <c r="AI49">
        <v>2667</v>
      </c>
      <c r="AJ49">
        <v>2279</v>
      </c>
      <c r="AK49">
        <v>2644</v>
      </c>
      <c r="AL49">
        <v>2628</v>
      </c>
      <c r="AM49">
        <v>2623</v>
      </c>
      <c r="AN49">
        <v>2698</v>
      </c>
      <c r="AO49">
        <v>2677</v>
      </c>
      <c r="AP49">
        <v>2846</v>
      </c>
      <c r="AQ49">
        <v>2836</v>
      </c>
      <c r="AR49">
        <v>2765</v>
      </c>
      <c r="AS49">
        <v>2875</v>
      </c>
      <c r="AT49">
        <v>2889</v>
      </c>
      <c r="AU49">
        <v>2901</v>
      </c>
      <c r="AV49">
        <v>2962</v>
      </c>
      <c r="AW49">
        <v>2945</v>
      </c>
      <c r="AX49">
        <v>3027</v>
      </c>
      <c r="AY49">
        <v>3176</v>
      </c>
      <c r="AZ49">
        <v>3523</v>
      </c>
      <c r="BA49">
        <v>2444</v>
      </c>
    </row>
    <row r="50" spans="1:53" x14ac:dyDescent="0.55000000000000004">
      <c r="A50" t="s">
        <v>98</v>
      </c>
      <c r="B50">
        <v>3612</v>
      </c>
      <c r="C50">
        <v>4155</v>
      </c>
      <c r="D50">
        <v>3866</v>
      </c>
      <c r="E50">
        <v>3824</v>
      </c>
      <c r="F50">
        <v>3661</v>
      </c>
      <c r="G50">
        <v>3376</v>
      </c>
      <c r="H50">
        <v>3492</v>
      </c>
      <c r="I50">
        <v>3398</v>
      </c>
      <c r="J50">
        <v>3028</v>
      </c>
      <c r="K50">
        <v>3691</v>
      </c>
      <c r="L50">
        <v>3594</v>
      </c>
      <c r="M50">
        <v>3342</v>
      </c>
      <c r="N50">
        <v>2884</v>
      </c>
      <c r="O50">
        <v>3013</v>
      </c>
      <c r="P50">
        <v>3442</v>
      </c>
      <c r="Q50">
        <v>3109</v>
      </c>
      <c r="R50">
        <v>2906</v>
      </c>
      <c r="S50">
        <v>2907</v>
      </c>
      <c r="T50">
        <v>2384</v>
      </c>
      <c r="U50">
        <v>2791</v>
      </c>
      <c r="V50">
        <v>2687</v>
      </c>
      <c r="W50">
        <v>2330</v>
      </c>
      <c r="X50">
        <v>2881</v>
      </c>
      <c r="Y50">
        <v>2670</v>
      </c>
      <c r="Z50">
        <v>2550</v>
      </c>
      <c r="AA50">
        <v>2508</v>
      </c>
      <c r="AB50">
        <v>2611</v>
      </c>
      <c r="AC50">
        <v>2633</v>
      </c>
      <c r="AD50">
        <v>2484</v>
      </c>
      <c r="AE50">
        <v>2628</v>
      </c>
      <c r="AF50">
        <v>2620</v>
      </c>
      <c r="AG50">
        <v>2563</v>
      </c>
      <c r="AH50">
        <v>2489</v>
      </c>
      <c r="AI50">
        <v>2560</v>
      </c>
      <c r="AJ50">
        <v>2150</v>
      </c>
      <c r="AK50">
        <v>2638</v>
      </c>
      <c r="AL50">
        <v>2576</v>
      </c>
      <c r="AM50">
        <v>2601</v>
      </c>
      <c r="AN50">
        <v>2629</v>
      </c>
      <c r="AO50">
        <v>2696</v>
      </c>
      <c r="AP50">
        <v>2741</v>
      </c>
      <c r="AQ50">
        <v>2769</v>
      </c>
      <c r="AR50">
        <v>2642</v>
      </c>
      <c r="AS50">
        <v>2700</v>
      </c>
      <c r="AT50">
        <v>2949</v>
      </c>
      <c r="AU50">
        <v>2819</v>
      </c>
      <c r="AV50">
        <v>2766</v>
      </c>
      <c r="AW50">
        <v>2829</v>
      </c>
      <c r="AX50">
        <v>2965</v>
      </c>
      <c r="AY50">
        <v>2962</v>
      </c>
      <c r="AZ50">
        <v>3136</v>
      </c>
      <c r="BA50">
        <v>2013</v>
      </c>
    </row>
    <row r="51" spans="1:53" x14ac:dyDescent="0.55000000000000004">
      <c r="A51" t="s">
        <v>89</v>
      </c>
      <c r="B51">
        <v>3078</v>
      </c>
      <c r="C51">
        <v>3590</v>
      </c>
      <c r="D51">
        <v>3414</v>
      </c>
      <c r="E51">
        <v>3266</v>
      </c>
      <c r="F51">
        <v>3126</v>
      </c>
      <c r="G51">
        <v>3251</v>
      </c>
      <c r="H51">
        <v>3392</v>
      </c>
      <c r="I51">
        <v>3169</v>
      </c>
      <c r="J51">
        <v>3117</v>
      </c>
      <c r="K51">
        <v>3042</v>
      </c>
      <c r="L51">
        <v>2933</v>
      </c>
      <c r="M51">
        <v>2948</v>
      </c>
      <c r="N51">
        <v>2794</v>
      </c>
      <c r="O51">
        <v>2937</v>
      </c>
      <c r="P51">
        <v>2907</v>
      </c>
      <c r="Q51">
        <v>2547</v>
      </c>
      <c r="R51">
        <v>2811</v>
      </c>
      <c r="S51">
        <v>3207</v>
      </c>
      <c r="T51">
        <v>2579</v>
      </c>
      <c r="U51">
        <v>2864</v>
      </c>
      <c r="V51">
        <v>2946</v>
      </c>
      <c r="W51">
        <v>2403</v>
      </c>
      <c r="X51">
        <v>2846</v>
      </c>
      <c r="Y51">
        <v>2672</v>
      </c>
      <c r="Z51">
        <v>2711</v>
      </c>
      <c r="AA51">
        <v>2692</v>
      </c>
      <c r="AB51">
        <v>2650</v>
      </c>
      <c r="AC51">
        <v>2616</v>
      </c>
      <c r="AD51">
        <v>2610</v>
      </c>
      <c r="AE51">
        <v>2580</v>
      </c>
      <c r="AF51">
        <v>2664</v>
      </c>
      <c r="AG51">
        <v>2575</v>
      </c>
      <c r="AH51">
        <v>2530</v>
      </c>
      <c r="AI51">
        <v>2479</v>
      </c>
      <c r="AJ51">
        <v>2319</v>
      </c>
      <c r="AK51">
        <v>2775</v>
      </c>
      <c r="AL51">
        <v>2654</v>
      </c>
      <c r="AM51">
        <v>2695</v>
      </c>
      <c r="AN51">
        <v>2760</v>
      </c>
      <c r="AO51">
        <v>2780</v>
      </c>
      <c r="AP51">
        <v>2869</v>
      </c>
      <c r="AQ51">
        <v>2920</v>
      </c>
      <c r="AR51">
        <v>2799</v>
      </c>
      <c r="AS51">
        <v>2938</v>
      </c>
      <c r="AT51">
        <v>2998</v>
      </c>
      <c r="AU51">
        <v>3070</v>
      </c>
      <c r="AV51">
        <v>3163</v>
      </c>
      <c r="AW51">
        <v>3142</v>
      </c>
      <c r="AX51">
        <v>3078</v>
      </c>
      <c r="AY51">
        <v>3215</v>
      </c>
      <c r="AZ51">
        <v>3299</v>
      </c>
      <c r="BA51">
        <v>2231</v>
      </c>
    </row>
    <row r="53" spans="1:53" x14ac:dyDescent="0.55000000000000004">
      <c r="A53" s="38" t="s">
        <v>17</v>
      </c>
      <c r="B53" s="54">
        <v>1</v>
      </c>
      <c r="C53" s="54">
        <v>2</v>
      </c>
      <c r="D53" s="54">
        <v>3</v>
      </c>
      <c r="E53" s="54">
        <v>4</v>
      </c>
      <c r="F53" s="54">
        <v>5</v>
      </c>
      <c r="G53" s="54">
        <v>6</v>
      </c>
      <c r="H53" s="54">
        <v>7</v>
      </c>
      <c r="I53" s="54">
        <v>8</v>
      </c>
      <c r="J53" s="54">
        <v>9</v>
      </c>
      <c r="K53" s="54">
        <v>10</v>
      </c>
      <c r="L53" s="54">
        <v>11</v>
      </c>
      <c r="M53" s="54">
        <v>12</v>
      </c>
      <c r="N53" s="54">
        <v>13</v>
      </c>
      <c r="O53" s="54">
        <v>14</v>
      </c>
      <c r="P53" s="54">
        <v>15</v>
      </c>
      <c r="Q53" s="54">
        <v>16</v>
      </c>
      <c r="R53" s="54">
        <v>17</v>
      </c>
      <c r="S53" s="54">
        <v>18</v>
      </c>
      <c r="T53" s="54">
        <v>19</v>
      </c>
      <c r="U53" s="54">
        <v>20</v>
      </c>
      <c r="V53" s="54">
        <v>21</v>
      </c>
      <c r="W53" s="54">
        <v>22</v>
      </c>
      <c r="X53" s="54">
        <v>23</v>
      </c>
      <c r="Y53" s="54">
        <v>24</v>
      </c>
      <c r="Z53" s="54">
        <v>25</v>
      </c>
      <c r="AA53" s="54">
        <v>26</v>
      </c>
      <c r="AB53" s="54">
        <v>27</v>
      </c>
      <c r="AC53" s="54">
        <v>28</v>
      </c>
      <c r="AD53" s="54">
        <v>29</v>
      </c>
      <c r="AE53" s="54">
        <v>30</v>
      </c>
      <c r="AF53" s="54">
        <v>31</v>
      </c>
      <c r="AG53" s="54">
        <v>32</v>
      </c>
      <c r="AH53" s="54">
        <v>33</v>
      </c>
      <c r="AI53" s="54">
        <v>34</v>
      </c>
      <c r="AJ53" s="54">
        <v>35</v>
      </c>
      <c r="AK53" s="54">
        <v>36</v>
      </c>
      <c r="AL53" s="54">
        <v>37</v>
      </c>
      <c r="AM53" s="54">
        <v>38</v>
      </c>
      <c r="AN53" s="54">
        <v>39</v>
      </c>
      <c r="AO53" s="54">
        <v>40</v>
      </c>
      <c r="AP53" s="54">
        <v>41</v>
      </c>
      <c r="AQ53" s="54">
        <v>42</v>
      </c>
      <c r="AR53" s="54">
        <v>43</v>
      </c>
      <c r="AS53" s="54">
        <v>44</v>
      </c>
      <c r="AT53" s="54">
        <v>45</v>
      </c>
      <c r="AU53" s="54">
        <v>46</v>
      </c>
      <c r="AV53" s="54">
        <v>47</v>
      </c>
      <c r="AW53" s="54">
        <v>48</v>
      </c>
      <c r="AX53" s="54">
        <v>49</v>
      </c>
      <c r="AY53" s="54">
        <v>50</v>
      </c>
      <c r="AZ53" s="54">
        <v>51</v>
      </c>
      <c r="BA53" s="54">
        <v>52</v>
      </c>
    </row>
    <row r="54" spans="1:53" x14ac:dyDescent="0.55000000000000004">
      <c r="A54" t="s">
        <v>90</v>
      </c>
      <c r="B54">
        <v>5012</v>
      </c>
      <c r="C54">
        <v>4902</v>
      </c>
      <c r="D54">
        <v>4654</v>
      </c>
      <c r="E54">
        <v>4305</v>
      </c>
      <c r="F54">
        <v>4089</v>
      </c>
      <c r="G54">
        <v>3864</v>
      </c>
      <c r="H54">
        <v>3834</v>
      </c>
      <c r="I54">
        <v>3833</v>
      </c>
      <c r="J54">
        <v>3765</v>
      </c>
      <c r="K54">
        <v>3653</v>
      </c>
      <c r="L54">
        <v>3581</v>
      </c>
      <c r="M54">
        <v>3554</v>
      </c>
      <c r="N54">
        <v>2971</v>
      </c>
      <c r="O54">
        <v>3553</v>
      </c>
      <c r="P54">
        <v>3496</v>
      </c>
      <c r="Q54">
        <v>3429</v>
      </c>
      <c r="R54">
        <v>3458</v>
      </c>
      <c r="S54">
        <v>2955</v>
      </c>
      <c r="T54">
        <v>3321</v>
      </c>
      <c r="U54">
        <v>3361</v>
      </c>
      <c r="V54">
        <v>3310</v>
      </c>
      <c r="W54">
        <v>2996</v>
      </c>
      <c r="X54">
        <v>3350</v>
      </c>
      <c r="Y54">
        <v>2923</v>
      </c>
      <c r="Z54">
        <v>2994</v>
      </c>
      <c r="AA54">
        <v>3306</v>
      </c>
      <c r="AB54">
        <v>2964</v>
      </c>
      <c r="AC54">
        <v>2988</v>
      </c>
      <c r="AD54">
        <v>2791</v>
      </c>
      <c r="AE54">
        <v>2965</v>
      </c>
      <c r="AF54">
        <v>2828</v>
      </c>
      <c r="AG54">
        <v>2958</v>
      </c>
      <c r="AH54">
        <v>3063</v>
      </c>
      <c r="AI54">
        <v>3123</v>
      </c>
      <c r="AJ54">
        <v>2741</v>
      </c>
      <c r="AK54">
        <v>3164</v>
      </c>
      <c r="AL54">
        <v>3093</v>
      </c>
      <c r="AM54">
        <v>3299</v>
      </c>
      <c r="AN54">
        <v>3218</v>
      </c>
      <c r="AO54">
        <v>3334</v>
      </c>
      <c r="AP54">
        <v>3328</v>
      </c>
      <c r="AQ54">
        <v>3433</v>
      </c>
      <c r="AR54">
        <v>3350</v>
      </c>
      <c r="AS54">
        <v>3616</v>
      </c>
      <c r="AT54">
        <v>3468</v>
      </c>
      <c r="AU54">
        <v>3471</v>
      </c>
      <c r="AV54">
        <v>3454</v>
      </c>
      <c r="AW54">
        <v>3391</v>
      </c>
      <c r="AX54">
        <v>4298</v>
      </c>
      <c r="AY54">
        <v>4145</v>
      </c>
      <c r="AZ54">
        <v>4255</v>
      </c>
      <c r="BA54">
        <v>3778</v>
      </c>
    </row>
    <row r="55" spans="1:53" x14ac:dyDescent="0.55000000000000004">
      <c r="A55" t="s">
        <v>91</v>
      </c>
      <c r="B55">
        <v>4945</v>
      </c>
      <c r="C55">
        <v>5119</v>
      </c>
      <c r="D55">
        <v>4476</v>
      </c>
      <c r="E55">
        <v>4039</v>
      </c>
      <c r="F55">
        <v>3897</v>
      </c>
      <c r="G55">
        <v>3793</v>
      </c>
      <c r="H55">
        <v>3581</v>
      </c>
      <c r="I55">
        <v>3559</v>
      </c>
      <c r="J55">
        <v>3497</v>
      </c>
      <c r="K55">
        <v>3567</v>
      </c>
      <c r="L55">
        <v>3671</v>
      </c>
      <c r="M55">
        <v>3626</v>
      </c>
      <c r="N55">
        <v>3428</v>
      </c>
      <c r="O55">
        <v>3518</v>
      </c>
      <c r="P55">
        <v>3401</v>
      </c>
      <c r="Q55">
        <v>3130</v>
      </c>
      <c r="R55">
        <v>3009</v>
      </c>
      <c r="S55">
        <v>3600</v>
      </c>
      <c r="T55">
        <v>3697</v>
      </c>
      <c r="U55">
        <v>3146</v>
      </c>
      <c r="V55">
        <v>3357</v>
      </c>
      <c r="W55">
        <v>2896</v>
      </c>
      <c r="X55">
        <v>3400</v>
      </c>
      <c r="Y55">
        <v>3256</v>
      </c>
      <c r="Z55">
        <v>3131</v>
      </c>
      <c r="AA55">
        <v>3262</v>
      </c>
      <c r="AB55">
        <v>3119</v>
      </c>
      <c r="AC55">
        <v>3049</v>
      </c>
      <c r="AD55">
        <v>3023</v>
      </c>
      <c r="AE55">
        <v>3072</v>
      </c>
      <c r="AF55">
        <v>3153</v>
      </c>
      <c r="AG55">
        <v>3007</v>
      </c>
      <c r="AH55">
        <v>3079</v>
      </c>
      <c r="AI55">
        <v>3045</v>
      </c>
      <c r="AJ55">
        <v>2783</v>
      </c>
      <c r="AK55">
        <v>3179</v>
      </c>
      <c r="AL55">
        <v>3157</v>
      </c>
      <c r="AM55">
        <v>3157</v>
      </c>
      <c r="AN55">
        <v>3294</v>
      </c>
      <c r="AO55">
        <v>3249</v>
      </c>
      <c r="AP55">
        <v>3192</v>
      </c>
      <c r="AQ55">
        <v>3121</v>
      </c>
      <c r="AR55">
        <v>3512</v>
      </c>
      <c r="AS55">
        <v>3677</v>
      </c>
      <c r="AT55">
        <v>3271</v>
      </c>
      <c r="AU55">
        <v>3475</v>
      </c>
      <c r="AV55">
        <v>3466</v>
      </c>
      <c r="AW55">
        <v>3454</v>
      </c>
      <c r="AX55">
        <v>3799</v>
      </c>
      <c r="AY55">
        <v>3903</v>
      </c>
      <c r="AZ55">
        <v>4394</v>
      </c>
      <c r="BA55">
        <v>3411</v>
      </c>
    </row>
    <row r="56" spans="1:53" x14ac:dyDescent="0.55000000000000004">
      <c r="A56" t="s">
        <v>92</v>
      </c>
      <c r="B56">
        <v>4280</v>
      </c>
      <c r="C56">
        <v>4393</v>
      </c>
      <c r="D56">
        <v>4197</v>
      </c>
      <c r="E56">
        <v>4088</v>
      </c>
      <c r="F56">
        <v>4044</v>
      </c>
      <c r="G56">
        <v>4077</v>
      </c>
      <c r="H56">
        <v>4252</v>
      </c>
      <c r="I56">
        <v>4551</v>
      </c>
      <c r="J56">
        <v>4374</v>
      </c>
      <c r="K56">
        <v>4270</v>
      </c>
      <c r="L56">
        <v>3982</v>
      </c>
      <c r="M56">
        <v>3806</v>
      </c>
      <c r="N56">
        <v>3779</v>
      </c>
      <c r="O56">
        <v>3281</v>
      </c>
      <c r="P56">
        <v>3870</v>
      </c>
      <c r="Q56">
        <v>4135</v>
      </c>
      <c r="R56">
        <v>4048</v>
      </c>
      <c r="S56">
        <v>3847</v>
      </c>
      <c r="T56">
        <v>3461</v>
      </c>
      <c r="U56">
        <v>3761</v>
      </c>
      <c r="V56">
        <v>3607</v>
      </c>
      <c r="W56">
        <v>3606</v>
      </c>
      <c r="X56">
        <v>2548</v>
      </c>
      <c r="Y56">
        <v>3700</v>
      </c>
      <c r="Z56">
        <v>3363</v>
      </c>
      <c r="AA56">
        <v>3339</v>
      </c>
      <c r="AB56">
        <v>3306</v>
      </c>
      <c r="AC56">
        <v>3233</v>
      </c>
      <c r="AD56">
        <v>3162</v>
      </c>
      <c r="AE56">
        <v>3295</v>
      </c>
      <c r="AF56">
        <v>3331</v>
      </c>
      <c r="AG56">
        <v>3316</v>
      </c>
      <c r="AH56">
        <v>3274</v>
      </c>
      <c r="AI56">
        <v>3336</v>
      </c>
      <c r="AJ56">
        <v>2766</v>
      </c>
      <c r="AK56">
        <v>3345</v>
      </c>
      <c r="AL56">
        <v>3231</v>
      </c>
      <c r="AM56">
        <v>3253</v>
      </c>
      <c r="AN56">
        <v>3330</v>
      </c>
      <c r="AO56">
        <v>3483</v>
      </c>
      <c r="AP56">
        <v>3636</v>
      </c>
      <c r="AQ56">
        <v>3553</v>
      </c>
      <c r="AR56">
        <v>3709</v>
      </c>
      <c r="AS56">
        <v>3563</v>
      </c>
      <c r="AT56">
        <v>3746</v>
      </c>
      <c r="AU56">
        <v>3888</v>
      </c>
      <c r="AV56">
        <v>3783</v>
      </c>
      <c r="AW56">
        <v>3532</v>
      </c>
      <c r="AX56">
        <v>3774</v>
      </c>
      <c r="AY56">
        <v>4068</v>
      </c>
      <c r="AZ56">
        <v>4585</v>
      </c>
      <c r="BA56">
        <v>3387</v>
      </c>
    </row>
    <row r="57" spans="1:53" x14ac:dyDescent="0.55000000000000004">
      <c r="A57" t="s">
        <v>93</v>
      </c>
      <c r="B57">
        <v>4921</v>
      </c>
      <c r="C57">
        <v>5100</v>
      </c>
      <c r="D57">
        <v>4532</v>
      </c>
      <c r="E57">
        <v>4625</v>
      </c>
      <c r="F57">
        <v>4723</v>
      </c>
      <c r="G57">
        <v>4478</v>
      </c>
      <c r="H57">
        <v>4396</v>
      </c>
      <c r="I57">
        <v>4515</v>
      </c>
      <c r="J57">
        <v>4400</v>
      </c>
      <c r="K57">
        <v>4625</v>
      </c>
      <c r="L57">
        <v>4617</v>
      </c>
      <c r="M57">
        <v>4567</v>
      </c>
      <c r="N57">
        <v>3821</v>
      </c>
      <c r="O57">
        <v>4467</v>
      </c>
      <c r="P57">
        <v>4999</v>
      </c>
      <c r="Q57">
        <v>4808</v>
      </c>
      <c r="R57">
        <v>4304</v>
      </c>
      <c r="S57">
        <v>3978</v>
      </c>
      <c r="T57">
        <v>3363</v>
      </c>
      <c r="U57">
        <v>3688</v>
      </c>
      <c r="V57">
        <v>3663</v>
      </c>
      <c r="W57">
        <v>3098</v>
      </c>
      <c r="X57">
        <v>3525</v>
      </c>
      <c r="Y57">
        <v>3261</v>
      </c>
      <c r="Z57">
        <v>3281</v>
      </c>
      <c r="AA57">
        <v>3136</v>
      </c>
      <c r="AB57">
        <v>3223</v>
      </c>
      <c r="AC57">
        <v>3146</v>
      </c>
      <c r="AD57">
        <v>3230</v>
      </c>
      <c r="AE57">
        <v>3162</v>
      </c>
      <c r="AF57">
        <v>3018</v>
      </c>
      <c r="AG57">
        <v>2983</v>
      </c>
      <c r="AH57">
        <v>2964</v>
      </c>
      <c r="AI57">
        <v>3167</v>
      </c>
      <c r="AJ57">
        <v>2861</v>
      </c>
      <c r="AK57">
        <v>3316</v>
      </c>
      <c r="AL57">
        <v>3108</v>
      </c>
      <c r="AM57">
        <v>3158</v>
      </c>
      <c r="AN57">
        <v>3497</v>
      </c>
      <c r="AO57">
        <v>3498</v>
      </c>
      <c r="AP57">
        <v>3293</v>
      </c>
      <c r="AQ57">
        <v>3494</v>
      </c>
      <c r="AR57">
        <v>3621</v>
      </c>
      <c r="AS57">
        <v>3460</v>
      </c>
      <c r="AT57">
        <v>3588</v>
      </c>
      <c r="AU57">
        <v>3641</v>
      </c>
      <c r="AV57">
        <v>3662</v>
      </c>
      <c r="AW57">
        <v>3604</v>
      </c>
      <c r="AX57">
        <v>3825</v>
      </c>
      <c r="AY57">
        <v>3937</v>
      </c>
      <c r="AZ57">
        <v>3951</v>
      </c>
      <c r="BA57">
        <v>2617</v>
      </c>
    </row>
    <row r="58" spans="1:53" x14ac:dyDescent="0.55000000000000004">
      <c r="A58" t="s">
        <v>94</v>
      </c>
      <c r="B58">
        <v>4738</v>
      </c>
      <c r="C58">
        <v>4739</v>
      </c>
      <c r="D58">
        <v>4433</v>
      </c>
      <c r="E58">
        <v>4075</v>
      </c>
      <c r="F58">
        <v>4014</v>
      </c>
      <c r="G58">
        <v>4021</v>
      </c>
      <c r="H58">
        <v>3966</v>
      </c>
      <c r="I58">
        <v>4220</v>
      </c>
      <c r="J58">
        <v>4000</v>
      </c>
      <c r="K58">
        <v>3790</v>
      </c>
      <c r="L58">
        <v>3816</v>
      </c>
      <c r="M58">
        <v>3696</v>
      </c>
      <c r="N58">
        <v>3670</v>
      </c>
      <c r="O58">
        <v>3823</v>
      </c>
      <c r="P58">
        <v>3701</v>
      </c>
      <c r="Q58">
        <v>3029</v>
      </c>
      <c r="R58">
        <v>3544</v>
      </c>
      <c r="S58">
        <v>4049</v>
      </c>
      <c r="T58">
        <v>3304</v>
      </c>
      <c r="U58">
        <v>3709</v>
      </c>
      <c r="V58">
        <v>3469</v>
      </c>
      <c r="W58">
        <v>3078</v>
      </c>
      <c r="X58">
        <v>3608</v>
      </c>
      <c r="Y58">
        <v>3602</v>
      </c>
      <c r="Z58">
        <v>3287</v>
      </c>
      <c r="AA58">
        <v>3311</v>
      </c>
      <c r="AB58">
        <v>3312</v>
      </c>
      <c r="AC58">
        <v>3339</v>
      </c>
      <c r="AD58">
        <v>3424</v>
      </c>
      <c r="AE58">
        <v>3409</v>
      </c>
      <c r="AF58">
        <v>3339</v>
      </c>
      <c r="AG58">
        <v>3302</v>
      </c>
      <c r="AH58">
        <v>3318</v>
      </c>
      <c r="AI58">
        <v>3332</v>
      </c>
      <c r="AJ58">
        <v>3032</v>
      </c>
      <c r="AK58">
        <v>3695</v>
      </c>
      <c r="AL58">
        <v>3570</v>
      </c>
      <c r="AM58">
        <v>3459</v>
      </c>
      <c r="AN58">
        <v>3447</v>
      </c>
      <c r="AO58">
        <v>3631</v>
      </c>
      <c r="AP58">
        <v>3535</v>
      </c>
      <c r="AQ58">
        <v>3681</v>
      </c>
      <c r="AR58">
        <v>3742</v>
      </c>
      <c r="AS58">
        <v>3715</v>
      </c>
      <c r="AT58">
        <v>3834</v>
      </c>
      <c r="AU58">
        <v>3937</v>
      </c>
      <c r="AV58">
        <v>3729</v>
      </c>
      <c r="AW58">
        <v>3757</v>
      </c>
      <c r="AX58">
        <v>4037</v>
      </c>
      <c r="AY58">
        <v>4180</v>
      </c>
      <c r="AZ58">
        <v>4950</v>
      </c>
      <c r="BA58">
        <v>3327</v>
      </c>
    </row>
    <row r="59" spans="1:53" x14ac:dyDescent="0.55000000000000004">
      <c r="A59" t="s">
        <v>95</v>
      </c>
      <c r="B59">
        <v>5392</v>
      </c>
      <c r="C59">
        <v>7387</v>
      </c>
      <c r="D59">
        <v>6785</v>
      </c>
      <c r="E59">
        <v>6165</v>
      </c>
      <c r="F59">
        <v>5563</v>
      </c>
      <c r="G59">
        <v>5178</v>
      </c>
      <c r="H59">
        <v>4949</v>
      </c>
      <c r="I59">
        <v>4817</v>
      </c>
      <c r="J59">
        <v>4731</v>
      </c>
      <c r="K59">
        <v>4759</v>
      </c>
      <c r="L59">
        <v>4547</v>
      </c>
      <c r="M59">
        <v>4298</v>
      </c>
      <c r="N59">
        <v>4289</v>
      </c>
      <c r="O59">
        <v>3760</v>
      </c>
      <c r="P59">
        <v>4096</v>
      </c>
      <c r="Q59">
        <v>4735</v>
      </c>
      <c r="R59">
        <v>4206</v>
      </c>
      <c r="S59">
        <v>4040</v>
      </c>
      <c r="T59">
        <v>3505</v>
      </c>
      <c r="U59">
        <v>3983</v>
      </c>
      <c r="V59">
        <v>3839</v>
      </c>
      <c r="W59">
        <v>3082</v>
      </c>
      <c r="X59">
        <v>3968</v>
      </c>
      <c r="Y59">
        <v>3660</v>
      </c>
      <c r="Z59">
        <v>3602</v>
      </c>
      <c r="AA59">
        <v>3425</v>
      </c>
      <c r="AB59">
        <v>3603</v>
      </c>
      <c r="AC59">
        <v>3393</v>
      </c>
      <c r="AD59">
        <v>3405</v>
      </c>
      <c r="AE59">
        <v>3233</v>
      </c>
      <c r="AF59">
        <v>3223</v>
      </c>
      <c r="AG59">
        <v>3379</v>
      </c>
      <c r="AH59">
        <v>3525</v>
      </c>
      <c r="AI59">
        <v>3379</v>
      </c>
      <c r="AJ59">
        <v>3393</v>
      </c>
      <c r="AK59">
        <v>2985</v>
      </c>
      <c r="AL59">
        <v>3623</v>
      </c>
      <c r="AM59">
        <v>3478</v>
      </c>
      <c r="AN59">
        <v>3682</v>
      </c>
      <c r="AO59">
        <v>3690</v>
      </c>
      <c r="AP59">
        <v>3807</v>
      </c>
      <c r="AQ59">
        <v>3668</v>
      </c>
      <c r="AR59">
        <v>3789</v>
      </c>
      <c r="AS59">
        <v>3879</v>
      </c>
      <c r="AT59">
        <v>3826</v>
      </c>
      <c r="AU59">
        <v>3926</v>
      </c>
      <c r="AV59">
        <v>3802</v>
      </c>
      <c r="AW59">
        <v>3850</v>
      </c>
      <c r="AX59">
        <v>4056</v>
      </c>
      <c r="AY59">
        <v>4153</v>
      </c>
      <c r="AZ59">
        <v>4169</v>
      </c>
      <c r="BA59">
        <v>3461</v>
      </c>
    </row>
    <row r="60" spans="1:53" x14ac:dyDescent="0.55000000000000004">
      <c r="A60" t="s">
        <v>96</v>
      </c>
      <c r="B60">
        <v>5292</v>
      </c>
      <c r="C60">
        <v>4512</v>
      </c>
      <c r="D60">
        <v>4606</v>
      </c>
      <c r="E60">
        <v>4599</v>
      </c>
      <c r="F60">
        <v>4405</v>
      </c>
      <c r="G60">
        <v>4502</v>
      </c>
      <c r="H60">
        <v>4175</v>
      </c>
      <c r="I60">
        <v>4516</v>
      </c>
      <c r="J60">
        <v>4533</v>
      </c>
      <c r="K60">
        <v>4390</v>
      </c>
      <c r="L60">
        <v>4434</v>
      </c>
      <c r="M60">
        <v>3878</v>
      </c>
      <c r="N60">
        <v>4079</v>
      </c>
      <c r="O60">
        <v>4719</v>
      </c>
      <c r="P60">
        <v>4617</v>
      </c>
      <c r="Q60">
        <v>4324</v>
      </c>
      <c r="R60">
        <v>4098</v>
      </c>
      <c r="S60">
        <v>3559</v>
      </c>
      <c r="T60">
        <v>4218</v>
      </c>
      <c r="U60">
        <v>3853</v>
      </c>
      <c r="V60">
        <v>3767</v>
      </c>
      <c r="W60">
        <v>2980</v>
      </c>
      <c r="X60">
        <v>3857</v>
      </c>
      <c r="Y60">
        <v>3556</v>
      </c>
      <c r="Z60">
        <v>3625</v>
      </c>
      <c r="AA60">
        <v>3530</v>
      </c>
      <c r="AB60">
        <v>3489</v>
      </c>
      <c r="AC60">
        <v>3603</v>
      </c>
      <c r="AD60">
        <v>3650</v>
      </c>
      <c r="AE60">
        <v>3683</v>
      </c>
      <c r="AF60">
        <v>3524</v>
      </c>
      <c r="AG60">
        <v>3520</v>
      </c>
      <c r="AH60">
        <v>3423</v>
      </c>
      <c r="AI60">
        <v>3652</v>
      </c>
      <c r="AJ60">
        <v>3020</v>
      </c>
      <c r="AK60">
        <v>3661</v>
      </c>
      <c r="AL60">
        <v>3406</v>
      </c>
      <c r="AM60">
        <v>3364</v>
      </c>
      <c r="AN60">
        <v>3422</v>
      </c>
      <c r="AO60">
        <v>3531</v>
      </c>
      <c r="AP60">
        <v>3835</v>
      </c>
      <c r="AQ60">
        <v>3887</v>
      </c>
      <c r="AR60">
        <v>3773</v>
      </c>
      <c r="AS60">
        <v>4056</v>
      </c>
      <c r="AT60">
        <v>4178</v>
      </c>
      <c r="AU60">
        <v>4332</v>
      </c>
      <c r="AV60">
        <v>4239</v>
      </c>
      <c r="AW60">
        <v>4116</v>
      </c>
      <c r="AX60">
        <v>4578</v>
      </c>
      <c r="AY60">
        <v>4316</v>
      </c>
      <c r="AZ60">
        <v>4725</v>
      </c>
      <c r="BA60">
        <v>3364</v>
      </c>
    </row>
    <row r="61" spans="1:53" x14ac:dyDescent="0.55000000000000004">
      <c r="A61" t="s">
        <v>97</v>
      </c>
      <c r="B61">
        <v>5136</v>
      </c>
      <c r="C61">
        <v>5947</v>
      </c>
      <c r="D61">
        <v>6029</v>
      </c>
      <c r="E61">
        <v>5652</v>
      </c>
      <c r="F61">
        <v>5430</v>
      </c>
      <c r="G61">
        <v>5129</v>
      </c>
      <c r="H61">
        <v>4913</v>
      </c>
      <c r="I61">
        <v>5112</v>
      </c>
      <c r="J61">
        <v>4699</v>
      </c>
      <c r="K61">
        <v>4608</v>
      </c>
      <c r="L61">
        <v>4360</v>
      </c>
      <c r="M61">
        <v>4054</v>
      </c>
      <c r="N61">
        <v>3939</v>
      </c>
      <c r="O61">
        <v>3947</v>
      </c>
      <c r="P61">
        <v>3330</v>
      </c>
      <c r="Q61">
        <v>3721</v>
      </c>
      <c r="R61">
        <v>4276</v>
      </c>
      <c r="S61">
        <v>3613</v>
      </c>
      <c r="T61">
        <v>4196</v>
      </c>
      <c r="U61">
        <v>3973</v>
      </c>
      <c r="V61">
        <v>3983</v>
      </c>
      <c r="W61">
        <v>3217</v>
      </c>
      <c r="X61">
        <v>3727</v>
      </c>
      <c r="Y61">
        <v>3619</v>
      </c>
      <c r="Z61">
        <v>3785</v>
      </c>
      <c r="AA61">
        <v>3536</v>
      </c>
      <c r="AB61">
        <v>3477</v>
      </c>
      <c r="AC61">
        <v>3528</v>
      </c>
      <c r="AD61">
        <v>3415</v>
      </c>
      <c r="AE61">
        <v>3388</v>
      </c>
      <c r="AF61">
        <v>3427</v>
      </c>
      <c r="AG61">
        <v>3368</v>
      </c>
      <c r="AH61">
        <v>3617</v>
      </c>
      <c r="AI61">
        <v>3723</v>
      </c>
      <c r="AJ61">
        <v>3148</v>
      </c>
      <c r="AK61">
        <v>3703</v>
      </c>
      <c r="AL61">
        <v>3634</v>
      </c>
      <c r="AM61">
        <v>3776</v>
      </c>
      <c r="AN61">
        <v>3830</v>
      </c>
      <c r="AO61">
        <v>3881</v>
      </c>
      <c r="AP61">
        <v>3926</v>
      </c>
      <c r="AQ61">
        <v>3929</v>
      </c>
      <c r="AR61">
        <v>3802</v>
      </c>
      <c r="AS61">
        <v>3860</v>
      </c>
      <c r="AT61">
        <v>4081</v>
      </c>
      <c r="AU61">
        <v>4084</v>
      </c>
      <c r="AV61">
        <v>4234</v>
      </c>
      <c r="AW61">
        <v>4266</v>
      </c>
      <c r="AX61">
        <v>4423</v>
      </c>
      <c r="AY61">
        <v>4658</v>
      </c>
      <c r="AZ61">
        <v>5220</v>
      </c>
      <c r="BA61">
        <v>3654</v>
      </c>
    </row>
    <row r="62" spans="1:53" x14ac:dyDescent="0.55000000000000004">
      <c r="A62" t="s">
        <v>98</v>
      </c>
      <c r="B62">
        <v>5565</v>
      </c>
      <c r="C62">
        <v>6621</v>
      </c>
      <c r="D62">
        <v>6325</v>
      </c>
      <c r="E62">
        <v>6122</v>
      </c>
      <c r="F62">
        <v>5838</v>
      </c>
      <c r="G62">
        <v>5374</v>
      </c>
      <c r="H62">
        <v>5041</v>
      </c>
      <c r="I62">
        <v>5137</v>
      </c>
      <c r="J62">
        <v>4559</v>
      </c>
      <c r="K62">
        <v>5564</v>
      </c>
      <c r="L62">
        <v>5496</v>
      </c>
      <c r="M62">
        <v>4966</v>
      </c>
      <c r="N62">
        <v>4082</v>
      </c>
      <c r="O62">
        <v>4460</v>
      </c>
      <c r="P62">
        <v>5026</v>
      </c>
      <c r="Q62">
        <v>4472</v>
      </c>
      <c r="R62">
        <v>4071</v>
      </c>
      <c r="S62">
        <v>3778</v>
      </c>
      <c r="T62">
        <v>3372</v>
      </c>
      <c r="U62">
        <v>3884</v>
      </c>
      <c r="V62">
        <v>3665</v>
      </c>
      <c r="W62">
        <v>3074</v>
      </c>
      <c r="X62">
        <v>3811</v>
      </c>
      <c r="Y62">
        <v>3504</v>
      </c>
      <c r="Z62">
        <v>3548</v>
      </c>
      <c r="AA62">
        <v>3497</v>
      </c>
      <c r="AB62">
        <v>3590</v>
      </c>
      <c r="AC62">
        <v>3547</v>
      </c>
      <c r="AD62">
        <v>3536</v>
      </c>
      <c r="AE62">
        <v>3391</v>
      </c>
      <c r="AF62">
        <v>3484</v>
      </c>
      <c r="AG62">
        <v>3568</v>
      </c>
      <c r="AH62">
        <v>3325</v>
      </c>
      <c r="AI62">
        <v>3418</v>
      </c>
      <c r="AJ62">
        <v>2961</v>
      </c>
      <c r="AK62">
        <v>3602</v>
      </c>
      <c r="AL62">
        <v>3487</v>
      </c>
      <c r="AM62">
        <v>3531</v>
      </c>
      <c r="AN62">
        <v>3501</v>
      </c>
      <c r="AO62">
        <v>3636</v>
      </c>
      <c r="AP62">
        <v>3694</v>
      </c>
      <c r="AQ62">
        <v>3870</v>
      </c>
      <c r="AR62">
        <v>3706</v>
      </c>
      <c r="AS62">
        <v>3750</v>
      </c>
      <c r="AT62">
        <v>4015</v>
      </c>
      <c r="AU62">
        <v>4052</v>
      </c>
      <c r="AV62">
        <v>3872</v>
      </c>
      <c r="AW62">
        <v>3905</v>
      </c>
      <c r="AX62">
        <v>4022</v>
      </c>
      <c r="AY62">
        <v>4150</v>
      </c>
      <c r="AZ62">
        <v>4410</v>
      </c>
      <c r="BA62">
        <v>2922</v>
      </c>
    </row>
    <row r="63" spans="1:53" x14ac:dyDescent="0.55000000000000004">
      <c r="A63" t="s">
        <v>89</v>
      </c>
      <c r="B63">
        <v>4639</v>
      </c>
      <c r="C63">
        <v>5071</v>
      </c>
      <c r="D63">
        <v>4662</v>
      </c>
      <c r="E63">
        <v>4697</v>
      </c>
      <c r="F63">
        <v>4573</v>
      </c>
      <c r="G63">
        <v>4721</v>
      </c>
      <c r="H63">
        <v>4778</v>
      </c>
      <c r="I63">
        <v>4542</v>
      </c>
      <c r="J63">
        <v>4477</v>
      </c>
      <c r="K63">
        <v>4293</v>
      </c>
      <c r="L63">
        <v>4225</v>
      </c>
      <c r="M63">
        <v>4126</v>
      </c>
      <c r="N63">
        <v>3857</v>
      </c>
      <c r="O63">
        <v>3993</v>
      </c>
      <c r="P63">
        <v>4049</v>
      </c>
      <c r="Q63">
        <v>3612</v>
      </c>
      <c r="R63">
        <v>3986</v>
      </c>
      <c r="S63">
        <v>4436</v>
      </c>
      <c r="T63">
        <v>3534</v>
      </c>
      <c r="U63">
        <v>4122</v>
      </c>
      <c r="V63">
        <v>3930</v>
      </c>
      <c r="W63">
        <v>3184</v>
      </c>
      <c r="X63">
        <v>3958</v>
      </c>
      <c r="Y63">
        <v>3604</v>
      </c>
      <c r="Z63">
        <v>3627</v>
      </c>
      <c r="AA63">
        <v>3667</v>
      </c>
      <c r="AB63">
        <v>3425</v>
      </c>
      <c r="AC63">
        <v>3540</v>
      </c>
      <c r="AD63">
        <v>3496</v>
      </c>
      <c r="AE63">
        <v>3479</v>
      </c>
      <c r="AF63">
        <v>3554</v>
      </c>
      <c r="AG63">
        <v>3560</v>
      </c>
      <c r="AH63">
        <v>3391</v>
      </c>
      <c r="AI63">
        <v>3487</v>
      </c>
      <c r="AJ63">
        <v>3193</v>
      </c>
      <c r="AK63">
        <v>3737</v>
      </c>
      <c r="AL63">
        <v>3704</v>
      </c>
      <c r="AM63">
        <v>3652</v>
      </c>
      <c r="AN63">
        <v>3675</v>
      </c>
      <c r="AO63">
        <v>3757</v>
      </c>
      <c r="AP63">
        <v>4008</v>
      </c>
      <c r="AQ63">
        <v>4083</v>
      </c>
      <c r="AR63">
        <v>4017</v>
      </c>
      <c r="AS63">
        <v>4014</v>
      </c>
      <c r="AT63">
        <v>4414</v>
      </c>
      <c r="AU63">
        <v>4317</v>
      </c>
      <c r="AV63">
        <v>4392</v>
      </c>
      <c r="AW63">
        <v>4446</v>
      </c>
      <c r="AX63">
        <v>4392</v>
      </c>
      <c r="AY63">
        <v>4468</v>
      </c>
      <c r="AZ63">
        <v>4968</v>
      </c>
      <c r="BA63">
        <v>3149</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A1FDA6-B024-4440-9E6C-3D4401E1A3E4}">
  <dimension ref="A1:B25"/>
  <sheetViews>
    <sheetView topLeftCell="A3" workbookViewId="0">
      <selection activeCell="A25" sqref="A25"/>
    </sheetView>
  </sheetViews>
  <sheetFormatPr defaultRowHeight="14.4" x14ac:dyDescent="0.55000000000000004"/>
  <cols>
    <col min="1" max="1" width="14.41796875" customWidth="1"/>
    <col min="2" max="2" width="179.3671875" bestFit="1" customWidth="1"/>
  </cols>
  <sheetData>
    <row r="1" spans="1:2" x14ac:dyDescent="0.55000000000000004">
      <c r="A1" s="38" t="s">
        <v>54</v>
      </c>
      <c r="B1" s="39" t="s">
        <v>55</v>
      </c>
    </row>
    <row r="2" spans="1:2" x14ac:dyDescent="0.55000000000000004">
      <c r="A2" s="38" t="s">
        <v>67</v>
      </c>
      <c r="B2" t="s">
        <v>66</v>
      </c>
    </row>
    <row r="4" spans="1:2" x14ac:dyDescent="0.55000000000000004">
      <c r="A4" s="38" t="s">
        <v>51</v>
      </c>
      <c r="B4" s="38" t="s">
        <v>56</v>
      </c>
    </row>
    <row r="5" spans="1:2" x14ac:dyDescent="0.55000000000000004">
      <c r="A5">
        <v>2019</v>
      </c>
      <c r="B5" t="s">
        <v>52</v>
      </c>
    </row>
    <row r="6" spans="1:2" x14ac:dyDescent="0.55000000000000004">
      <c r="A6">
        <v>2018</v>
      </c>
      <c r="B6" t="s">
        <v>53</v>
      </c>
    </row>
    <row r="7" spans="1:2" x14ac:dyDescent="0.55000000000000004">
      <c r="A7">
        <v>2017</v>
      </c>
      <c r="B7" t="s">
        <v>57</v>
      </c>
    </row>
    <row r="8" spans="1:2" x14ac:dyDescent="0.55000000000000004">
      <c r="A8">
        <v>2016</v>
      </c>
      <c r="B8" t="s">
        <v>58</v>
      </c>
    </row>
    <row r="9" spans="1:2" x14ac:dyDescent="0.55000000000000004">
      <c r="A9">
        <v>2015</v>
      </c>
      <c r="B9" t="s">
        <v>59</v>
      </c>
    </row>
    <row r="10" spans="1:2" x14ac:dyDescent="0.55000000000000004">
      <c r="A10">
        <v>2014</v>
      </c>
      <c r="B10" t="s">
        <v>60</v>
      </c>
    </row>
    <row r="11" spans="1:2" x14ac:dyDescent="0.55000000000000004">
      <c r="A11">
        <v>2013</v>
      </c>
      <c r="B11" t="s">
        <v>61</v>
      </c>
    </row>
    <row r="12" spans="1:2" x14ac:dyDescent="0.55000000000000004">
      <c r="A12">
        <v>2012</v>
      </c>
      <c r="B12" t="s">
        <v>62</v>
      </c>
    </row>
    <row r="13" spans="1:2" x14ac:dyDescent="0.55000000000000004">
      <c r="A13">
        <v>2011</v>
      </c>
      <c r="B13" t="s">
        <v>63</v>
      </c>
    </row>
    <row r="14" spans="1:2" x14ac:dyDescent="0.55000000000000004">
      <c r="A14">
        <v>2010</v>
      </c>
      <c r="B14" t="s">
        <v>64</v>
      </c>
    </row>
    <row r="16" spans="1:2" x14ac:dyDescent="0.55000000000000004">
      <c r="A16" s="59" t="s">
        <v>112</v>
      </c>
    </row>
    <row r="17" spans="1:2" x14ac:dyDescent="0.55000000000000004">
      <c r="A17" s="38" t="s">
        <v>104</v>
      </c>
      <c r="B17" t="s">
        <v>114</v>
      </c>
    </row>
    <row r="18" spans="1:2" x14ac:dyDescent="0.55000000000000004">
      <c r="A18" s="38" t="s">
        <v>51</v>
      </c>
      <c r="B18" t="s">
        <v>113</v>
      </c>
    </row>
    <row r="19" spans="1:2" x14ac:dyDescent="0.55000000000000004">
      <c r="A19" s="57" t="s">
        <v>105</v>
      </c>
      <c r="B19" t="s">
        <v>115</v>
      </c>
    </row>
    <row r="20" spans="1:2" x14ac:dyDescent="0.55000000000000004">
      <c r="A20" s="38" t="s">
        <v>106</v>
      </c>
      <c r="B20" t="s">
        <v>116</v>
      </c>
    </row>
    <row r="21" spans="1:2" x14ac:dyDescent="0.55000000000000004">
      <c r="A21" s="38" t="s">
        <v>107</v>
      </c>
      <c r="B21" t="s">
        <v>117</v>
      </c>
    </row>
    <row r="22" spans="1:2" x14ac:dyDescent="0.55000000000000004">
      <c r="A22" s="38" t="s">
        <v>108</v>
      </c>
      <c r="B22" t="s">
        <v>118</v>
      </c>
    </row>
    <row r="23" spans="1:2" x14ac:dyDescent="0.55000000000000004">
      <c r="A23" s="38" t="s">
        <v>109</v>
      </c>
      <c r="B23" t="s">
        <v>119</v>
      </c>
    </row>
    <row r="24" spans="1:2" x14ac:dyDescent="0.55000000000000004">
      <c r="A24" s="38" t="s">
        <v>110</v>
      </c>
      <c r="B24" t="s">
        <v>120</v>
      </c>
    </row>
    <row r="25" spans="1:2" x14ac:dyDescent="0.55000000000000004">
      <c r="A25" s="58" t="s">
        <v>111</v>
      </c>
    </row>
  </sheetData>
  <hyperlinks>
    <hyperlink ref="B1" r:id="rId1" xr:uid="{5BE5E6D0-14E3-4FC8-BD1E-13C308C0A1E2}"/>
  </hyperlinks>
  <pageMargins left="0.7" right="0.7" top="0.75" bottom="0.75" header="0.3" footer="0.3"/>
  <pageSetup paperSize="9"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893F8-37D3-4458-915F-A5316CED2FE8}">
  <dimension ref="A1:H522"/>
  <sheetViews>
    <sheetView tabSelected="1" workbookViewId="0">
      <selection activeCell="H2" sqref="H2"/>
    </sheetView>
  </sheetViews>
  <sheetFormatPr defaultRowHeight="14.4" x14ac:dyDescent="0.55000000000000004"/>
  <cols>
    <col min="3" max="3" width="9.41796875" style="56" bestFit="1" customWidth="1"/>
    <col min="4" max="4" width="11.41796875" bestFit="1" customWidth="1"/>
    <col min="5" max="7" width="11.89453125" bestFit="1" customWidth="1"/>
    <col min="8" max="8" width="10.26171875" bestFit="1" customWidth="1"/>
  </cols>
  <sheetData>
    <row r="1" spans="1:8" x14ac:dyDescent="0.55000000000000004">
      <c r="A1" s="38" t="s">
        <v>104</v>
      </c>
      <c r="B1" s="38" t="s">
        <v>51</v>
      </c>
      <c r="C1" s="57" t="s">
        <v>105</v>
      </c>
      <c r="D1" s="38" t="s">
        <v>106</v>
      </c>
      <c r="E1" s="38" t="s">
        <v>121</v>
      </c>
      <c r="F1" s="38" t="s">
        <v>122</v>
      </c>
      <c r="G1" s="38" t="s">
        <v>123</v>
      </c>
      <c r="H1" s="38" t="s">
        <v>124</v>
      </c>
    </row>
    <row r="2" spans="1:8" x14ac:dyDescent="0.55000000000000004">
      <c r="A2">
        <v>1</v>
      </c>
      <c r="B2">
        <v>2019</v>
      </c>
      <c r="C2" s="56">
        <v>43469</v>
      </c>
      <c r="D2">
        <v>10955</v>
      </c>
      <c r="E2">
        <v>1199</v>
      </c>
      <c r="F2">
        <v>1766</v>
      </c>
      <c r="G2">
        <v>3078</v>
      </c>
      <c r="H2">
        <v>4639</v>
      </c>
    </row>
    <row r="3" spans="1:8" x14ac:dyDescent="0.55000000000000004">
      <c r="A3">
        <v>2</v>
      </c>
      <c r="B3">
        <v>2019</v>
      </c>
      <c r="C3" s="56">
        <v>43476</v>
      </c>
      <c r="D3">
        <v>12609</v>
      </c>
      <c r="E3">
        <v>1419</v>
      </c>
      <c r="F3">
        <v>2179</v>
      </c>
      <c r="G3">
        <v>3590</v>
      </c>
      <c r="H3">
        <v>5071</v>
      </c>
    </row>
    <row r="4" spans="1:8" x14ac:dyDescent="0.55000000000000004">
      <c r="A4">
        <v>3</v>
      </c>
      <c r="B4">
        <v>2019</v>
      </c>
      <c r="C4" s="56">
        <v>43483</v>
      </c>
      <c r="D4">
        <v>11860</v>
      </c>
      <c r="E4">
        <v>1373</v>
      </c>
      <c r="F4">
        <v>2004</v>
      </c>
      <c r="G4">
        <v>3414</v>
      </c>
      <c r="H4">
        <v>4662</v>
      </c>
    </row>
    <row r="5" spans="1:8" x14ac:dyDescent="0.55000000000000004">
      <c r="A5">
        <v>4</v>
      </c>
      <c r="B5">
        <v>2019</v>
      </c>
      <c r="C5" s="56">
        <v>43490</v>
      </c>
      <c r="D5">
        <v>11740</v>
      </c>
      <c r="E5">
        <v>1438</v>
      </c>
      <c r="F5">
        <v>1936</v>
      </c>
      <c r="G5">
        <v>3266</v>
      </c>
      <c r="H5">
        <v>4697</v>
      </c>
    </row>
    <row r="6" spans="1:8" x14ac:dyDescent="0.55000000000000004">
      <c r="A6">
        <v>5</v>
      </c>
      <c r="B6">
        <v>2019</v>
      </c>
      <c r="C6" s="56">
        <v>43497</v>
      </c>
      <c r="D6">
        <v>11297</v>
      </c>
      <c r="E6">
        <v>1367</v>
      </c>
      <c r="F6">
        <v>1852</v>
      </c>
      <c r="G6">
        <v>3126</v>
      </c>
      <c r="H6">
        <v>4573</v>
      </c>
    </row>
    <row r="7" spans="1:8" x14ac:dyDescent="0.55000000000000004">
      <c r="A7">
        <v>6</v>
      </c>
      <c r="B7">
        <v>2019</v>
      </c>
      <c r="C7" s="56">
        <v>43504</v>
      </c>
      <c r="D7">
        <v>11660</v>
      </c>
      <c r="E7">
        <v>1387</v>
      </c>
      <c r="F7">
        <v>1955</v>
      </c>
      <c r="G7">
        <v>3251</v>
      </c>
      <c r="H7">
        <v>4721</v>
      </c>
    </row>
    <row r="8" spans="1:8" x14ac:dyDescent="0.55000000000000004">
      <c r="A8">
        <v>7</v>
      </c>
      <c r="B8">
        <v>2019</v>
      </c>
      <c r="C8" s="56">
        <v>43511</v>
      </c>
      <c r="D8">
        <v>11824</v>
      </c>
      <c r="E8">
        <v>1372</v>
      </c>
      <c r="F8">
        <v>1911</v>
      </c>
      <c r="G8">
        <v>3392</v>
      </c>
      <c r="H8">
        <v>4778</v>
      </c>
    </row>
    <row r="9" spans="1:8" x14ac:dyDescent="0.55000000000000004">
      <c r="A9">
        <v>8</v>
      </c>
      <c r="B9">
        <v>2019</v>
      </c>
      <c r="C9" s="56">
        <v>43518</v>
      </c>
      <c r="D9">
        <v>11295</v>
      </c>
      <c r="E9">
        <v>1395</v>
      </c>
      <c r="F9">
        <v>1824</v>
      </c>
      <c r="G9">
        <v>3169</v>
      </c>
      <c r="H9">
        <v>4542</v>
      </c>
    </row>
    <row r="10" spans="1:8" x14ac:dyDescent="0.55000000000000004">
      <c r="A10">
        <v>9</v>
      </c>
      <c r="B10">
        <v>2019</v>
      </c>
      <c r="C10" s="56">
        <v>43525</v>
      </c>
      <c r="D10">
        <v>11044</v>
      </c>
      <c r="E10">
        <v>1264</v>
      </c>
      <c r="F10">
        <v>1826</v>
      </c>
      <c r="G10">
        <v>3117</v>
      </c>
      <c r="H10">
        <v>4477</v>
      </c>
    </row>
    <row r="11" spans="1:8" x14ac:dyDescent="0.55000000000000004">
      <c r="A11">
        <v>10</v>
      </c>
      <c r="B11">
        <v>2019</v>
      </c>
      <c r="C11" s="56">
        <v>43532</v>
      </c>
      <c r="D11">
        <v>10898</v>
      </c>
      <c r="E11">
        <v>1342</v>
      </c>
      <c r="F11">
        <v>1857</v>
      </c>
      <c r="G11">
        <v>3042</v>
      </c>
      <c r="H11">
        <v>4293</v>
      </c>
    </row>
    <row r="12" spans="1:8" x14ac:dyDescent="0.55000000000000004">
      <c r="A12">
        <v>11</v>
      </c>
      <c r="B12">
        <v>2019</v>
      </c>
      <c r="C12" s="56">
        <v>43539</v>
      </c>
      <c r="D12">
        <v>10567</v>
      </c>
      <c r="E12">
        <v>1311</v>
      </c>
      <c r="F12">
        <v>1718</v>
      </c>
      <c r="G12">
        <v>2933</v>
      </c>
      <c r="H12">
        <v>4225</v>
      </c>
    </row>
    <row r="13" spans="1:8" x14ac:dyDescent="0.55000000000000004">
      <c r="A13">
        <v>12</v>
      </c>
      <c r="B13">
        <v>2019</v>
      </c>
      <c r="C13" s="56">
        <v>43546</v>
      </c>
      <c r="D13">
        <v>10402</v>
      </c>
      <c r="E13">
        <v>1249</v>
      </c>
      <c r="F13">
        <v>1713</v>
      </c>
      <c r="G13">
        <v>2948</v>
      </c>
      <c r="H13">
        <v>4126</v>
      </c>
    </row>
    <row r="14" spans="1:8" x14ac:dyDescent="0.55000000000000004">
      <c r="A14">
        <v>13</v>
      </c>
      <c r="B14">
        <v>2019</v>
      </c>
      <c r="C14" s="56">
        <v>43553</v>
      </c>
      <c r="D14">
        <v>9867</v>
      </c>
      <c r="E14">
        <v>1222</v>
      </c>
      <c r="F14">
        <v>1643</v>
      </c>
      <c r="G14">
        <v>2794</v>
      </c>
      <c r="H14">
        <v>3857</v>
      </c>
    </row>
    <row r="15" spans="1:8" x14ac:dyDescent="0.55000000000000004">
      <c r="A15">
        <v>14</v>
      </c>
      <c r="B15">
        <v>2019</v>
      </c>
      <c r="C15" s="56">
        <v>43560</v>
      </c>
      <c r="D15">
        <v>10126</v>
      </c>
      <c r="E15">
        <v>1232</v>
      </c>
      <c r="F15">
        <v>1614</v>
      </c>
      <c r="G15">
        <v>2937</v>
      </c>
      <c r="H15">
        <v>3993</v>
      </c>
    </row>
    <row r="16" spans="1:8" x14ac:dyDescent="0.55000000000000004">
      <c r="A16">
        <v>15</v>
      </c>
      <c r="B16">
        <v>2019</v>
      </c>
      <c r="C16" s="56">
        <v>43567</v>
      </c>
      <c r="D16">
        <v>10291</v>
      </c>
      <c r="E16">
        <v>1265</v>
      </c>
      <c r="F16">
        <v>1712</v>
      </c>
      <c r="G16">
        <v>2907</v>
      </c>
      <c r="H16">
        <v>4049</v>
      </c>
    </row>
    <row r="17" spans="1:8" x14ac:dyDescent="0.55000000000000004">
      <c r="A17">
        <v>16</v>
      </c>
      <c r="B17">
        <v>2019</v>
      </c>
      <c r="C17" s="56">
        <v>43574</v>
      </c>
      <c r="D17">
        <v>9025</v>
      </c>
      <c r="E17">
        <v>1100</v>
      </c>
      <c r="F17">
        <v>1446</v>
      </c>
      <c r="G17">
        <v>2547</v>
      </c>
      <c r="H17">
        <v>3612</v>
      </c>
    </row>
    <row r="18" spans="1:8" x14ac:dyDescent="0.55000000000000004">
      <c r="A18">
        <v>17</v>
      </c>
      <c r="B18">
        <v>2019</v>
      </c>
      <c r="C18" s="56">
        <v>43581</v>
      </c>
      <c r="D18">
        <v>10059</v>
      </c>
      <c r="E18">
        <v>1207</v>
      </c>
      <c r="F18">
        <v>1730</v>
      </c>
      <c r="G18">
        <v>2811</v>
      </c>
      <c r="H18">
        <v>3986</v>
      </c>
    </row>
    <row r="19" spans="1:8" x14ac:dyDescent="0.55000000000000004">
      <c r="A19">
        <v>18</v>
      </c>
      <c r="B19">
        <v>2019</v>
      </c>
      <c r="C19" s="56">
        <v>43588</v>
      </c>
      <c r="D19">
        <v>11207</v>
      </c>
      <c r="E19">
        <v>1334</v>
      </c>
      <c r="F19">
        <v>1869</v>
      </c>
      <c r="G19">
        <v>3207</v>
      </c>
      <c r="H19">
        <v>4436</v>
      </c>
    </row>
    <row r="20" spans="1:8" x14ac:dyDescent="0.55000000000000004">
      <c r="A20">
        <v>19</v>
      </c>
      <c r="B20">
        <v>2019</v>
      </c>
      <c r="C20" s="56">
        <v>43595</v>
      </c>
      <c r="D20">
        <v>9055</v>
      </c>
      <c r="E20">
        <v>1094</v>
      </c>
      <c r="F20">
        <v>1513</v>
      </c>
      <c r="G20">
        <v>2579</v>
      </c>
      <c r="H20">
        <v>3534</v>
      </c>
    </row>
    <row r="21" spans="1:8" x14ac:dyDescent="0.55000000000000004">
      <c r="A21">
        <v>20</v>
      </c>
      <c r="B21">
        <v>2019</v>
      </c>
      <c r="C21" s="56">
        <v>43602</v>
      </c>
      <c r="D21">
        <v>10272</v>
      </c>
      <c r="E21">
        <v>1274</v>
      </c>
      <c r="F21">
        <v>1650</v>
      </c>
      <c r="G21">
        <v>2864</v>
      </c>
      <c r="H21">
        <v>4122</v>
      </c>
    </row>
    <row r="22" spans="1:8" x14ac:dyDescent="0.55000000000000004">
      <c r="A22">
        <v>21</v>
      </c>
      <c r="B22">
        <v>2019</v>
      </c>
      <c r="C22" s="56">
        <v>43609</v>
      </c>
      <c r="D22">
        <v>10284</v>
      </c>
      <c r="E22">
        <v>1262</v>
      </c>
      <c r="F22">
        <v>1765</v>
      </c>
      <c r="G22">
        <v>2946</v>
      </c>
      <c r="H22">
        <v>3930</v>
      </c>
    </row>
    <row r="23" spans="1:8" x14ac:dyDescent="0.55000000000000004">
      <c r="A23">
        <v>22</v>
      </c>
      <c r="B23">
        <v>2019</v>
      </c>
      <c r="C23" s="56">
        <v>43616</v>
      </c>
      <c r="D23">
        <v>8260</v>
      </c>
      <c r="E23">
        <v>991</v>
      </c>
      <c r="F23">
        <v>1382</v>
      </c>
      <c r="G23">
        <v>2403</v>
      </c>
      <c r="H23">
        <v>3184</v>
      </c>
    </row>
    <row r="24" spans="1:8" x14ac:dyDescent="0.55000000000000004">
      <c r="A24">
        <v>23</v>
      </c>
      <c r="B24">
        <v>2019</v>
      </c>
      <c r="C24" s="56">
        <v>43623</v>
      </c>
      <c r="D24">
        <v>10140</v>
      </c>
      <c r="E24">
        <v>1223</v>
      </c>
      <c r="F24">
        <v>1741</v>
      </c>
      <c r="G24">
        <v>2846</v>
      </c>
      <c r="H24">
        <v>3958</v>
      </c>
    </row>
    <row r="25" spans="1:8" x14ac:dyDescent="0.55000000000000004">
      <c r="A25">
        <v>24</v>
      </c>
      <c r="B25">
        <v>2019</v>
      </c>
      <c r="C25" s="56">
        <v>43630</v>
      </c>
      <c r="D25">
        <v>9445</v>
      </c>
      <c r="E25">
        <v>1149</v>
      </c>
      <c r="F25">
        <v>1658</v>
      </c>
      <c r="G25">
        <v>2672</v>
      </c>
      <c r="H25">
        <v>3604</v>
      </c>
    </row>
    <row r="26" spans="1:8" x14ac:dyDescent="0.55000000000000004">
      <c r="A26">
        <v>25</v>
      </c>
      <c r="B26">
        <v>2019</v>
      </c>
      <c r="C26" s="56">
        <v>43637</v>
      </c>
      <c r="D26">
        <v>9458</v>
      </c>
      <c r="E26">
        <v>1150</v>
      </c>
      <c r="F26">
        <v>1625</v>
      </c>
      <c r="G26">
        <v>2711</v>
      </c>
      <c r="H26">
        <v>3627</v>
      </c>
    </row>
    <row r="27" spans="1:8" x14ac:dyDescent="0.55000000000000004">
      <c r="A27">
        <v>26</v>
      </c>
      <c r="B27">
        <v>2019</v>
      </c>
      <c r="C27" s="56">
        <v>43644</v>
      </c>
      <c r="D27">
        <v>9511</v>
      </c>
      <c r="E27">
        <v>1214</v>
      </c>
      <c r="F27">
        <v>1605</v>
      </c>
      <c r="G27">
        <v>2692</v>
      </c>
      <c r="H27">
        <v>3667</v>
      </c>
    </row>
    <row r="28" spans="1:8" x14ac:dyDescent="0.55000000000000004">
      <c r="A28">
        <v>27</v>
      </c>
      <c r="B28">
        <v>2019</v>
      </c>
      <c r="C28" s="56">
        <v>43651</v>
      </c>
      <c r="D28">
        <v>9062</v>
      </c>
      <c r="E28">
        <v>1112</v>
      </c>
      <c r="F28">
        <v>1561</v>
      </c>
      <c r="G28">
        <v>2650</v>
      </c>
      <c r="H28">
        <v>3425</v>
      </c>
    </row>
    <row r="29" spans="1:8" x14ac:dyDescent="0.55000000000000004">
      <c r="A29">
        <v>28</v>
      </c>
      <c r="B29">
        <v>2019</v>
      </c>
      <c r="C29" s="56">
        <v>43658</v>
      </c>
      <c r="D29">
        <v>9179</v>
      </c>
      <c r="E29">
        <v>1140</v>
      </c>
      <c r="F29">
        <v>1564</v>
      </c>
      <c r="G29">
        <v>2616</v>
      </c>
      <c r="H29">
        <v>3540</v>
      </c>
    </row>
    <row r="30" spans="1:8" x14ac:dyDescent="0.55000000000000004">
      <c r="A30">
        <v>29</v>
      </c>
      <c r="B30">
        <v>2019</v>
      </c>
      <c r="C30" s="56">
        <v>43665</v>
      </c>
      <c r="D30">
        <v>9080</v>
      </c>
      <c r="E30">
        <v>1136</v>
      </c>
      <c r="F30">
        <v>1500</v>
      </c>
      <c r="G30">
        <v>2610</v>
      </c>
      <c r="H30">
        <v>3496</v>
      </c>
    </row>
    <row r="31" spans="1:8" x14ac:dyDescent="0.55000000000000004">
      <c r="A31">
        <v>30</v>
      </c>
      <c r="B31">
        <v>2019</v>
      </c>
      <c r="C31" s="56">
        <v>43672</v>
      </c>
      <c r="D31">
        <v>9112</v>
      </c>
      <c r="E31">
        <v>1117</v>
      </c>
      <c r="F31">
        <v>1598</v>
      </c>
      <c r="G31">
        <v>2580</v>
      </c>
      <c r="H31">
        <v>3479</v>
      </c>
    </row>
    <row r="32" spans="1:8" x14ac:dyDescent="0.55000000000000004">
      <c r="A32">
        <v>31</v>
      </c>
      <c r="B32">
        <v>2019</v>
      </c>
      <c r="C32" s="56">
        <v>43679</v>
      </c>
      <c r="D32">
        <v>9271</v>
      </c>
      <c r="E32">
        <v>1123</v>
      </c>
      <c r="F32">
        <v>1597</v>
      </c>
      <c r="G32">
        <v>2664</v>
      </c>
      <c r="H32">
        <v>3554</v>
      </c>
    </row>
    <row r="33" spans="1:8" x14ac:dyDescent="0.55000000000000004">
      <c r="A33">
        <v>32</v>
      </c>
      <c r="B33">
        <v>2019</v>
      </c>
      <c r="C33" s="56">
        <v>43686</v>
      </c>
      <c r="D33">
        <v>9122</v>
      </c>
      <c r="E33">
        <v>1095</v>
      </c>
      <c r="F33">
        <v>1578</v>
      </c>
      <c r="G33">
        <v>2575</v>
      </c>
      <c r="H33">
        <v>3560</v>
      </c>
    </row>
    <row r="34" spans="1:8" x14ac:dyDescent="0.55000000000000004">
      <c r="A34">
        <v>33</v>
      </c>
      <c r="B34">
        <v>2019</v>
      </c>
      <c r="C34" s="56">
        <v>43693</v>
      </c>
      <c r="D34">
        <v>9093</v>
      </c>
      <c r="E34">
        <v>1244</v>
      </c>
      <c r="F34">
        <v>1573</v>
      </c>
      <c r="G34">
        <v>2530</v>
      </c>
      <c r="H34">
        <v>3391</v>
      </c>
    </row>
    <row r="35" spans="1:8" x14ac:dyDescent="0.55000000000000004">
      <c r="A35">
        <v>34</v>
      </c>
      <c r="B35">
        <v>2019</v>
      </c>
      <c r="C35" s="56">
        <v>43700</v>
      </c>
      <c r="D35">
        <v>8994</v>
      </c>
      <c r="E35">
        <v>1127</v>
      </c>
      <c r="F35">
        <v>1582</v>
      </c>
      <c r="G35">
        <v>2479</v>
      </c>
      <c r="H35">
        <v>3487</v>
      </c>
    </row>
    <row r="36" spans="1:8" x14ac:dyDescent="0.55000000000000004">
      <c r="A36">
        <v>35</v>
      </c>
      <c r="B36">
        <v>2019</v>
      </c>
      <c r="C36" s="56">
        <v>43707</v>
      </c>
      <c r="D36">
        <v>8242</v>
      </c>
      <c r="E36">
        <v>1026</v>
      </c>
      <c r="F36">
        <v>1419</v>
      </c>
      <c r="G36">
        <v>2319</v>
      </c>
      <c r="H36">
        <v>3193</v>
      </c>
    </row>
    <row r="37" spans="1:8" x14ac:dyDescent="0.55000000000000004">
      <c r="A37">
        <v>36</v>
      </c>
      <c r="B37">
        <v>2019</v>
      </c>
      <c r="C37" s="56">
        <v>43714</v>
      </c>
      <c r="D37">
        <v>9695</v>
      </c>
      <c r="E37">
        <v>1199</v>
      </c>
      <c r="F37">
        <v>1643</v>
      </c>
      <c r="G37">
        <v>2775</v>
      </c>
      <c r="H37">
        <v>3737</v>
      </c>
    </row>
    <row r="38" spans="1:8" x14ac:dyDescent="0.55000000000000004">
      <c r="A38">
        <v>37</v>
      </c>
      <c r="B38">
        <v>2019</v>
      </c>
      <c r="C38" s="56">
        <v>43721</v>
      </c>
      <c r="D38">
        <v>9513</v>
      </c>
      <c r="E38">
        <v>1169</v>
      </c>
      <c r="F38">
        <v>1617</v>
      </c>
      <c r="G38">
        <v>2654</v>
      </c>
      <c r="H38">
        <v>3704</v>
      </c>
    </row>
    <row r="39" spans="1:8" x14ac:dyDescent="0.55000000000000004">
      <c r="A39">
        <v>38</v>
      </c>
      <c r="B39">
        <v>2019</v>
      </c>
      <c r="C39" s="56">
        <v>43728</v>
      </c>
      <c r="D39">
        <v>9440</v>
      </c>
      <c r="E39">
        <v>1174</v>
      </c>
      <c r="F39">
        <v>1592</v>
      </c>
      <c r="G39">
        <v>2695</v>
      </c>
      <c r="H39">
        <v>3652</v>
      </c>
    </row>
    <row r="40" spans="1:8" x14ac:dyDescent="0.55000000000000004">
      <c r="A40">
        <v>39</v>
      </c>
      <c r="B40">
        <v>2019</v>
      </c>
      <c r="C40" s="56">
        <v>43735</v>
      </c>
      <c r="D40">
        <v>9517</v>
      </c>
      <c r="E40">
        <v>1197</v>
      </c>
      <c r="F40">
        <v>1547</v>
      </c>
      <c r="G40">
        <v>2760</v>
      </c>
      <c r="H40">
        <v>3675</v>
      </c>
    </row>
    <row r="41" spans="1:8" x14ac:dyDescent="0.55000000000000004">
      <c r="A41">
        <v>40</v>
      </c>
      <c r="B41">
        <v>2019</v>
      </c>
      <c r="C41" s="56">
        <v>43742</v>
      </c>
      <c r="D41">
        <v>9799</v>
      </c>
      <c r="E41">
        <v>1189</v>
      </c>
      <c r="F41">
        <v>1665</v>
      </c>
      <c r="G41">
        <v>2780</v>
      </c>
      <c r="H41">
        <v>3757</v>
      </c>
    </row>
    <row r="42" spans="1:8" x14ac:dyDescent="0.55000000000000004">
      <c r="A42">
        <v>41</v>
      </c>
      <c r="B42">
        <v>2019</v>
      </c>
      <c r="C42" s="56">
        <v>43749</v>
      </c>
      <c r="D42">
        <v>9973</v>
      </c>
      <c r="E42">
        <v>1137</v>
      </c>
      <c r="F42">
        <v>1595</v>
      </c>
      <c r="G42">
        <v>2869</v>
      </c>
      <c r="H42">
        <v>4008</v>
      </c>
    </row>
    <row r="43" spans="1:8" x14ac:dyDescent="0.55000000000000004">
      <c r="A43">
        <v>42</v>
      </c>
      <c r="B43">
        <v>2019</v>
      </c>
      <c r="C43" s="56">
        <v>43756</v>
      </c>
      <c r="D43">
        <v>10156</v>
      </c>
      <c r="E43">
        <v>1154</v>
      </c>
      <c r="F43">
        <v>1628</v>
      </c>
      <c r="G43">
        <v>2920</v>
      </c>
      <c r="H43">
        <v>4083</v>
      </c>
    </row>
    <row r="44" spans="1:8" x14ac:dyDescent="0.55000000000000004">
      <c r="A44">
        <v>43</v>
      </c>
      <c r="B44">
        <v>2019</v>
      </c>
      <c r="C44" s="56">
        <v>43763</v>
      </c>
      <c r="D44">
        <v>10021</v>
      </c>
      <c r="E44">
        <v>1198</v>
      </c>
      <c r="F44">
        <v>1663</v>
      </c>
      <c r="G44">
        <v>2799</v>
      </c>
      <c r="H44">
        <v>4017</v>
      </c>
    </row>
    <row r="45" spans="1:8" x14ac:dyDescent="0.55000000000000004">
      <c r="A45">
        <v>44</v>
      </c>
      <c r="B45">
        <v>2019</v>
      </c>
      <c r="C45" s="56">
        <v>43770</v>
      </c>
      <c r="D45">
        <v>10164</v>
      </c>
      <c r="E45">
        <v>1196</v>
      </c>
      <c r="F45">
        <v>1663</v>
      </c>
      <c r="G45">
        <v>2938</v>
      </c>
      <c r="H45">
        <v>4014</v>
      </c>
    </row>
    <row r="46" spans="1:8" x14ac:dyDescent="0.55000000000000004">
      <c r="A46">
        <v>45</v>
      </c>
      <c r="B46">
        <v>2019</v>
      </c>
      <c r="C46" s="56">
        <v>43777</v>
      </c>
      <c r="D46">
        <v>10697</v>
      </c>
      <c r="E46">
        <v>1236</v>
      </c>
      <c r="F46">
        <v>1676</v>
      </c>
      <c r="G46">
        <v>2998</v>
      </c>
      <c r="H46">
        <v>4414</v>
      </c>
    </row>
    <row r="47" spans="1:8" x14ac:dyDescent="0.55000000000000004">
      <c r="A47">
        <v>46</v>
      </c>
      <c r="B47">
        <v>2019</v>
      </c>
      <c r="C47" s="56">
        <v>43784</v>
      </c>
      <c r="D47">
        <v>10650</v>
      </c>
      <c r="E47">
        <v>1254</v>
      </c>
      <c r="F47">
        <v>1673</v>
      </c>
      <c r="G47">
        <v>3070</v>
      </c>
      <c r="H47">
        <v>4317</v>
      </c>
    </row>
    <row r="48" spans="1:8" x14ac:dyDescent="0.55000000000000004">
      <c r="A48">
        <v>47</v>
      </c>
      <c r="B48">
        <v>2019</v>
      </c>
      <c r="C48" s="56">
        <v>43791</v>
      </c>
      <c r="D48">
        <v>10882</v>
      </c>
      <c r="E48">
        <v>1225</v>
      </c>
      <c r="F48">
        <v>1743</v>
      </c>
      <c r="G48">
        <v>3163</v>
      </c>
      <c r="H48">
        <v>4392</v>
      </c>
    </row>
    <row r="49" spans="1:8" x14ac:dyDescent="0.55000000000000004">
      <c r="A49">
        <v>48</v>
      </c>
      <c r="B49">
        <v>2019</v>
      </c>
      <c r="C49" s="56">
        <v>43798</v>
      </c>
      <c r="D49">
        <v>10958</v>
      </c>
      <c r="E49">
        <v>1237</v>
      </c>
      <c r="F49">
        <v>1751</v>
      </c>
      <c r="G49">
        <v>3142</v>
      </c>
      <c r="H49">
        <v>4446</v>
      </c>
    </row>
    <row r="50" spans="1:8" x14ac:dyDescent="0.55000000000000004">
      <c r="A50">
        <v>49</v>
      </c>
      <c r="B50">
        <v>2019</v>
      </c>
      <c r="C50" s="56">
        <v>43805</v>
      </c>
      <c r="D50">
        <v>10816</v>
      </c>
      <c r="E50">
        <v>1275</v>
      </c>
      <c r="F50">
        <v>1689</v>
      </c>
      <c r="G50">
        <v>3078</v>
      </c>
      <c r="H50">
        <v>4392</v>
      </c>
    </row>
    <row r="51" spans="1:8" x14ac:dyDescent="0.55000000000000004">
      <c r="A51">
        <v>50</v>
      </c>
      <c r="B51">
        <v>2019</v>
      </c>
      <c r="C51" s="56">
        <v>43812</v>
      </c>
      <c r="D51">
        <v>11188</v>
      </c>
      <c r="E51">
        <v>1313</v>
      </c>
      <c r="F51">
        <v>1793</v>
      </c>
      <c r="G51">
        <v>3215</v>
      </c>
      <c r="H51">
        <v>4468</v>
      </c>
    </row>
    <row r="52" spans="1:8" x14ac:dyDescent="0.55000000000000004">
      <c r="A52">
        <v>51</v>
      </c>
      <c r="B52">
        <v>2019</v>
      </c>
      <c r="C52" s="56">
        <v>43819</v>
      </c>
      <c r="D52">
        <v>11926</v>
      </c>
      <c r="E52">
        <v>1316</v>
      </c>
      <c r="F52">
        <v>1903</v>
      </c>
      <c r="G52">
        <v>3299</v>
      </c>
      <c r="H52">
        <v>4968</v>
      </c>
    </row>
    <row r="53" spans="1:8" x14ac:dyDescent="0.55000000000000004">
      <c r="A53">
        <v>52</v>
      </c>
      <c r="B53">
        <v>2019</v>
      </c>
      <c r="C53" s="56">
        <v>43826</v>
      </c>
      <c r="D53">
        <v>7533</v>
      </c>
      <c r="E53">
        <v>773</v>
      </c>
      <c r="F53">
        <v>1185</v>
      </c>
      <c r="G53">
        <v>2231</v>
      </c>
      <c r="H53">
        <v>3149</v>
      </c>
    </row>
    <row r="54" spans="1:8" x14ac:dyDescent="0.55000000000000004">
      <c r="A54">
        <v>1</v>
      </c>
      <c r="B54">
        <v>2018</v>
      </c>
      <c r="C54" s="56">
        <v>43105</v>
      </c>
      <c r="D54">
        <v>12723</v>
      </c>
      <c r="E54">
        <v>1290</v>
      </c>
      <c r="F54">
        <v>1976</v>
      </c>
      <c r="G54">
        <v>3612</v>
      </c>
      <c r="H54">
        <v>5565</v>
      </c>
    </row>
    <row r="55" spans="1:8" x14ac:dyDescent="0.55000000000000004">
      <c r="A55">
        <v>2</v>
      </c>
      <c r="B55">
        <v>2018</v>
      </c>
      <c r="C55" s="56">
        <v>43112</v>
      </c>
      <c r="D55">
        <v>15050</v>
      </c>
      <c r="E55">
        <v>1561</v>
      </c>
      <c r="F55">
        <v>2321</v>
      </c>
      <c r="G55">
        <v>4155</v>
      </c>
      <c r="H55">
        <v>6621</v>
      </c>
    </row>
    <row r="56" spans="1:8" x14ac:dyDescent="0.55000000000000004">
      <c r="A56">
        <v>3</v>
      </c>
      <c r="B56">
        <v>2018</v>
      </c>
      <c r="C56" s="56">
        <v>43119</v>
      </c>
      <c r="D56">
        <v>14256</v>
      </c>
      <c r="E56">
        <v>1507</v>
      </c>
      <c r="F56">
        <v>2191</v>
      </c>
      <c r="G56">
        <v>3866</v>
      </c>
      <c r="H56">
        <v>6325</v>
      </c>
    </row>
    <row r="57" spans="1:8" x14ac:dyDescent="0.55000000000000004">
      <c r="A57">
        <v>4</v>
      </c>
      <c r="B57">
        <v>2018</v>
      </c>
      <c r="C57" s="56">
        <v>43126</v>
      </c>
      <c r="D57">
        <v>13935</v>
      </c>
      <c r="E57">
        <v>1459</v>
      </c>
      <c r="F57">
        <v>2157</v>
      </c>
      <c r="G57">
        <v>3824</v>
      </c>
      <c r="H57">
        <v>6122</v>
      </c>
    </row>
    <row r="58" spans="1:8" x14ac:dyDescent="0.55000000000000004">
      <c r="A58">
        <v>5</v>
      </c>
      <c r="B58">
        <v>2018</v>
      </c>
      <c r="C58" s="56">
        <v>43133</v>
      </c>
      <c r="D58">
        <v>13285</v>
      </c>
      <c r="E58">
        <v>1404</v>
      </c>
      <c r="F58">
        <v>1988</v>
      </c>
      <c r="G58">
        <v>3661</v>
      </c>
      <c r="H58">
        <v>5838</v>
      </c>
    </row>
    <row r="59" spans="1:8" x14ac:dyDescent="0.55000000000000004">
      <c r="A59">
        <v>6</v>
      </c>
      <c r="B59">
        <v>2018</v>
      </c>
      <c r="C59" s="56">
        <v>43140</v>
      </c>
      <c r="D59">
        <v>12495</v>
      </c>
      <c r="E59">
        <v>1347</v>
      </c>
      <c r="F59">
        <v>2032</v>
      </c>
      <c r="G59">
        <v>3376</v>
      </c>
      <c r="H59">
        <v>5374</v>
      </c>
    </row>
    <row r="60" spans="1:8" x14ac:dyDescent="0.55000000000000004">
      <c r="A60">
        <v>7</v>
      </c>
      <c r="B60">
        <v>2018</v>
      </c>
      <c r="C60" s="56">
        <v>43147</v>
      </c>
      <c r="D60">
        <v>12246</v>
      </c>
      <c r="E60">
        <v>1377</v>
      </c>
      <c r="F60">
        <v>1953</v>
      </c>
      <c r="G60">
        <v>3492</v>
      </c>
      <c r="H60">
        <v>5041</v>
      </c>
    </row>
    <row r="61" spans="1:8" x14ac:dyDescent="0.55000000000000004">
      <c r="A61">
        <v>8</v>
      </c>
      <c r="B61">
        <v>2018</v>
      </c>
      <c r="C61" s="56">
        <v>43154</v>
      </c>
      <c r="D61">
        <v>12142</v>
      </c>
      <c r="E61">
        <v>1378</v>
      </c>
      <c r="F61">
        <v>1896</v>
      </c>
      <c r="G61">
        <v>3398</v>
      </c>
      <c r="H61">
        <v>5137</v>
      </c>
    </row>
    <row r="62" spans="1:8" x14ac:dyDescent="0.55000000000000004">
      <c r="A62">
        <v>9</v>
      </c>
      <c r="B62">
        <v>2018</v>
      </c>
      <c r="C62" s="56">
        <v>43161</v>
      </c>
      <c r="D62">
        <v>10854</v>
      </c>
      <c r="E62">
        <v>1229</v>
      </c>
      <c r="F62">
        <v>1728</v>
      </c>
      <c r="G62">
        <v>3028</v>
      </c>
      <c r="H62">
        <v>4559</v>
      </c>
    </row>
    <row r="63" spans="1:8" x14ac:dyDescent="0.55000000000000004">
      <c r="A63">
        <v>10</v>
      </c>
      <c r="B63">
        <v>2018</v>
      </c>
      <c r="C63" s="56">
        <v>43168</v>
      </c>
      <c r="D63">
        <v>12997</v>
      </c>
      <c r="E63">
        <v>1362</v>
      </c>
      <c r="F63">
        <v>2019</v>
      </c>
      <c r="G63">
        <v>3691</v>
      </c>
      <c r="H63">
        <v>5564</v>
      </c>
    </row>
    <row r="64" spans="1:8" x14ac:dyDescent="0.55000000000000004">
      <c r="A64">
        <v>11</v>
      </c>
      <c r="B64">
        <v>2018</v>
      </c>
      <c r="C64" s="56">
        <v>43175</v>
      </c>
      <c r="D64">
        <v>12788</v>
      </c>
      <c r="E64">
        <v>1316</v>
      </c>
      <c r="F64">
        <v>1989</v>
      </c>
      <c r="G64">
        <v>3594</v>
      </c>
      <c r="H64">
        <v>5496</v>
      </c>
    </row>
    <row r="65" spans="1:8" x14ac:dyDescent="0.55000000000000004">
      <c r="A65">
        <v>12</v>
      </c>
      <c r="B65">
        <v>2018</v>
      </c>
      <c r="C65" s="56">
        <v>43182</v>
      </c>
      <c r="D65">
        <v>11913</v>
      </c>
      <c r="E65">
        <v>1349</v>
      </c>
      <c r="F65">
        <v>1917</v>
      </c>
      <c r="G65">
        <v>3342</v>
      </c>
      <c r="H65">
        <v>4966</v>
      </c>
    </row>
    <row r="66" spans="1:8" x14ac:dyDescent="0.55000000000000004">
      <c r="A66">
        <v>13</v>
      </c>
      <c r="B66">
        <v>2018</v>
      </c>
      <c r="C66" s="56">
        <v>43189</v>
      </c>
      <c r="D66">
        <v>9941</v>
      </c>
      <c r="E66">
        <v>1065</v>
      </c>
      <c r="F66">
        <v>1586</v>
      </c>
      <c r="G66">
        <v>2884</v>
      </c>
      <c r="H66">
        <v>4082</v>
      </c>
    </row>
    <row r="67" spans="1:8" x14ac:dyDescent="0.55000000000000004">
      <c r="A67">
        <v>14</v>
      </c>
      <c r="B67">
        <v>2018</v>
      </c>
      <c r="C67" s="56">
        <v>43196</v>
      </c>
      <c r="D67">
        <v>10794</v>
      </c>
      <c r="E67">
        <v>1229</v>
      </c>
      <c r="F67">
        <v>1764</v>
      </c>
      <c r="G67">
        <v>3013</v>
      </c>
      <c r="H67">
        <v>4460</v>
      </c>
    </row>
    <row r="68" spans="1:8" x14ac:dyDescent="0.55000000000000004">
      <c r="A68">
        <v>15</v>
      </c>
      <c r="B68">
        <v>2018</v>
      </c>
      <c r="C68" s="56">
        <v>43203</v>
      </c>
      <c r="D68">
        <v>12301</v>
      </c>
      <c r="E68">
        <v>1382</v>
      </c>
      <c r="F68">
        <v>2053</v>
      </c>
      <c r="G68">
        <v>3442</v>
      </c>
      <c r="H68">
        <v>5026</v>
      </c>
    </row>
    <row r="69" spans="1:8" x14ac:dyDescent="0.55000000000000004">
      <c r="A69">
        <v>16</v>
      </c>
      <c r="B69">
        <v>2018</v>
      </c>
      <c r="C69" s="56">
        <v>43210</v>
      </c>
      <c r="D69">
        <v>11223</v>
      </c>
      <c r="E69">
        <v>1386</v>
      </c>
      <c r="F69">
        <v>1880</v>
      </c>
      <c r="G69">
        <v>3109</v>
      </c>
      <c r="H69">
        <v>4472</v>
      </c>
    </row>
    <row r="70" spans="1:8" x14ac:dyDescent="0.55000000000000004">
      <c r="A70">
        <v>17</v>
      </c>
      <c r="B70">
        <v>2018</v>
      </c>
      <c r="C70" s="56">
        <v>43217</v>
      </c>
      <c r="D70">
        <v>10306</v>
      </c>
      <c r="E70">
        <v>1213</v>
      </c>
      <c r="F70">
        <v>1707</v>
      </c>
      <c r="G70">
        <v>2906</v>
      </c>
      <c r="H70">
        <v>4071</v>
      </c>
    </row>
    <row r="71" spans="1:8" x14ac:dyDescent="0.55000000000000004">
      <c r="A71">
        <v>18</v>
      </c>
      <c r="B71">
        <v>2018</v>
      </c>
      <c r="C71" s="56">
        <v>43224</v>
      </c>
      <c r="D71">
        <v>10153</v>
      </c>
      <c r="E71">
        <v>1363</v>
      </c>
      <c r="F71">
        <v>1725</v>
      </c>
      <c r="G71">
        <v>2907</v>
      </c>
      <c r="H71">
        <v>3778</v>
      </c>
    </row>
    <row r="72" spans="1:8" x14ac:dyDescent="0.55000000000000004">
      <c r="A72">
        <v>19</v>
      </c>
      <c r="B72">
        <v>2018</v>
      </c>
      <c r="C72" s="56">
        <v>43231</v>
      </c>
      <c r="D72">
        <v>8624</v>
      </c>
      <c r="E72">
        <v>1115</v>
      </c>
      <c r="F72">
        <v>1437</v>
      </c>
      <c r="G72">
        <v>2384</v>
      </c>
      <c r="H72">
        <v>3372</v>
      </c>
    </row>
    <row r="73" spans="1:8" x14ac:dyDescent="0.55000000000000004">
      <c r="A73">
        <v>20</v>
      </c>
      <c r="B73">
        <v>2018</v>
      </c>
      <c r="C73" s="56">
        <v>43238</v>
      </c>
      <c r="D73">
        <v>10141</v>
      </c>
      <c r="E73">
        <v>1330</v>
      </c>
      <c r="F73">
        <v>1760</v>
      </c>
      <c r="G73">
        <v>2791</v>
      </c>
      <c r="H73">
        <v>3884</v>
      </c>
    </row>
    <row r="74" spans="1:8" x14ac:dyDescent="0.55000000000000004">
      <c r="A74">
        <v>21</v>
      </c>
      <c r="B74">
        <v>2018</v>
      </c>
      <c r="C74" s="56">
        <v>43245</v>
      </c>
      <c r="D74">
        <v>9636</v>
      </c>
      <c r="E74">
        <v>1258</v>
      </c>
      <c r="F74">
        <v>1659</v>
      </c>
      <c r="G74">
        <v>2687</v>
      </c>
      <c r="H74">
        <v>3665</v>
      </c>
    </row>
    <row r="75" spans="1:8" x14ac:dyDescent="0.55000000000000004">
      <c r="A75">
        <v>22</v>
      </c>
      <c r="B75">
        <v>2018</v>
      </c>
      <c r="C75" s="56">
        <v>43252</v>
      </c>
      <c r="D75">
        <v>8147</v>
      </c>
      <c r="E75">
        <v>998</v>
      </c>
      <c r="F75">
        <v>1431</v>
      </c>
      <c r="G75">
        <v>2330</v>
      </c>
      <c r="H75">
        <v>3074</v>
      </c>
    </row>
    <row r="76" spans="1:8" x14ac:dyDescent="0.55000000000000004">
      <c r="A76">
        <v>23</v>
      </c>
      <c r="B76">
        <v>2018</v>
      </c>
      <c r="C76" s="56">
        <v>43259</v>
      </c>
      <c r="D76">
        <v>9950</v>
      </c>
      <c r="E76">
        <v>1195</v>
      </c>
      <c r="F76">
        <v>1700</v>
      </c>
      <c r="G76">
        <v>2881</v>
      </c>
      <c r="H76">
        <v>3811</v>
      </c>
    </row>
    <row r="77" spans="1:8" x14ac:dyDescent="0.55000000000000004">
      <c r="A77">
        <v>24</v>
      </c>
      <c r="B77">
        <v>2018</v>
      </c>
      <c r="C77" s="56">
        <v>43266</v>
      </c>
      <c r="D77">
        <v>9343</v>
      </c>
      <c r="E77">
        <v>1199</v>
      </c>
      <c r="F77">
        <v>1607</v>
      </c>
      <c r="G77">
        <v>2670</v>
      </c>
      <c r="H77">
        <v>3504</v>
      </c>
    </row>
    <row r="78" spans="1:8" x14ac:dyDescent="0.55000000000000004">
      <c r="A78">
        <v>25</v>
      </c>
      <c r="B78">
        <v>2018</v>
      </c>
      <c r="C78" s="56">
        <v>43273</v>
      </c>
      <c r="D78">
        <v>9256</v>
      </c>
      <c r="E78">
        <v>1161</v>
      </c>
      <c r="F78">
        <v>1613</v>
      </c>
      <c r="G78">
        <v>2550</v>
      </c>
      <c r="H78">
        <v>3548</v>
      </c>
    </row>
    <row r="79" spans="1:8" x14ac:dyDescent="0.55000000000000004">
      <c r="A79">
        <v>26</v>
      </c>
      <c r="B79">
        <v>2018</v>
      </c>
      <c r="C79" s="56">
        <v>43280</v>
      </c>
      <c r="D79">
        <v>9212</v>
      </c>
      <c r="E79">
        <v>1184</v>
      </c>
      <c r="F79">
        <v>1652</v>
      </c>
      <c r="G79">
        <v>2508</v>
      </c>
      <c r="H79">
        <v>3497</v>
      </c>
    </row>
    <row r="80" spans="1:8" x14ac:dyDescent="0.55000000000000004">
      <c r="A80">
        <v>27</v>
      </c>
      <c r="B80">
        <v>2018</v>
      </c>
      <c r="C80" s="56">
        <v>43287</v>
      </c>
      <c r="D80">
        <v>9258</v>
      </c>
      <c r="E80">
        <v>1150</v>
      </c>
      <c r="F80">
        <v>1548</v>
      </c>
      <c r="G80">
        <v>2611</v>
      </c>
      <c r="H80">
        <v>3590</v>
      </c>
    </row>
    <row r="81" spans="1:8" x14ac:dyDescent="0.55000000000000004">
      <c r="A81">
        <v>28</v>
      </c>
      <c r="B81">
        <v>2018</v>
      </c>
      <c r="C81" s="56">
        <v>43294</v>
      </c>
      <c r="D81">
        <v>9293</v>
      </c>
      <c r="E81">
        <v>1140</v>
      </c>
      <c r="F81">
        <v>1600</v>
      </c>
      <c r="G81">
        <v>2633</v>
      </c>
      <c r="H81">
        <v>3547</v>
      </c>
    </row>
    <row r="82" spans="1:8" x14ac:dyDescent="0.55000000000000004">
      <c r="A82">
        <v>29</v>
      </c>
      <c r="B82">
        <v>2018</v>
      </c>
      <c r="C82" s="56">
        <v>43301</v>
      </c>
      <c r="D82">
        <v>9127</v>
      </c>
      <c r="E82">
        <v>1166</v>
      </c>
      <c r="F82">
        <v>1577</v>
      </c>
      <c r="G82">
        <v>2484</v>
      </c>
      <c r="H82">
        <v>3536</v>
      </c>
    </row>
    <row r="83" spans="1:8" x14ac:dyDescent="0.55000000000000004">
      <c r="A83">
        <v>30</v>
      </c>
      <c r="B83">
        <v>2018</v>
      </c>
      <c r="C83" s="56">
        <v>43308</v>
      </c>
      <c r="D83">
        <v>9141</v>
      </c>
      <c r="E83">
        <v>1193</v>
      </c>
      <c r="F83">
        <v>1566</v>
      </c>
      <c r="G83">
        <v>2628</v>
      </c>
      <c r="H83">
        <v>3391</v>
      </c>
    </row>
    <row r="84" spans="1:8" x14ac:dyDescent="0.55000000000000004">
      <c r="A84">
        <v>31</v>
      </c>
      <c r="B84">
        <v>2018</v>
      </c>
      <c r="C84" s="56">
        <v>43315</v>
      </c>
      <c r="D84">
        <v>9161</v>
      </c>
      <c r="E84">
        <v>1155</v>
      </c>
      <c r="F84">
        <v>1536</v>
      </c>
      <c r="G84">
        <v>2620</v>
      </c>
      <c r="H84">
        <v>3484</v>
      </c>
    </row>
    <row r="85" spans="1:8" x14ac:dyDescent="0.55000000000000004">
      <c r="A85">
        <v>32</v>
      </c>
      <c r="B85">
        <v>2018</v>
      </c>
      <c r="C85" s="56">
        <v>43322</v>
      </c>
      <c r="D85">
        <v>9319</v>
      </c>
      <c r="E85">
        <v>1175</v>
      </c>
      <c r="F85">
        <v>1608</v>
      </c>
      <c r="G85">
        <v>2563</v>
      </c>
      <c r="H85">
        <v>3568</v>
      </c>
    </row>
    <row r="86" spans="1:8" x14ac:dyDescent="0.55000000000000004">
      <c r="A86">
        <v>33</v>
      </c>
      <c r="B86">
        <v>2018</v>
      </c>
      <c r="C86" s="56">
        <v>43329</v>
      </c>
      <c r="D86">
        <v>8830</v>
      </c>
      <c r="E86">
        <v>1130</v>
      </c>
      <c r="F86">
        <v>1558</v>
      </c>
      <c r="G86">
        <v>2489</v>
      </c>
      <c r="H86">
        <v>3325</v>
      </c>
    </row>
    <row r="87" spans="1:8" x14ac:dyDescent="0.55000000000000004">
      <c r="A87">
        <v>34</v>
      </c>
      <c r="B87">
        <v>2018</v>
      </c>
      <c r="C87" s="56">
        <v>43336</v>
      </c>
      <c r="D87">
        <v>8978</v>
      </c>
      <c r="E87">
        <v>1083</v>
      </c>
      <c r="F87">
        <v>1601</v>
      </c>
      <c r="G87">
        <v>2560</v>
      </c>
      <c r="H87">
        <v>3418</v>
      </c>
    </row>
    <row r="88" spans="1:8" x14ac:dyDescent="0.55000000000000004">
      <c r="A88">
        <v>35</v>
      </c>
      <c r="B88">
        <v>2018</v>
      </c>
      <c r="C88" s="56">
        <v>43343</v>
      </c>
      <c r="D88">
        <v>7865</v>
      </c>
      <c r="E88">
        <v>1017</v>
      </c>
      <c r="F88">
        <v>1442</v>
      </c>
      <c r="G88">
        <v>2150</v>
      </c>
      <c r="H88">
        <v>2961</v>
      </c>
    </row>
    <row r="89" spans="1:8" x14ac:dyDescent="0.55000000000000004">
      <c r="A89">
        <v>36</v>
      </c>
      <c r="B89">
        <v>2018</v>
      </c>
      <c r="C89" s="56">
        <v>43350</v>
      </c>
      <c r="D89">
        <v>9445</v>
      </c>
      <c r="E89">
        <v>1196</v>
      </c>
      <c r="F89">
        <v>1621</v>
      </c>
      <c r="G89">
        <v>2638</v>
      </c>
      <c r="H89">
        <v>3602</v>
      </c>
    </row>
    <row r="90" spans="1:8" x14ac:dyDescent="0.55000000000000004">
      <c r="A90">
        <v>37</v>
      </c>
      <c r="B90">
        <v>2018</v>
      </c>
      <c r="C90" s="56">
        <v>43357</v>
      </c>
      <c r="D90">
        <v>9191</v>
      </c>
      <c r="E90">
        <v>1180</v>
      </c>
      <c r="F90">
        <v>1600</v>
      </c>
      <c r="G90">
        <v>2576</v>
      </c>
      <c r="H90">
        <v>3487</v>
      </c>
    </row>
    <row r="91" spans="1:8" x14ac:dyDescent="0.55000000000000004">
      <c r="A91">
        <v>38</v>
      </c>
      <c r="B91">
        <v>2018</v>
      </c>
      <c r="C91" s="56">
        <v>43364</v>
      </c>
      <c r="D91">
        <v>9305</v>
      </c>
      <c r="E91">
        <v>1171</v>
      </c>
      <c r="F91">
        <v>1623</v>
      </c>
      <c r="G91">
        <v>2601</v>
      </c>
      <c r="H91">
        <v>3531</v>
      </c>
    </row>
    <row r="92" spans="1:8" x14ac:dyDescent="0.55000000000000004">
      <c r="A92">
        <v>39</v>
      </c>
      <c r="B92">
        <v>2018</v>
      </c>
      <c r="C92" s="56">
        <v>43371</v>
      </c>
      <c r="D92">
        <v>9150</v>
      </c>
      <c r="E92">
        <v>1083</v>
      </c>
      <c r="F92">
        <v>1607</v>
      </c>
      <c r="G92">
        <v>2629</v>
      </c>
      <c r="H92">
        <v>3501</v>
      </c>
    </row>
    <row r="93" spans="1:8" x14ac:dyDescent="0.55000000000000004">
      <c r="A93">
        <v>40</v>
      </c>
      <c r="B93">
        <v>2018</v>
      </c>
      <c r="C93" s="56">
        <v>43378</v>
      </c>
      <c r="D93">
        <v>9503</v>
      </c>
      <c r="E93">
        <v>1200</v>
      </c>
      <c r="F93">
        <v>1627</v>
      </c>
      <c r="G93">
        <v>2696</v>
      </c>
      <c r="H93">
        <v>3636</v>
      </c>
    </row>
    <row r="94" spans="1:8" x14ac:dyDescent="0.55000000000000004">
      <c r="A94">
        <v>41</v>
      </c>
      <c r="B94">
        <v>2018</v>
      </c>
      <c r="C94" s="56">
        <v>43385</v>
      </c>
      <c r="D94">
        <v>9649</v>
      </c>
      <c r="E94">
        <v>1212</v>
      </c>
      <c r="F94">
        <v>1607</v>
      </c>
      <c r="G94">
        <v>2741</v>
      </c>
      <c r="H94">
        <v>3694</v>
      </c>
    </row>
    <row r="95" spans="1:8" x14ac:dyDescent="0.55000000000000004">
      <c r="A95">
        <v>42</v>
      </c>
      <c r="B95">
        <v>2018</v>
      </c>
      <c r="C95" s="56">
        <v>43392</v>
      </c>
      <c r="D95">
        <v>9864</v>
      </c>
      <c r="E95">
        <v>1209</v>
      </c>
      <c r="F95">
        <v>1654</v>
      </c>
      <c r="G95">
        <v>2769</v>
      </c>
      <c r="H95">
        <v>3870</v>
      </c>
    </row>
    <row r="96" spans="1:8" x14ac:dyDescent="0.55000000000000004">
      <c r="A96">
        <v>43</v>
      </c>
      <c r="B96">
        <v>2018</v>
      </c>
      <c r="C96" s="56">
        <v>43399</v>
      </c>
      <c r="D96">
        <v>9603</v>
      </c>
      <c r="E96">
        <v>1200</v>
      </c>
      <c r="F96">
        <v>1657</v>
      </c>
      <c r="G96">
        <v>2642</v>
      </c>
      <c r="H96">
        <v>3706</v>
      </c>
    </row>
    <row r="97" spans="1:8" x14ac:dyDescent="0.55000000000000004">
      <c r="A97">
        <v>44</v>
      </c>
      <c r="B97">
        <v>2018</v>
      </c>
      <c r="C97" s="56">
        <v>43406</v>
      </c>
      <c r="D97">
        <v>9529</v>
      </c>
      <c r="E97">
        <v>1151</v>
      </c>
      <c r="F97">
        <v>1569</v>
      </c>
      <c r="G97">
        <v>2700</v>
      </c>
      <c r="H97">
        <v>3750</v>
      </c>
    </row>
    <row r="98" spans="1:8" x14ac:dyDescent="0.55000000000000004">
      <c r="A98">
        <v>45</v>
      </c>
      <c r="B98">
        <v>2018</v>
      </c>
      <c r="C98" s="56">
        <v>43413</v>
      </c>
      <c r="D98">
        <v>10151</v>
      </c>
      <c r="E98">
        <v>1157</v>
      </c>
      <c r="F98">
        <v>1666</v>
      </c>
      <c r="G98">
        <v>2949</v>
      </c>
      <c r="H98">
        <v>4015</v>
      </c>
    </row>
    <row r="99" spans="1:8" x14ac:dyDescent="0.55000000000000004">
      <c r="A99">
        <v>46</v>
      </c>
      <c r="B99">
        <v>2018</v>
      </c>
      <c r="C99" s="56">
        <v>43420</v>
      </c>
      <c r="D99">
        <v>10193</v>
      </c>
      <c r="E99">
        <v>1238</v>
      </c>
      <c r="F99">
        <v>1716</v>
      </c>
      <c r="G99">
        <v>2819</v>
      </c>
      <c r="H99">
        <v>4052</v>
      </c>
    </row>
    <row r="100" spans="1:8" x14ac:dyDescent="0.55000000000000004">
      <c r="A100">
        <v>47</v>
      </c>
      <c r="B100">
        <v>2018</v>
      </c>
      <c r="C100" s="56">
        <v>43427</v>
      </c>
      <c r="D100">
        <v>9957</v>
      </c>
      <c r="E100">
        <v>1223</v>
      </c>
      <c r="F100">
        <v>1700</v>
      </c>
      <c r="G100">
        <v>2766</v>
      </c>
      <c r="H100">
        <v>3872</v>
      </c>
    </row>
    <row r="101" spans="1:8" x14ac:dyDescent="0.55000000000000004">
      <c r="A101">
        <v>48</v>
      </c>
      <c r="B101">
        <v>2018</v>
      </c>
      <c r="C101" s="56">
        <v>43434</v>
      </c>
      <c r="D101">
        <v>10033</v>
      </c>
      <c r="E101">
        <v>1246</v>
      </c>
      <c r="F101">
        <v>1658</v>
      </c>
      <c r="G101">
        <v>2829</v>
      </c>
      <c r="H101">
        <v>3905</v>
      </c>
    </row>
    <row r="102" spans="1:8" x14ac:dyDescent="0.55000000000000004">
      <c r="A102">
        <v>49</v>
      </c>
      <c r="B102">
        <v>2018</v>
      </c>
      <c r="C102" s="56">
        <v>43441</v>
      </c>
      <c r="D102">
        <v>10287</v>
      </c>
      <c r="E102">
        <v>1218</v>
      </c>
      <c r="F102">
        <v>1696</v>
      </c>
      <c r="G102">
        <v>2965</v>
      </c>
      <c r="H102">
        <v>4022</v>
      </c>
    </row>
    <row r="103" spans="1:8" x14ac:dyDescent="0.55000000000000004">
      <c r="A103">
        <v>50</v>
      </c>
      <c r="B103">
        <v>2018</v>
      </c>
      <c r="C103" s="56">
        <v>43448</v>
      </c>
      <c r="D103">
        <v>10550</v>
      </c>
      <c r="E103">
        <v>1265</v>
      </c>
      <c r="F103">
        <v>1814</v>
      </c>
      <c r="G103">
        <v>2962</v>
      </c>
      <c r="H103">
        <v>4150</v>
      </c>
    </row>
    <row r="104" spans="1:8" x14ac:dyDescent="0.55000000000000004">
      <c r="A104">
        <v>51</v>
      </c>
      <c r="B104">
        <v>2018</v>
      </c>
      <c r="C104" s="56">
        <v>43455</v>
      </c>
      <c r="D104">
        <v>11116</v>
      </c>
      <c r="E104">
        <v>1306</v>
      </c>
      <c r="F104">
        <v>1867</v>
      </c>
      <c r="G104">
        <v>3136</v>
      </c>
      <c r="H104">
        <v>4410</v>
      </c>
    </row>
    <row r="105" spans="1:8" x14ac:dyDescent="0.55000000000000004">
      <c r="A105">
        <v>52</v>
      </c>
      <c r="B105">
        <v>2018</v>
      </c>
      <c r="C105" s="56">
        <v>43462</v>
      </c>
      <c r="D105">
        <v>7131</v>
      </c>
      <c r="E105">
        <v>792</v>
      </c>
      <c r="F105">
        <v>1205</v>
      </c>
      <c r="G105">
        <v>2013</v>
      </c>
      <c r="H105">
        <v>2922</v>
      </c>
    </row>
    <row r="106" spans="1:8" x14ac:dyDescent="0.55000000000000004">
      <c r="A106">
        <v>1</v>
      </c>
      <c r="B106">
        <v>2017</v>
      </c>
      <c r="C106" s="56">
        <v>42741</v>
      </c>
      <c r="D106">
        <v>11991</v>
      </c>
      <c r="E106">
        <v>1232</v>
      </c>
      <c r="F106">
        <v>1880</v>
      </c>
      <c r="G106">
        <v>3450</v>
      </c>
      <c r="H106">
        <v>5136</v>
      </c>
    </row>
    <row r="107" spans="1:8" x14ac:dyDescent="0.55000000000000004">
      <c r="A107">
        <v>2</v>
      </c>
      <c r="B107">
        <v>2017</v>
      </c>
      <c r="C107" s="56">
        <v>42748</v>
      </c>
      <c r="D107">
        <v>13715</v>
      </c>
      <c r="E107">
        <v>1372</v>
      </c>
      <c r="F107">
        <v>2149</v>
      </c>
      <c r="G107">
        <v>3886</v>
      </c>
      <c r="H107">
        <v>5947</v>
      </c>
    </row>
    <row r="108" spans="1:8" x14ac:dyDescent="0.55000000000000004">
      <c r="A108">
        <v>3</v>
      </c>
      <c r="B108">
        <v>2017</v>
      </c>
      <c r="C108" s="56">
        <v>42755</v>
      </c>
      <c r="D108">
        <v>13610</v>
      </c>
      <c r="E108">
        <v>1374</v>
      </c>
      <c r="F108">
        <v>2132</v>
      </c>
      <c r="G108">
        <v>3701</v>
      </c>
      <c r="H108">
        <v>6029</v>
      </c>
    </row>
    <row r="109" spans="1:8" x14ac:dyDescent="0.55000000000000004">
      <c r="A109">
        <v>4</v>
      </c>
      <c r="B109">
        <v>2017</v>
      </c>
      <c r="C109" s="56">
        <v>42762</v>
      </c>
      <c r="D109">
        <v>12877</v>
      </c>
      <c r="E109">
        <v>1273</v>
      </c>
      <c r="F109">
        <v>1946</v>
      </c>
      <c r="G109">
        <v>3652</v>
      </c>
      <c r="H109">
        <v>5652</v>
      </c>
    </row>
    <row r="110" spans="1:8" x14ac:dyDescent="0.55000000000000004">
      <c r="A110">
        <v>5</v>
      </c>
      <c r="B110">
        <v>2017</v>
      </c>
      <c r="C110" s="56">
        <v>42769</v>
      </c>
      <c r="D110">
        <v>12485</v>
      </c>
      <c r="E110">
        <v>1239</v>
      </c>
      <c r="F110">
        <v>1930</v>
      </c>
      <c r="G110">
        <v>3509</v>
      </c>
      <c r="H110">
        <v>5430</v>
      </c>
    </row>
    <row r="111" spans="1:8" x14ac:dyDescent="0.55000000000000004">
      <c r="A111">
        <v>6</v>
      </c>
      <c r="B111">
        <v>2017</v>
      </c>
      <c r="C111" s="56">
        <v>42776</v>
      </c>
      <c r="D111">
        <v>12269</v>
      </c>
      <c r="E111">
        <v>1342</v>
      </c>
      <c r="F111">
        <v>1940</v>
      </c>
      <c r="G111">
        <v>3483</v>
      </c>
      <c r="H111">
        <v>5129</v>
      </c>
    </row>
    <row r="112" spans="1:8" x14ac:dyDescent="0.55000000000000004">
      <c r="A112">
        <v>7</v>
      </c>
      <c r="B112">
        <v>2017</v>
      </c>
      <c r="C112" s="56">
        <v>42783</v>
      </c>
      <c r="D112">
        <v>11644</v>
      </c>
      <c r="E112">
        <v>1316</v>
      </c>
      <c r="F112">
        <v>1811</v>
      </c>
      <c r="G112">
        <v>3242</v>
      </c>
      <c r="H112">
        <v>4913</v>
      </c>
    </row>
    <row r="113" spans="1:8" x14ac:dyDescent="0.55000000000000004">
      <c r="A113">
        <v>8</v>
      </c>
      <c r="B113">
        <v>2017</v>
      </c>
      <c r="C113" s="56">
        <v>42790</v>
      </c>
      <c r="D113">
        <v>11794</v>
      </c>
      <c r="E113">
        <v>1298</v>
      </c>
      <c r="F113">
        <v>1816</v>
      </c>
      <c r="G113">
        <v>3214</v>
      </c>
      <c r="H113">
        <v>5112</v>
      </c>
    </row>
    <row r="114" spans="1:8" x14ac:dyDescent="0.55000000000000004">
      <c r="A114">
        <v>9</v>
      </c>
      <c r="B114">
        <v>2017</v>
      </c>
      <c r="C114" s="56">
        <v>42797</v>
      </c>
      <c r="D114">
        <v>11248</v>
      </c>
      <c r="E114">
        <v>1252</v>
      </c>
      <c r="F114">
        <v>1823</v>
      </c>
      <c r="G114">
        <v>3142</v>
      </c>
      <c r="H114">
        <v>4699</v>
      </c>
    </row>
    <row r="115" spans="1:8" x14ac:dyDescent="0.55000000000000004">
      <c r="A115">
        <v>10</v>
      </c>
      <c r="B115">
        <v>2017</v>
      </c>
      <c r="C115" s="56">
        <v>42804</v>
      </c>
      <c r="D115">
        <v>11077</v>
      </c>
      <c r="E115">
        <v>1240</v>
      </c>
      <c r="F115">
        <v>1756</v>
      </c>
      <c r="G115">
        <v>3086</v>
      </c>
      <c r="H115">
        <v>4608</v>
      </c>
    </row>
    <row r="116" spans="1:8" x14ac:dyDescent="0.55000000000000004">
      <c r="A116">
        <v>11</v>
      </c>
      <c r="B116">
        <v>2017</v>
      </c>
      <c r="C116" s="56">
        <v>42811</v>
      </c>
      <c r="D116">
        <v>10697</v>
      </c>
      <c r="E116">
        <v>1260</v>
      </c>
      <c r="F116">
        <v>1722</v>
      </c>
      <c r="G116">
        <v>3015</v>
      </c>
      <c r="H116">
        <v>4360</v>
      </c>
    </row>
    <row r="117" spans="1:8" x14ac:dyDescent="0.55000000000000004">
      <c r="A117">
        <v>12</v>
      </c>
      <c r="B117">
        <v>2017</v>
      </c>
      <c r="C117" s="56">
        <v>42818</v>
      </c>
      <c r="D117">
        <v>10325</v>
      </c>
      <c r="E117">
        <v>1256</v>
      </c>
      <c r="F117">
        <v>1739</v>
      </c>
      <c r="G117">
        <v>2940</v>
      </c>
      <c r="H117">
        <v>4054</v>
      </c>
    </row>
    <row r="118" spans="1:8" x14ac:dyDescent="0.55000000000000004">
      <c r="A118">
        <v>13</v>
      </c>
      <c r="B118">
        <v>2017</v>
      </c>
      <c r="C118" s="56">
        <v>42825</v>
      </c>
      <c r="D118">
        <v>10027</v>
      </c>
      <c r="E118">
        <v>1202</v>
      </c>
      <c r="F118">
        <v>1656</v>
      </c>
      <c r="G118">
        <v>2838</v>
      </c>
      <c r="H118">
        <v>3939</v>
      </c>
    </row>
    <row r="119" spans="1:8" x14ac:dyDescent="0.55000000000000004">
      <c r="A119">
        <v>14</v>
      </c>
      <c r="B119">
        <v>2017</v>
      </c>
      <c r="C119" s="56">
        <v>42832</v>
      </c>
      <c r="D119">
        <v>9939</v>
      </c>
      <c r="E119">
        <v>1181</v>
      </c>
      <c r="F119">
        <v>1705</v>
      </c>
      <c r="G119">
        <v>2748</v>
      </c>
      <c r="H119">
        <v>3947</v>
      </c>
    </row>
    <row r="120" spans="1:8" x14ac:dyDescent="0.55000000000000004">
      <c r="A120">
        <v>15</v>
      </c>
      <c r="B120">
        <v>2017</v>
      </c>
      <c r="C120" s="56">
        <v>42839</v>
      </c>
      <c r="D120">
        <v>8493</v>
      </c>
      <c r="E120">
        <v>1003</v>
      </c>
      <c r="F120">
        <v>1468</v>
      </c>
      <c r="G120">
        <v>2397</v>
      </c>
      <c r="H120">
        <v>3330</v>
      </c>
    </row>
    <row r="121" spans="1:8" x14ac:dyDescent="0.55000000000000004">
      <c r="A121">
        <v>16</v>
      </c>
      <c r="B121">
        <v>2017</v>
      </c>
      <c r="C121" s="56">
        <v>42846</v>
      </c>
      <c r="D121">
        <v>9644</v>
      </c>
      <c r="E121">
        <v>1130</v>
      </c>
      <c r="F121">
        <v>1585</v>
      </c>
      <c r="G121">
        <v>2834</v>
      </c>
      <c r="H121">
        <v>3721</v>
      </c>
    </row>
    <row r="122" spans="1:8" x14ac:dyDescent="0.55000000000000004">
      <c r="A122">
        <v>17</v>
      </c>
      <c r="B122">
        <v>2017</v>
      </c>
      <c r="C122" s="56">
        <v>42853</v>
      </c>
      <c r="D122">
        <v>10908</v>
      </c>
      <c r="E122">
        <v>1315</v>
      </c>
      <c r="F122">
        <v>1822</v>
      </c>
      <c r="G122">
        <v>3132</v>
      </c>
      <c r="H122">
        <v>4276</v>
      </c>
    </row>
    <row r="123" spans="1:8" x14ac:dyDescent="0.55000000000000004">
      <c r="A123">
        <v>18</v>
      </c>
      <c r="B123">
        <v>2017</v>
      </c>
      <c r="C123" s="56">
        <v>42860</v>
      </c>
      <c r="D123">
        <v>9064</v>
      </c>
      <c r="E123">
        <v>1035</v>
      </c>
      <c r="F123">
        <v>1529</v>
      </c>
      <c r="G123">
        <v>2557</v>
      </c>
      <c r="H123">
        <v>3613</v>
      </c>
    </row>
    <row r="124" spans="1:8" x14ac:dyDescent="0.55000000000000004">
      <c r="A124">
        <v>19</v>
      </c>
      <c r="B124">
        <v>2017</v>
      </c>
      <c r="C124" s="56">
        <v>42867</v>
      </c>
      <c r="D124">
        <v>10693</v>
      </c>
      <c r="E124">
        <v>1275</v>
      </c>
      <c r="F124">
        <v>1813</v>
      </c>
      <c r="G124">
        <v>3019</v>
      </c>
      <c r="H124">
        <v>4196</v>
      </c>
    </row>
    <row r="125" spans="1:8" x14ac:dyDescent="0.55000000000000004">
      <c r="A125">
        <v>20</v>
      </c>
      <c r="B125">
        <v>2017</v>
      </c>
      <c r="C125" s="56">
        <v>42874</v>
      </c>
      <c r="D125">
        <v>10288</v>
      </c>
      <c r="E125">
        <v>1320</v>
      </c>
      <c r="F125">
        <v>1794</v>
      </c>
      <c r="G125">
        <v>2854</v>
      </c>
      <c r="H125">
        <v>3973</v>
      </c>
    </row>
    <row r="126" spans="1:8" x14ac:dyDescent="0.55000000000000004">
      <c r="A126">
        <v>21</v>
      </c>
      <c r="B126">
        <v>2017</v>
      </c>
      <c r="C126" s="56">
        <v>42881</v>
      </c>
      <c r="D126">
        <v>10040</v>
      </c>
      <c r="E126">
        <v>1187</v>
      </c>
      <c r="F126">
        <v>1722</v>
      </c>
      <c r="G126">
        <v>2744</v>
      </c>
      <c r="H126">
        <v>3983</v>
      </c>
    </row>
    <row r="127" spans="1:8" x14ac:dyDescent="0.55000000000000004">
      <c r="A127">
        <v>22</v>
      </c>
      <c r="B127">
        <v>2017</v>
      </c>
      <c r="C127" s="56">
        <v>42888</v>
      </c>
      <c r="D127">
        <v>8332</v>
      </c>
      <c r="E127">
        <v>995</v>
      </c>
      <c r="F127">
        <v>1475</v>
      </c>
      <c r="G127">
        <v>2361</v>
      </c>
      <c r="H127">
        <v>3217</v>
      </c>
    </row>
    <row r="128" spans="1:8" x14ac:dyDescent="0.55000000000000004">
      <c r="A128">
        <v>23</v>
      </c>
      <c r="B128">
        <v>2017</v>
      </c>
      <c r="C128" s="56">
        <v>42895</v>
      </c>
      <c r="D128">
        <v>9766</v>
      </c>
      <c r="E128">
        <v>1227</v>
      </c>
      <c r="F128">
        <v>1632</v>
      </c>
      <c r="G128">
        <v>2785</v>
      </c>
      <c r="H128">
        <v>3727</v>
      </c>
    </row>
    <row r="129" spans="1:8" x14ac:dyDescent="0.55000000000000004">
      <c r="A129">
        <v>24</v>
      </c>
      <c r="B129">
        <v>2017</v>
      </c>
      <c r="C129" s="56">
        <v>42902</v>
      </c>
      <c r="D129">
        <v>9367</v>
      </c>
      <c r="E129">
        <v>1188</v>
      </c>
      <c r="F129">
        <v>1663</v>
      </c>
      <c r="G129">
        <v>2554</v>
      </c>
      <c r="H129">
        <v>3619</v>
      </c>
    </row>
    <row r="130" spans="1:8" x14ac:dyDescent="0.55000000000000004">
      <c r="A130">
        <v>25</v>
      </c>
      <c r="B130">
        <v>2017</v>
      </c>
      <c r="C130" s="56">
        <v>42909</v>
      </c>
      <c r="D130">
        <v>9627</v>
      </c>
      <c r="E130">
        <v>1175</v>
      </c>
      <c r="F130">
        <v>1570</v>
      </c>
      <c r="G130">
        <v>2715</v>
      </c>
      <c r="H130">
        <v>3785</v>
      </c>
    </row>
    <row r="131" spans="1:8" x14ac:dyDescent="0.55000000000000004">
      <c r="A131">
        <v>26</v>
      </c>
      <c r="B131">
        <v>2017</v>
      </c>
      <c r="C131" s="56">
        <v>42916</v>
      </c>
      <c r="D131">
        <v>9334</v>
      </c>
      <c r="E131">
        <v>1121</v>
      </c>
      <c r="F131">
        <v>1656</v>
      </c>
      <c r="G131">
        <v>2676</v>
      </c>
      <c r="H131">
        <v>3536</v>
      </c>
    </row>
    <row r="132" spans="1:8" x14ac:dyDescent="0.55000000000000004">
      <c r="A132">
        <v>27</v>
      </c>
      <c r="B132">
        <v>2017</v>
      </c>
      <c r="C132" s="56">
        <v>42923</v>
      </c>
      <c r="D132">
        <v>9263</v>
      </c>
      <c r="E132">
        <v>1202</v>
      </c>
      <c r="F132">
        <v>1622</v>
      </c>
      <c r="G132">
        <v>2584</v>
      </c>
      <c r="H132">
        <v>3477</v>
      </c>
    </row>
    <row r="133" spans="1:8" x14ac:dyDescent="0.55000000000000004">
      <c r="A133">
        <v>28</v>
      </c>
      <c r="B133">
        <v>2017</v>
      </c>
      <c r="C133" s="56">
        <v>42930</v>
      </c>
      <c r="D133">
        <v>9376</v>
      </c>
      <c r="E133">
        <v>1144</v>
      </c>
      <c r="F133">
        <v>1660</v>
      </c>
      <c r="G133">
        <v>2694</v>
      </c>
      <c r="H133">
        <v>3528</v>
      </c>
    </row>
    <row r="134" spans="1:8" x14ac:dyDescent="0.55000000000000004">
      <c r="A134">
        <v>29</v>
      </c>
      <c r="B134">
        <v>2017</v>
      </c>
      <c r="C134" s="56">
        <v>42937</v>
      </c>
      <c r="D134">
        <v>9113</v>
      </c>
      <c r="E134">
        <v>1210</v>
      </c>
      <c r="F134">
        <v>1541</v>
      </c>
      <c r="G134">
        <v>2531</v>
      </c>
      <c r="H134">
        <v>3415</v>
      </c>
    </row>
    <row r="135" spans="1:8" x14ac:dyDescent="0.55000000000000004">
      <c r="A135">
        <v>30</v>
      </c>
      <c r="B135">
        <v>2017</v>
      </c>
      <c r="C135" s="56">
        <v>42944</v>
      </c>
      <c r="D135">
        <v>8882</v>
      </c>
      <c r="E135">
        <v>1184</v>
      </c>
      <c r="F135">
        <v>1539</v>
      </c>
      <c r="G135">
        <v>2439</v>
      </c>
      <c r="H135">
        <v>3388</v>
      </c>
    </row>
    <row r="136" spans="1:8" x14ac:dyDescent="0.55000000000000004">
      <c r="A136">
        <v>31</v>
      </c>
      <c r="B136">
        <v>2017</v>
      </c>
      <c r="C136" s="56">
        <v>42951</v>
      </c>
      <c r="D136">
        <v>8941</v>
      </c>
      <c r="E136">
        <v>1131</v>
      </c>
      <c r="F136">
        <v>1510</v>
      </c>
      <c r="G136">
        <v>2542</v>
      </c>
      <c r="H136">
        <v>3427</v>
      </c>
    </row>
    <row r="137" spans="1:8" x14ac:dyDescent="0.55000000000000004">
      <c r="A137">
        <v>32</v>
      </c>
      <c r="B137">
        <v>2017</v>
      </c>
      <c r="C137" s="56">
        <v>42958</v>
      </c>
      <c r="D137">
        <v>9038</v>
      </c>
      <c r="E137">
        <v>1141</v>
      </c>
      <c r="F137">
        <v>1580</v>
      </c>
      <c r="G137">
        <v>2620</v>
      </c>
      <c r="H137">
        <v>3368</v>
      </c>
    </row>
    <row r="138" spans="1:8" x14ac:dyDescent="0.55000000000000004">
      <c r="A138">
        <v>33</v>
      </c>
      <c r="B138">
        <v>2017</v>
      </c>
      <c r="C138" s="56">
        <v>42965</v>
      </c>
      <c r="D138">
        <v>9299</v>
      </c>
      <c r="E138">
        <v>1146</v>
      </c>
      <c r="F138">
        <v>1568</v>
      </c>
      <c r="G138">
        <v>2601</v>
      </c>
      <c r="H138">
        <v>3617</v>
      </c>
    </row>
    <row r="139" spans="1:8" x14ac:dyDescent="0.55000000000000004">
      <c r="A139">
        <v>34</v>
      </c>
      <c r="B139">
        <v>2017</v>
      </c>
      <c r="C139" s="56">
        <v>42972</v>
      </c>
      <c r="D139">
        <v>9382</v>
      </c>
      <c r="E139">
        <v>1095</v>
      </c>
      <c r="F139">
        <v>1549</v>
      </c>
      <c r="G139">
        <v>2667</v>
      </c>
      <c r="H139">
        <v>3723</v>
      </c>
    </row>
    <row r="140" spans="1:8" x14ac:dyDescent="0.55000000000000004">
      <c r="A140">
        <v>35</v>
      </c>
      <c r="B140">
        <v>2017</v>
      </c>
      <c r="C140" s="56">
        <v>42979</v>
      </c>
      <c r="D140">
        <v>8149</v>
      </c>
      <c r="E140">
        <v>997</v>
      </c>
      <c r="F140">
        <v>1448</v>
      </c>
      <c r="G140">
        <v>2279</v>
      </c>
      <c r="H140">
        <v>3148</v>
      </c>
    </row>
    <row r="141" spans="1:8" x14ac:dyDescent="0.55000000000000004">
      <c r="A141">
        <v>36</v>
      </c>
      <c r="B141">
        <v>2017</v>
      </c>
      <c r="C141" s="56">
        <v>42986</v>
      </c>
      <c r="D141">
        <v>9497</v>
      </c>
      <c r="E141">
        <v>1190</v>
      </c>
      <c r="F141">
        <v>1613</v>
      </c>
      <c r="G141">
        <v>2644</v>
      </c>
      <c r="H141">
        <v>3703</v>
      </c>
    </row>
    <row r="142" spans="1:8" x14ac:dyDescent="0.55000000000000004">
      <c r="A142">
        <v>37</v>
      </c>
      <c r="B142">
        <v>2017</v>
      </c>
      <c r="C142" s="56">
        <v>42993</v>
      </c>
      <c r="D142">
        <v>9454</v>
      </c>
      <c r="E142">
        <v>1207</v>
      </c>
      <c r="F142">
        <v>1641</v>
      </c>
      <c r="G142">
        <v>2628</v>
      </c>
      <c r="H142">
        <v>3634</v>
      </c>
    </row>
    <row r="143" spans="1:8" x14ac:dyDescent="0.55000000000000004">
      <c r="A143">
        <v>38</v>
      </c>
      <c r="B143">
        <v>2017</v>
      </c>
      <c r="C143" s="56">
        <v>43000</v>
      </c>
      <c r="D143">
        <v>9534</v>
      </c>
      <c r="E143">
        <v>1157</v>
      </c>
      <c r="F143">
        <v>1614</v>
      </c>
      <c r="G143">
        <v>2623</v>
      </c>
      <c r="H143">
        <v>3776</v>
      </c>
    </row>
    <row r="144" spans="1:8" x14ac:dyDescent="0.55000000000000004">
      <c r="A144">
        <v>39</v>
      </c>
      <c r="B144">
        <v>2017</v>
      </c>
      <c r="C144" s="56">
        <v>43007</v>
      </c>
      <c r="D144">
        <v>9689</v>
      </c>
      <c r="E144">
        <v>1160</v>
      </c>
      <c r="F144">
        <v>1686</v>
      </c>
      <c r="G144">
        <v>2698</v>
      </c>
      <c r="H144">
        <v>3830</v>
      </c>
    </row>
    <row r="145" spans="1:8" x14ac:dyDescent="0.55000000000000004">
      <c r="A145">
        <v>40</v>
      </c>
      <c r="B145">
        <v>2017</v>
      </c>
      <c r="C145" s="56">
        <v>43014</v>
      </c>
      <c r="D145">
        <v>9778</v>
      </c>
      <c r="E145">
        <v>1171</v>
      </c>
      <c r="F145">
        <v>1677</v>
      </c>
      <c r="G145">
        <v>2677</v>
      </c>
      <c r="H145">
        <v>3881</v>
      </c>
    </row>
    <row r="146" spans="1:8" x14ac:dyDescent="0.55000000000000004">
      <c r="A146">
        <v>41</v>
      </c>
      <c r="B146">
        <v>2017</v>
      </c>
      <c r="C146" s="56">
        <v>43021</v>
      </c>
      <c r="D146">
        <v>9940</v>
      </c>
      <c r="E146">
        <v>1185</v>
      </c>
      <c r="F146">
        <v>1678</v>
      </c>
      <c r="G146">
        <v>2846</v>
      </c>
      <c r="H146">
        <v>3926</v>
      </c>
    </row>
    <row r="147" spans="1:8" x14ac:dyDescent="0.55000000000000004">
      <c r="A147">
        <v>42</v>
      </c>
      <c r="B147">
        <v>2017</v>
      </c>
      <c r="C147" s="56">
        <v>43028</v>
      </c>
      <c r="D147">
        <v>10031</v>
      </c>
      <c r="E147">
        <v>1165</v>
      </c>
      <c r="F147">
        <v>1731</v>
      </c>
      <c r="G147">
        <v>2836</v>
      </c>
      <c r="H147">
        <v>3929</v>
      </c>
    </row>
    <row r="148" spans="1:8" x14ac:dyDescent="0.55000000000000004">
      <c r="A148">
        <v>43</v>
      </c>
      <c r="B148">
        <v>2017</v>
      </c>
      <c r="C148" s="56">
        <v>43035</v>
      </c>
      <c r="D148">
        <v>9739</v>
      </c>
      <c r="E148">
        <v>1166</v>
      </c>
      <c r="F148">
        <v>1658</v>
      </c>
      <c r="G148">
        <v>2765</v>
      </c>
      <c r="H148">
        <v>3802</v>
      </c>
    </row>
    <row r="149" spans="1:8" x14ac:dyDescent="0.55000000000000004">
      <c r="A149">
        <v>44</v>
      </c>
      <c r="B149">
        <v>2017</v>
      </c>
      <c r="C149" s="56">
        <v>43042</v>
      </c>
      <c r="D149">
        <v>9984</v>
      </c>
      <c r="E149">
        <v>1243</v>
      </c>
      <c r="F149">
        <v>1659</v>
      </c>
      <c r="G149">
        <v>2875</v>
      </c>
      <c r="H149">
        <v>3860</v>
      </c>
    </row>
    <row r="150" spans="1:8" x14ac:dyDescent="0.55000000000000004">
      <c r="A150">
        <v>45</v>
      </c>
      <c r="B150">
        <v>2017</v>
      </c>
      <c r="C150" s="56">
        <v>43049</v>
      </c>
      <c r="D150">
        <v>10346</v>
      </c>
      <c r="E150">
        <v>1251</v>
      </c>
      <c r="F150">
        <v>1734</v>
      </c>
      <c r="G150">
        <v>2889</v>
      </c>
      <c r="H150">
        <v>4081</v>
      </c>
    </row>
    <row r="151" spans="1:8" x14ac:dyDescent="0.55000000000000004">
      <c r="A151">
        <v>46</v>
      </c>
      <c r="B151">
        <v>2017</v>
      </c>
      <c r="C151" s="56">
        <v>43056</v>
      </c>
      <c r="D151">
        <v>10275</v>
      </c>
      <c r="E151">
        <v>1242</v>
      </c>
      <c r="F151">
        <v>1682</v>
      </c>
      <c r="G151">
        <v>2901</v>
      </c>
      <c r="H151">
        <v>4084</v>
      </c>
    </row>
    <row r="152" spans="1:8" x14ac:dyDescent="0.55000000000000004">
      <c r="A152">
        <v>47</v>
      </c>
      <c r="B152">
        <v>2017</v>
      </c>
      <c r="C152" s="56">
        <v>43063</v>
      </c>
      <c r="D152">
        <v>10621</v>
      </c>
      <c r="E152">
        <v>1308</v>
      </c>
      <c r="F152">
        <v>1728</v>
      </c>
      <c r="G152">
        <v>2962</v>
      </c>
      <c r="H152">
        <v>4234</v>
      </c>
    </row>
    <row r="153" spans="1:8" x14ac:dyDescent="0.55000000000000004">
      <c r="A153">
        <v>48</v>
      </c>
      <c r="B153">
        <v>2017</v>
      </c>
      <c r="C153" s="56">
        <v>43070</v>
      </c>
      <c r="D153">
        <v>10538</v>
      </c>
      <c r="E153">
        <v>1216</v>
      </c>
      <c r="F153">
        <v>1737</v>
      </c>
      <c r="G153">
        <v>2945</v>
      </c>
      <c r="H153">
        <v>4266</v>
      </c>
    </row>
    <row r="154" spans="1:8" x14ac:dyDescent="0.55000000000000004">
      <c r="A154">
        <v>49</v>
      </c>
      <c r="B154">
        <v>2017</v>
      </c>
      <c r="C154" s="56">
        <v>43077</v>
      </c>
      <c r="D154">
        <v>10781</v>
      </c>
      <c r="E154">
        <v>1224</v>
      </c>
      <c r="F154">
        <v>1761</v>
      </c>
      <c r="G154">
        <v>3027</v>
      </c>
      <c r="H154">
        <v>4423</v>
      </c>
    </row>
    <row r="155" spans="1:8" x14ac:dyDescent="0.55000000000000004">
      <c r="A155">
        <v>50</v>
      </c>
      <c r="B155">
        <v>2017</v>
      </c>
      <c r="C155" s="56">
        <v>43084</v>
      </c>
      <c r="D155">
        <v>11217</v>
      </c>
      <c r="E155">
        <v>1282</v>
      </c>
      <c r="F155">
        <v>1776</v>
      </c>
      <c r="G155">
        <v>3176</v>
      </c>
      <c r="H155">
        <v>4658</v>
      </c>
    </row>
    <row r="156" spans="1:8" x14ac:dyDescent="0.55000000000000004">
      <c r="A156">
        <v>51</v>
      </c>
      <c r="B156">
        <v>2017</v>
      </c>
      <c r="C156" s="56">
        <v>43091</v>
      </c>
      <c r="D156">
        <v>12517</v>
      </c>
      <c r="E156">
        <v>1397</v>
      </c>
      <c r="F156">
        <v>1995</v>
      </c>
      <c r="G156">
        <v>3523</v>
      </c>
      <c r="H156">
        <v>5220</v>
      </c>
    </row>
    <row r="157" spans="1:8" x14ac:dyDescent="0.55000000000000004">
      <c r="A157">
        <v>52</v>
      </c>
      <c r="B157">
        <v>2017</v>
      </c>
      <c r="C157" s="56">
        <v>43098</v>
      </c>
      <c r="D157">
        <v>8487</v>
      </c>
      <c r="E157">
        <v>895</v>
      </c>
      <c r="F157">
        <v>1275</v>
      </c>
      <c r="G157">
        <v>2444</v>
      </c>
      <c r="H157">
        <v>3654</v>
      </c>
    </row>
    <row r="158" spans="1:8" x14ac:dyDescent="0.55000000000000004">
      <c r="A158">
        <v>1</v>
      </c>
      <c r="B158">
        <v>2016</v>
      </c>
      <c r="C158" s="56">
        <v>42377</v>
      </c>
      <c r="D158">
        <v>13045</v>
      </c>
      <c r="E158">
        <v>1482</v>
      </c>
      <c r="F158">
        <v>2179</v>
      </c>
      <c r="G158">
        <v>3727</v>
      </c>
      <c r="H158">
        <v>5292</v>
      </c>
    </row>
    <row r="159" spans="1:8" x14ac:dyDescent="0.55000000000000004">
      <c r="A159">
        <v>2</v>
      </c>
      <c r="B159">
        <v>2016</v>
      </c>
      <c r="C159" s="56">
        <v>42384</v>
      </c>
      <c r="D159">
        <v>11501</v>
      </c>
      <c r="E159">
        <v>1363</v>
      </c>
      <c r="F159">
        <v>1925</v>
      </c>
      <c r="G159">
        <v>3283</v>
      </c>
      <c r="H159">
        <v>4512</v>
      </c>
    </row>
    <row r="160" spans="1:8" x14ac:dyDescent="0.55000000000000004">
      <c r="A160">
        <v>3</v>
      </c>
      <c r="B160">
        <v>2016</v>
      </c>
      <c r="C160" s="56">
        <v>42391</v>
      </c>
      <c r="D160">
        <v>11473</v>
      </c>
      <c r="E160">
        <v>1293</v>
      </c>
      <c r="F160">
        <v>1831</v>
      </c>
      <c r="G160">
        <v>3327</v>
      </c>
      <c r="H160">
        <v>4606</v>
      </c>
    </row>
    <row r="161" spans="1:8" x14ac:dyDescent="0.55000000000000004">
      <c r="A161">
        <v>4</v>
      </c>
      <c r="B161">
        <v>2016</v>
      </c>
      <c r="C161" s="56">
        <v>42398</v>
      </c>
      <c r="D161">
        <v>11317</v>
      </c>
      <c r="E161">
        <v>1322</v>
      </c>
      <c r="F161">
        <v>1859</v>
      </c>
      <c r="G161">
        <v>3147</v>
      </c>
      <c r="H161">
        <v>4599</v>
      </c>
    </row>
    <row r="162" spans="1:8" x14ac:dyDescent="0.55000000000000004">
      <c r="A162">
        <v>5</v>
      </c>
      <c r="B162">
        <v>2016</v>
      </c>
      <c r="C162" s="56">
        <v>42405</v>
      </c>
      <c r="D162">
        <v>11052</v>
      </c>
      <c r="E162">
        <v>1281</v>
      </c>
      <c r="F162">
        <v>1779</v>
      </c>
      <c r="G162">
        <v>3181</v>
      </c>
      <c r="H162">
        <v>4405</v>
      </c>
    </row>
    <row r="163" spans="1:8" x14ac:dyDescent="0.55000000000000004">
      <c r="A163">
        <v>6</v>
      </c>
      <c r="B163">
        <v>2016</v>
      </c>
      <c r="C163" s="56">
        <v>42412</v>
      </c>
      <c r="D163">
        <v>11170</v>
      </c>
      <c r="E163">
        <v>1356</v>
      </c>
      <c r="F163">
        <v>1826</v>
      </c>
      <c r="G163">
        <v>3058</v>
      </c>
      <c r="H163">
        <v>4502</v>
      </c>
    </row>
    <row r="164" spans="1:8" x14ac:dyDescent="0.55000000000000004">
      <c r="A164">
        <v>7</v>
      </c>
      <c r="B164">
        <v>2016</v>
      </c>
      <c r="C164" s="56">
        <v>42419</v>
      </c>
      <c r="D164">
        <v>10590</v>
      </c>
      <c r="E164">
        <v>1333</v>
      </c>
      <c r="F164">
        <v>1720</v>
      </c>
      <c r="G164">
        <v>2982</v>
      </c>
      <c r="H164">
        <v>4175</v>
      </c>
    </row>
    <row r="165" spans="1:8" x14ac:dyDescent="0.55000000000000004">
      <c r="A165">
        <v>8</v>
      </c>
      <c r="B165">
        <v>2016</v>
      </c>
      <c r="C165" s="56">
        <v>42426</v>
      </c>
      <c r="D165">
        <v>11056</v>
      </c>
      <c r="E165">
        <v>1294</v>
      </c>
      <c r="F165">
        <v>1774</v>
      </c>
      <c r="G165">
        <v>3127</v>
      </c>
      <c r="H165">
        <v>4516</v>
      </c>
    </row>
    <row r="166" spans="1:8" x14ac:dyDescent="0.55000000000000004">
      <c r="A166">
        <v>9</v>
      </c>
      <c r="B166">
        <v>2016</v>
      </c>
      <c r="C166" s="56">
        <v>42433</v>
      </c>
      <c r="D166">
        <v>11285</v>
      </c>
      <c r="E166">
        <v>1328</v>
      </c>
      <c r="F166">
        <v>1864</v>
      </c>
      <c r="G166">
        <v>3180</v>
      </c>
      <c r="H166">
        <v>4533</v>
      </c>
    </row>
    <row r="167" spans="1:8" x14ac:dyDescent="0.55000000000000004">
      <c r="A167">
        <v>10</v>
      </c>
      <c r="B167">
        <v>2016</v>
      </c>
      <c r="C167" s="56">
        <v>42440</v>
      </c>
      <c r="D167">
        <v>11010</v>
      </c>
      <c r="E167">
        <v>1340</v>
      </c>
      <c r="F167">
        <v>1755</v>
      </c>
      <c r="G167">
        <v>3171</v>
      </c>
      <c r="H167">
        <v>4390</v>
      </c>
    </row>
    <row r="168" spans="1:8" x14ac:dyDescent="0.55000000000000004">
      <c r="A168">
        <v>11</v>
      </c>
      <c r="B168">
        <v>2016</v>
      </c>
      <c r="C168" s="56">
        <v>42447</v>
      </c>
      <c r="D168">
        <v>11022</v>
      </c>
      <c r="E168">
        <v>1358</v>
      </c>
      <c r="F168">
        <v>1781</v>
      </c>
      <c r="G168">
        <v>3070</v>
      </c>
      <c r="H168">
        <v>4434</v>
      </c>
    </row>
    <row r="169" spans="1:8" x14ac:dyDescent="0.55000000000000004">
      <c r="A169">
        <v>12</v>
      </c>
      <c r="B169">
        <v>2016</v>
      </c>
      <c r="C169" s="56">
        <v>42454</v>
      </c>
      <c r="D169">
        <v>9635</v>
      </c>
      <c r="E169">
        <v>1148</v>
      </c>
      <c r="F169">
        <v>1567</v>
      </c>
      <c r="G169">
        <v>2713</v>
      </c>
      <c r="H169">
        <v>3878</v>
      </c>
    </row>
    <row r="170" spans="1:8" x14ac:dyDescent="0.55000000000000004">
      <c r="A170">
        <v>13</v>
      </c>
      <c r="B170">
        <v>2016</v>
      </c>
      <c r="C170" s="56">
        <v>42461</v>
      </c>
      <c r="D170">
        <v>10286</v>
      </c>
      <c r="E170">
        <v>1184</v>
      </c>
      <c r="F170">
        <v>1698</v>
      </c>
      <c r="G170">
        <v>2992</v>
      </c>
      <c r="H170">
        <v>4079</v>
      </c>
    </row>
    <row r="171" spans="1:8" x14ac:dyDescent="0.55000000000000004">
      <c r="A171">
        <v>14</v>
      </c>
      <c r="B171">
        <v>2016</v>
      </c>
      <c r="C171" s="56">
        <v>42468</v>
      </c>
      <c r="D171">
        <v>11599</v>
      </c>
      <c r="E171">
        <v>1327</v>
      </c>
      <c r="F171">
        <v>1941</v>
      </c>
      <c r="G171">
        <v>3238</v>
      </c>
      <c r="H171">
        <v>4719</v>
      </c>
    </row>
    <row r="172" spans="1:8" x14ac:dyDescent="0.55000000000000004">
      <c r="A172">
        <v>15</v>
      </c>
      <c r="B172">
        <v>2016</v>
      </c>
      <c r="C172" s="56">
        <v>42475</v>
      </c>
      <c r="D172">
        <v>11417</v>
      </c>
      <c r="E172">
        <v>1312</v>
      </c>
      <c r="F172">
        <v>1927</v>
      </c>
      <c r="G172">
        <v>3166</v>
      </c>
      <c r="H172">
        <v>4617</v>
      </c>
    </row>
    <row r="173" spans="1:8" x14ac:dyDescent="0.55000000000000004">
      <c r="A173">
        <v>16</v>
      </c>
      <c r="B173">
        <v>2016</v>
      </c>
      <c r="C173" s="56">
        <v>42482</v>
      </c>
      <c r="D173">
        <v>10925</v>
      </c>
      <c r="E173">
        <v>1292</v>
      </c>
      <c r="F173">
        <v>1816</v>
      </c>
      <c r="G173">
        <v>3085</v>
      </c>
      <c r="H173">
        <v>4324</v>
      </c>
    </row>
    <row r="174" spans="1:8" x14ac:dyDescent="0.55000000000000004">
      <c r="A174">
        <v>17</v>
      </c>
      <c r="B174">
        <v>2016</v>
      </c>
      <c r="C174" s="56">
        <v>42489</v>
      </c>
      <c r="D174">
        <v>10413</v>
      </c>
      <c r="E174">
        <v>1301</v>
      </c>
      <c r="F174">
        <v>1694</v>
      </c>
      <c r="G174">
        <v>2927</v>
      </c>
      <c r="H174">
        <v>4098</v>
      </c>
    </row>
    <row r="175" spans="1:8" x14ac:dyDescent="0.55000000000000004">
      <c r="A175">
        <v>18</v>
      </c>
      <c r="B175">
        <v>2016</v>
      </c>
      <c r="C175" s="56">
        <v>42496</v>
      </c>
      <c r="D175">
        <v>9137</v>
      </c>
      <c r="E175">
        <v>1075</v>
      </c>
      <c r="F175">
        <v>1490</v>
      </c>
      <c r="G175">
        <v>2583</v>
      </c>
      <c r="H175">
        <v>3559</v>
      </c>
    </row>
    <row r="176" spans="1:8" x14ac:dyDescent="0.55000000000000004">
      <c r="A176">
        <v>19</v>
      </c>
      <c r="B176">
        <v>2016</v>
      </c>
      <c r="C176" s="56">
        <v>42503</v>
      </c>
      <c r="D176">
        <v>10637</v>
      </c>
      <c r="E176">
        <v>1277</v>
      </c>
      <c r="F176">
        <v>1768</v>
      </c>
      <c r="G176">
        <v>2994</v>
      </c>
      <c r="H176">
        <v>4218</v>
      </c>
    </row>
    <row r="177" spans="1:8" x14ac:dyDescent="0.55000000000000004">
      <c r="A177">
        <v>20</v>
      </c>
      <c r="B177">
        <v>2016</v>
      </c>
      <c r="C177" s="56">
        <v>42510</v>
      </c>
      <c r="D177">
        <v>9953</v>
      </c>
      <c r="E177">
        <v>1149</v>
      </c>
      <c r="F177">
        <v>1686</v>
      </c>
      <c r="G177">
        <v>2855</v>
      </c>
      <c r="H177">
        <v>3853</v>
      </c>
    </row>
    <row r="178" spans="1:8" x14ac:dyDescent="0.55000000000000004">
      <c r="A178">
        <v>21</v>
      </c>
      <c r="B178">
        <v>2016</v>
      </c>
      <c r="C178" s="56">
        <v>42517</v>
      </c>
      <c r="D178">
        <v>9739</v>
      </c>
      <c r="E178">
        <v>1185</v>
      </c>
      <c r="F178">
        <v>1681</v>
      </c>
      <c r="G178">
        <v>2697</v>
      </c>
      <c r="H178">
        <v>3767</v>
      </c>
    </row>
    <row r="179" spans="1:8" x14ac:dyDescent="0.55000000000000004">
      <c r="A179">
        <v>22</v>
      </c>
      <c r="B179">
        <v>2016</v>
      </c>
      <c r="C179" s="56">
        <v>42524</v>
      </c>
      <c r="D179">
        <v>7909</v>
      </c>
      <c r="E179">
        <v>963</v>
      </c>
      <c r="F179">
        <v>1445</v>
      </c>
      <c r="G179">
        <v>2253</v>
      </c>
      <c r="H179">
        <v>2980</v>
      </c>
    </row>
    <row r="180" spans="1:8" x14ac:dyDescent="0.55000000000000004">
      <c r="A180">
        <v>23</v>
      </c>
      <c r="B180">
        <v>2016</v>
      </c>
      <c r="C180" s="56">
        <v>42531</v>
      </c>
      <c r="D180">
        <v>9873</v>
      </c>
      <c r="E180">
        <v>1181</v>
      </c>
      <c r="F180">
        <v>1613</v>
      </c>
      <c r="G180">
        <v>2875</v>
      </c>
      <c r="H180">
        <v>3857</v>
      </c>
    </row>
    <row r="181" spans="1:8" x14ac:dyDescent="0.55000000000000004">
      <c r="A181">
        <v>24</v>
      </c>
      <c r="B181">
        <v>2016</v>
      </c>
      <c r="C181" s="56">
        <v>42538</v>
      </c>
      <c r="D181">
        <v>9386</v>
      </c>
      <c r="E181">
        <v>1195</v>
      </c>
      <c r="F181">
        <v>1604</v>
      </c>
      <c r="G181">
        <v>2703</v>
      </c>
      <c r="H181">
        <v>3556</v>
      </c>
    </row>
    <row r="182" spans="1:8" x14ac:dyDescent="0.55000000000000004">
      <c r="A182">
        <v>25</v>
      </c>
      <c r="B182">
        <v>2016</v>
      </c>
      <c r="C182" s="56">
        <v>42545</v>
      </c>
      <c r="D182">
        <v>9365</v>
      </c>
      <c r="E182">
        <v>1161</v>
      </c>
      <c r="F182">
        <v>1549</v>
      </c>
      <c r="G182">
        <v>2659</v>
      </c>
      <c r="H182">
        <v>3625</v>
      </c>
    </row>
    <row r="183" spans="1:8" x14ac:dyDescent="0.55000000000000004">
      <c r="A183">
        <v>26</v>
      </c>
      <c r="B183">
        <v>2016</v>
      </c>
      <c r="C183" s="56">
        <v>42552</v>
      </c>
      <c r="D183">
        <v>9228</v>
      </c>
      <c r="E183">
        <v>1192</v>
      </c>
      <c r="F183">
        <v>1570</v>
      </c>
      <c r="G183">
        <v>2573</v>
      </c>
      <c r="H183">
        <v>3530</v>
      </c>
    </row>
    <row r="184" spans="1:8" x14ac:dyDescent="0.55000000000000004">
      <c r="A184">
        <v>27</v>
      </c>
      <c r="B184">
        <v>2016</v>
      </c>
      <c r="C184" s="56">
        <v>42559</v>
      </c>
      <c r="D184">
        <v>9138</v>
      </c>
      <c r="E184">
        <v>1176</v>
      </c>
      <c r="F184">
        <v>1552</v>
      </c>
      <c r="G184">
        <v>2567</v>
      </c>
      <c r="H184">
        <v>3489</v>
      </c>
    </row>
    <row r="185" spans="1:8" x14ac:dyDescent="0.55000000000000004">
      <c r="A185">
        <v>28</v>
      </c>
      <c r="B185">
        <v>2016</v>
      </c>
      <c r="C185" s="56">
        <v>42566</v>
      </c>
      <c r="D185">
        <v>9388</v>
      </c>
      <c r="E185">
        <v>1153</v>
      </c>
      <c r="F185">
        <v>1634</v>
      </c>
      <c r="G185">
        <v>2649</v>
      </c>
      <c r="H185">
        <v>3603</v>
      </c>
    </row>
    <row r="186" spans="1:8" x14ac:dyDescent="0.55000000000000004">
      <c r="A186">
        <v>29</v>
      </c>
      <c r="B186">
        <v>2016</v>
      </c>
      <c r="C186" s="56">
        <v>42573</v>
      </c>
      <c r="D186">
        <v>9350</v>
      </c>
      <c r="E186">
        <v>1115</v>
      </c>
      <c r="F186">
        <v>1586</v>
      </c>
      <c r="G186">
        <v>2638</v>
      </c>
      <c r="H186">
        <v>3650</v>
      </c>
    </row>
    <row r="187" spans="1:8" x14ac:dyDescent="0.55000000000000004">
      <c r="A187">
        <v>30</v>
      </c>
      <c r="B187">
        <v>2016</v>
      </c>
      <c r="C187" s="56">
        <v>42580</v>
      </c>
      <c r="D187">
        <v>9335</v>
      </c>
      <c r="E187">
        <v>1074</v>
      </c>
      <c r="F187">
        <v>1567</v>
      </c>
      <c r="G187">
        <v>2641</v>
      </c>
      <c r="H187">
        <v>3683</v>
      </c>
    </row>
    <row r="188" spans="1:8" x14ac:dyDescent="0.55000000000000004">
      <c r="A188">
        <v>31</v>
      </c>
      <c r="B188">
        <v>2016</v>
      </c>
      <c r="C188" s="56">
        <v>42587</v>
      </c>
      <c r="D188">
        <v>9182</v>
      </c>
      <c r="E188">
        <v>1171</v>
      </c>
      <c r="F188">
        <v>1542</v>
      </c>
      <c r="G188">
        <v>2588</v>
      </c>
      <c r="H188">
        <v>3524</v>
      </c>
    </row>
    <row r="189" spans="1:8" x14ac:dyDescent="0.55000000000000004">
      <c r="A189">
        <v>32</v>
      </c>
      <c r="B189">
        <v>2016</v>
      </c>
      <c r="C189" s="56">
        <v>42594</v>
      </c>
      <c r="D189">
        <v>9172</v>
      </c>
      <c r="E189">
        <v>1183</v>
      </c>
      <c r="F189">
        <v>1552</v>
      </c>
      <c r="G189">
        <v>2557</v>
      </c>
      <c r="H189">
        <v>3520</v>
      </c>
    </row>
    <row r="190" spans="1:8" x14ac:dyDescent="0.55000000000000004">
      <c r="A190">
        <v>33</v>
      </c>
      <c r="B190">
        <v>2016</v>
      </c>
      <c r="C190" s="56">
        <v>42601</v>
      </c>
      <c r="D190">
        <v>9070</v>
      </c>
      <c r="E190">
        <v>1078</v>
      </c>
      <c r="F190">
        <v>1610</v>
      </c>
      <c r="G190">
        <v>2624</v>
      </c>
      <c r="H190">
        <v>3423</v>
      </c>
    </row>
    <row r="191" spans="1:8" x14ac:dyDescent="0.55000000000000004">
      <c r="A191">
        <v>34</v>
      </c>
      <c r="B191">
        <v>2016</v>
      </c>
      <c r="C191" s="56">
        <v>42608</v>
      </c>
      <c r="D191">
        <v>9319</v>
      </c>
      <c r="E191">
        <v>1104</v>
      </c>
      <c r="F191">
        <v>1577</v>
      </c>
      <c r="G191">
        <v>2680</v>
      </c>
      <c r="H191">
        <v>3652</v>
      </c>
    </row>
    <row r="192" spans="1:8" x14ac:dyDescent="0.55000000000000004">
      <c r="A192">
        <v>35</v>
      </c>
      <c r="B192">
        <v>2016</v>
      </c>
      <c r="C192" s="56">
        <v>42615</v>
      </c>
      <c r="D192">
        <v>7923</v>
      </c>
      <c r="E192">
        <v>968</v>
      </c>
      <c r="F192">
        <v>1415</v>
      </c>
      <c r="G192">
        <v>2233</v>
      </c>
      <c r="H192">
        <v>3020</v>
      </c>
    </row>
    <row r="193" spans="1:8" x14ac:dyDescent="0.55000000000000004">
      <c r="A193">
        <v>36</v>
      </c>
      <c r="B193">
        <v>2016</v>
      </c>
      <c r="C193" s="56">
        <v>42622</v>
      </c>
      <c r="D193">
        <v>9399</v>
      </c>
      <c r="E193">
        <v>1161</v>
      </c>
      <c r="F193">
        <v>1562</v>
      </c>
      <c r="G193">
        <v>2659</v>
      </c>
      <c r="H193">
        <v>3661</v>
      </c>
    </row>
    <row r="194" spans="1:8" x14ac:dyDescent="0.55000000000000004">
      <c r="A194">
        <v>37</v>
      </c>
      <c r="B194">
        <v>2016</v>
      </c>
      <c r="C194" s="56">
        <v>42629</v>
      </c>
      <c r="D194">
        <v>9124</v>
      </c>
      <c r="E194">
        <v>1170</v>
      </c>
      <c r="F194">
        <v>1583</v>
      </c>
      <c r="G194">
        <v>2628</v>
      </c>
      <c r="H194">
        <v>3406</v>
      </c>
    </row>
    <row r="195" spans="1:8" x14ac:dyDescent="0.55000000000000004">
      <c r="A195">
        <v>38</v>
      </c>
      <c r="B195">
        <v>2016</v>
      </c>
      <c r="C195" s="56">
        <v>42636</v>
      </c>
      <c r="D195">
        <v>8945</v>
      </c>
      <c r="E195">
        <v>1132</v>
      </c>
      <c r="F195">
        <v>1548</v>
      </c>
      <c r="G195">
        <v>2564</v>
      </c>
      <c r="H195">
        <v>3364</v>
      </c>
    </row>
    <row r="196" spans="1:8" x14ac:dyDescent="0.55000000000000004">
      <c r="A196">
        <v>39</v>
      </c>
      <c r="B196">
        <v>2016</v>
      </c>
      <c r="C196" s="56">
        <v>42643</v>
      </c>
      <c r="D196">
        <v>8994</v>
      </c>
      <c r="E196">
        <v>1151</v>
      </c>
      <c r="F196">
        <v>1549</v>
      </c>
      <c r="G196">
        <v>2506</v>
      </c>
      <c r="H196">
        <v>3422</v>
      </c>
    </row>
    <row r="197" spans="1:8" x14ac:dyDescent="0.55000000000000004">
      <c r="A197">
        <v>40</v>
      </c>
      <c r="B197">
        <v>2016</v>
      </c>
      <c r="C197" s="56">
        <v>42650</v>
      </c>
      <c r="D197">
        <v>9291</v>
      </c>
      <c r="E197">
        <v>1115</v>
      </c>
      <c r="F197">
        <v>1647</v>
      </c>
      <c r="G197">
        <v>2641</v>
      </c>
      <c r="H197">
        <v>3531</v>
      </c>
    </row>
    <row r="198" spans="1:8" x14ac:dyDescent="0.55000000000000004">
      <c r="A198">
        <v>41</v>
      </c>
      <c r="B198">
        <v>2016</v>
      </c>
      <c r="C198" s="56">
        <v>42657</v>
      </c>
      <c r="D198">
        <v>9719</v>
      </c>
      <c r="E198">
        <v>1145</v>
      </c>
      <c r="F198">
        <v>1633</v>
      </c>
      <c r="G198">
        <v>2746</v>
      </c>
      <c r="H198">
        <v>3835</v>
      </c>
    </row>
    <row r="199" spans="1:8" x14ac:dyDescent="0.55000000000000004">
      <c r="A199">
        <v>42</v>
      </c>
      <c r="B199">
        <v>2016</v>
      </c>
      <c r="C199" s="56">
        <v>42664</v>
      </c>
      <c r="D199">
        <v>9768</v>
      </c>
      <c r="E199">
        <v>1158</v>
      </c>
      <c r="F199">
        <v>1652</v>
      </c>
      <c r="G199">
        <v>2724</v>
      </c>
      <c r="H199">
        <v>3887</v>
      </c>
    </row>
    <row r="200" spans="1:8" x14ac:dyDescent="0.55000000000000004">
      <c r="A200">
        <v>43</v>
      </c>
      <c r="B200">
        <v>2016</v>
      </c>
      <c r="C200" s="56">
        <v>42671</v>
      </c>
      <c r="D200">
        <v>9724</v>
      </c>
      <c r="E200">
        <v>1239</v>
      </c>
      <c r="F200">
        <v>1567</v>
      </c>
      <c r="G200">
        <v>2800</v>
      </c>
      <c r="H200">
        <v>3773</v>
      </c>
    </row>
    <row r="201" spans="1:8" x14ac:dyDescent="0.55000000000000004">
      <c r="A201">
        <v>44</v>
      </c>
      <c r="B201">
        <v>2016</v>
      </c>
      <c r="C201" s="56">
        <v>42678</v>
      </c>
      <c r="D201">
        <v>10152</v>
      </c>
      <c r="E201">
        <v>1186</v>
      </c>
      <c r="F201">
        <v>1723</v>
      </c>
      <c r="G201">
        <v>2833</v>
      </c>
      <c r="H201">
        <v>4056</v>
      </c>
    </row>
    <row r="202" spans="1:8" x14ac:dyDescent="0.55000000000000004">
      <c r="A202">
        <v>45</v>
      </c>
      <c r="B202">
        <v>2016</v>
      </c>
      <c r="C202" s="56">
        <v>42685</v>
      </c>
      <c r="D202">
        <v>10470</v>
      </c>
      <c r="E202">
        <v>1279</v>
      </c>
      <c r="F202">
        <v>1709</v>
      </c>
      <c r="G202">
        <v>2954</v>
      </c>
      <c r="H202">
        <v>4178</v>
      </c>
    </row>
    <row r="203" spans="1:8" x14ac:dyDescent="0.55000000000000004">
      <c r="A203">
        <v>46</v>
      </c>
      <c r="B203">
        <v>2016</v>
      </c>
      <c r="C203" s="56">
        <v>42692</v>
      </c>
      <c r="D203">
        <v>10694</v>
      </c>
      <c r="E203">
        <v>1225</v>
      </c>
      <c r="F203">
        <v>1703</v>
      </c>
      <c r="G203">
        <v>2992</v>
      </c>
      <c r="H203">
        <v>4332</v>
      </c>
    </row>
    <row r="204" spans="1:8" x14ac:dyDescent="0.55000000000000004">
      <c r="A204">
        <v>47</v>
      </c>
      <c r="B204">
        <v>2016</v>
      </c>
      <c r="C204" s="56">
        <v>42699</v>
      </c>
      <c r="D204">
        <v>10603</v>
      </c>
      <c r="E204">
        <v>1226</v>
      </c>
      <c r="F204">
        <v>1716</v>
      </c>
      <c r="G204">
        <v>3062</v>
      </c>
      <c r="H204">
        <v>4239</v>
      </c>
    </row>
    <row r="205" spans="1:8" x14ac:dyDescent="0.55000000000000004">
      <c r="A205">
        <v>48</v>
      </c>
      <c r="B205">
        <v>2016</v>
      </c>
      <c r="C205" s="56">
        <v>42706</v>
      </c>
      <c r="D205">
        <v>10439</v>
      </c>
      <c r="E205">
        <v>1191</v>
      </c>
      <c r="F205">
        <v>1752</v>
      </c>
      <c r="G205">
        <v>2961</v>
      </c>
      <c r="H205">
        <v>4116</v>
      </c>
    </row>
    <row r="206" spans="1:8" x14ac:dyDescent="0.55000000000000004">
      <c r="A206">
        <v>49</v>
      </c>
      <c r="B206">
        <v>2016</v>
      </c>
      <c r="C206" s="56">
        <v>42713</v>
      </c>
      <c r="D206">
        <v>11223</v>
      </c>
      <c r="E206">
        <v>1266</v>
      </c>
      <c r="F206">
        <v>1808</v>
      </c>
      <c r="G206">
        <v>3176</v>
      </c>
      <c r="H206">
        <v>4578</v>
      </c>
    </row>
    <row r="207" spans="1:8" x14ac:dyDescent="0.55000000000000004">
      <c r="A207">
        <v>50</v>
      </c>
      <c r="B207">
        <v>2016</v>
      </c>
      <c r="C207" s="56">
        <v>42720</v>
      </c>
      <c r="D207">
        <v>10533</v>
      </c>
      <c r="E207">
        <v>1219</v>
      </c>
      <c r="F207">
        <v>1675</v>
      </c>
      <c r="G207">
        <v>2943</v>
      </c>
      <c r="H207">
        <v>4316</v>
      </c>
    </row>
    <row r="208" spans="1:8" x14ac:dyDescent="0.55000000000000004">
      <c r="A208">
        <v>51</v>
      </c>
      <c r="B208">
        <v>2016</v>
      </c>
      <c r="C208" s="56">
        <v>42727</v>
      </c>
      <c r="D208">
        <v>11493</v>
      </c>
      <c r="E208">
        <v>1253</v>
      </c>
      <c r="F208">
        <v>1927</v>
      </c>
      <c r="G208">
        <v>3170</v>
      </c>
      <c r="H208">
        <v>4725</v>
      </c>
    </row>
    <row r="209" spans="1:8" x14ac:dyDescent="0.55000000000000004">
      <c r="A209">
        <v>52</v>
      </c>
      <c r="B209">
        <v>2016</v>
      </c>
      <c r="C209" s="56">
        <v>42734</v>
      </c>
      <c r="D209">
        <v>8003</v>
      </c>
      <c r="E209">
        <v>849</v>
      </c>
      <c r="F209">
        <v>1269</v>
      </c>
      <c r="G209">
        <v>2294</v>
      </c>
      <c r="H209">
        <v>3364</v>
      </c>
    </row>
    <row r="210" spans="1:8" x14ac:dyDescent="0.55000000000000004">
      <c r="A210">
        <v>1</v>
      </c>
      <c r="B210">
        <v>2015</v>
      </c>
      <c r="C210" s="56">
        <v>42006</v>
      </c>
      <c r="D210">
        <v>12286</v>
      </c>
      <c r="E210">
        <v>1229</v>
      </c>
      <c r="F210">
        <v>1845</v>
      </c>
      <c r="G210">
        <v>3548</v>
      </c>
      <c r="H210">
        <v>5392</v>
      </c>
    </row>
    <row r="211" spans="1:8" x14ac:dyDescent="0.55000000000000004">
      <c r="A211">
        <v>2</v>
      </c>
      <c r="B211">
        <v>2015</v>
      </c>
      <c r="C211" s="56">
        <v>42013</v>
      </c>
      <c r="D211">
        <v>16237</v>
      </c>
      <c r="E211">
        <v>1552</v>
      </c>
      <c r="F211">
        <v>2387</v>
      </c>
      <c r="G211">
        <v>4505</v>
      </c>
      <c r="H211">
        <v>7387</v>
      </c>
    </row>
    <row r="212" spans="1:8" x14ac:dyDescent="0.55000000000000004">
      <c r="A212">
        <v>3</v>
      </c>
      <c r="B212">
        <v>2015</v>
      </c>
      <c r="C212" s="56">
        <v>42020</v>
      </c>
      <c r="D212">
        <v>14866</v>
      </c>
      <c r="E212">
        <v>1393</v>
      </c>
      <c r="F212">
        <v>2107</v>
      </c>
      <c r="G212">
        <v>4191</v>
      </c>
      <c r="H212">
        <v>6785</v>
      </c>
    </row>
    <row r="213" spans="1:8" x14ac:dyDescent="0.55000000000000004">
      <c r="A213">
        <v>4</v>
      </c>
      <c r="B213">
        <v>2015</v>
      </c>
      <c r="C213" s="56">
        <v>42027</v>
      </c>
      <c r="D213">
        <v>13934</v>
      </c>
      <c r="E213">
        <v>1387</v>
      </c>
      <c r="F213">
        <v>2019</v>
      </c>
      <c r="G213">
        <v>3964</v>
      </c>
      <c r="H213">
        <v>6165</v>
      </c>
    </row>
    <row r="214" spans="1:8" x14ac:dyDescent="0.55000000000000004">
      <c r="A214">
        <v>5</v>
      </c>
      <c r="B214">
        <v>2015</v>
      </c>
      <c r="C214" s="56">
        <v>42034</v>
      </c>
      <c r="D214">
        <v>12900</v>
      </c>
      <c r="E214">
        <v>1368</v>
      </c>
      <c r="F214">
        <v>1869</v>
      </c>
      <c r="G214">
        <v>3685</v>
      </c>
      <c r="H214">
        <v>5563</v>
      </c>
    </row>
    <row r="215" spans="1:8" x14ac:dyDescent="0.55000000000000004">
      <c r="A215">
        <v>6</v>
      </c>
      <c r="B215">
        <v>2015</v>
      </c>
      <c r="C215" s="56">
        <v>42041</v>
      </c>
      <c r="D215">
        <v>12039</v>
      </c>
      <c r="E215">
        <v>1280</v>
      </c>
      <c r="F215">
        <v>1774</v>
      </c>
      <c r="G215">
        <v>3425</v>
      </c>
      <c r="H215">
        <v>5178</v>
      </c>
    </row>
    <row r="216" spans="1:8" x14ac:dyDescent="0.55000000000000004">
      <c r="A216">
        <v>7</v>
      </c>
      <c r="B216">
        <v>2015</v>
      </c>
      <c r="C216" s="56">
        <v>42048</v>
      </c>
      <c r="D216">
        <v>11822</v>
      </c>
      <c r="E216">
        <v>1281</v>
      </c>
      <c r="F216">
        <v>1798</v>
      </c>
      <c r="G216">
        <v>3398</v>
      </c>
      <c r="H216">
        <v>4949</v>
      </c>
    </row>
    <row r="217" spans="1:8" x14ac:dyDescent="0.55000000000000004">
      <c r="A217">
        <v>8</v>
      </c>
      <c r="B217">
        <v>2015</v>
      </c>
      <c r="C217" s="56">
        <v>42055</v>
      </c>
      <c r="D217">
        <v>11434</v>
      </c>
      <c r="E217">
        <v>1225</v>
      </c>
      <c r="F217">
        <v>1714</v>
      </c>
      <c r="G217">
        <v>3309</v>
      </c>
      <c r="H217">
        <v>4817</v>
      </c>
    </row>
    <row r="218" spans="1:8" x14ac:dyDescent="0.55000000000000004">
      <c r="A218">
        <v>9</v>
      </c>
      <c r="B218">
        <v>2015</v>
      </c>
      <c r="C218" s="56">
        <v>42062</v>
      </c>
      <c r="D218">
        <v>11472</v>
      </c>
      <c r="E218">
        <v>1267</v>
      </c>
      <c r="F218">
        <v>1749</v>
      </c>
      <c r="G218">
        <v>3355</v>
      </c>
      <c r="H218">
        <v>4731</v>
      </c>
    </row>
    <row r="219" spans="1:8" x14ac:dyDescent="0.55000000000000004">
      <c r="A219">
        <v>10</v>
      </c>
      <c r="B219">
        <v>2015</v>
      </c>
      <c r="C219" s="56">
        <v>42069</v>
      </c>
      <c r="D219">
        <v>11469</v>
      </c>
      <c r="E219">
        <v>1225</v>
      </c>
      <c r="F219">
        <v>1850</v>
      </c>
      <c r="G219">
        <v>3279</v>
      </c>
      <c r="H219">
        <v>4759</v>
      </c>
    </row>
    <row r="220" spans="1:8" x14ac:dyDescent="0.55000000000000004">
      <c r="A220">
        <v>11</v>
      </c>
      <c r="B220">
        <v>2015</v>
      </c>
      <c r="C220" s="56">
        <v>42076</v>
      </c>
      <c r="D220">
        <v>10951</v>
      </c>
      <c r="E220">
        <v>1228</v>
      </c>
      <c r="F220">
        <v>1725</v>
      </c>
      <c r="G220">
        <v>3122</v>
      </c>
      <c r="H220">
        <v>4547</v>
      </c>
    </row>
    <row r="221" spans="1:8" x14ac:dyDescent="0.55000000000000004">
      <c r="A221">
        <v>12</v>
      </c>
      <c r="B221">
        <v>2015</v>
      </c>
      <c r="C221" s="56">
        <v>42083</v>
      </c>
      <c r="D221">
        <v>10568</v>
      </c>
      <c r="E221">
        <v>1254</v>
      </c>
      <c r="F221">
        <v>1621</v>
      </c>
      <c r="G221">
        <v>3029</v>
      </c>
      <c r="H221">
        <v>4298</v>
      </c>
    </row>
    <row r="222" spans="1:8" x14ac:dyDescent="0.55000000000000004">
      <c r="A222">
        <v>13</v>
      </c>
      <c r="B222">
        <v>2015</v>
      </c>
      <c r="C222" s="56">
        <v>42090</v>
      </c>
      <c r="D222">
        <v>10493</v>
      </c>
      <c r="E222">
        <v>1181</v>
      </c>
      <c r="F222">
        <v>1650</v>
      </c>
      <c r="G222">
        <v>3020</v>
      </c>
      <c r="H222">
        <v>4289</v>
      </c>
    </row>
    <row r="223" spans="1:8" x14ac:dyDescent="0.55000000000000004">
      <c r="A223">
        <v>14</v>
      </c>
      <c r="B223">
        <v>2015</v>
      </c>
      <c r="C223" s="56">
        <v>42097</v>
      </c>
      <c r="D223">
        <v>9062</v>
      </c>
      <c r="E223">
        <v>976</v>
      </c>
      <c r="F223">
        <v>1405</v>
      </c>
      <c r="G223">
        <v>2642</v>
      </c>
      <c r="H223">
        <v>3760</v>
      </c>
    </row>
    <row r="224" spans="1:8" x14ac:dyDescent="0.55000000000000004">
      <c r="A224">
        <v>15</v>
      </c>
      <c r="B224">
        <v>2015</v>
      </c>
      <c r="C224" s="56">
        <v>42104</v>
      </c>
      <c r="D224">
        <v>10089</v>
      </c>
      <c r="E224">
        <v>1133</v>
      </c>
      <c r="F224">
        <v>1601</v>
      </c>
      <c r="G224">
        <v>2913</v>
      </c>
      <c r="H224">
        <v>4096</v>
      </c>
    </row>
    <row r="225" spans="1:8" x14ac:dyDescent="0.55000000000000004">
      <c r="A225">
        <v>16</v>
      </c>
      <c r="B225">
        <v>2015</v>
      </c>
      <c r="C225" s="56">
        <v>42111</v>
      </c>
      <c r="D225">
        <v>11639</v>
      </c>
      <c r="E225">
        <v>1342</v>
      </c>
      <c r="F225">
        <v>1849</v>
      </c>
      <c r="G225">
        <v>3323</v>
      </c>
      <c r="H225">
        <v>4735</v>
      </c>
    </row>
    <row r="226" spans="1:8" x14ac:dyDescent="0.55000000000000004">
      <c r="A226">
        <v>17</v>
      </c>
      <c r="B226">
        <v>2015</v>
      </c>
      <c r="C226" s="56">
        <v>42118</v>
      </c>
      <c r="D226">
        <v>10599</v>
      </c>
      <c r="E226">
        <v>1274</v>
      </c>
      <c r="F226">
        <v>1682</v>
      </c>
      <c r="G226">
        <v>3061</v>
      </c>
      <c r="H226">
        <v>4206</v>
      </c>
    </row>
    <row r="227" spans="1:8" x14ac:dyDescent="0.55000000000000004">
      <c r="A227">
        <v>18</v>
      </c>
      <c r="B227">
        <v>2015</v>
      </c>
      <c r="C227" s="56">
        <v>42125</v>
      </c>
      <c r="D227">
        <v>10134</v>
      </c>
      <c r="E227">
        <v>1162</v>
      </c>
      <c r="F227">
        <v>1628</v>
      </c>
      <c r="G227">
        <v>2928</v>
      </c>
      <c r="H227">
        <v>4040</v>
      </c>
    </row>
    <row r="228" spans="1:8" x14ac:dyDescent="0.55000000000000004">
      <c r="A228">
        <v>19</v>
      </c>
      <c r="B228">
        <v>2015</v>
      </c>
      <c r="C228" s="56">
        <v>42132</v>
      </c>
      <c r="D228">
        <v>8862</v>
      </c>
      <c r="E228">
        <v>954</v>
      </c>
      <c r="F228">
        <v>1499</v>
      </c>
      <c r="G228">
        <v>2625</v>
      </c>
      <c r="H228">
        <v>3505</v>
      </c>
    </row>
    <row r="229" spans="1:8" x14ac:dyDescent="0.55000000000000004">
      <c r="A229">
        <v>20</v>
      </c>
      <c r="B229">
        <v>2015</v>
      </c>
      <c r="C229" s="56">
        <v>42139</v>
      </c>
      <c r="D229">
        <v>10290</v>
      </c>
      <c r="E229">
        <v>1227</v>
      </c>
      <c r="F229">
        <v>1703</v>
      </c>
      <c r="G229">
        <v>2998</v>
      </c>
      <c r="H229">
        <v>3983</v>
      </c>
    </row>
    <row r="230" spans="1:8" x14ac:dyDescent="0.55000000000000004">
      <c r="A230">
        <v>21</v>
      </c>
      <c r="B230">
        <v>2015</v>
      </c>
      <c r="C230" s="56">
        <v>42146</v>
      </c>
      <c r="D230">
        <v>10005</v>
      </c>
      <c r="E230">
        <v>1176</v>
      </c>
      <c r="F230">
        <v>1680</v>
      </c>
      <c r="G230">
        <v>2926</v>
      </c>
      <c r="H230">
        <v>3839</v>
      </c>
    </row>
    <row r="231" spans="1:8" x14ac:dyDescent="0.55000000000000004">
      <c r="A231">
        <v>22</v>
      </c>
      <c r="B231">
        <v>2015</v>
      </c>
      <c r="C231" s="56">
        <v>42153</v>
      </c>
      <c r="D231">
        <v>8213</v>
      </c>
      <c r="E231">
        <v>1014</v>
      </c>
      <c r="F231">
        <v>1365</v>
      </c>
      <c r="G231">
        <v>2464</v>
      </c>
      <c r="H231">
        <v>3082</v>
      </c>
    </row>
    <row r="232" spans="1:8" x14ac:dyDescent="0.55000000000000004">
      <c r="A232">
        <v>23</v>
      </c>
      <c r="B232">
        <v>2015</v>
      </c>
      <c r="C232" s="56">
        <v>42160</v>
      </c>
      <c r="D232">
        <v>10157</v>
      </c>
      <c r="E232">
        <v>1224</v>
      </c>
      <c r="F232">
        <v>1692</v>
      </c>
      <c r="G232">
        <v>2895</v>
      </c>
      <c r="H232">
        <v>3968</v>
      </c>
    </row>
    <row r="233" spans="1:8" x14ac:dyDescent="0.55000000000000004">
      <c r="A233">
        <v>24</v>
      </c>
      <c r="B233">
        <v>2015</v>
      </c>
      <c r="C233" s="56">
        <v>42167</v>
      </c>
      <c r="D233">
        <v>9548</v>
      </c>
      <c r="E233">
        <v>1188</v>
      </c>
      <c r="F233">
        <v>1586</v>
      </c>
      <c r="G233">
        <v>2781</v>
      </c>
      <c r="H233">
        <v>3660</v>
      </c>
    </row>
    <row r="234" spans="1:8" x14ac:dyDescent="0.55000000000000004">
      <c r="A234">
        <v>25</v>
      </c>
      <c r="B234">
        <v>2015</v>
      </c>
      <c r="C234" s="56">
        <v>42174</v>
      </c>
      <c r="D234">
        <v>9312</v>
      </c>
      <c r="E234">
        <v>1163</v>
      </c>
      <c r="F234">
        <v>1536</v>
      </c>
      <c r="G234">
        <v>2652</v>
      </c>
      <c r="H234">
        <v>3602</v>
      </c>
    </row>
    <row r="235" spans="1:8" x14ac:dyDescent="0.55000000000000004">
      <c r="A235">
        <v>26</v>
      </c>
      <c r="B235">
        <v>2015</v>
      </c>
      <c r="C235" s="56">
        <v>42181</v>
      </c>
      <c r="D235">
        <v>9190</v>
      </c>
      <c r="E235">
        <v>1135</v>
      </c>
      <c r="F235">
        <v>1573</v>
      </c>
      <c r="G235">
        <v>2682</v>
      </c>
      <c r="H235">
        <v>3425</v>
      </c>
    </row>
    <row r="236" spans="1:8" x14ac:dyDescent="0.55000000000000004">
      <c r="A236">
        <v>27</v>
      </c>
      <c r="B236">
        <v>2015</v>
      </c>
      <c r="C236" s="56">
        <v>42188</v>
      </c>
      <c r="D236">
        <v>9205</v>
      </c>
      <c r="E236">
        <v>1065</v>
      </c>
      <c r="F236">
        <v>1615</v>
      </c>
      <c r="G236">
        <v>2560</v>
      </c>
      <c r="H236">
        <v>3603</v>
      </c>
    </row>
    <row r="237" spans="1:8" x14ac:dyDescent="0.55000000000000004">
      <c r="A237">
        <v>28</v>
      </c>
      <c r="B237">
        <v>2015</v>
      </c>
      <c r="C237" s="56">
        <v>42195</v>
      </c>
      <c r="D237">
        <v>9015</v>
      </c>
      <c r="E237">
        <v>1151</v>
      </c>
      <c r="F237">
        <v>1548</v>
      </c>
      <c r="G237">
        <v>2568</v>
      </c>
      <c r="H237">
        <v>3393</v>
      </c>
    </row>
    <row r="238" spans="1:8" x14ac:dyDescent="0.55000000000000004">
      <c r="A238">
        <v>29</v>
      </c>
      <c r="B238">
        <v>2015</v>
      </c>
      <c r="C238" s="56">
        <v>42202</v>
      </c>
      <c r="D238">
        <v>8802</v>
      </c>
      <c r="E238">
        <v>1128</v>
      </c>
      <c r="F238">
        <v>1438</v>
      </c>
      <c r="G238">
        <v>2486</v>
      </c>
      <c r="H238">
        <v>3405</v>
      </c>
    </row>
    <row r="239" spans="1:8" x14ac:dyDescent="0.55000000000000004">
      <c r="A239">
        <v>30</v>
      </c>
      <c r="B239">
        <v>2015</v>
      </c>
      <c r="C239" s="56">
        <v>42209</v>
      </c>
      <c r="D239">
        <v>8791</v>
      </c>
      <c r="E239">
        <v>1096</v>
      </c>
      <c r="F239">
        <v>1583</v>
      </c>
      <c r="G239">
        <v>2520</v>
      </c>
      <c r="H239">
        <v>3233</v>
      </c>
    </row>
    <row r="240" spans="1:8" x14ac:dyDescent="0.55000000000000004">
      <c r="A240">
        <v>31</v>
      </c>
      <c r="B240">
        <v>2015</v>
      </c>
      <c r="C240" s="56">
        <v>42216</v>
      </c>
      <c r="D240">
        <v>8617</v>
      </c>
      <c r="E240">
        <v>1084</v>
      </c>
      <c r="F240">
        <v>1446</v>
      </c>
      <c r="G240">
        <v>2493</v>
      </c>
      <c r="H240">
        <v>3223</v>
      </c>
    </row>
    <row r="241" spans="1:8" x14ac:dyDescent="0.55000000000000004">
      <c r="A241">
        <v>32</v>
      </c>
      <c r="B241">
        <v>2015</v>
      </c>
      <c r="C241" s="56">
        <v>42223</v>
      </c>
      <c r="D241">
        <v>8862</v>
      </c>
      <c r="E241">
        <v>1095</v>
      </c>
      <c r="F241">
        <v>1471</v>
      </c>
      <c r="G241">
        <v>2576</v>
      </c>
      <c r="H241">
        <v>3379</v>
      </c>
    </row>
    <row r="242" spans="1:8" x14ac:dyDescent="0.55000000000000004">
      <c r="A242">
        <v>33</v>
      </c>
      <c r="B242">
        <v>2015</v>
      </c>
      <c r="C242" s="56">
        <v>42230</v>
      </c>
      <c r="D242">
        <v>9148</v>
      </c>
      <c r="E242">
        <v>1169</v>
      </c>
      <c r="F242">
        <v>1523</v>
      </c>
      <c r="G242">
        <v>2577</v>
      </c>
      <c r="H242">
        <v>3525</v>
      </c>
    </row>
    <row r="243" spans="1:8" x14ac:dyDescent="0.55000000000000004">
      <c r="A243">
        <v>34</v>
      </c>
      <c r="B243">
        <v>2015</v>
      </c>
      <c r="C243" s="56">
        <v>42237</v>
      </c>
      <c r="D243">
        <v>9121</v>
      </c>
      <c r="E243">
        <v>1159</v>
      </c>
      <c r="F243">
        <v>1543</v>
      </c>
      <c r="G243">
        <v>2655</v>
      </c>
      <c r="H243">
        <v>3379</v>
      </c>
    </row>
    <row r="244" spans="1:8" x14ac:dyDescent="0.55000000000000004">
      <c r="A244">
        <v>35</v>
      </c>
      <c r="B244">
        <v>2015</v>
      </c>
      <c r="C244" s="56">
        <v>42244</v>
      </c>
      <c r="D244">
        <v>9026</v>
      </c>
      <c r="E244">
        <v>1100</v>
      </c>
      <c r="F244">
        <v>1530</v>
      </c>
      <c r="G244">
        <v>2621</v>
      </c>
      <c r="H244">
        <v>3393</v>
      </c>
    </row>
    <row r="245" spans="1:8" x14ac:dyDescent="0.55000000000000004">
      <c r="A245">
        <v>36</v>
      </c>
      <c r="B245">
        <v>2015</v>
      </c>
      <c r="C245" s="56">
        <v>42251</v>
      </c>
      <c r="D245">
        <v>7878</v>
      </c>
      <c r="E245">
        <v>981</v>
      </c>
      <c r="F245">
        <v>1318</v>
      </c>
      <c r="G245">
        <v>2310</v>
      </c>
      <c r="H245">
        <v>2985</v>
      </c>
    </row>
    <row r="246" spans="1:8" x14ac:dyDescent="0.55000000000000004">
      <c r="A246">
        <v>37</v>
      </c>
      <c r="B246">
        <v>2015</v>
      </c>
      <c r="C246" s="56">
        <v>42258</v>
      </c>
      <c r="D246">
        <v>9258</v>
      </c>
      <c r="E246">
        <v>1177</v>
      </c>
      <c r="F246">
        <v>1537</v>
      </c>
      <c r="G246">
        <v>2571</v>
      </c>
      <c r="H246">
        <v>3623</v>
      </c>
    </row>
    <row r="247" spans="1:8" x14ac:dyDescent="0.55000000000000004">
      <c r="A247">
        <v>38</v>
      </c>
      <c r="B247">
        <v>2015</v>
      </c>
      <c r="C247" s="56">
        <v>42265</v>
      </c>
      <c r="D247">
        <v>9097</v>
      </c>
      <c r="E247">
        <v>1098</v>
      </c>
      <c r="F247">
        <v>1549</v>
      </c>
      <c r="G247">
        <v>2627</v>
      </c>
      <c r="H247">
        <v>3478</v>
      </c>
    </row>
    <row r="248" spans="1:8" x14ac:dyDescent="0.55000000000000004">
      <c r="A248">
        <v>39</v>
      </c>
      <c r="B248">
        <v>2015</v>
      </c>
      <c r="C248" s="56">
        <v>42272</v>
      </c>
      <c r="D248">
        <v>9529</v>
      </c>
      <c r="E248">
        <v>1156</v>
      </c>
      <c r="F248">
        <v>1531</v>
      </c>
      <c r="G248">
        <v>2791</v>
      </c>
      <c r="H248">
        <v>3682</v>
      </c>
    </row>
    <row r="249" spans="1:8" x14ac:dyDescent="0.55000000000000004">
      <c r="A249">
        <v>40</v>
      </c>
      <c r="B249">
        <v>2015</v>
      </c>
      <c r="C249" s="56">
        <v>42279</v>
      </c>
      <c r="D249">
        <v>9410</v>
      </c>
      <c r="E249">
        <v>1133</v>
      </c>
      <c r="F249">
        <v>1569</v>
      </c>
      <c r="G249">
        <v>2636</v>
      </c>
      <c r="H249">
        <v>3690</v>
      </c>
    </row>
    <row r="250" spans="1:8" x14ac:dyDescent="0.55000000000000004">
      <c r="A250">
        <v>41</v>
      </c>
      <c r="B250">
        <v>2015</v>
      </c>
      <c r="C250" s="56">
        <v>42286</v>
      </c>
      <c r="D250">
        <v>9776</v>
      </c>
      <c r="E250">
        <v>1196</v>
      </c>
      <c r="F250">
        <v>1599</v>
      </c>
      <c r="G250">
        <v>2820</v>
      </c>
      <c r="H250">
        <v>3807</v>
      </c>
    </row>
    <row r="251" spans="1:8" x14ac:dyDescent="0.55000000000000004">
      <c r="A251">
        <v>42</v>
      </c>
      <c r="B251">
        <v>2015</v>
      </c>
      <c r="C251" s="56">
        <v>42293</v>
      </c>
      <c r="D251">
        <v>9511</v>
      </c>
      <c r="E251">
        <v>1133</v>
      </c>
      <c r="F251">
        <v>1585</v>
      </c>
      <c r="G251">
        <v>2781</v>
      </c>
      <c r="H251">
        <v>3668</v>
      </c>
    </row>
    <row r="252" spans="1:8" x14ac:dyDescent="0.55000000000000004">
      <c r="A252">
        <v>43</v>
      </c>
      <c r="B252">
        <v>2015</v>
      </c>
      <c r="C252" s="56">
        <v>42300</v>
      </c>
      <c r="D252">
        <v>9711</v>
      </c>
      <c r="E252">
        <v>1158</v>
      </c>
      <c r="F252">
        <v>1603</v>
      </c>
      <c r="G252">
        <v>2786</v>
      </c>
      <c r="H252">
        <v>3789</v>
      </c>
    </row>
    <row r="253" spans="1:8" x14ac:dyDescent="0.55000000000000004">
      <c r="A253">
        <v>44</v>
      </c>
      <c r="B253">
        <v>2015</v>
      </c>
      <c r="C253" s="56">
        <v>42307</v>
      </c>
      <c r="D253">
        <v>9618</v>
      </c>
      <c r="E253">
        <v>1137</v>
      </c>
      <c r="F253">
        <v>1565</v>
      </c>
      <c r="G253">
        <v>2671</v>
      </c>
      <c r="H253">
        <v>3879</v>
      </c>
    </row>
    <row r="254" spans="1:8" x14ac:dyDescent="0.55000000000000004">
      <c r="A254">
        <v>45</v>
      </c>
      <c r="B254">
        <v>2015</v>
      </c>
      <c r="C254" s="56">
        <v>42314</v>
      </c>
      <c r="D254">
        <v>9994</v>
      </c>
      <c r="E254">
        <v>1275</v>
      </c>
      <c r="F254">
        <v>1654</v>
      </c>
      <c r="G254">
        <v>2853</v>
      </c>
      <c r="H254">
        <v>3826</v>
      </c>
    </row>
    <row r="255" spans="1:8" x14ac:dyDescent="0.55000000000000004">
      <c r="A255">
        <v>46</v>
      </c>
      <c r="B255">
        <v>2015</v>
      </c>
      <c r="C255" s="56">
        <v>42321</v>
      </c>
      <c r="D255">
        <v>9938</v>
      </c>
      <c r="E255">
        <v>1258</v>
      </c>
      <c r="F255">
        <v>1607</v>
      </c>
      <c r="G255">
        <v>2804</v>
      </c>
      <c r="H255">
        <v>3926</v>
      </c>
    </row>
    <row r="256" spans="1:8" x14ac:dyDescent="0.55000000000000004">
      <c r="A256">
        <v>47</v>
      </c>
      <c r="B256">
        <v>2015</v>
      </c>
      <c r="C256" s="56">
        <v>42328</v>
      </c>
      <c r="D256">
        <v>9830</v>
      </c>
      <c r="E256">
        <v>1172</v>
      </c>
      <c r="F256">
        <v>1648</v>
      </c>
      <c r="G256">
        <v>2835</v>
      </c>
      <c r="H256">
        <v>3802</v>
      </c>
    </row>
    <row r="257" spans="1:8" x14ac:dyDescent="0.55000000000000004">
      <c r="A257">
        <v>48</v>
      </c>
      <c r="B257">
        <v>2015</v>
      </c>
      <c r="C257" s="56">
        <v>42335</v>
      </c>
      <c r="D257">
        <v>9822</v>
      </c>
      <c r="E257">
        <v>1219</v>
      </c>
      <c r="F257">
        <v>1621</v>
      </c>
      <c r="G257">
        <v>2759</v>
      </c>
      <c r="H257">
        <v>3850</v>
      </c>
    </row>
    <row r="258" spans="1:8" x14ac:dyDescent="0.55000000000000004">
      <c r="A258">
        <v>49</v>
      </c>
      <c r="B258">
        <v>2015</v>
      </c>
      <c r="C258" s="56">
        <v>42342</v>
      </c>
      <c r="D258">
        <v>10365</v>
      </c>
      <c r="E258">
        <v>1216</v>
      </c>
      <c r="F258">
        <v>1707</v>
      </c>
      <c r="G258">
        <v>3003</v>
      </c>
      <c r="H258">
        <v>4056</v>
      </c>
    </row>
    <row r="259" spans="1:8" x14ac:dyDescent="0.55000000000000004">
      <c r="A259">
        <v>50</v>
      </c>
      <c r="B259">
        <v>2015</v>
      </c>
      <c r="C259" s="56">
        <v>42349</v>
      </c>
      <c r="D259">
        <v>10269</v>
      </c>
      <c r="E259">
        <v>1196</v>
      </c>
      <c r="F259">
        <v>1632</v>
      </c>
      <c r="G259">
        <v>2928</v>
      </c>
      <c r="H259">
        <v>4153</v>
      </c>
    </row>
    <row r="260" spans="1:8" x14ac:dyDescent="0.55000000000000004">
      <c r="A260">
        <v>51</v>
      </c>
      <c r="B260">
        <v>2015</v>
      </c>
      <c r="C260" s="56">
        <v>42356</v>
      </c>
      <c r="D260">
        <v>10689</v>
      </c>
      <c r="E260">
        <v>1255</v>
      </c>
      <c r="F260">
        <v>1782</v>
      </c>
      <c r="G260">
        <v>3023</v>
      </c>
      <c r="H260">
        <v>4169</v>
      </c>
    </row>
    <row r="261" spans="1:8" x14ac:dyDescent="0.55000000000000004">
      <c r="A261">
        <v>52</v>
      </c>
      <c r="B261">
        <v>2015</v>
      </c>
      <c r="C261" s="56">
        <v>42363</v>
      </c>
      <c r="D261">
        <v>8630</v>
      </c>
      <c r="E261">
        <v>1010</v>
      </c>
      <c r="F261">
        <v>1387</v>
      </c>
      <c r="G261">
        <v>2451</v>
      </c>
      <c r="H261">
        <v>3461</v>
      </c>
    </row>
    <row r="262" spans="1:8" x14ac:dyDescent="0.55000000000000004">
      <c r="A262">
        <v>53</v>
      </c>
      <c r="B262">
        <v>2015</v>
      </c>
      <c r="C262" s="56">
        <v>42370</v>
      </c>
      <c r="D262">
        <v>7524</v>
      </c>
      <c r="E262">
        <v>882</v>
      </c>
      <c r="F262">
        <v>1259</v>
      </c>
      <c r="G262">
        <v>2197</v>
      </c>
      <c r="H262">
        <v>2988</v>
      </c>
    </row>
    <row r="263" spans="1:8" x14ac:dyDescent="0.55000000000000004">
      <c r="A263">
        <v>1</v>
      </c>
      <c r="B263">
        <v>2014</v>
      </c>
      <c r="C263" s="56">
        <v>41642</v>
      </c>
      <c r="D263">
        <v>11448</v>
      </c>
      <c r="E263">
        <v>1269</v>
      </c>
      <c r="F263">
        <v>1868</v>
      </c>
      <c r="G263">
        <v>3308</v>
      </c>
      <c r="H263">
        <v>4738</v>
      </c>
    </row>
    <row r="264" spans="1:8" x14ac:dyDescent="0.55000000000000004">
      <c r="A264">
        <v>2</v>
      </c>
      <c r="B264">
        <v>2014</v>
      </c>
      <c r="C264" s="56">
        <v>41649</v>
      </c>
      <c r="D264">
        <v>11847</v>
      </c>
      <c r="E264">
        <v>1391</v>
      </c>
      <c r="F264">
        <v>1885</v>
      </c>
      <c r="G264">
        <v>3482</v>
      </c>
      <c r="H264">
        <v>4739</v>
      </c>
    </row>
    <row r="265" spans="1:8" x14ac:dyDescent="0.55000000000000004">
      <c r="A265">
        <v>3</v>
      </c>
      <c r="B265">
        <v>2014</v>
      </c>
      <c r="C265" s="56">
        <v>41656</v>
      </c>
      <c r="D265">
        <v>11061</v>
      </c>
      <c r="E265">
        <v>1326</v>
      </c>
      <c r="F265">
        <v>1727</v>
      </c>
      <c r="G265">
        <v>3215</v>
      </c>
      <c r="H265">
        <v>4433</v>
      </c>
    </row>
    <row r="266" spans="1:8" x14ac:dyDescent="0.55000000000000004">
      <c r="A266">
        <v>4</v>
      </c>
      <c r="B266">
        <v>2014</v>
      </c>
      <c r="C266" s="56">
        <v>41663</v>
      </c>
      <c r="D266">
        <v>10374</v>
      </c>
      <c r="E266">
        <v>1228</v>
      </c>
      <c r="F266">
        <v>1696</v>
      </c>
      <c r="G266">
        <v>3008</v>
      </c>
      <c r="H266">
        <v>4075</v>
      </c>
    </row>
    <row r="267" spans="1:8" x14ac:dyDescent="0.55000000000000004">
      <c r="A267">
        <v>5</v>
      </c>
      <c r="B267">
        <v>2014</v>
      </c>
      <c r="C267" s="56">
        <v>41670</v>
      </c>
      <c r="D267">
        <v>10258</v>
      </c>
      <c r="E267">
        <v>1249</v>
      </c>
      <c r="F267">
        <v>1656</v>
      </c>
      <c r="G267">
        <v>2951</v>
      </c>
      <c r="H267">
        <v>4014</v>
      </c>
    </row>
    <row r="268" spans="1:8" x14ac:dyDescent="0.55000000000000004">
      <c r="A268">
        <v>6</v>
      </c>
      <c r="B268">
        <v>2014</v>
      </c>
      <c r="C268" s="56">
        <v>41677</v>
      </c>
      <c r="D268">
        <v>10147</v>
      </c>
      <c r="E268">
        <v>1246</v>
      </c>
      <c r="F268">
        <v>1566</v>
      </c>
      <c r="G268">
        <v>2937</v>
      </c>
      <c r="H268">
        <v>4021</v>
      </c>
    </row>
    <row r="269" spans="1:8" x14ac:dyDescent="0.55000000000000004">
      <c r="A269">
        <v>7</v>
      </c>
      <c r="B269">
        <v>2014</v>
      </c>
      <c r="C269" s="56">
        <v>41684</v>
      </c>
      <c r="D269">
        <v>10198</v>
      </c>
      <c r="E269">
        <v>1196</v>
      </c>
      <c r="F269">
        <v>1652</v>
      </c>
      <c r="G269">
        <v>2959</v>
      </c>
      <c r="H269">
        <v>3966</v>
      </c>
    </row>
    <row r="270" spans="1:8" x14ac:dyDescent="0.55000000000000004">
      <c r="A270">
        <v>8</v>
      </c>
      <c r="B270">
        <v>2014</v>
      </c>
      <c r="C270" s="56">
        <v>41691</v>
      </c>
      <c r="D270">
        <v>10427</v>
      </c>
      <c r="E270">
        <v>1191</v>
      </c>
      <c r="F270">
        <v>1634</v>
      </c>
      <c r="G270">
        <v>2985</v>
      </c>
      <c r="H270">
        <v>4220</v>
      </c>
    </row>
    <row r="271" spans="1:8" x14ac:dyDescent="0.55000000000000004">
      <c r="A271">
        <v>9</v>
      </c>
      <c r="B271">
        <v>2014</v>
      </c>
      <c r="C271" s="56">
        <v>41698</v>
      </c>
      <c r="D271">
        <v>10377</v>
      </c>
      <c r="E271">
        <v>1240</v>
      </c>
      <c r="F271">
        <v>1744</v>
      </c>
      <c r="G271">
        <v>2989</v>
      </c>
      <c r="H271">
        <v>4000</v>
      </c>
    </row>
    <row r="272" spans="1:8" x14ac:dyDescent="0.55000000000000004">
      <c r="A272">
        <v>10</v>
      </c>
      <c r="B272">
        <v>2014</v>
      </c>
      <c r="C272" s="56">
        <v>41705</v>
      </c>
      <c r="D272">
        <v>9828</v>
      </c>
      <c r="E272">
        <v>1170</v>
      </c>
      <c r="F272">
        <v>1607</v>
      </c>
      <c r="G272">
        <v>2867</v>
      </c>
      <c r="H272">
        <v>3790</v>
      </c>
    </row>
    <row r="273" spans="1:8" x14ac:dyDescent="0.55000000000000004">
      <c r="A273">
        <v>11</v>
      </c>
      <c r="B273">
        <v>2014</v>
      </c>
      <c r="C273" s="56">
        <v>41712</v>
      </c>
      <c r="D273">
        <v>10005</v>
      </c>
      <c r="E273">
        <v>1276</v>
      </c>
      <c r="F273">
        <v>1629</v>
      </c>
      <c r="G273">
        <v>2867</v>
      </c>
      <c r="H273">
        <v>3816</v>
      </c>
    </row>
    <row r="274" spans="1:8" x14ac:dyDescent="0.55000000000000004">
      <c r="A274">
        <v>12</v>
      </c>
      <c r="B274">
        <v>2014</v>
      </c>
      <c r="C274" s="56">
        <v>41719</v>
      </c>
      <c r="D274">
        <v>9832</v>
      </c>
      <c r="E274">
        <v>1225</v>
      </c>
      <c r="F274">
        <v>1612</v>
      </c>
      <c r="G274">
        <v>2895</v>
      </c>
      <c r="H274">
        <v>3696</v>
      </c>
    </row>
    <row r="275" spans="1:8" x14ac:dyDescent="0.55000000000000004">
      <c r="A275">
        <v>13</v>
      </c>
      <c r="B275">
        <v>2014</v>
      </c>
      <c r="C275" s="56">
        <v>41726</v>
      </c>
      <c r="D275">
        <v>9622</v>
      </c>
      <c r="E275">
        <v>1206</v>
      </c>
      <c r="F275">
        <v>1529</v>
      </c>
      <c r="G275">
        <v>2852</v>
      </c>
      <c r="H275">
        <v>3670</v>
      </c>
    </row>
    <row r="276" spans="1:8" x14ac:dyDescent="0.55000000000000004">
      <c r="A276">
        <v>14</v>
      </c>
      <c r="B276">
        <v>2014</v>
      </c>
      <c r="C276" s="56">
        <v>41733</v>
      </c>
      <c r="D276">
        <v>9944</v>
      </c>
      <c r="E276">
        <v>1174</v>
      </c>
      <c r="F276">
        <v>1645</v>
      </c>
      <c r="G276">
        <v>2915</v>
      </c>
      <c r="H276">
        <v>3823</v>
      </c>
    </row>
    <row r="277" spans="1:8" x14ac:dyDescent="0.55000000000000004">
      <c r="A277">
        <v>15</v>
      </c>
      <c r="B277">
        <v>2014</v>
      </c>
      <c r="C277" s="56">
        <v>41740</v>
      </c>
      <c r="D277">
        <v>9504</v>
      </c>
      <c r="E277">
        <v>1160</v>
      </c>
      <c r="F277">
        <v>1627</v>
      </c>
      <c r="G277">
        <v>2631</v>
      </c>
      <c r="H277">
        <v>3701</v>
      </c>
    </row>
    <row r="278" spans="1:8" x14ac:dyDescent="0.55000000000000004">
      <c r="A278">
        <v>16</v>
      </c>
      <c r="B278">
        <v>2014</v>
      </c>
      <c r="C278" s="56">
        <v>41747</v>
      </c>
      <c r="D278">
        <v>8000</v>
      </c>
      <c r="E278">
        <v>951</v>
      </c>
      <c r="F278">
        <v>1344</v>
      </c>
      <c r="G278">
        <v>2362</v>
      </c>
      <c r="H278">
        <v>3029</v>
      </c>
    </row>
    <row r="279" spans="1:8" x14ac:dyDescent="0.55000000000000004">
      <c r="A279">
        <v>17</v>
      </c>
      <c r="B279">
        <v>2014</v>
      </c>
      <c r="C279" s="56">
        <v>41754</v>
      </c>
      <c r="D279">
        <v>9359</v>
      </c>
      <c r="E279">
        <v>1087</v>
      </c>
      <c r="F279">
        <v>1573</v>
      </c>
      <c r="G279">
        <v>2801</v>
      </c>
      <c r="H279">
        <v>3544</v>
      </c>
    </row>
    <row r="280" spans="1:8" x14ac:dyDescent="0.55000000000000004">
      <c r="A280">
        <v>18</v>
      </c>
      <c r="B280">
        <v>2014</v>
      </c>
      <c r="C280" s="56">
        <v>41761</v>
      </c>
      <c r="D280">
        <v>10527</v>
      </c>
      <c r="E280">
        <v>1283</v>
      </c>
      <c r="F280">
        <v>1722</v>
      </c>
      <c r="G280">
        <v>3043</v>
      </c>
      <c r="H280">
        <v>4049</v>
      </c>
    </row>
    <row r="281" spans="1:8" x14ac:dyDescent="0.55000000000000004">
      <c r="A281">
        <v>19</v>
      </c>
      <c r="B281">
        <v>2014</v>
      </c>
      <c r="C281" s="56">
        <v>41768</v>
      </c>
      <c r="D281">
        <v>8613</v>
      </c>
      <c r="E281">
        <v>1015</v>
      </c>
      <c r="F281">
        <v>1468</v>
      </c>
      <c r="G281">
        <v>2543</v>
      </c>
      <c r="H281">
        <v>3304</v>
      </c>
    </row>
    <row r="282" spans="1:8" x14ac:dyDescent="0.55000000000000004">
      <c r="A282">
        <v>20</v>
      </c>
      <c r="B282">
        <v>2014</v>
      </c>
      <c r="C282" s="56">
        <v>41775</v>
      </c>
      <c r="D282">
        <v>9513</v>
      </c>
      <c r="E282">
        <v>1162</v>
      </c>
      <c r="F282">
        <v>1592</v>
      </c>
      <c r="G282">
        <v>2690</v>
      </c>
      <c r="H282">
        <v>3709</v>
      </c>
    </row>
    <row r="283" spans="1:8" x14ac:dyDescent="0.55000000000000004">
      <c r="A283">
        <v>21</v>
      </c>
      <c r="B283">
        <v>2014</v>
      </c>
      <c r="C283" s="56">
        <v>41782</v>
      </c>
      <c r="D283">
        <v>9313</v>
      </c>
      <c r="E283">
        <v>1144</v>
      </c>
      <c r="F283">
        <v>1628</v>
      </c>
      <c r="G283">
        <v>2669</v>
      </c>
      <c r="H283">
        <v>3469</v>
      </c>
    </row>
    <row r="284" spans="1:8" x14ac:dyDescent="0.55000000000000004">
      <c r="A284">
        <v>22</v>
      </c>
      <c r="B284">
        <v>2014</v>
      </c>
      <c r="C284" s="56">
        <v>41789</v>
      </c>
      <c r="D284">
        <v>8034</v>
      </c>
      <c r="E284">
        <v>986</v>
      </c>
      <c r="F284">
        <v>1409</v>
      </c>
      <c r="G284">
        <v>2279</v>
      </c>
      <c r="H284">
        <v>3078</v>
      </c>
    </row>
    <row r="285" spans="1:8" x14ac:dyDescent="0.55000000000000004">
      <c r="A285">
        <v>23</v>
      </c>
      <c r="B285">
        <v>2014</v>
      </c>
      <c r="C285" s="56">
        <v>41796</v>
      </c>
      <c r="D285">
        <v>9557</v>
      </c>
      <c r="E285">
        <v>1170</v>
      </c>
      <c r="F285">
        <v>1639</v>
      </c>
      <c r="G285">
        <v>2748</v>
      </c>
      <c r="H285">
        <v>3608</v>
      </c>
    </row>
    <row r="286" spans="1:8" x14ac:dyDescent="0.55000000000000004">
      <c r="A286">
        <v>24</v>
      </c>
      <c r="B286">
        <v>2014</v>
      </c>
      <c r="C286" s="56">
        <v>41803</v>
      </c>
      <c r="D286">
        <v>9414</v>
      </c>
      <c r="E286">
        <v>1136</v>
      </c>
      <c r="F286">
        <v>1575</v>
      </c>
      <c r="G286">
        <v>2725</v>
      </c>
      <c r="H286">
        <v>3602</v>
      </c>
    </row>
    <row r="287" spans="1:8" x14ac:dyDescent="0.55000000000000004">
      <c r="A287">
        <v>25</v>
      </c>
      <c r="B287">
        <v>2014</v>
      </c>
      <c r="C287" s="56">
        <v>41810</v>
      </c>
      <c r="D287">
        <v>8946</v>
      </c>
      <c r="E287">
        <v>1144</v>
      </c>
      <c r="F287">
        <v>1472</v>
      </c>
      <c r="G287">
        <v>2663</v>
      </c>
      <c r="H287">
        <v>3287</v>
      </c>
    </row>
    <row r="288" spans="1:8" x14ac:dyDescent="0.55000000000000004">
      <c r="A288">
        <v>26</v>
      </c>
      <c r="B288">
        <v>2014</v>
      </c>
      <c r="C288" s="56">
        <v>41817</v>
      </c>
      <c r="D288">
        <v>8931</v>
      </c>
      <c r="E288">
        <v>1173</v>
      </c>
      <c r="F288">
        <v>1536</v>
      </c>
      <c r="G288">
        <v>2558</v>
      </c>
      <c r="H288">
        <v>3311</v>
      </c>
    </row>
    <row r="289" spans="1:8" x14ac:dyDescent="0.55000000000000004">
      <c r="A289">
        <v>27</v>
      </c>
      <c r="B289">
        <v>2014</v>
      </c>
      <c r="C289" s="56">
        <v>41824</v>
      </c>
      <c r="D289">
        <v>8763</v>
      </c>
      <c r="E289">
        <v>1143</v>
      </c>
      <c r="F289">
        <v>1498</v>
      </c>
      <c r="G289">
        <v>2495</v>
      </c>
      <c r="H289">
        <v>3312</v>
      </c>
    </row>
    <row r="290" spans="1:8" x14ac:dyDescent="0.55000000000000004">
      <c r="A290">
        <v>28</v>
      </c>
      <c r="B290">
        <v>2014</v>
      </c>
      <c r="C290" s="56">
        <v>41831</v>
      </c>
      <c r="D290">
        <v>8784</v>
      </c>
      <c r="E290">
        <v>1098</v>
      </c>
      <c r="F290">
        <v>1428</v>
      </c>
      <c r="G290">
        <v>2545</v>
      </c>
      <c r="H290">
        <v>3339</v>
      </c>
    </row>
    <row r="291" spans="1:8" x14ac:dyDescent="0.55000000000000004">
      <c r="A291">
        <v>29</v>
      </c>
      <c r="B291">
        <v>2014</v>
      </c>
      <c r="C291" s="56">
        <v>41838</v>
      </c>
      <c r="D291">
        <v>9119</v>
      </c>
      <c r="E291">
        <v>1180</v>
      </c>
      <c r="F291">
        <v>1546</v>
      </c>
      <c r="G291">
        <v>2622</v>
      </c>
      <c r="H291">
        <v>3424</v>
      </c>
    </row>
    <row r="292" spans="1:8" x14ac:dyDescent="0.55000000000000004">
      <c r="A292">
        <v>30</v>
      </c>
      <c r="B292">
        <v>2014</v>
      </c>
      <c r="C292" s="56">
        <v>41845</v>
      </c>
      <c r="D292">
        <v>8965</v>
      </c>
      <c r="E292">
        <v>1109</v>
      </c>
      <c r="F292">
        <v>1507</v>
      </c>
      <c r="G292">
        <v>2628</v>
      </c>
      <c r="H292">
        <v>3409</v>
      </c>
    </row>
    <row r="293" spans="1:8" x14ac:dyDescent="0.55000000000000004">
      <c r="A293">
        <v>31</v>
      </c>
      <c r="B293">
        <v>2014</v>
      </c>
      <c r="C293" s="56">
        <v>41852</v>
      </c>
      <c r="D293">
        <v>8916</v>
      </c>
      <c r="E293">
        <v>1114</v>
      </c>
      <c r="F293">
        <v>1520</v>
      </c>
      <c r="G293">
        <v>2556</v>
      </c>
      <c r="H293">
        <v>3339</v>
      </c>
    </row>
    <row r="294" spans="1:8" x14ac:dyDescent="0.55000000000000004">
      <c r="A294">
        <v>32</v>
      </c>
      <c r="B294">
        <v>2014</v>
      </c>
      <c r="C294" s="56">
        <v>41859</v>
      </c>
      <c r="D294">
        <v>8755</v>
      </c>
      <c r="E294">
        <v>1155</v>
      </c>
      <c r="F294">
        <v>1455</v>
      </c>
      <c r="G294">
        <v>2514</v>
      </c>
      <c r="H294">
        <v>3302</v>
      </c>
    </row>
    <row r="295" spans="1:8" x14ac:dyDescent="0.55000000000000004">
      <c r="A295">
        <v>33</v>
      </c>
      <c r="B295">
        <v>2014</v>
      </c>
      <c r="C295" s="56">
        <v>41866</v>
      </c>
      <c r="D295">
        <v>8792</v>
      </c>
      <c r="E295">
        <v>1151</v>
      </c>
      <c r="F295">
        <v>1420</v>
      </c>
      <c r="G295">
        <v>2533</v>
      </c>
      <c r="H295">
        <v>3318</v>
      </c>
    </row>
    <row r="296" spans="1:8" x14ac:dyDescent="0.55000000000000004">
      <c r="A296">
        <v>34</v>
      </c>
      <c r="B296">
        <v>2014</v>
      </c>
      <c r="C296" s="56">
        <v>41873</v>
      </c>
      <c r="D296">
        <v>8769</v>
      </c>
      <c r="E296">
        <v>1128</v>
      </c>
      <c r="F296">
        <v>1453</v>
      </c>
      <c r="G296">
        <v>2515</v>
      </c>
      <c r="H296">
        <v>3332</v>
      </c>
    </row>
    <row r="297" spans="1:8" x14ac:dyDescent="0.55000000000000004">
      <c r="A297">
        <v>35</v>
      </c>
      <c r="B297">
        <v>2014</v>
      </c>
      <c r="C297" s="56">
        <v>41880</v>
      </c>
      <c r="D297">
        <v>8027</v>
      </c>
      <c r="E297">
        <v>988</v>
      </c>
      <c r="F297">
        <v>1346</v>
      </c>
      <c r="G297">
        <v>2360</v>
      </c>
      <c r="H297">
        <v>3032</v>
      </c>
    </row>
    <row r="298" spans="1:8" x14ac:dyDescent="0.55000000000000004">
      <c r="A298">
        <v>36</v>
      </c>
      <c r="B298">
        <v>2014</v>
      </c>
      <c r="C298" s="56">
        <v>41887</v>
      </c>
      <c r="D298">
        <v>9671</v>
      </c>
      <c r="E298">
        <v>1167</v>
      </c>
      <c r="F298">
        <v>1641</v>
      </c>
      <c r="G298">
        <v>2858</v>
      </c>
      <c r="H298">
        <v>3695</v>
      </c>
    </row>
    <row r="299" spans="1:8" x14ac:dyDescent="0.55000000000000004">
      <c r="A299">
        <v>37</v>
      </c>
      <c r="B299">
        <v>2014</v>
      </c>
      <c r="C299" s="56">
        <v>41894</v>
      </c>
      <c r="D299">
        <v>9284</v>
      </c>
      <c r="E299">
        <v>1146</v>
      </c>
      <c r="F299">
        <v>1487</v>
      </c>
      <c r="G299">
        <v>2701</v>
      </c>
      <c r="H299">
        <v>3570</v>
      </c>
    </row>
    <row r="300" spans="1:8" x14ac:dyDescent="0.55000000000000004">
      <c r="A300">
        <v>38</v>
      </c>
      <c r="B300">
        <v>2014</v>
      </c>
      <c r="C300" s="56">
        <v>41901</v>
      </c>
      <c r="D300">
        <v>9107</v>
      </c>
      <c r="E300">
        <v>1137</v>
      </c>
      <c r="F300">
        <v>1510</v>
      </c>
      <c r="G300">
        <v>2667</v>
      </c>
      <c r="H300">
        <v>3459</v>
      </c>
    </row>
    <row r="301" spans="1:8" x14ac:dyDescent="0.55000000000000004">
      <c r="A301">
        <v>39</v>
      </c>
      <c r="B301">
        <v>2014</v>
      </c>
      <c r="C301" s="56">
        <v>41908</v>
      </c>
      <c r="D301">
        <v>9048</v>
      </c>
      <c r="E301">
        <v>1097</v>
      </c>
      <c r="F301">
        <v>1501</v>
      </c>
      <c r="G301">
        <v>2637</v>
      </c>
      <c r="H301">
        <v>3447</v>
      </c>
    </row>
    <row r="302" spans="1:8" x14ac:dyDescent="0.55000000000000004">
      <c r="A302">
        <v>40</v>
      </c>
      <c r="B302">
        <v>2014</v>
      </c>
      <c r="C302" s="56">
        <v>41915</v>
      </c>
      <c r="D302">
        <v>9271</v>
      </c>
      <c r="E302">
        <v>1113</v>
      </c>
      <c r="F302">
        <v>1481</v>
      </c>
      <c r="G302">
        <v>2680</v>
      </c>
      <c r="H302">
        <v>3631</v>
      </c>
    </row>
    <row r="303" spans="1:8" x14ac:dyDescent="0.55000000000000004">
      <c r="A303">
        <v>41</v>
      </c>
      <c r="B303">
        <v>2014</v>
      </c>
      <c r="C303" s="56">
        <v>41922</v>
      </c>
      <c r="D303">
        <v>9173</v>
      </c>
      <c r="E303">
        <v>1158</v>
      </c>
      <c r="F303">
        <v>1483</v>
      </c>
      <c r="G303">
        <v>2640</v>
      </c>
      <c r="H303">
        <v>3535</v>
      </c>
    </row>
    <row r="304" spans="1:8" x14ac:dyDescent="0.55000000000000004">
      <c r="A304">
        <v>42</v>
      </c>
      <c r="B304">
        <v>2014</v>
      </c>
      <c r="C304" s="56">
        <v>41929</v>
      </c>
      <c r="D304">
        <v>9464</v>
      </c>
      <c r="E304">
        <v>1158</v>
      </c>
      <c r="F304">
        <v>1551</v>
      </c>
      <c r="G304">
        <v>2732</v>
      </c>
      <c r="H304">
        <v>3681</v>
      </c>
    </row>
    <row r="305" spans="1:8" x14ac:dyDescent="0.55000000000000004">
      <c r="A305">
        <v>43</v>
      </c>
      <c r="B305">
        <v>2014</v>
      </c>
      <c r="C305" s="56">
        <v>41936</v>
      </c>
      <c r="D305">
        <v>9603</v>
      </c>
      <c r="E305">
        <v>1122</v>
      </c>
      <c r="F305">
        <v>1571</v>
      </c>
      <c r="G305">
        <v>2808</v>
      </c>
      <c r="H305">
        <v>3742</v>
      </c>
    </row>
    <row r="306" spans="1:8" x14ac:dyDescent="0.55000000000000004">
      <c r="A306">
        <v>44</v>
      </c>
      <c r="B306">
        <v>2014</v>
      </c>
      <c r="C306" s="56">
        <v>41943</v>
      </c>
      <c r="D306">
        <v>9586</v>
      </c>
      <c r="E306">
        <v>1119</v>
      </c>
      <c r="F306">
        <v>1593</v>
      </c>
      <c r="G306">
        <v>2771</v>
      </c>
      <c r="H306">
        <v>3715</v>
      </c>
    </row>
    <row r="307" spans="1:8" x14ac:dyDescent="0.55000000000000004">
      <c r="A307">
        <v>45</v>
      </c>
      <c r="B307">
        <v>2014</v>
      </c>
      <c r="C307" s="56">
        <v>41950</v>
      </c>
      <c r="D307">
        <v>9753</v>
      </c>
      <c r="E307">
        <v>1153</v>
      </c>
      <c r="F307">
        <v>1537</v>
      </c>
      <c r="G307">
        <v>2875</v>
      </c>
      <c r="H307">
        <v>3834</v>
      </c>
    </row>
    <row r="308" spans="1:8" x14ac:dyDescent="0.55000000000000004">
      <c r="A308">
        <v>46</v>
      </c>
      <c r="B308">
        <v>2014</v>
      </c>
      <c r="C308" s="56">
        <v>41957</v>
      </c>
      <c r="D308">
        <v>10036</v>
      </c>
      <c r="E308">
        <v>1156</v>
      </c>
      <c r="F308">
        <v>1631</v>
      </c>
      <c r="G308">
        <v>2933</v>
      </c>
      <c r="H308">
        <v>3937</v>
      </c>
    </row>
    <row r="309" spans="1:8" x14ac:dyDescent="0.55000000000000004">
      <c r="A309">
        <v>47</v>
      </c>
      <c r="B309">
        <v>2014</v>
      </c>
      <c r="C309" s="56">
        <v>41964</v>
      </c>
      <c r="D309">
        <v>9472</v>
      </c>
      <c r="E309">
        <v>1092</v>
      </c>
      <c r="F309">
        <v>1547</v>
      </c>
      <c r="G309">
        <v>2733</v>
      </c>
      <c r="H309">
        <v>3729</v>
      </c>
    </row>
    <row r="310" spans="1:8" x14ac:dyDescent="0.55000000000000004">
      <c r="A310">
        <v>48</v>
      </c>
      <c r="B310">
        <v>2014</v>
      </c>
      <c r="C310" s="56">
        <v>41971</v>
      </c>
      <c r="D310">
        <v>9928</v>
      </c>
      <c r="E310">
        <v>1224</v>
      </c>
      <c r="F310">
        <v>1642</v>
      </c>
      <c r="G310">
        <v>2894</v>
      </c>
      <c r="H310">
        <v>3757</v>
      </c>
    </row>
    <row r="311" spans="1:8" x14ac:dyDescent="0.55000000000000004">
      <c r="A311">
        <v>49</v>
      </c>
      <c r="B311">
        <v>2014</v>
      </c>
      <c r="C311" s="56">
        <v>41978</v>
      </c>
      <c r="D311">
        <v>10267</v>
      </c>
      <c r="E311">
        <v>1194</v>
      </c>
      <c r="F311">
        <v>1674</v>
      </c>
      <c r="G311">
        <v>2935</v>
      </c>
      <c r="H311">
        <v>4037</v>
      </c>
    </row>
    <row r="312" spans="1:8" x14ac:dyDescent="0.55000000000000004">
      <c r="A312">
        <v>50</v>
      </c>
      <c r="B312">
        <v>2014</v>
      </c>
      <c r="C312" s="56">
        <v>41985</v>
      </c>
      <c r="D312">
        <v>10550</v>
      </c>
      <c r="E312">
        <v>1202</v>
      </c>
      <c r="F312">
        <v>1715</v>
      </c>
      <c r="G312">
        <v>3085</v>
      </c>
      <c r="H312">
        <v>4180</v>
      </c>
    </row>
    <row r="313" spans="1:8" x14ac:dyDescent="0.55000000000000004">
      <c r="A313">
        <v>51</v>
      </c>
      <c r="B313">
        <v>2014</v>
      </c>
      <c r="C313" s="56">
        <v>41992</v>
      </c>
      <c r="D313">
        <v>11681</v>
      </c>
      <c r="E313">
        <v>1258</v>
      </c>
      <c r="F313">
        <v>1835</v>
      </c>
      <c r="G313">
        <v>3279</v>
      </c>
      <c r="H313">
        <v>4950</v>
      </c>
    </row>
    <row r="314" spans="1:8" x14ac:dyDescent="0.55000000000000004">
      <c r="A314">
        <v>52</v>
      </c>
      <c r="B314">
        <v>2014</v>
      </c>
      <c r="C314" s="56">
        <v>41999</v>
      </c>
      <c r="D314">
        <v>7837</v>
      </c>
      <c r="E314">
        <v>782</v>
      </c>
      <c r="F314">
        <v>1238</v>
      </c>
      <c r="G314">
        <v>2247</v>
      </c>
      <c r="H314">
        <v>3327</v>
      </c>
    </row>
    <row r="315" spans="1:8" x14ac:dyDescent="0.55000000000000004">
      <c r="A315">
        <v>1</v>
      </c>
      <c r="B315">
        <v>2013</v>
      </c>
      <c r="C315" s="56">
        <v>41278</v>
      </c>
      <c r="D315">
        <v>11620</v>
      </c>
      <c r="E315">
        <v>1179</v>
      </c>
      <c r="F315">
        <v>1780</v>
      </c>
      <c r="G315">
        <v>3461</v>
      </c>
      <c r="H315">
        <v>4921</v>
      </c>
    </row>
    <row r="316" spans="1:8" x14ac:dyDescent="0.55000000000000004">
      <c r="A316">
        <v>2</v>
      </c>
      <c r="B316">
        <v>2013</v>
      </c>
      <c r="C316" s="56">
        <v>41285</v>
      </c>
      <c r="D316">
        <v>12541</v>
      </c>
      <c r="E316">
        <v>1481</v>
      </c>
      <c r="F316">
        <v>1849</v>
      </c>
      <c r="G316">
        <v>3703</v>
      </c>
      <c r="H316">
        <v>5100</v>
      </c>
    </row>
    <row r="317" spans="1:8" x14ac:dyDescent="0.55000000000000004">
      <c r="A317">
        <v>3</v>
      </c>
      <c r="B317">
        <v>2013</v>
      </c>
      <c r="C317" s="56">
        <v>41292</v>
      </c>
      <c r="D317">
        <v>11075</v>
      </c>
      <c r="E317">
        <v>1305</v>
      </c>
      <c r="F317">
        <v>1693</v>
      </c>
      <c r="G317">
        <v>3156</v>
      </c>
      <c r="H317">
        <v>4532</v>
      </c>
    </row>
    <row r="318" spans="1:8" x14ac:dyDescent="0.55000000000000004">
      <c r="A318">
        <v>4</v>
      </c>
      <c r="B318">
        <v>2013</v>
      </c>
      <c r="C318" s="56">
        <v>41299</v>
      </c>
      <c r="D318">
        <v>11262</v>
      </c>
      <c r="E318">
        <v>1216</v>
      </c>
      <c r="F318">
        <v>1780</v>
      </c>
      <c r="G318">
        <v>3286</v>
      </c>
      <c r="H318">
        <v>4625</v>
      </c>
    </row>
    <row r="319" spans="1:8" x14ac:dyDescent="0.55000000000000004">
      <c r="A319">
        <v>5</v>
      </c>
      <c r="B319">
        <v>2013</v>
      </c>
      <c r="C319" s="56">
        <v>41306</v>
      </c>
      <c r="D319">
        <v>11314</v>
      </c>
      <c r="E319">
        <v>1288</v>
      </c>
      <c r="F319">
        <v>1682</v>
      </c>
      <c r="G319">
        <v>3293</v>
      </c>
      <c r="H319">
        <v>4723</v>
      </c>
    </row>
    <row r="320" spans="1:8" x14ac:dyDescent="0.55000000000000004">
      <c r="A320">
        <v>6</v>
      </c>
      <c r="B320">
        <v>2013</v>
      </c>
      <c r="C320" s="56">
        <v>41313</v>
      </c>
      <c r="D320">
        <v>11044</v>
      </c>
      <c r="E320">
        <v>1235</v>
      </c>
      <c r="F320">
        <v>1713</v>
      </c>
      <c r="G320">
        <v>3243</v>
      </c>
      <c r="H320">
        <v>4478</v>
      </c>
    </row>
    <row r="321" spans="1:8" x14ac:dyDescent="0.55000000000000004">
      <c r="A321">
        <v>7</v>
      </c>
      <c r="B321">
        <v>2013</v>
      </c>
      <c r="C321" s="56">
        <v>41320</v>
      </c>
      <c r="D321">
        <v>11030</v>
      </c>
      <c r="E321">
        <v>1307</v>
      </c>
      <c r="F321">
        <v>1682</v>
      </c>
      <c r="G321">
        <v>3200</v>
      </c>
      <c r="H321">
        <v>4396</v>
      </c>
    </row>
    <row r="322" spans="1:8" x14ac:dyDescent="0.55000000000000004">
      <c r="A322">
        <v>8</v>
      </c>
      <c r="B322">
        <v>2013</v>
      </c>
      <c r="C322" s="56">
        <v>41327</v>
      </c>
      <c r="D322">
        <v>10850</v>
      </c>
      <c r="E322">
        <v>1170</v>
      </c>
      <c r="F322">
        <v>1655</v>
      </c>
      <c r="G322">
        <v>3132</v>
      </c>
      <c r="H322">
        <v>4515</v>
      </c>
    </row>
    <row r="323" spans="1:8" x14ac:dyDescent="0.55000000000000004">
      <c r="A323">
        <v>9</v>
      </c>
      <c r="B323">
        <v>2013</v>
      </c>
      <c r="C323" s="56">
        <v>41334</v>
      </c>
      <c r="D323">
        <v>10783</v>
      </c>
      <c r="E323">
        <v>1242</v>
      </c>
      <c r="F323">
        <v>1664</v>
      </c>
      <c r="G323">
        <v>3079</v>
      </c>
      <c r="H323">
        <v>4400</v>
      </c>
    </row>
    <row r="324" spans="1:8" x14ac:dyDescent="0.55000000000000004">
      <c r="A324">
        <v>10</v>
      </c>
      <c r="B324">
        <v>2013</v>
      </c>
      <c r="C324" s="56">
        <v>41341</v>
      </c>
      <c r="D324">
        <v>11245</v>
      </c>
      <c r="E324">
        <v>1287</v>
      </c>
      <c r="F324">
        <v>1706</v>
      </c>
      <c r="G324">
        <v>3269</v>
      </c>
      <c r="H324">
        <v>4625</v>
      </c>
    </row>
    <row r="325" spans="1:8" x14ac:dyDescent="0.55000000000000004">
      <c r="A325">
        <v>11</v>
      </c>
      <c r="B325">
        <v>2013</v>
      </c>
      <c r="C325" s="56">
        <v>41348</v>
      </c>
      <c r="D325">
        <v>11180</v>
      </c>
      <c r="E325">
        <v>1261</v>
      </c>
      <c r="F325">
        <v>1668</v>
      </c>
      <c r="G325">
        <v>3239</v>
      </c>
      <c r="H325">
        <v>4617</v>
      </c>
    </row>
    <row r="326" spans="1:8" x14ac:dyDescent="0.55000000000000004">
      <c r="A326">
        <v>12</v>
      </c>
      <c r="B326">
        <v>2013</v>
      </c>
      <c r="C326" s="56">
        <v>41355</v>
      </c>
      <c r="D326">
        <v>11075</v>
      </c>
      <c r="E326">
        <v>1245</v>
      </c>
      <c r="F326">
        <v>1609</v>
      </c>
      <c r="G326">
        <v>3280</v>
      </c>
      <c r="H326">
        <v>4567</v>
      </c>
    </row>
    <row r="327" spans="1:8" x14ac:dyDescent="0.55000000000000004">
      <c r="A327">
        <v>13</v>
      </c>
      <c r="B327">
        <v>2013</v>
      </c>
      <c r="C327" s="56">
        <v>41362</v>
      </c>
      <c r="D327">
        <v>9280</v>
      </c>
      <c r="E327">
        <v>1031</v>
      </c>
      <c r="F327">
        <v>1435</v>
      </c>
      <c r="G327">
        <v>2672</v>
      </c>
      <c r="H327">
        <v>3821</v>
      </c>
    </row>
    <row r="328" spans="1:8" x14ac:dyDescent="0.55000000000000004">
      <c r="A328">
        <v>14</v>
      </c>
      <c r="B328">
        <v>2013</v>
      </c>
      <c r="C328" s="56">
        <v>41369</v>
      </c>
      <c r="D328">
        <v>10890</v>
      </c>
      <c r="E328">
        <v>1245</v>
      </c>
      <c r="F328">
        <v>1652</v>
      </c>
      <c r="G328">
        <v>3162</v>
      </c>
      <c r="H328">
        <v>4467</v>
      </c>
    </row>
    <row r="329" spans="1:8" x14ac:dyDescent="0.55000000000000004">
      <c r="A329">
        <v>15</v>
      </c>
      <c r="B329">
        <v>2013</v>
      </c>
      <c r="C329" s="56">
        <v>41376</v>
      </c>
      <c r="D329">
        <v>12147</v>
      </c>
      <c r="E329">
        <v>1351</v>
      </c>
      <c r="F329">
        <v>1866</v>
      </c>
      <c r="G329">
        <v>3543</v>
      </c>
      <c r="H329">
        <v>4999</v>
      </c>
    </row>
    <row r="330" spans="1:8" x14ac:dyDescent="0.55000000000000004">
      <c r="A330">
        <v>16</v>
      </c>
      <c r="B330">
        <v>2013</v>
      </c>
      <c r="C330" s="56">
        <v>41383</v>
      </c>
      <c r="D330">
        <v>11752</v>
      </c>
      <c r="E330">
        <v>1352</v>
      </c>
      <c r="F330">
        <v>1814</v>
      </c>
      <c r="G330">
        <v>3418</v>
      </c>
      <c r="H330">
        <v>4808</v>
      </c>
    </row>
    <row r="331" spans="1:8" x14ac:dyDescent="0.55000000000000004">
      <c r="A331">
        <v>17</v>
      </c>
      <c r="B331">
        <v>2013</v>
      </c>
      <c r="C331" s="56">
        <v>41390</v>
      </c>
      <c r="D331">
        <v>10625</v>
      </c>
      <c r="E331">
        <v>1226</v>
      </c>
      <c r="F331">
        <v>1693</v>
      </c>
      <c r="G331">
        <v>3009</v>
      </c>
      <c r="H331">
        <v>4304</v>
      </c>
    </row>
    <row r="332" spans="1:8" x14ac:dyDescent="0.55000000000000004">
      <c r="A332">
        <v>18</v>
      </c>
      <c r="B332">
        <v>2013</v>
      </c>
      <c r="C332" s="56">
        <v>41397</v>
      </c>
      <c r="D332">
        <v>10169</v>
      </c>
      <c r="E332">
        <v>1225</v>
      </c>
      <c r="F332">
        <v>1650</v>
      </c>
      <c r="G332">
        <v>2897</v>
      </c>
      <c r="H332">
        <v>3978</v>
      </c>
    </row>
    <row r="333" spans="1:8" x14ac:dyDescent="0.55000000000000004">
      <c r="A333">
        <v>19</v>
      </c>
      <c r="B333">
        <v>2013</v>
      </c>
      <c r="C333" s="56">
        <v>41404</v>
      </c>
      <c r="D333">
        <v>8814</v>
      </c>
      <c r="E333">
        <v>1046</v>
      </c>
      <c r="F333">
        <v>1468</v>
      </c>
      <c r="G333">
        <v>2594</v>
      </c>
      <c r="H333">
        <v>3363</v>
      </c>
    </row>
    <row r="334" spans="1:8" x14ac:dyDescent="0.55000000000000004">
      <c r="A334">
        <v>20</v>
      </c>
      <c r="B334">
        <v>2013</v>
      </c>
      <c r="C334" s="56">
        <v>41411</v>
      </c>
      <c r="D334">
        <v>9847</v>
      </c>
      <c r="E334">
        <v>1199</v>
      </c>
      <c r="F334">
        <v>1633</v>
      </c>
      <c r="G334">
        <v>2961</v>
      </c>
      <c r="H334">
        <v>3688</v>
      </c>
    </row>
    <row r="335" spans="1:8" x14ac:dyDescent="0.55000000000000004">
      <c r="A335">
        <v>21</v>
      </c>
      <c r="B335">
        <v>2013</v>
      </c>
      <c r="C335" s="56">
        <v>41418</v>
      </c>
      <c r="D335">
        <v>9530</v>
      </c>
      <c r="E335">
        <v>1133</v>
      </c>
      <c r="F335">
        <v>1489</v>
      </c>
      <c r="G335">
        <v>2912</v>
      </c>
      <c r="H335">
        <v>3663</v>
      </c>
    </row>
    <row r="336" spans="1:8" x14ac:dyDescent="0.55000000000000004">
      <c r="A336">
        <v>22</v>
      </c>
      <c r="B336">
        <v>2013</v>
      </c>
      <c r="C336" s="56">
        <v>41425</v>
      </c>
      <c r="D336">
        <v>8333</v>
      </c>
      <c r="E336">
        <v>1036</v>
      </c>
      <c r="F336">
        <v>1428</v>
      </c>
      <c r="G336">
        <v>2479</v>
      </c>
      <c r="H336">
        <v>3098</v>
      </c>
    </row>
    <row r="337" spans="1:8" x14ac:dyDescent="0.55000000000000004">
      <c r="A337">
        <v>23</v>
      </c>
      <c r="B337">
        <v>2013</v>
      </c>
      <c r="C337" s="56">
        <v>41432</v>
      </c>
      <c r="D337">
        <v>9482</v>
      </c>
      <c r="E337">
        <v>1164</v>
      </c>
      <c r="F337">
        <v>1630</v>
      </c>
      <c r="G337">
        <v>2803</v>
      </c>
      <c r="H337">
        <v>3525</v>
      </c>
    </row>
    <row r="338" spans="1:8" x14ac:dyDescent="0.55000000000000004">
      <c r="A338">
        <v>24</v>
      </c>
      <c r="B338">
        <v>2013</v>
      </c>
      <c r="C338" s="56">
        <v>41439</v>
      </c>
      <c r="D338">
        <v>8869</v>
      </c>
      <c r="E338">
        <v>1158</v>
      </c>
      <c r="F338">
        <v>1501</v>
      </c>
      <c r="G338">
        <v>2622</v>
      </c>
      <c r="H338">
        <v>3261</v>
      </c>
    </row>
    <row r="339" spans="1:8" x14ac:dyDescent="0.55000000000000004">
      <c r="A339">
        <v>25</v>
      </c>
      <c r="B339">
        <v>2013</v>
      </c>
      <c r="C339" s="56">
        <v>41446</v>
      </c>
      <c r="D339">
        <v>8904</v>
      </c>
      <c r="E339">
        <v>1137</v>
      </c>
      <c r="F339">
        <v>1495</v>
      </c>
      <c r="G339">
        <v>2623</v>
      </c>
      <c r="H339">
        <v>3281</v>
      </c>
    </row>
    <row r="340" spans="1:8" x14ac:dyDescent="0.55000000000000004">
      <c r="A340">
        <v>26</v>
      </c>
      <c r="B340">
        <v>2013</v>
      </c>
      <c r="C340" s="56">
        <v>41453</v>
      </c>
      <c r="D340">
        <v>8589</v>
      </c>
      <c r="E340">
        <v>1104</v>
      </c>
      <c r="F340">
        <v>1469</v>
      </c>
      <c r="G340">
        <v>2525</v>
      </c>
      <c r="H340">
        <v>3136</v>
      </c>
    </row>
    <row r="341" spans="1:8" x14ac:dyDescent="0.55000000000000004">
      <c r="A341">
        <v>27</v>
      </c>
      <c r="B341">
        <v>2013</v>
      </c>
      <c r="C341" s="56">
        <v>41460</v>
      </c>
      <c r="D341">
        <v>8790</v>
      </c>
      <c r="E341">
        <v>1173</v>
      </c>
      <c r="F341">
        <v>1489</v>
      </c>
      <c r="G341">
        <v>2548</v>
      </c>
      <c r="H341">
        <v>3223</v>
      </c>
    </row>
    <row r="342" spans="1:8" x14ac:dyDescent="0.55000000000000004">
      <c r="A342">
        <v>28</v>
      </c>
      <c r="B342">
        <v>2013</v>
      </c>
      <c r="C342" s="56">
        <v>41467</v>
      </c>
      <c r="D342">
        <v>8533</v>
      </c>
      <c r="E342">
        <v>1092</v>
      </c>
      <c r="F342">
        <v>1450</v>
      </c>
      <c r="G342">
        <v>2494</v>
      </c>
      <c r="H342">
        <v>3146</v>
      </c>
    </row>
    <row r="343" spans="1:8" x14ac:dyDescent="0.55000000000000004">
      <c r="A343">
        <v>29</v>
      </c>
      <c r="B343">
        <v>2013</v>
      </c>
      <c r="C343" s="56">
        <v>41474</v>
      </c>
      <c r="D343">
        <v>8790</v>
      </c>
      <c r="E343">
        <v>1153</v>
      </c>
      <c r="F343">
        <v>1465</v>
      </c>
      <c r="G343">
        <v>2585</v>
      </c>
      <c r="H343">
        <v>3230</v>
      </c>
    </row>
    <row r="344" spans="1:8" x14ac:dyDescent="0.55000000000000004">
      <c r="A344">
        <v>30</v>
      </c>
      <c r="B344">
        <v>2013</v>
      </c>
      <c r="C344" s="56">
        <v>41481</v>
      </c>
      <c r="D344">
        <v>8476</v>
      </c>
      <c r="E344">
        <v>1069</v>
      </c>
      <c r="F344">
        <v>1439</v>
      </c>
      <c r="G344">
        <v>2470</v>
      </c>
      <c r="H344">
        <v>3162</v>
      </c>
    </row>
    <row r="345" spans="1:8" x14ac:dyDescent="0.55000000000000004">
      <c r="A345">
        <v>31</v>
      </c>
      <c r="B345">
        <v>2013</v>
      </c>
      <c r="C345" s="56">
        <v>41488</v>
      </c>
      <c r="D345">
        <v>8159</v>
      </c>
      <c r="E345">
        <v>1091</v>
      </c>
      <c r="F345">
        <v>1383</v>
      </c>
      <c r="G345">
        <v>2330</v>
      </c>
      <c r="H345">
        <v>3018</v>
      </c>
    </row>
    <row r="346" spans="1:8" x14ac:dyDescent="0.55000000000000004">
      <c r="A346">
        <v>32</v>
      </c>
      <c r="B346">
        <v>2013</v>
      </c>
      <c r="C346" s="56">
        <v>41495</v>
      </c>
      <c r="D346">
        <v>8280</v>
      </c>
      <c r="E346">
        <v>1056</v>
      </c>
      <c r="F346">
        <v>1458</v>
      </c>
      <c r="G346">
        <v>2451</v>
      </c>
      <c r="H346">
        <v>2983</v>
      </c>
    </row>
    <row r="347" spans="1:8" x14ac:dyDescent="0.55000000000000004">
      <c r="A347">
        <v>33</v>
      </c>
      <c r="B347">
        <v>2013</v>
      </c>
      <c r="C347" s="56">
        <v>41502</v>
      </c>
      <c r="D347">
        <v>8231</v>
      </c>
      <c r="E347">
        <v>1134</v>
      </c>
      <c r="F347">
        <v>1395</v>
      </c>
      <c r="G347">
        <v>2392</v>
      </c>
      <c r="H347">
        <v>2964</v>
      </c>
    </row>
    <row r="348" spans="1:8" x14ac:dyDescent="0.55000000000000004">
      <c r="A348">
        <v>34</v>
      </c>
      <c r="B348">
        <v>2013</v>
      </c>
      <c r="C348" s="56">
        <v>41509</v>
      </c>
      <c r="D348">
        <v>8579</v>
      </c>
      <c r="E348">
        <v>1042</v>
      </c>
      <c r="F348">
        <v>1516</v>
      </c>
      <c r="G348">
        <v>2524</v>
      </c>
      <c r="H348">
        <v>3167</v>
      </c>
    </row>
    <row r="349" spans="1:8" x14ac:dyDescent="0.55000000000000004">
      <c r="A349">
        <v>35</v>
      </c>
      <c r="B349">
        <v>2013</v>
      </c>
      <c r="C349" s="56">
        <v>41516</v>
      </c>
      <c r="D349">
        <v>7688</v>
      </c>
      <c r="E349">
        <v>964</v>
      </c>
      <c r="F349">
        <v>1295</v>
      </c>
      <c r="G349">
        <v>2287</v>
      </c>
      <c r="H349">
        <v>2861</v>
      </c>
    </row>
    <row r="350" spans="1:8" x14ac:dyDescent="0.55000000000000004">
      <c r="A350">
        <v>36</v>
      </c>
      <c r="B350">
        <v>2013</v>
      </c>
      <c r="C350" s="56">
        <v>41523</v>
      </c>
      <c r="D350">
        <v>8905</v>
      </c>
      <c r="E350">
        <v>1098</v>
      </c>
      <c r="F350">
        <v>1484</v>
      </c>
      <c r="G350">
        <v>2641</v>
      </c>
      <c r="H350">
        <v>3316</v>
      </c>
    </row>
    <row r="351" spans="1:8" x14ac:dyDescent="0.55000000000000004">
      <c r="A351">
        <v>37</v>
      </c>
      <c r="B351">
        <v>2013</v>
      </c>
      <c r="C351" s="56">
        <v>41530</v>
      </c>
      <c r="D351">
        <v>8347</v>
      </c>
      <c r="E351">
        <v>1099</v>
      </c>
      <c r="F351">
        <v>1437</v>
      </c>
      <c r="G351">
        <v>2376</v>
      </c>
      <c r="H351">
        <v>3108</v>
      </c>
    </row>
    <row r="352" spans="1:8" x14ac:dyDescent="0.55000000000000004">
      <c r="A352">
        <v>38</v>
      </c>
      <c r="B352">
        <v>2013</v>
      </c>
      <c r="C352" s="56">
        <v>41537</v>
      </c>
      <c r="D352">
        <v>8635</v>
      </c>
      <c r="E352">
        <v>1094</v>
      </c>
      <c r="F352">
        <v>1516</v>
      </c>
      <c r="G352">
        <v>2526</v>
      </c>
      <c r="H352">
        <v>3158</v>
      </c>
    </row>
    <row r="353" spans="1:8" x14ac:dyDescent="0.55000000000000004">
      <c r="A353">
        <v>39</v>
      </c>
      <c r="B353">
        <v>2013</v>
      </c>
      <c r="C353" s="56">
        <v>41544</v>
      </c>
      <c r="D353">
        <v>9155</v>
      </c>
      <c r="E353">
        <v>1180</v>
      </c>
      <c r="F353">
        <v>1527</v>
      </c>
      <c r="G353">
        <v>2597</v>
      </c>
      <c r="H353">
        <v>3497</v>
      </c>
    </row>
    <row r="354" spans="1:8" x14ac:dyDescent="0.55000000000000004">
      <c r="A354">
        <v>40</v>
      </c>
      <c r="B354">
        <v>2013</v>
      </c>
      <c r="C354" s="56">
        <v>41551</v>
      </c>
      <c r="D354">
        <v>9191</v>
      </c>
      <c r="E354">
        <v>1134</v>
      </c>
      <c r="F354">
        <v>1494</v>
      </c>
      <c r="G354">
        <v>2697</v>
      </c>
      <c r="H354">
        <v>3498</v>
      </c>
    </row>
    <row r="355" spans="1:8" x14ac:dyDescent="0.55000000000000004">
      <c r="A355">
        <v>41</v>
      </c>
      <c r="B355">
        <v>2013</v>
      </c>
      <c r="C355" s="56">
        <v>41558</v>
      </c>
      <c r="D355">
        <v>8939</v>
      </c>
      <c r="E355">
        <v>1102</v>
      </c>
      <c r="F355">
        <v>1538</v>
      </c>
      <c r="G355">
        <v>2614</v>
      </c>
      <c r="H355">
        <v>3293</v>
      </c>
    </row>
    <row r="356" spans="1:8" x14ac:dyDescent="0.55000000000000004">
      <c r="A356">
        <v>42</v>
      </c>
      <c r="B356">
        <v>2013</v>
      </c>
      <c r="C356" s="56">
        <v>41565</v>
      </c>
      <c r="D356">
        <v>9237</v>
      </c>
      <c r="E356">
        <v>1166</v>
      </c>
      <c r="F356">
        <v>1480</v>
      </c>
      <c r="G356">
        <v>2729</v>
      </c>
      <c r="H356">
        <v>3494</v>
      </c>
    </row>
    <row r="357" spans="1:8" x14ac:dyDescent="0.55000000000000004">
      <c r="A357">
        <v>43</v>
      </c>
      <c r="B357">
        <v>2013</v>
      </c>
      <c r="C357" s="56">
        <v>41572</v>
      </c>
      <c r="D357">
        <v>9236</v>
      </c>
      <c r="E357">
        <v>1131</v>
      </c>
      <c r="F357">
        <v>1482</v>
      </c>
      <c r="G357">
        <v>2651</v>
      </c>
      <c r="H357">
        <v>3621</v>
      </c>
    </row>
    <row r="358" spans="1:8" x14ac:dyDescent="0.55000000000000004">
      <c r="A358">
        <v>44</v>
      </c>
      <c r="B358">
        <v>2013</v>
      </c>
      <c r="C358" s="56">
        <v>41579</v>
      </c>
      <c r="D358">
        <v>9107</v>
      </c>
      <c r="E358">
        <v>1103</v>
      </c>
      <c r="F358">
        <v>1546</v>
      </c>
      <c r="G358">
        <v>2637</v>
      </c>
      <c r="H358">
        <v>3460</v>
      </c>
    </row>
    <row r="359" spans="1:8" x14ac:dyDescent="0.55000000000000004">
      <c r="A359">
        <v>45</v>
      </c>
      <c r="B359">
        <v>2013</v>
      </c>
      <c r="C359" s="56">
        <v>41586</v>
      </c>
      <c r="D359">
        <v>9449</v>
      </c>
      <c r="E359">
        <v>1133</v>
      </c>
      <c r="F359">
        <v>1552</v>
      </c>
      <c r="G359">
        <v>2819</v>
      </c>
      <c r="H359">
        <v>3588</v>
      </c>
    </row>
    <row r="360" spans="1:8" x14ac:dyDescent="0.55000000000000004">
      <c r="A360">
        <v>46</v>
      </c>
      <c r="B360">
        <v>2013</v>
      </c>
      <c r="C360" s="56">
        <v>41593</v>
      </c>
      <c r="D360">
        <v>9583</v>
      </c>
      <c r="E360">
        <v>1222</v>
      </c>
      <c r="F360">
        <v>1528</v>
      </c>
      <c r="G360">
        <v>2775</v>
      </c>
      <c r="H360">
        <v>3641</v>
      </c>
    </row>
    <row r="361" spans="1:8" x14ac:dyDescent="0.55000000000000004">
      <c r="A361">
        <v>47</v>
      </c>
      <c r="B361">
        <v>2013</v>
      </c>
      <c r="C361" s="56">
        <v>41600</v>
      </c>
      <c r="D361">
        <v>9587</v>
      </c>
      <c r="E361">
        <v>1183</v>
      </c>
      <c r="F361">
        <v>1549</v>
      </c>
      <c r="G361">
        <v>2811</v>
      </c>
      <c r="H361">
        <v>3662</v>
      </c>
    </row>
    <row r="362" spans="1:8" x14ac:dyDescent="0.55000000000000004">
      <c r="A362">
        <v>48</v>
      </c>
      <c r="B362">
        <v>2013</v>
      </c>
      <c r="C362" s="56">
        <v>41607</v>
      </c>
      <c r="D362">
        <v>9636</v>
      </c>
      <c r="E362">
        <v>1127</v>
      </c>
      <c r="F362">
        <v>1588</v>
      </c>
      <c r="G362">
        <v>2901</v>
      </c>
      <c r="H362">
        <v>3604</v>
      </c>
    </row>
    <row r="363" spans="1:8" x14ac:dyDescent="0.55000000000000004">
      <c r="A363">
        <v>49</v>
      </c>
      <c r="B363">
        <v>2013</v>
      </c>
      <c r="C363" s="56">
        <v>41614</v>
      </c>
      <c r="D363">
        <v>9908</v>
      </c>
      <c r="E363">
        <v>1192</v>
      </c>
      <c r="F363">
        <v>1629</v>
      </c>
      <c r="G363">
        <v>2889</v>
      </c>
      <c r="H363">
        <v>3825</v>
      </c>
    </row>
    <row r="364" spans="1:8" x14ac:dyDescent="0.55000000000000004">
      <c r="A364">
        <v>50</v>
      </c>
      <c r="B364">
        <v>2013</v>
      </c>
      <c r="C364" s="56">
        <v>41621</v>
      </c>
      <c r="D364">
        <v>10033</v>
      </c>
      <c r="E364">
        <v>1141</v>
      </c>
      <c r="F364">
        <v>1633</v>
      </c>
      <c r="G364">
        <v>2935</v>
      </c>
      <c r="H364">
        <v>3937</v>
      </c>
    </row>
    <row r="365" spans="1:8" x14ac:dyDescent="0.55000000000000004">
      <c r="A365">
        <v>51</v>
      </c>
      <c r="B365">
        <v>2013</v>
      </c>
      <c r="C365" s="56">
        <v>41628</v>
      </c>
      <c r="D365">
        <v>10335</v>
      </c>
      <c r="E365">
        <v>1280</v>
      </c>
      <c r="F365">
        <v>1614</v>
      </c>
      <c r="G365">
        <v>3017</v>
      </c>
      <c r="H365">
        <v>3951</v>
      </c>
    </row>
    <row r="366" spans="1:8" x14ac:dyDescent="0.55000000000000004">
      <c r="A366">
        <v>52</v>
      </c>
      <c r="B366">
        <v>2013</v>
      </c>
      <c r="C366" s="56">
        <v>41635</v>
      </c>
      <c r="D366">
        <v>6606</v>
      </c>
      <c r="E366">
        <v>796</v>
      </c>
      <c r="F366">
        <v>1060</v>
      </c>
      <c r="G366">
        <v>1890</v>
      </c>
      <c r="H366">
        <v>2617</v>
      </c>
    </row>
    <row r="367" spans="1:8" x14ac:dyDescent="0.55000000000000004">
      <c r="A367">
        <v>1</v>
      </c>
      <c r="B367">
        <v>2012</v>
      </c>
      <c r="C367" s="56">
        <v>40914</v>
      </c>
      <c r="D367">
        <v>10514</v>
      </c>
      <c r="E367">
        <v>1255</v>
      </c>
      <c r="F367">
        <v>1570</v>
      </c>
      <c r="G367">
        <v>3140</v>
      </c>
      <c r="H367">
        <v>4280</v>
      </c>
    </row>
    <row r="368" spans="1:8" x14ac:dyDescent="0.55000000000000004">
      <c r="A368">
        <v>2</v>
      </c>
      <c r="B368">
        <v>2012</v>
      </c>
      <c r="C368" s="56">
        <v>40921</v>
      </c>
      <c r="D368">
        <v>11343</v>
      </c>
      <c r="E368">
        <v>1370</v>
      </c>
      <c r="F368">
        <v>1795</v>
      </c>
      <c r="G368">
        <v>3372</v>
      </c>
      <c r="H368">
        <v>4393</v>
      </c>
    </row>
    <row r="369" spans="1:8" x14ac:dyDescent="0.55000000000000004">
      <c r="A369">
        <v>3</v>
      </c>
      <c r="B369">
        <v>2012</v>
      </c>
      <c r="C369" s="56">
        <v>40928</v>
      </c>
      <c r="D369">
        <v>10393</v>
      </c>
      <c r="E369">
        <v>1204</v>
      </c>
      <c r="F369">
        <v>1601</v>
      </c>
      <c r="G369">
        <v>3047</v>
      </c>
      <c r="H369">
        <v>4197</v>
      </c>
    </row>
    <row r="370" spans="1:8" x14ac:dyDescent="0.55000000000000004">
      <c r="A370">
        <v>4</v>
      </c>
      <c r="B370">
        <v>2012</v>
      </c>
      <c r="C370" s="56">
        <v>40935</v>
      </c>
      <c r="D370">
        <v>10320</v>
      </c>
      <c r="E370">
        <v>1240</v>
      </c>
      <c r="F370">
        <v>1626</v>
      </c>
      <c r="G370">
        <v>3008</v>
      </c>
      <c r="H370">
        <v>4088</v>
      </c>
    </row>
    <row r="371" spans="1:8" x14ac:dyDescent="0.55000000000000004">
      <c r="A371">
        <v>5</v>
      </c>
      <c r="B371">
        <v>2012</v>
      </c>
      <c r="C371" s="56">
        <v>40942</v>
      </c>
      <c r="D371">
        <v>10117</v>
      </c>
      <c r="E371">
        <v>1245</v>
      </c>
      <c r="F371">
        <v>1531</v>
      </c>
      <c r="G371">
        <v>2939</v>
      </c>
      <c r="H371">
        <v>4044</v>
      </c>
    </row>
    <row r="372" spans="1:8" x14ac:dyDescent="0.55000000000000004">
      <c r="A372">
        <v>6</v>
      </c>
      <c r="B372">
        <v>2012</v>
      </c>
      <c r="C372" s="56">
        <v>40949</v>
      </c>
      <c r="D372">
        <v>10287</v>
      </c>
      <c r="E372">
        <v>1237</v>
      </c>
      <c r="F372">
        <v>1650</v>
      </c>
      <c r="G372">
        <v>2942</v>
      </c>
      <c r="H372">
        <v>4077</v>
      </c>
    </row>
    <row r="373" spans="1:8" x14ac:dyDescent="0.55000000000000004">
      <c r="A373">
        <v>7</v>
      </c>
      <c r="B373">
        <v>2012</v>
      </c>
      <c r="C373" s="56">
        <v>40956</v>
      </c>
      <c r="D373">
        <v>10532</v>
      </c>
      <c r="E373">
        <v>1164</v>
      </c>
      <c r="F373">
        <v>1639</v>
      </c>
      <c r="G373">
        <v>3118</v>
      </c>
      <c r="H373">
        <v>4252</v>
      </c>
    </row>
    <row r="374" spans="1:8" x14ac:dyDescent="0.55000000000000004">
      <c r="A374">
        <v>8</v>
      </c>
      <c r="B374">
        <v>2012</v>
      </c>
      <c r="C374" s="56">
        <v>40963</v>
      </c>
      <c r="D374">
        <v>11086</v>
      </c>
      <c r="E374">
        <v>1220</v>
      </c>
      <c r="F374">
        <v>1667</v>
      </c>
      <c r="G374">
        <v>3234</v>
      </c>
      <c r="H374">
        <v>4551</v>
      </c>
    </row>
    <row r="375" spans="1:8" x14ac:dyDescent="0.55000000000000004">
      <c r="A375">
        <v>9</v>
      </c>
      <c r="B375">
        <v>2012</v>
      </c>
      <c r="C375" s="56">
        <v>40970</v>
      </c>
      <c r="D375">
        <v>10945</v>
      </c>
      <c r="E375">
        <v>1310</v>
      </c>
      <c r="F375">
        <v>1614</v>
      </c>
      <c r="G375">
        <v>3286</v>
      </c>
      <c r="H375">
        <v>4374</v>
      </c>
    </row>
    <row r="376" spans="1:8" x14ac:dyDescent="0.55000000000000004">
      <c r="A376">
        <v>10</v>
      </c>
      <c r="B376">
        <v>2012</v>
      </c>
      <c r="C376" s="56">
        <v>40977</v>
      </c>
      <c r="D376">
        <v>10507</v>
      </c>
      <c r="E376">
        <v>1185</v>
      </c>
      <c r="F376">
        <v>1585</v>
      </c>
      <c r="G376">
        <v>3074</v>
      </c>
      <c r="H376">
        <v>4270</v>
      </c>
    </row>
    <row r="377" spans="1:8" x14ac:dyDescent="0.55000000000000004">
      <c r="A377">
        <v>11</v>
      </c>
      <c r="B377">
        <v>2012</v>
      </c>
      <c r="C377" s="56">
        <v>40984</v>
      </c>
      <c r="D377">
        <v>10041</v>
      </c>
      <c r="E377">
        <v>1238</v>
      </c>
      <c r="F377">
        <v>1485</v>
      </c>
      <c r="G377">
        <v>2990</v>
      </c>
      <c r="H377">
        <v>3982</v>
      </c>
    </row>
    <row r="378" spans="1:8" x14ac:dyDescent="0.55000000000000004">
      <c r="A378">
        <v>12</v>
      </c>
      <c r="B378">
        <v>2012</v>
      </c>
      <c r="C378" s="56">
        <v>40991</v>
      </c>
      <c r="D378">
        <v>9864</v>
      </c>
      <c r="E378">
        <v>1256</v>
      </c>
      <c r="F378">
        <v>1526</v>
      </c>
      <c r="G378">
        <v>2877</v>
      </c>
      <c r="H378">
        <v>3806</v>
      </c>
    </row>
    <row r="379" spans="1:8" x14ac:dyDescent="0.55000000000000004">
      <c r="A379">
        <v>13</v>
      </c>
      <c r="B379">
        <v>2012</v>
      </c>
      <c r="C379" s="56">
        <v>40998</v>
      </c>
      <c r="D379">
        <v>9634</v>
      </c>
      <c r="E379">
        <v>1170</v>
      </c>
      <c r="F379">
        <v>1541</v>
      </c>
      <c r="G379">
        <v>2769</v>
      </c>
      <c r="H379">
        <v>3779</v>
      </c>
    </row>
    <row r="380" spans="1:8" x14ac:dyDescent="0.55000000000000004">
      <c r="A380">
        <v>14</v>
      </c>
      <c r="B380">
        <v>2012</v>
      </c>
      <c r="C380" s="56">
        <v>41005</v>
      </c>
      <c r="D380">
        <v>8520</v>
      </c>
      <c r="E380">
        <v>1072</v>
      </c>
      <c r="F380">
        <v>1314</v>
      </c>
      <c r="G380">
        <v>2478</v>
      </c>
      <c r="H380">
        <v>3281</v>
      </c>
    </row>
    <row r="381" spans="1:8" x14ac:dyDescent="0.55000000000000004">
      <c r="A381">
        <v>15</v>
      </c>
      <c r="B381">
        <v>2012</v>
      </c>
      <c r="C381" s="56">
        <v>41012</v>
      </c>
      <c r="D381">
        <v>9992</v>
      </c>
      <c r="E381">
        <v>1155</v>
      </c>
      <c r="F381">
        <v>1639</v>
      </c>
      <c r="G381">
        <v>2959</v>
      </c>
      <c r="H381">
        <v>3870</v>
      </c>
    </row>
    <row r="382" spans="1:8" x14ac:dyDescent="0.55000000000000004">
      <c r="A382">
        <v>16</v>
      </c>
      <c r="B382">
        <v>2012</v>
      </c>
      <c r="C382" s="56">
        <v>41019</v>
      </c>
      <c r="D382">
        <v>10816</v>
      </c>
      <c r="E382">
        <v>1313</v>
      </c>
      <c r="F382">
        <v>1732</v>
      </c>
      <c r="G382">
        <v>3231</v>
      </c>
      <c r="H382">
        <v>4135</v>
      </c>
    </row>
    <row r="383" spans="1:8" x14ac:dyDescent="0.55000000000000004">
      <c r="A383">
        <v>17</v>
      </c>
      <c r="B383">
        <v>2012</v>
      </c>
      <c r="C383" s="56">
        <v>41026</v>
      </c>
      <c r="D383">
        <v>10238</v>
      </c>
      <c r="E383">
        <v>1227</v>
      </c>
      <c r="F383">
        <v>1607</v>
      </c>
      <c r="G383">
        <v>2986</v>
      </c>
      <c r="H383">
        <v>4048</v>
      </c>
    </row>
    <row r="384" spans="1:8" x14ac:dyDescent="0.55000000000000004">
      <c r="A384">
        <v>18</v>
      </c>
      <c r="B384">
        <v>2012</v>
      </c>
      <c r="C384" s="56">
        <v>41033</v>
      </c>
      <c r="D384">
        <v>9957</v>
      </c>
      <c r="E384">
        <v>1171</v>
      </c>
      <c r="F384">
        <v>1615</v>
      </c>
      <c r="G384">
        <v>2936</v>
      </c>
      <c r="H384">
        <v>3847</v>
      </c>
    </row>
    <row r="385" spans="1:8" x14ac:dyDescent="0.55000000000000004">
      <c r="A385">
        <v>19</v>
      </c>
      <c r="B385">
        <v>2012</v>
      </c>
      <c r="C385" s="56">
        <v>41040</v>
      </c>
      <c r="D385">
        <v>8868</v>
      </c>
      <c r="E385">
        <v>1063</v>
      </c>
      <c r="F385">
        <v>1370</v>
      </c>
      <c r="G385">
        <v>2652</v>
      </c>
      <c r="H385">
        <v>3461</v>
      </c>
    </row>
    <row r="386" spans="1:8" x14ac:dyDescent="0.55000000000000004">
      <c r="A386">
        <v>20</v>
      </c>
      <c r="B386">
        <v>2012</v>
      </c>
      <c r="C386" s="56">
        <v>41047</v>
      </c>
      <c r="D386">
        <v>9913</v>
      </c>
      <c r="E386">
        <v>1212</v>
      </c>
      <c r="F386">
        <v>1643</v>
      </c>
      <c r="G386">
        <v>2891</v>
      </c>
      <c r="H386">
        <v>3761</v>
      </c>
    </row>
    <row r="387" spans="1:8" x14ac:dyDescent="0.55000000000000004">
      <c r="A387">
        <v>21</v>
      </c>
      <c r="B387">
        <v>2012</v>
      </c>
      <c r="C387" s="56">
        <v>41054</v>
      </c>
      <c r="D387">
        <v>9602</v>
      </c>
      <c r="E387">
        <v>1177</v>
      </c>
      <c r="F387">
        <v>1622</v>
      </c>
      <c r="G387">
        <v>2839</v>
      </c>
      <c r="H387">
        <v>3607</v>
      </c>
    </row>
    <row r="388" spans="1:8" x14ac:dyDescent="0.55000000000000004">
      <c r="A388">
        <v>22</v>
      </c>
      <c r="B388">
        <v>2012</v>
      </c>
      <c r="C388" s="56">
        <v>41061</v>
      </c>
      <c r="D388">
        <v>9602</v>
      </c>
      <c r="E388">
        <v>1190</v>
      </c>
      <c r="F388">
        <v>1542</v>
      </c>
      <c r="G388">
        <v>2873</v>
      </c>
      <c r="H388">
        <v>3606</v>
      </c>
    </row>
    <row r="389" spans="1:8" x14ac:dyDescent="0.55000000000000004">
      <c r="A389">
        <v>23</v>
      </c>
      <c r="B389">
        <v>2012</v>
      </c>
      <c r="C389" s="56">
        <v>41068</v>
      </c>
      <c r="D389">
        <v>6781</v>
      </c>
      <c r="E389">
        <v>846</v>
      </c>
      <c r="F389">
        <v>1130</v>
      </c>
      <c r="G389">
        <v>2021</v>
      </c>
      <c r="H389">
        <v>2548</v>
      </c>
    </row>
    <row r="390" spans="1:8" x14ac:dyDescent="0.55000000000000004">
      <c r="A390">
        <v>24</v>
      </c>
      <c r="B390">
        <v>2012</v>
      </c>
      <c r="C390" s="56">
        <v>41075</v>
      </c>
      <c r="D390">
        <v>10170</v>
      </c>
      <c r="E390">
        <v>1217</v>
      </c>
      <c r="F390">
        <v>1794</v>
      </c>
      <c r="G390">
        <v>3063</v>
      </c>
      <c r="H390">
        <v>3700</v>
      </c>
    </row>
    <row r="391" spans="1:8" x14ac:dyDescent="0.55000000000000004">
      <c r="A391">
        <v>25</v>
      </c>
      <c r="B391">
        <v>2012</v>
      </c>
      <c r="C391" s="56">
        <v>41082</v>
      </c>
      <c r="D391">
        <v>9054</v>
      </c>
      <c r="E391">
        <v>1147</v>
      </c>
      <c r="F391">
        <v>1527</v>
      </c>
      <c r="G391">
        <v>2658</v>
      </c>
      <c r="H391">
        <v>3363</v>
      </c>
    </row>
    <row r="392" spans="1:8" x14ac:dyDescent="0.55000000000000004">
      <c r="A392">
        <v>26</v>
      </c>
      <c r="B392">
        <v>2012</v>
      </c>
      <c r="C392" s="56">
        <v>41089</v>
      </c>
      <c r="D392">
        <v>8856</v>
      </c>
      <c r="E392">
        <v>1130</v>
      </c>
      <c r="F392">
        <v>1464</v>
      </c>
      <c r="G392">
        <v>2594</v>
      </c>
      <c r="H392">
        <v>3339</v>
      </c>
    </row>
    <row r="393" spans="1:8" x14ac:dyDescent="0.55000000000000004">
      <c r="A393">
        <v>27</v>
      </c>
      <c r="B393">
        <v>2012</v>
      </c>
      <c r="C393" s="56">
        <v>41096</v>
      </c>
      <c r="D393">
        <v>8909</v>
      </c>
      <c r="E393">
        <v>1098</v>
      </c>
      <c r="F393">
        <v>1521</v>
      </c>
      <c r="G393">
        <v>2633</v>
      </c>
      <c r="H393">
        <v>3306</v>
      </c>
    </row>
    <row r="394" spans="1:8" x14ac:dyDescent="0.55000000000000004">
      <c r="A394">
        <v>28</v>
      </c>
      <c r="B394">
        <v>2012</v>
      </c>
      <c r="C394" s="56">
        <v>41103</v>
      </c>
      <c r="D394">
        <v>8754</v>
      </c>
      <c r="E394">
        <v>1123</v>
      </c>
      <c r="F394">
        <v>1493</v>
      </c>
      <c r="G394">
        <v>2571</v>
      </c>
      <c r="H394">
        <v>3233</v>
      </c>
    </row>
    <row r="395" spans="1:8" x14ac:dyDescent="0.55000000000000004">
      <c r="A395">
        <v>29</v>
      </c>
      <c r="B395">
        <v>2012</v>
      </c>
      <c r="C395" s="56">
        <v>41110</v>
      </c>
      <c r="D395">
        <v>8684</v>
      </c>
      <c r="E395">
        <v>1124</v>
      </c>
      <c r="F395">
        <v>1495</v>
      </c>
      <c r="G395">
        <v>2538</v>
      </c>
      <c r="H395">
        <v>3162</v>
      </c>
    </row>
    <row r="396" spans="1:8" x14ac:dyDescent="0.55000000000000004">
      <c r="A396">
        <v>30</v>
      </c>
      <c r="B396">
        <v>2012</v>
      </c>
      <c r="C396" s="56">
        <v>41117</v>
      </c>
      <c r="D396">
        <v>8877</v>
      </c>
      <c r="E396">
        <v>1157</v>
      </c>
      <c r="F396">
        <v>1500</v>
      </c>
      <c r="G396">
        <v>2557</v>
      </c>
      <c r="H396">
        <v>3295</v>
      </c>
    </row>
    <row r="397" spans="1:8" x14ac:dyDescent="0.55000000000000004">
      <c r="A397">
        <v>31</v>
      </c>
      <c r="B397">
        <v>2012</v>
      </c>
      <c r="C397" s="56">
        <v>41124</v>
      </c>
      <c r="D397">
        <v>8942</v>
      </c>
      <c r="E397">
        <v>1153</v>
      </c>
      <c r="F397">
        <v>1527</v>
      </c>
      <c r="G397">
        <v>2590</v>
      </c>
      <c r="H397">
        <v>3331</v>
      </c>
    </row>
    <row r="398" spans="1:8" x14ac:dyDescent="0.55000000000000004">
      <c r="A398">
        <v>32</v>
      </c>
      <c r="B398">
        <v>2012</v>
      </c>
      <c r="C398" s="56">
        <v>41131</v>
      </c>
      <c r="D398">
        <v>8810</v>
      </c>
      <c r="E398">
        <v>1124</v>
      </c>
      <c r="F398">
        <v>1447</v>
      </c>
      <c r="G398">
        <v>2564</v>
      </c>
      <c r="H398">
        <v>3316</v>
      </c>
    </row>
    <row r="399" spans="1:8" x14ac:dyDescent="0.55000000000000004">
      <c r="A399">
        <v>33</v>
      </c>
      <c r="B399">
        <v>2012</v>
      </c>
      <c r="C399" s="56">
        <v>41138</v>
      </c>
      <c r="D399">
        <v>8776</v>
      </c>
      <c r="E399">
        <v>1108</v>
      </c>
      <c r="F399">
        <v>1446</v>
      </c>
      <c r="G399">
        <v>2611</v>
      </c>
      <c r="H399">
        <v>3274</v>
      </c>
    </row>
    <row r="400" spans="1:8" x14ac:dyDescent="0.55000000000000004">
      <c r="A400">
        <v>34</v>
      </c>
      <c r="B400">
        <v>2012</v>
      </c>
      <c r="C400" s="56">
        <v>41145</v>
      </c>
      <c r="D400">
        <v>8977</v>
      </c>
      <c r="E400">
        <v>1144</v>
      </c>
      <c r="F400">
        <v>1515</v>
      </c>
      <c r="G400">
        <v>2618</v>
      </c>
      <c r="H400">
        <v>3336</v>
      </c>
    </row>
    <row r="401" spans="1:8" x14ac:dyDescent="0.55000000000000004">
      <c r="A401">
        <v>35</v>
      </c>
      <c r="B401">
        <v>2012</v>
      </c>
      <c r="C401" s="56">
        <v>41152</v>
      </c>
      <c r="D401">
        <v>7617</v>
      </c>
      <c r="E401">
        <v>952</v>
      </c>
      <c r="F401">
        <v>1293</v>
      </c>
      <c r="G401">
        <v>2288</v>
      </c>
      <c r="H401">
        <v>2766</v>
      </c>
    </row>
    <row r="402" spans="1:8" x14ac:dyDescent="0.55000000000000004">
      <c r="A402">
        <v>36</v>
      </c>
      <c r="B402">
        <v>2012</v>
      </c>
      <c r="C402" s="56">
        <v>41159</v>
      </c>
      <c r="D402">
        <v>8848</v>
      </c>
      <c r="E402">
        <v>1164</v>
      </c>
      <c r="F402">
        <v>1418</v>
      </c>
      <c r="G402">
        <v>2596</v>
      </c>
      <c r="H402">
        <v>3345</v>
      </c>
    </row>
    <row r="403" spans="1:8" x14ac:dyDescent="0.55000000000000004">
      <c r="A403">
        <v>37</v>
      </c>
      <c r="B403">
        <v>2012</v>
      </c>
      <c r="C403" s="56">
        <v>41166</v>
      </c>
      <c r="D403">
        <v>8641</v>
      </c>
      <c r="E403">
        <v>1106</v>
      </c>
      <c r="F403">
        <v>1476</v>
      </c>
      <c r="G403">
        <v>2486</v>
      </c>
      <c r="H403">
        <v>3231</v>
      </c>
    </row>
    <row r="404" spans="1:8" x14ac:dyDescent="0.55000000000000004">
      <c r="A404">
        <v>38</v>
      </c>
      <c r="B404">
        <v>2012</v>
      </c>
      <c r="C404" s="56">
        <v>41173</v>
      </c>
      <c r="D404">
        <v>8839</v>
      </c>
      <c r="E404">
        <v>1173</v>
      </c>
      <c r="F404">
        <v>1474</v>
      </c>
      <c r="G404">
        <v>2548</v>
      </c>
      <c r="H404">
        <v>3253</v>
      </c>
    </row>
    <row r="405" spans="1:8" x14ac:dyDescent="0.55000000000000004">
      <c r="A405">
        <v>39</v>
      </c>
      <c r="B405">
        <v>2012</v>
      </c>
      <c r="C405" s="56">
        <v>41180</v>
      </c>
      <c r="D405">
        <v>8865</v>
      </c>
      <c r="E405">
        <v>1094</v>
      </c>
      <c r="F405">
        <v>1495</v>
      </c>
      <c r="G405">
        <v>2624</v>
      </c>
      <c r="H405">
        <v>3330</v>
      </c>
    </row>
    <row r="406" spans="1:8" x14ac:dyDescent="0.55000000000000004">
      <c r="A406">
        <v>40</v>
      </c>
      <c r="B406">
        <v>2012</v>
      </c>
      <c r="C406" s="56">
        <v>41187</v>
      </c>
      <c r="D406">
        <v>9070</v>
      </c>
      <c r="E406">
        <v>1122</v>
      </c>
      <c r="F406">
        <v>1508</v>
      </c>
      <c r="G406">
        <v>2639</v>
      </c>
      <c r="H406">
        <v>3483</v>
      </c>
    </row>
    <row r="407" spans="1:8" x14ac:dyDescent="0.55000000000000004">
      <c r="A407">
        <v>41</v>
      </c>
      <c r="B407">
        <v>2012</v>
      </c>
      <c r="C407" s="56">
        <v>41194</v>
      </c>
      <c r="D407">
        <v>9441</v>
      </c>
      <c r="E407">
        <v>1162</v>
      </c>
      <c r="F407">
        <v>1489</v>
      </c>
      <c r="G407">
        <v>2821</v>
      </c>
      <c r="H407">
        <v>3636</v>
      </c>
    </row>
    <row r="408" spans="1:8" x14ac:dyDescent="0.55000000000000004">
      <c r="A408">
        <v>42</v>
      </c>
      <c r="B408">
        <v>2012</v>
      </c>
      <c r="C408" s="56">
        <v>41201</v>
      </c>
      <c r="D408">
        <v>9284</v>
      </c>
      <c r="E408">
        <v>1120</v>
      </c>
      <c r="F408">
        <v>1535</v>
      </c>
      <c r="G408">
        <v>2750</v>
      </c>
      <c r="H408">
        <v>3553</v>
      </c>
    </row>
    <row r="409" spans="1:8" x14ac:dyDescent="0.55000000000000004">
      <c r="A409">
        <v>43</v>
      </c>
      <c r="B409">
        <v>2012</v>
      </c>
      <c r="C409" s="56">
        <v>41208</v>
      </c>
      <c r="D409">
        <v>9550</v>
      </c>
      <c r="E409">
        <v>1149</v>
      </c>
      <c r="F409">
        <v>1490</v>
      </c>
      <c r="G409">
        <v>2842</v>
      </c>
      <c r="H409">
        <v>3709</v>
      </c>
    </row>
    <row r="410" spans="1:8" x14ac:dyDescent="0.55000000000000004">
      <c r="A410">
        <v>44</v>
      </c>
      <c r="B410">
        <v>2012</v>
      </c>
      <c r="C410" s="56">
        <v>41215</v>
      </c>
      <c r="D410">
        <v>9335</v>
      </c>
      <c r="E410">
        <v>1158</v>
      </c>
      <c r="F410">
        <v>1579</v>
      </c>
      <c r="G410">
        <v>2666</v>
      </c>
      <c r="H410">
        <v>3563</v>
      </c>
    </row>
    <row r="411" spans="1:8" x14ac:dyDescent="0.55000000000000004">
      <c r="A411">
        <v>45</v>
      </c>
      <c r="B411">
        <v>2012</v>
      </c>
      <c r="C411" s="56">
        <v>41222</v>
      </c>
      <c r="D411">
        <v>9683</v>
      </c>
      <c r="E411">
        <v>1172</v>
      </c>
      <c r="F411">
        <v>1556</v>
      </c>
      <c r="G411">
        <v>2813</v>
      </c>
      <c r="H411">
        <v>3746</v>
      </c>
    </row>
    <row r="412" spans="1:8" x14ac:dyDescent="0.55000000000000004">
      <c r="A412">
        <v>46</v>
      </c>
      <c r="B412">
        <v>2012</v>
      </c>
      <c r="C412" s="56">
        <v>41229</v>
      </c>
      <c r="D412">
        <v>9900</v>
      </c>
      <c r="E412">
        <v>1197</v>
      </c>
      <c r="F412">
        <v>1576</v>
      </c>
      <c r="G412">
        <v>2863</v>
      </c>
      <c r="H412">
        <v>3888</v>
      </c>
    </row>
    <row r="413" spans="1:8" x14ac:dyDescent="0.55000000000000004">
      <c r="A413">
        <v>47</v>
      </c>
      <c r="B413">
        <v>2012</v>
      </c>
      <c r="C413" s="56">
        <v>41236</v>
      </c>
      <c r="D413">
        <v>9679</v>
      </c>
      <c r="E413">
        <v>1203</v>
      </c>
      <c r="F413">
        <v>1522</v>
      </c>
      <c r="G413">
        <v>2765</v>
      </c>
      <c r="H413">
        <v>3783</v>
      </c>
    </row>
    <row r="414" spans="1:8" x14ac:dyDescent="0.55000000000000004">
      <c r="A414">
        <v>48</v>
      </c>
      <c r="B414">
        <v>2012</v>
      </c>
      <c r="C414" s="56">
        <v>41243</v>
      </c>
      <c r="D414">
        <v>9394</v>
      </c>
      <c r="E414">
        <v>1136</v>
      </c>
      <c r="F414">
        <v>1551</v>
      </c>
      <c r="G414">
        <v>2826</v>
      </c>
      <c r="H414">
        <v>3532</v>
      </c>
    </row>
    <row r="415" spans="1:8" x14ac:dyDescent="0.55000000000000004">
      <c r="A415">
        <v>49</v>
      </c>
      <c r="B415">
        <v>2012</v>
      </c>
      <c r="C415" s="56">
        <v>41250</v>
      </c>
      <c r="D415">
        <v>9844</v>
      </c>
      <c r="E415">
        <v>1219</v>
      </c>
      <c r="F415">
        <v>1575</v>
      </c>
      <c r="G415">
        <v>2888</v>
      </c>
      <c r="H415">
        <v>3774</v>
      </c>
    </row>
    <row r="416" spans="1:8" x14ac:dyDescent="0.55000000000000004">
      <c r="A416">
        <v>50</v>
      </c>
      <c r="B416">
        <v>2012</v>
      </c>
      <c r="C416" s="56">
        <v>41257</v>
      </c>
      <c r="D416">
        <v>10388</v>
      </c>
      <c r="E416">
        <v>1213</v>
      </c>
      <c r="F416">
        <v>1628</v>
      </c>
      <c r="G416">
        <v>3060</v>
      </c>
      <c r="H416">
        <v>4068</v>
      </c>
    </row>
    <row r="417" spans="1:8" x14ac:dyDescent="0.55000000000000004">
      <c r="A417">
        <v>51</v>
      </c>
      <c r="B417">
        <v>2012</v>
      </c>
      <c r="C417" s="56">
        <v>41264</v>
      </c>
      <c r="D417">
        <v>11461</v>
      </c>
      <c r="E417">
        <v>1315</v>
      </c>
      <c r="F417">
        <v>1823</v>
      </c>
      <c r="G417">
        <v>3343</v>
      </c>
      <c r="H417">
        <v>4585</v>
      </c>
    </row>
    <row r="418" spans="1:8" x14ac:dyDescent="0.55000000000000004">
      <c r="A418">
        <v>52</v>
      </c>
      <c r="B418">
        <v>2012</v>
      </c>
      <c r="C418" s="56">
        <v>41271</v>
      </c>
      <c r="D418">
        <v>8096</v>
      </c>
      <c r="E418">
        <v>817</v>
      </c>
      <c r="F418">
        <v>1240</v>
      </c>
      <c r="G418">
        <v>2397</v>
      </c>
      <c r="H418">
        <v>3387</v>
      </c>
    </row>
    <row r="419" spans="1:8" x14ac:dyDescent="0.55000000000000004">
      <c r="A419">
        <v>1</v>
      </c>
      <c r="B419">
        <v>2011</v>
      </c>
      <c r="C419" s="56">
        <v>40550</v>
      </c>
      <c r="D419">
        <v>12644</v>
      </c>
      <c r="E419">
        <v>1548</v>
      </c>
      <c r="F419">
        <v>2017</v>
      </c>
      <c r="G419">
        <v>3742</v>
      </c>
      <c r="H419">
        <v>4945</v>
      </c>
    </row>
    <row r="420" spans="1:8" x14ac:dyDescent="0.55000000000000004">
      <c r="A420">
        <v>2</v>
      </c>
      <c r="B420">
        <v>2011</v>
      </c>
      <c r="C420" s="56">
        <v>40557</v>
      </c>
      <c r="D420">
        <v>13133</v>
      </c>
      <c r="E420">
        <v>1701</v>
      </c>
      <c r="F420">
        <v>2014</v>
      </c>
      <c r="G420">
        <v>3824</v>
      </c>
      <c r="H420">
        <v>5119</v>
      </c>
    </row>
    <row r="421" spans="1:8" x14ac:dyDescent="0.55000000000000004">
      <c r="A421">
        <v>3</v>
      </c>
      <c r="B421">
        <v>2011</v>
      </c>
      <c r="C421" s="56">
        <v>40564</v>
      </c>
      <c r="D421">
        <v>11438</v>
      </c>
      <c r="E421">
        <v>1403</v>
      </c>
      <c r="F421">
        <v>1764</v>
      </c>
      <c r="G421">
        <v>3333</v>
      </c>
      <c r="H421">
        <v>4476</v>
      </c>
    </row>
    <row r="422" spans="1:8" x14ac:dyDescent="0.55000000000000004">
      <c r="A422">
        <v>4</v>
      </c>
      <c r="B422">
        <v>2011</v>
      </c>
      <c r="C422" s="56">
        <v>40571</v>
      </c>
      <c r="D422">
        <v>10555</v>
      </c>
      <c r="E422">
        <v>1363</v>
      </c>
      <c r="F422">
        <v>1651</v>
      </c>
      <c r="G422">
        <v>3072</v>
      </c>
      <c r="H422">
        <v>4039</v>
      </c>
    </row>
    <row r="423" spans="1:8" x14ac:dyDescent="0.55000000000000004">
      <c r="A423">
        <v>5</v>
      </c>
      <c r="B423">
        <v>2011</v>
      </c>
      <c r="C423" s="56">
        <v>40578</v>
      </c>
      <c r="D423">
        <v>10235</v>
      </c>
      <c r="E423">
        <v>1337</v>
      </c>
      <c r="F423">
        <v>1664</v>
      </c>
      <c r="G423">
        <v>2947</v>
      </c>
      <c r="H423">
        <v>3897</v>
      </c>
    </row>
    <row r="424" spans="1:8" x14ac:dyDescent="0.55000000000000004">
      <c r="A424">
        <v>6</v>
      </c>
      <c r="B424">
        <v>2011</v>
      </c>
      <c r="C424" s="56">
        <v>40585</v>
      </c>
      <c r="D424">
        <v>10019</v>
      </c>
      <c r="E424">
        <v>1279</v>
      </c>
      <c r="F424">
        <v>1631</v>
      </c>
      <c r="G424">
        <v>2926</v>
      </c>
      <c r="H424">
        <v>3793</v>
      </c>
    </row>
    <row r="425" spans="1:8" x14ac:dyDescent="0.55000000000000004">
      <c r="A425">
        <v>7</v>
      </c>
      <c r="B425">
        <v>2011</v>
      </c>
      <c r="C425" s="56">
        <v>40592</v>
      </c>
      <c r="D425">
        <v>9757</v>
      </c>
      <c r="E425">
        <v>1283</v>
      </c>
      <c r="F425">
        <v>1515</v>
      </c>
      <c r="G425">
        <v>2957</v>
      </c>
      <c r="H425">
        <v>3581</v>
      </c>
    </row>
    <row r="426" spans="1:8" x14ac:dyDescent="0.55000000000000004">
      <c r="A426">
        <v>8</v>
      </c>
      <c r="B426">
        <v>2011</v>
      </c>
      <c r="C426" s="56">
        <v>40599</v>
      </c>
      <c r="D426">
        <v>9433</v>
      </c>
      <c r="E426">
        <v>1213</v>
      </c>
      <c r="F426">
        <v>1487</v>
      </c>
      <c r="G426">
        <v>2813</v>
      </c>
      <c r="H426">
        <v>3559</v>
      </c>
    </row>
    <row r="427" spans="1:8" x14ac:dyDescent="0.55000000000000004">
      <c r="A427">
        <v>9</v>
      </c>
      <c r="B427">
        <v>2011</v>
      </c>
      <c r="C427" s="56">
        <v>40606</v>
      </c>
      <c r="D427">
        <v>9453</v>
      </c>
      <c r="E427">
        <v>1274</v>
      </c>
      <c r="F427">
        <v>1495</v>
      </c>
      <c r="G427">
        <v>2814</v>
      </c>
      <c r="H427">
        <v>3497</v>
      </c>
    </row>
    <row r="428" spans="1:8" x14ac:dyDescent="0.55000000000000004">
      <c r="A428">
        <v>10</v>
      </c>
      <c r="B428">
        <v>2011</v>
      </c>
      <c r="C428" s="56">
        <v>40613</v>
      </c>
      <c r="D428">
        <v>9648</v>
      </c>
      <c r="E428">
        <v>1213</v>
      </c>
      <c r="F428">
        <v>1624</v>
      </c>
      <c r="G428">
        <v>2858</v>
      </c>
      <c r="H428">
        <v>3567</v>
      </c>
    </row>
    <row r="429" spans="1:8" x14ac:dyDescent="0.55000000000000004">
      <c r="A429">
        <v>11</v>
      </c>
      <c r="B429">
        <v>2011</v>
      </c>
      <c r="C429" s="56">
        <v>40620</v>
      </c>
      <c r="D429">
        <v>9842</v>
      </c>
      <c r="E429">
        <v>1260</v>
      </c>
      <c r="F429">
        <v>1519</v>
      </c>
      <c r="G429">
        <v>2995</v>
      </c>
      <c r="H429">
        <v>3671</v>
      </c>
    </row>
    <row r="430" spans="1:8" x14ac:dyDescent="0.55000000000000004">
      <c r="A430">
        <v>12</v>
      </c>
      <c r="B430">
        <v>2011</v>
      </c>
      <c r="C430" s="56">
        <v>40627</v>
      </c>
      <c r="D430">
        <v>9707</v>
      </c>
      <c r="E430">
        <v>1179</v>
      </c>
      <c r="F430">
        <v>1545</v>
      </c>
      <c r="G430">
        <v>2935</v>
      </c>
      <c r="H430">
        <v>3626</v>
      </c>
    </row>
    <row r="431" spans="1:8" x14ac:dyDescent="0.55000000000000004">
      <c r="A431">
        <v>13</v>
      </c>
      <c r="B431">
        <v>2011</v>
      </c>
      <c r="C431" s="56">
        <v>40634</v>
      </c>
      <c r="D431">
        <v>9312</v>
      </c>
      <c r="E431">
        <v>1226</v>
      </c>
      <c r="F431">
        <v>1529</v>
      </c>
      <c r="G431">
        <v>2774</v>
      </c>
      <c r="H431">
        <v>3428</v>
      </c>
    </row>
    <row r="432" spans="1:8" x14ac:dyDescent="0.55000000000000004">
      <c r="A432">
        <v>14</v>
      </c>
      <c r="B432">
        <v>2011</v>
      </c>
      <c r="C432" s="56">
        <v>40641</v>
      </c>
      <c r="D432">
        <v>9557</v>
      </c>
      <c r="E432">
        <v>1245</v>
      </c>
      <c r="F432">
        <v>1579</v>
      </c>
      <c r="G432">
        <v>2828</v>
      </c>
      <c r="H432">
        <v>3518</v>
      </c>
    </row>
    <row r="433" spans="1:8" x14ac:dyDescent="0.55000000000000004">
      <c r="A433">
        <v>15</v>
      </c>
      <c r="B433">
        <v>2011</v>
      </c>
      <c r="C433" s="56">
        <v>40648</v>
      </c>
      <c r="D433">
        <v>9327</v>
      </c>
      <c r="E433">
        <v>1205</v>
      </c>
      <c r="F433">
        <v>1562</v>
      </c>
      <c r="G433">
        <v>2743</v>
      </c>
      <c r="H433">
        <v>3401</v>
      </c>
    </row>
    <row r="434" spans="1:8" x14ac:dyDescent="0.55000000000000004">
      <c r="A434">
        <v>16</v>
      </c>
      <c r="B434">
        <v>2011</v>
      </c>
      <c r="C434" s="56">
        <v>40655</v>
      </c>
      <c r="D434">
        <v>8335</v>
      </c>
      <c r="E434">
        <v>1057</v>
      </c>
      <c r="F434">
        <v>1328</v>
      </c>
      <c r="G434">
        <v>2500</v>
      </c>
      <c r="H434">
        <v>3130</v>
      </c>
    </row>
    <row r="435" spans="1:8" x14ac:dyDescent="0.55000000000000004">
      <c r="A435">
        <v>17</v>
      </c>
      <c r="B435">
        <v>2011</v>
      </c>
      <c r="C435" s="56">
        <v>40662</v>
      </c>
      <c r="D435">
        <v>8064</v>
      </c>
      <c r="E435">
        <v>997</v>
      </c>
      <c r="F435">
        <v>1306</v>
      </c>
      <c r="G435">
        <v>2427</v>
      </c>
      <c r="H435">
        <v>3009</v>
      </c>
    </row>
    <row r="436" spans="1:8" x14ac:dyDescent="0.55000000000000004">
      <c r="A436">
        <v>18</v>
      </c>
      <c r="B436">
        <v>2011</v>
      </c>
      <c r="C436" s="56">
        <v>40669</v>
      </c>
      <c r="D436">
        <v>9853</v>
      </c>
      <c r="E436">
        <v>1302</v>
      </c>
      <c r="F436">
        <v>1598</v>
      </c>
      <c r="G436">
        <v>2953</v>
      </c>
      <c r="H436">
        <v>3600</v>
      </c>
    </row>
    <row r="437" spans="1:8" x14ac:dyDescent="0.55000000000000004">
      <c r="A437">
        <v>19</v>
      </c>
      <c r="B437">
        <v>2011</v>
      </c>
      <c r="C437" s="56">
        <v>40676</v>
      </c>
      <c r="D437">
        <v>10140</v>
      </c>
      <c r="E437">
        <v>1358</v>
      </c>
      <c r="F437">
        <v>1665</v>
      </c>
      <c r="G437">
        <v>2964</v>
      </c>
      <c r="H437">
        <v>3697</v>
      </c>
    </row>
    <row r="438" spans="1:8" x14ac:dyDescent="0.55000000000000004">
      <c r="A438">
        <v>20</v>
      </c>
      <c r="B438">
        <v>2011</v>
      </c>
      <c r="C438" s="56">
        <v>40683</v>
      </c>
      <c r="D438">
        <v>8949</v>
      </c>
      <c r="E438">
        <v>1191</v>
      </c>
      <c r="F438">
        <v>1507</v>
      </c>
      <c r="G438">
        <v>2722</v>
      </c>
      <c r="H438">
        <v>3146</v>
      </c>
    </row>
    <row r="439" spans="1:8" x14ac:dyDescent="0.55000000000000004">
      <c r="A439">
        <v>21</v>
      </c>
      <c r="B439">
        <v>2011</v>
      </c>
      <c r="C439" s="56">
        <v>40690</v>
      </c>
      <c r="D439">
        <v>9163</v>
      </c>
      <c r="E439">
        <v>1233</v>
      </c>
      <c r="F439">
        <v>1516</v>
      </c>
      <c r="G439">
        <v>2671</v>
      </c>
      <c r="H439">
        <v>3357</v>
      </c>
    </row>
    <row r="440" spans="1:8" x14ac:dyDescent="0.55000000000000004">
      <c r="A440">
        <v>22</v>
      </c>
      <c r="B440">
        <v>2011</v>
      </c>
      <c r="C440" s="56">
        <v>40697</v>
      </c>
      <c r="D440">
        <v>7913</v>
      </c>
      <c r="E440">
        <v>1050</v>
      </c>
      <c r="F440">
        <v>1290</v>
      </c>
      <c r="G440">
        <v>2350</v>
      </c>
      <c r="H440">
        <v>2896</v>
      </c>
    </row>
    <row r="441" spans="1:8" x14ac:dyDescent="0.55000000000000004">
      <c r="A441">
        <v>23</v>
      </c>
      <c r="B441">
        <v>2011</v>
      </c>
      <c r="C441" s="56">
        <v>40704</v>
      </c>
      <c r="D441">
        <v>9254</v>
      </c>
      <c r="E441">
        <v>1197</v>
      </c>
      <c r="F441">
        <v>1517</v>
      </c>
      <c r="G441">
        <v>2729</v>
      </c>
      <c r="H441">
        <v>3400</v>
      </c>
    </row>
    <row r="442" spans="1:8" x14ac:dyDescent="0.55000000000000004">
      <c r="A442">
        <v>24</v>
      </c>
      <c r="B442">
        <v>2011</v>
      </c>
      <c r="C442" s="56">
        <v>40711</v>
      </c>
      <c r="D442">
        <v>8961</v>
      </c>
      <c r="E442">
        <v>1227</v>
      </c>
      <c r="F442">
        <v>1468</v>
      </c>
      <c r="G442">
        <v>2626</v>
      </c>
      <c r="H442">
        <v>3256</v>
      </c>
    </row>
    <row r="443" spans="1:8" x14ac:dyDescent="0.55000000000000004">
      <c r="A443">
        <v>25</v>
      </c>
      <c r="B443">
        <v>2011</v>
      </c>
      <c r="C443" s="56">
        <v>40718</v>
      </c>
      <c r="D443">
        <v>8715</v>
      </c>
      <c r="E443">
        <v>1126</v>
      </c>
      <c r="F443">
        <v>1398</v>
      </c>
      <c r="G443">
        <v>2682</v>
      </c>
      <c r="H443">
        <v>3131</v>
      </c>
    </row>
    <row r="444" spans="1:8" x14ac:dyDescent="0.55000000000000004">
      <c r="A444">
        <v>26</v>
      </c>
      <c r="B444">
        <v>2011</v>
      </c>
      <c r="C444" s="56">
        <v>40725</v>
      </c>
      <c r="D444">
        <v>8710</v>
      </c>
      <c r="E444">
        <v>1131</v>
      </c>
      <c r="F444">
        <v>1497</v>
      </c>
      <c r="G444">
        <v>2423</v>
      </c>
      <c r="H444">
        <v>3262</v>
      </c>
    </row>
    <row r="445" spans="1:8" x14ac:dyDescent="0.55000000000000004">
      <c r="A445">
        <v>27</v>
      </c>
      <c r="B445">
        <v>2011</v>
      </c>
      <c r="C445" s="56">
        <v>40732</v>
      </c>
      <c r="D445">
        <v>8705</v>
      </c>
      <c r="E445">
        <v>1155</v>
      </c>
      <c r="F445">
        <v>1474</v>
      </c>
      <c r="G445">
        <v>2570</v>
      </c>
      <c r="H445">
        <v>3119</v>
      </c>
    </row>
    <row r="446" spans="1:8" x14ac:dyDescent="0.55000000000000004">
      <c r="A446">
        <v>28</v>
      </c>
      <c r="B446">
        <v>2011</v>
      </c>
      <c r="C446" s="56">
        <v>40739</v>
      </c>
      <c r="D446">
        <v>8461</v>
      </c>
      <c r="E446">
        <v>1163</v>
      </c>
      <c r="F446">
        <v>1367</v>
      </c>
      <c r="G446">
        <v>2571</v>
      </c>
      <c r="H446">
        <v>3049</v>
      </c>
    </row>
    <row r="447" spans="1:8" x14ac:dyDescent="0.55000000000000004">
      <c r="A447">
        <v>29</v>
      </c>
      <c r="B447">
        <v>2011</v>
      </c>
      <c r="C447" s="56">
        <v>40746</v>
      </c>
      <c r="D447">
        <v>8500</v>
      </c>
      <c r="E447">
        <v>1168</v>
      </c>
      <c r="F447">
        <v>1378</v>
      </c>
      <c r="G447">
        <v>2539</v>
      </c>
      <c r="H447">
        <v>3023</v>
      </c>
    </row>
    <row r="448" spans="1:8" x14ac:dyDescent="0.55000000000000004">
      <c r="A448">
        <v>30</v>
      </c>
      <c r="B448">
        <v>2011</v>
      </c>
      <c r="C448" s="56">
        <v>40753</v>
      </c>
      <c r="D448">
        <v>8456</v>
      </c>
      <c r="E448">
        <v>1118</v>
      </c>
      <c r="F448">
        <v>1452</v>
      </c>
      <c r="G448">
        <v>2466</v>
      </c>
      <c r="H448">
        <v>3072</v>
      </c>
    </row>
    <row r="449" spans="1:8" x14ac:dyDescent="0.55000000000000004">
      <c r="A449">
        <v>31</v>
      </c>
      <c r="B449">
        <v>2011</v>
      </c>
      <c r="C449" s="56">
        <v>40760</v>
      </c>
      <c r="D449">
        <v>8787</v>
      </c>
      <c r="E449">
        <v>1182</v>
      </c>
      <c r="F449">
        <v>1433</v>
      </c>
      <c r="G449">
        <v>2650</v>
      </c>
      <c r="H449">
        <v>3153</v>
      </c>
    </row>
    <row r="450" spans="1:8" x14ac:dyDescent="0.55000000000000004">
      <c r="A450">
        <v>32</v>
      </c>
      <c r="B450">
        <v>2011</v>
      </c>
      <c r="C450" s="56">
        <v>40767</v>
      </c>
      <c r="D450">
        <v>8573</v>
      </c>
      <c r="E450">
        <v>1174</v>
      </c>
      <c r="F450">
        <v>1430</v>
      </c>
      <c r="G450">
        <v>2617</v>
      </c>
      <c r="H450">
        <v>3007</v>
      </c>
    </row>
    <row r="451" spans="1:8" x14ac:dyDescent="0.55000000000000004">
      <c r="A451">
        <v>33</v>
      </c>
      <c r="B451">
        <v>2011</v>
      </c>
      <c r="C451" s="56">
        <v>40774</v>
      </c>
      <c r="D451">
        <v>8426</v>
      </c>
      <c r="E451">
        <v>1119</v>
      </c>
      <c r="F451">
        <v>1387</v>
      </c>
      <c r="G451">
        <v>2473</v>
      </c>
      <c r="H451">
        <v>3079</v>
      </c>
    </row>
    <row r="452" spans="1:8" x14ac:dyDescent="0.55000000000000004">
      <c r="A452">
        <v>34</v>
      </c>
      <c r="B452">
        <v>2011</v>
      </c>
      <c r="C452" s="56">
        <v>40781</v>
      </c>
      <c r="D452">
        <v>8466</v>
      </c>
      <c r="E452">
        <v>1133</v>
      </c>
      <c r="F452">
        <v>1366</v>
      </c>
      <c r="G452">
        <v>2544</v>
      </c>
      <c r="H452">
        <v>3045</v>
      </c>
    </row>
    <row r="453" spans="1:8" x14ac:dyDescent="0.55000000000000004">
      <c r="A453">
        <v>35</v>
      </c>
      <c r="B453">
        <v>2011</v>
      </c>
      <c r="C453" s="56">
        <v>40788</v>
      </c>
      <c r="D453">
        <v>7717</v>
      </c>
      <c r="E453">
        <v>1018</v>
      </c>
      <c r="F453">
        <v>1222</v>
      </c>
      <c r="G453">
        <v>2369</v>
      </c>
      <c r="H453">
        <v>2783</v>
      </c>
    </row>
    <row r="454" spans="1:8" x14ac:dyDescent="0.55000000000000004">
      <c r="A454">
        <v>36</v>
      </c>
      <c r="B454">
        <v>2011</v>
      </c>
      <c r="C454" s="56">
        <v>40795</v>
      </c>
      <c r="D454">
        <v>8769</v>
      </c>
      <c r="E454">
        <v>1149</v>
      </c>
      <c r="F454">
        <v>1462</v>
      </c>
      <c r="G454">
        <v>2659</v>
      </c>
      <c r="H454">
        <v>3179</v>
      </c>
    </row>
    <row r="455" spans="1:8" x14ac:dyDescent="0.55000000000000004">
      <c r="A455">
        <v>37</v>
      </c>
      <c r="B455">
        <v>2011</v>
      </c>
      <c r="C455" s="56">
        <v>40802</v>
      </c>
      <c r="D455">
        <v>8612</v>
      </c>
      <c r="E455">
        <v>1159</v>
      </c>
      <c r="F455">
        <v>1401</v>
      </c>
      <c r="G455">
        <v>2536</v>
      </c>
      <c r="H455">
        <v>3157</v>
      </c>
    </row>
    <row r="456" spans="1:8" x14ac:dyDescent="0.55000000000000004">
      <c r="A456">
        <v>38</v>
      </c>
      <c r="B456">
        <v>2011</v>
      </c>
      <c r="C456" s="56">
        <v>40809</v>
      </c>
      <c r="D456">
        <v>8527</v>
      </c>
      <c r="E456">
        <v>1107</v>
      </c>
      <c r="F456">
        <v>1371</v>
      </c>
      <c r="G456">
        <v>2509</v>
      </c>
      <c r="H456">
        <v>3157</v>
      </c>
    </row>
    <row r="457" spans="1:8" x14ac:dyDescent="0.55000000000000004">
      <c r="A457">
        <v>39</v>
      </c>
      <c r="B457">
        <v>2011</v>
      </c>
      <c r="C457" s="56">
        <v>40816</v>
      </c>
      <c r="D457">
        <v>8919</v>
      </c>
      <c r="E457">
        <v>1172</v>
      </c>
      <c r="F457">
        <v>1512</v>
      </c>
      <c r="G457">
        <v>2563</v>
      </c>
      <c r="H457">
        <v>3294</v>
      </c>
    </row>
    <row r="458" spans="1:8" x14ac:dyDescent="0.55000000000000004">
      <c r="A458">
        <v>40</v>
      </c>
      <c r="B458">
        <v>2011</v>
      </c>
      <c r="C458" s="56">
        <v>40823</v>
      </c>
      <c r="D458">
        <v>8719</v>
      </c>
      <c r="E458">
        <v>1065</v>
      </c>
      <c r="F458">
        <v>1422</v>
      </c>
      <c r="G458">
        <v>2634</v>
      </c>
      <c r="H458">
        <v>3249</v>
      </c>
    </row>
    <row r="459" spans="1:8" x14ac:dyDescent="0.55000000000000004">
      <c r="A459">
        <v>41</v>
      </c>
      <c r="B459">
        <v>2011</v>
      </c>
      <c r="C459" s="56">
        <v>40830</v>
      </c>
      <c r="D459">
        <v>8705</v>
      </c>
      <c r="E459">
        <v>1202</v>
      </c>
      <c r="F459">
        <v>1425</v>
      </c>
      <c r="G459">
        <v>2510</v>
      </c>
      <c r="H459">
        <v>3192</v>
      </c>
    </row>
    <row r="460" spans="1:8" x14ac:dyDescent="0.55000000000000004">
      <c r="A460">
        <v>42</v>
      </c>
      <c r="B460">
        <v>2011</v>
      </c>
      <c r="C460" s="56">
        <v>40837</v>
      </c>
      <c r="D460">
        <v>8638</v>
      </c>
      <c r="E460">
        <v>1130</v>
      </c>
      <c r="F460">
        <v>1460</v>
      </c>
      <c r="G460">
        <v>2565</v>
      </c>
      <c r="H460">
        <v>3121</v>
      </c>
    </row>
    <row r="461" spans="1:8" x14ac:dyDescent="0.55000000000000004">
      <c r="A461">
        <v>43</v>
      </c>
      <c r="B461">
        <v>2011</v>
      </c>
      <c r="C461" s="56">
        <v>40844</v>
      </c>
      <c r="D461">
        <v>9139</v>
      </c>
      <c r="E461">
        <v>1195</v>
      </c>
      <c r="F461">
        <v>1411</v>
      </c>
      <c r="G461">
        <v>2637</v>
      </c>
      <c r="H461">
        <v>3512</v>
      </c>
    </row>
    <row r="462" spans="1:8" x14ac:dyDescent="0.55000000000000004">
      <c r="A462">
        <v>44</v>
      </c>
      <c r="B462">
        <v>2011</v>
      </c>
      <c r="C462" s="56">
        <v>40851</v>
      </c>
      <c r="D462">
        <v>9640</v>
      </c>
      <c r="E462">
        <v>1262</v>
      </c>
      <c r="F462">
        <v>1537</v>
      </c>
      <c r="G462">
        <v>2798</v>
      </c>
      <c r="H462">
        <v>3677</v>
      </c>
    </row>
    <row r="463" spans="1:8" x14ac:dyDescent="0.55000000000000004">
      <c r="A463">
        <v>45</v>
      </c>
      <c r="B463">
        <v>2011</v>
      </c>
      <c r="C463" s="56">
        <v>40858</v>
      </c>
      <c r="D463">
        <v>9042</v>
      </c>
      <c r="E463">
        <v>1149</v>
      </c>
      <c r="F463">
        <v>1527</v>
      </c>
      <c r="G463">
        <v>2721</v>
      </c>
      <c r="H463">
        <v>3271</v>
      </c>
    </row>
    <row r="464" spans="1:8" x14ac:dyDescent="0.55000000000000004">
      <c r="A464">
        <v>46</v>
      </c>
      <c r="B464">
        <v>2011</v>
      </c>
      <c r="C464" s="56">
        <v>40865</v>
      </c>
      <c r="D464">
        <v>9305</v>
      </c>
      <c r="E464">
        <v>1208</v>
      </c>
      <c r="F464">
        <v>1496</v>
      </c>
      <c r="G464">
        <v>2732</v>
      </c>
      <c r="H464">
        <v>3475</v>
      </c>
    </row>
    <row r="465" spans="1:8" x14ac:dyDescent="0.55000000000000004">
      <c r="A465">
        <v>47</v>
      </c>
      <c r="B465">
        <v>2011</v>
      </c>
      <c r="C465" s="56">
        <v>40872</v>
      </c>
      <c r="D465">
        <v>9166</v>
      </c>
      <c r="E465">
        <v>1158</v>
      </c>
      <c r="F465">
        <v>1490</v>
      </c>
      <c r="G465">
        <v>2696</v>
      </c>
      <c r="H465">
        <v>3466</v>
      </c>
    </row>
    <row r="466" spans="1:8" x14ac:dyDescent="0.55000000000000004">
      <c r="A466">
        <v>48</v>
      </c>
      <c r="B466">
        <v>2011</v>
      </c>
      <c r="C466" s="56">
        <v>40879</v>
      </c>
      <c r="D466">
        <v>9203</v>
      </c>
      <c r="E466">
        <v>1209</v>
      </c>
      <c r="F466">
        <v>1533</v>
      </c>
      <c r="G466">
        <v>2642</v>
      </c>
      <c r="H466">
        <v>3454</v>
      </c>
    </row>
    <row r="467" spans="1:8" x14ac:dyDescent="0.55000000000000004">
      <c r="A467">
        <v>49</v>
      </c>
      <c r="B467">
        <v>2011</v>
      </c>
      <c r="C467" s="56">
        <v>40886</v>
      </c>
      <c r="D467">
        <v>9828</v>
      </c>
      <c r="E467">
        <v>1268</v>
      </c>
      <c r="F467">
        <v>1530</v>
      </c>
      <c r="G467">
        <v>2850</v>
      </c>
      <c r="H467">
        <v>3799</v>
      </c>
    </row>
    <row r="468" spans="1:8" x14ac:dyDescent="0.55000000000000004">
      <c r="A468">
        <v>50</v>
      </c>
      <c r="B468">
        <v>2011</v>
      </c>
      <c r="C468" s="56">
        <v>40893</v>
      </c>
      <c r="D468">
        <v>10348</v>
      </c>
      <c r="E468">
        <v>1243</v>
      </c>
      <c r="F468">
        <v>1673</v>
      </c>
      <c r="G468">
        <v>3128</v>
      </c>
      <c r="H468">
        <v>3903</v>
      </c>
    </row>
    <row r="469" spans="1:8" x14ac:dyDescent="0.55000000000000004">
      <c r="A469">
        <v>51</v>
      </c>
      <c r="B469">
        <v>2011</v>
      </c>
      <c r="C469" s="56">
        <v>40900</v>
      </c>
      <c r="D469">
        <v>11151</v>
      </c>
      <c r="E469">
        <v>1268</v>
      </c>
      <c r="F469">
        <v>1822</v>
      </c>
      <c r="G469">
        <v>3229</v>
      </c>
      <c r="H469">
        <v>4394</v>
      </c>
    </row>
    <row r="470" spans="1:8" x14ac:dyDescent="0.55000000000000004">
      <c r="A470">
        <v>52</v>
      </c>
      <c r="B470">
        <v>2011</v>
      </c>
      <c r="C470" s="56">
        <v>40907</v>
      </c>
      <c r="D470">
        <v>8472</v>
      </c>
      <c r="E470">
        <v>915</v>
      </c>
      <c r="F470">
        <v>1309</v>
      </c>
      <c r="G470">
        <v>2591</v>
      </c>
      <c r="H470">
        <v>3411</v>
      </c>
    </row>
    <row r="471" spans="1:8" x14ac:dyDescent="0.55000000000000004">
      <c r="A471">
        <v>1</v>
      </c>
      <c r="B471">
        <v>2010</v>
      </c>
      <c r="C471" s="56">
        <v>40186</v>
      </c>
      <c r="D471">
        <v>12968</v>
      </c>
      <c r="E471">
        <v>1570</v>
      </c>
      <c r="F471">
        <v>2049</v>
      </c>
      <c r="G471">
        <v>3952</v>
      </c>
      <c r="H471">
        <v>5012</v>
      </c>
    </row>
    <row r="472" spans="1:8" x14ac:dyDescent="0.55000000000000004">
      <c r="A472">
        <v>2</v>
      </c>
      <c r="B472">
        <v>2010</v>
      </c>
      <c r="C472" s="56">
        <v>40193</v>
      </c>
      <c r="D472">
        <v>12541</v>
      </c>
      <c r="E472">
        <v>1465</v>
      </c>
      <c r="F472">
        <v>1860</v>
      </c>
      <c r="G472">
        <v>3883</v>
      </c>
      <c r="H472">
        <v>4902</v>
      </c>
    </row>
    <row r="473" spans="1:8" x14ac:dyDescent="0.55000000000000004">
      <c r="A473">
        <v>3</v>
      </c>
      <c r="B473">
        <v>2010</v>
      </c>
      <c r="C473" s="56">
        <v>40200</v>
      </c>
      <c r="D473">
        <v>11762</v>
      </c>
      <c r="E473">
        <v>1392</v>
      </c>
      <c r="F473">
        <v>1781</v>
      </c>
      <c r="G473">
        <v>3501</v>
      </c>
      <c r="H473">
        <v>4654</v>
      </c>
    </row>
    <row r="474" spans="1:8" x14ac:dyDescent="0.55000000000000004">
      <c r="A474">
        <v>4</v>
      </c>
      <c r="B474">
        <v>2010</v>
      </c>
      <c r="C474" s="56">
        <v>40207</v>
      </c>
      <c r="D474">
        <v>11056</v>
      </c>
      <c r="E474">
        <v>1300</v>
      </c>
      <c r="F474">
        <v>1666</v>
      </c>
      <c r="G474">
        <v>3359</v>
      </c>
      <c r="H474">
        <v>4305</v>
      </c>
    </row>
    <row r="475" spans="1:8" x14ac:dyDescent="0.55000000000000004">
      <c r="A475">
        <v>5</v>
      </c>
      <c r="B475">
        <v>2010</v>
      </c>
      <c r="C475" s="56">
        <v>40214</v>
      </c>
      <c r="D475">
        <v>10524</v>
      </c>
      <c r="E475">
        <v>1308</v>
      </c>
      <c r="F475">
        <v>1588</v>
      </c>
      <c r="G475">
        <v>3123</v>
      </c>
      <c r="H475">
        <v>4089</v>
      </c>
    </row>
    <row r="476" spans="1:8" x14ac:dyDescent="0.55000000000000004">
      <c r="A476">
        <v>6</v>
      </c>
      <c r="B476">
        <v>2010</v>
      </c>
      <c r="C476" s="56">
        <v>40221</v>
      </c>
      <c r="D476">
        <v>10117</v>
      </c>
      <c r="E476">
        <v>1239</v>
      </c>
      <c r="F476">
        <v>1596</v>
      </c>
      <c r="G476">
        <v>3002</v>
      </c>
      <c r="H476">
        <v>3864</v>
      </c>
    </row>
    <row r="477" spans="1:8" x14ac:dyDescent="0.55000000000000004">
      <c r="A477">
        <v>7</v>
      </c>
      <c r="B477">
        <v>2010</v>
      </c>
      <c r="C477" s="56">
        <v>40228</v>
      </c>
      <c r="D477">
        <v>10102</v>
      </c>
      <c r="E477">
        <v>1276</v>
      </c>
      <c r="F477">
        <v>1560</v>
      </c>
      <c r="G477">
        <v>3015</v>
      </c>
      <c r="H477">
        <v>3834</v>
      </c>
    </row>
    <row r="478" spans="1:8" x14ac:dyDescent="0.55000000000000004">
      <c r="A478">
        <v>8</v>
      </c>
      <c r="B478">
        <v>2010</v>
      </c>
      <c r="C478" s="56">
        <v>40235</v>
      </c>
      <c r="D478">
        <v>10295</v>
      </c>
      <c r="E478">
        <v>1315</v>
      </c>
      <c r="F478">
        <v>1600</v>
      </c>
      <c r="G478">
        <v>3106</v>
      </c>
      <c r="H478">
        <v>3833</v>
      </c>
    </row>
    <row r="479" spans="1:8" x14ac:dyDescent="0.55000000000000004">
      <c r="A479">
        <v>9</v>
      </c>
      <c r="B479">
        <v>2010</v>
      </c>
      <c r="C479" s="56">
        <v>40242</v>
      </c>
      <c r="D479">
        <v>9981</v>
      </c>
      <c r="E479">
        <v>1230</v>
      </c>
      <c r="F479">
        <v>1547</v>
      </c>
      <c r="G479">
        <v>3003</v>
      </c>
      <c r="H479">
        <v>3765</v>
      </c>
    </row>
    <row r="480" spans="1:8" x14ac:dyDescent="0.55000000000000004">
      <c r="A480">
        <v>10</v>
      </c>
      <c r="B480">
        <v>2010</v>
      </c>
      <c r="C480" s="56">
        <v>40249</v>
      </c>
      <c r="D480">
        <v>9792</v>
      </c>
      <c r="E480">
        <v>1259</v>
      </c>
      <c r="F480">
        <v>1552</v>
      </c>
      <c r="G480">
        <v>2917</v>
      </c>
      <c r="H480">
        <v>3653</v>
      </c>
    </row>
    <row r="481" spans="1:8" x14ac:dyDescent="0.55000000000000004">
      <c r="A481">
        <v>11</v>
      </c>
      <c r="B481">
        <v>2010</v>
      </c>
      <c r="C481" s="56">
        <v>40256</v>
      </c>
      <c r="D481">
        <v>9729</v>
      </c>
      <c r="E481">
        <v>1307</v>
      </c>
      <c r="F481">
        <v>1572</v>
      </c>
      <c r="G481">
        <v>2895</v>
      </c>
      <c r="H481">
        <v>3581</v>
      </c>
    </row>
    <row r="482" spans="1:8" x14ac:dyDescent="0.55000000000000004">
      <c r="A482">
        <v>12</v>
      </c>
      <c r="B482">
        <v>2010</v>
      </c>
      <c r="C482" s="56">
        <v>40263</v>
      </c>
      <c r="D482">
        <v>9631</v>
      </c>
      <c r="E482">
        <v>1227</v>
      </c>
      <c r="F482">
        <v>1566</v>
      </c>
      <c r="G482">
        <v>2870</v>
      </c>
      <c r="H482">
        <v>3554</v>
      </c>
    </row>
    <row r="483" spans="1:8" x14ac:dyDescent="0.55000000000000004">
      <c r="A483">
        <v>13</v>
      </c>
      <c r="B483">
        <v>2010</v>
      </c>
      <c r="C483" s="56">
        <v>40270</v>
      </c>
      <c r="D483">
        <v>8004</v>
      </c>
      <c r="E483">
        <v>1035</v>
      </c>
      <c r="F483">
        <v>1256</v>
      </c>
      <c r="G483">
        <v>2385</v>
      </c>
      <c r="H483">
        <v>2971</v>
      </c>
    </row>
    <row r="484" spans="1:8" x14ac:dyDescent="0.55000000000000004">
      <c r="A484">
        <v>14</v>
      </c>
      <c r="B484">
        <v>2010</v>
      </c>
      <c r="C484" s="56">
        <v>40277</v>
      </c>
      <c r="D484">
        <v>9756</v>
      </c>
      <c r="E484">
        <v>1242</v>
      </c>
      <c r="F484">
        <v>1603</v>
      </c>
      <c r="G484">
        <v>2958</v>
      </c>
      <c r="H484">
        <v>3553</v>
      </c>
    </row>
    <row r="485" spans="1:8" x14ac:dyDescent="0.55000000000000004">
      <c r="A485">
        <v>15</v>
      </c>
      <c r="B485">
        <v>2010</v>
      </c>
      <c r="C485" s="56">
        <v>40284</v>
      </c>
      <c r="D485">
        <v>9892</v>
      </c>
      <c r="E485">
        <v>1276</v>
      </c>
      <c r="F485">
        <v>1646</v>
      </c>
      <c r="G485">
        <v>3058</v>
      </c>
      <c r="H485">
        <v>3496</v>
      </c>
    </row>
    <row r="486" spans="1:8" x14ac:dyDescent="0.55000000000000004">
      <c r="A486">
        <v>16</v>
      </c>
      <c r="B486">
        <v>2010</v>
      </c>
      <c r="C486" s="56">
        <v>40291</v>
      </c>
      <c r="D486">
        <v>9449</v>
      </c>
      <c r="E486">
        <v>1243</v>
      </c>
      <c r="F486">
        <v>1525</v>
      </c>
      <c r="G486">
        <v>2821</v>
      </c>
      <c r="H486">
        <v>3429</v>
      </c>
    </row>
    <row r="487" spans="1:8" x14ac:dyDescent="0.55000000000000004">
      <c r="A487">
        <v>17</v>
      </c>
      <c r="B487">
        <v>2010</v>
      </c>
      <c r="C487" s="56">
        <v>40298</v>
      </c>
      <c r="D487">
        <v>9503</v>
      </c>
      <c r="E487">
        <v>1220</v>
      </c>
      <c r="F487">
        <v>1564</v>
      </c>
      <c r="G487">
        <v>2857</v>
      </c>
      <c r="H487">
        <v>3458</v>
      </c>
    </row>
    <row r="488" spans="1:8" x14ac:dyDescent="0.55000000000000004">
      <c r="A488">
        <v>18</v>
      </c>
      <c r="B488">
        <v>2010</v>
      </c>
      <c r="C488" s="56">
        <v>40305</v>
      </c>
      <c r="D488">
        <v>8343</v>
      </c>
      <c r="E488">
        <v>1119</v>
      </c>
      <c r="F488">
        <v>1379</v>
      </c>
      <c r="G488">
        <v>2574</v>
      </c>
      <c r="H488">
        <v>2955</v>
      </c>
    </row>
    <row r="489" spans="1:8" x14ac:dyDescent="0.55000000000000004">
      <c r="A489">
        <v>19</v>
      </c>
      <c r="B489">
        <v>2010</v>
      </c>
      <c r="C489" s="56">
        <v>40312</v>
      </c>
      <c r="D489">
        <v>9483</v>
      </c>
      <c r="E489">
        <v>1262</v>
      </c>
      <c r="F489">
        <v>1497</v>
      </c>
      <c r="G489">
        <v>2973</v>
      </c>
      <c r="H489">
        <v>3321</v>
      </c>
    </row>
    <row r="490" spans="1:8" x14ac:dyDescent="0.55000000000000004">
      <c r="A490">
        <v>20</v>
      </c>
      <c r="B490">
        <v>2010</v>
      </c>
      <c r="C490" s="56">
        <v>40319</v>
      </c>
      <c r="D490">
        <v>9190</v>
      </c>
      <c r="E490">
        <v>1165</v>
      </c>
      <c r="F490">
        <v>1525</v>
      </c>
      <c r="G490">
        <v>2689</v>
      </c>
      <c r="H490">
        <v>3361</v>
      </c>
    </row>
    <row r="491" spans="1:8" x14ac:dyDescent="0.55000000000000004">
      <c r="A491">
        <v>21</v>
      </c>
      <c r="B491">
        <v>2010</v>
      </c>
      <c r="C491" s="56">
        <v>40326</v>
      </c>
      <c r="D491">
        <v>9452</v>
      </c>
      <c r="E491">
        <v>1205</v>
      </c>
      <c r="F491">
        <v>1616</v>
      </c>
      <c r="G491">
        <v>2861</v>
      </c>
      <c r="H491">
        <v>3310</v>
      </c>
    </row>
    <row r="492" spans="1:8" x14ac:dyDescent="0.55000000000000004">
      <c r="A492">
        <v>22</v>
      </c>
      <c r="B492">
        <v>2010</v>
      </c>
      <c r="C492" s="56">
        <v>40333</v>
      </c>
      <c r="D492">
        <v>8178</v>
      </c>
      <c r="E492">
        <v>1080</v>
      </c>
      <c r="F492">
        <v>1371</v>
      </c>
      <c r="G492">
        <v>2416</v>
      </c>
      <c r="H492">
        <v>2996</v>
      </c>
    </row>
    <row r="493" spans="1:8" x14ac:dyDescent="0.55000000000000004">
      <c r="A493">
        <v>23</v>
      </c>
      <c r="B493">
        <v>2010</v>
      </c>
      <c r="C493" s="56">
        <v>40340</v>
      </c>
      <c r="D493">
        <v>9259</v>
      </c>
      <c r="E493">
        <v>1292</v>
      </c>
      <c r="F493">
        <v>1527</v>
      </c>
      <c r="G493">
        <v>2727</v>
      </c>
      <c r="H493">
        <v>3350</v>
      </c>
    </row>
    <row r="494" spans="1:8" x14ac:dyDescent="0.55000000000000004">
      <c r="A494">
        <v>24</v>
      </c>
      <c r="B494">
        <v>2010</v>
      </c>
      <c r="C494" s="56">
        <v>40347</v>
      </c>
      <c r="D494">
        <v>8513</v>
      </c>
      <c r="E494">
        <v>1182</v>
      </c>
      <c r="F494">
        <v>1497</v>
      </c>
      <c r="G494">
        <v>2530</v>
      </c>
      <c r="H494">
        <v>2923</v>
      </c>
    </row>
    <row r="495" spans="1:8" x14ac:dyDescent="0.55000000000000004">
      <c r="A495">
        <v>25</v>
      </c>
      <c r="B495">
        <v>2010</v>
      </c>
      <c r="C495" s="56">
        <v>40354</v>
      </c>
      <c r="D495">
        <v>8461</v>
      </c>
      <c r="E495">
        <v>1145</v>
      </c>
      <c r="F495">
        <v>1437</v>
      </c>
      <c r="G495">
        <v>2502</v>
      </c>
      <c r="H495">
        <v>2994</v>
      </c>
    </row>
    <row r="496" spans="1:8" x14ac:dyDescent="0.55000000000000004">
      <c r="A496">
        <v>26</v>
      </c>
      <c r="B496">
        <v>2010</v>
      </c>
      <c r="C496" s="56">
        <v>40361</v>
      </c>
      <c r="D496">
        <v>8973</v>
      </c>
      <c r="E496">
        <v>1161</v>
      </c>
      <c r="F496">
        <v>1497</v>
      </c>
      <c r="G496">
        <v>2644</v>
      </c>
      <c r="H496">
        <v>3306</v>
      </c>
    </row>
    <row r="497" spans="1:8" x14ac:dyDescent="0.55000000000000004">
      <c r="A497">
        <v>27</v>
      </c>
      <c r="B497">
        <v>2010</v>
      </c>
      <c r="C497" s="56">
        <v>40368</v>
      </c>
      <c r="D497">
        <v>8627</v>
      </c>
      <c r="E497">
        <v>1203</v>
      </c>
      <c r="F497">
        <v>1376</v>
      </c>
      <c r="G497">
        <v>2688</v>
      </c>
      <c r="H497">
        <v>2964</v>
      </c>
    </row>
    <row r="498" spans="1:8" x14ac:dyDescent="0.55000000000000004">
      <c r="A498">
        <v>28</v>
      </c>
      <c r="B498">
        <v>2010</v>
      </c>
      <c r="C498" s="56">
        <v>40375</v>
      </c>
      <c r="D498">
        <v>8541</v>
      </c>
      <c r="E498">
        <v>1174</v>
      </c>
      <c r="F498">
        <v>1404</v>
      </c>
      <c r="G498">
        <v>2582</v>
      </c>
      <c r="H498">
        <v>2988</v>
      </c>
    </row>
    <row r="499" spans="1:8" x14ac:dyDescent="0.55000000000000004">
      <c r="A499">
        <v>29</v>
      </c>
      <c r="B499">
        <v>2010</v>
      </c>
      <c r="C499" s="56">
        <v>40382</v>
      </c>
      <c r="D499">
        <v>8261</v>
      </c>
      <c r="E499">
        <v>1200</v>
      </c>
      <c r="F499">
        <v>1359</v>
      </c>
      <c r="G499">
        <v>2533</v>
      </c>
      <c r="H499">
        <v>2791</v>
      </c>
    </row>
    <row r="500" spans="1:8" x14ac:dyDescent="0.55000000000000004">
      <c r="A500">
        <v>30</v>
      </c>
      <c r="B500">
        <v>2010</v>
      </c>
      <c r="C500" s="56">
        <v>40389</v>
      </c>
      <c r="D500">
        <v>8257</v>
      </c>
      <c r="E500">
        <v>1075</v>
      </c>
      <c r="F500">
        <v>1377</v>
      </c>
      <c r="G500">
        <v>2464</v>
      </c>
      <c r="H500">
        <v>2965</v>
      </c>
    </row>
    <row r="501" spans="1:8" x14ac:dyDescent="0.55000000000000004">
      <c r="A501">
        <v>31</v>
      </c>
      <c r="B501">
        <v>2010</v>
      </c>
      <c r="C501" s="56">
        <v>40396</v>
      </c>
      <c r="D501">
        <v>8467</v>
      </c>
      <c r="E501">
        <v>1211</v>
      </c>
      <c r="F501">
        <v>1434</v>
      </c>
      <c r="G501">
        <v>2557</v>
      </c>
      <c r="H501">
        <v>2828</v>
      </c>
    </row>
    <row r="502" spans="1:8" x14ac:dyDescent="0.55000000000000004">
      <c r="A502">
        <v>32</v>
      </c>
      <c r="B502">
        <v>2010</v>
      </c>
      <c r="C502" s="56">
        <v>40403</v>
      </c>
      <c r="D502">
        <v>8318</v>
      </c>
      <c r="E502">
        <v>1086</v>
      </c>
      <c r="F502">
        <v>1386</v>
      </c>
      <c r="G502">
        <v>2478</v>
      </c>
      <c r="H502">
        <v>2958</v>
      </c>
    </row>
    <row r="503" spans="1:8" x14ac:dyDescent="0.55000000000000004">
      <c r="A503">
        <v>33</v>
      </c>
      <c r="B503">
        <v>2010</v>
      </c>
      <c r="C503" s="56">
        <v>40410</v>
      </c>
      <c r="D503">
        <v>8584</v>
      </c>
      <c r="E503">
        <v>1144</v>
      </c>
      <c r="F503">
        <v>1425</v>
      </c>
      <c r="G503">
        <v>2604</v>
      </c>
      <c r="H503">
        <v>3063</v>
      </c>
    </row>
    <row r="504" spans="1:8" x14ac:dyDescent="0.55000000000000004">
      <c r="A504">
        <v>34</v>
      </c>
      <c r="B504">
        <v>2010</v>
      </c>
      <c r="C504" s="56">
        <v>40417</v>
      </c>
      <c r="D504">
        <v>8635</v>
      </c>
      <c r="E504">
        <v>1160</v>
      </c>
      <c r="F504">
        <v>1462</v>
      </c>
      <c r="G504">
        <v>2531</v>
      </c>
      <c r="H504">
        <v>3123</v>
      </c>
    </row>
    <row r="505" spans="1:8" x14ac:dyDescent="0.55000000000000004">
      <c r="A505">
        <v>35</v>
      </c>
      <c r="B505">
        <v>2010</v>
      </c>
      <c r="C505" s="56">
        <v>40424</v>
      </c>
      <c r="D505">
        <v>7708</v>
      </c>
      <c r="E505">
        <v>1045</v>
      </c>
      <c r="F505">
        <v>1292</v>
      </c>
      <c r="G505">
        <v>2316</v>
      </c>
      <c r="H505">
        <v>2741</v>
      </c>
    </row>
    <row r="506" spans="1:8" x14ac:dyDescent="0.55000000000000004">
      <c r="A506">
        <v>36</v>
      </c>
      <c r="B506">
        <v>2010</v>
      </c>
      <c r="C506" s="56">
        <v>40431</v>
      </c>
      <c r="D506">
        <v>8961</v>
      </c>
      <c r="E506">
        <v>1176</v>
      </c>
      <c r="F506">
        <v>1539</v>
      </c>
      <c r="G506">
        <v>2684</v>
      </c>
      <c r="H506">
        <v>3164</v>
      </c>
    </row>
    <row r="507" spans="1:8" x14ac:dyDescent="0.55000000000000004">
      <c r="A507">
        <v>37</v>
      </c>
      <c r="B507">
        <v>2010</v>
      </c>
      <c r="C507" s="56">
        <v>40438</v>
      </c>
      <c r="D507">
        <v>8727</v>
      </c>
      <c r="E507">
        <v>1206</v>
      </c>
      <c r="F507">
        <v>1476</v>
      </c>
      <c r="G507">
        <v>2534</v>
      </c>
      <c r="H507">
        <v>3093</v>
      </c>
    </row>
    <row r="508" spans="1:8" x14ac:dyDescent="0.55000000000000004">
      <c r="A508">
        <v>38</v>
      </c>
      <c r="B508">
        <v>2010</v>
      </c>
      <c r="C508" s="56">
        <v>40445</v>
      </c>
      <c r="D508">
        <v>8943</v>
      </c>
      <c r="E508">
        <v>1131</v>
      </c>
      <c r="F508">
        <v>1455</v>
      </c>
      <c r="G508">
        <v>2651</v>
      </c>
      <c r="H508">
        <v>3299</v>
      </c>
    </row>
    <row r="509" spans="1:8" x14ac:dyDescent="0.55000000000000004">
      <c r="A509">
        <v>39</v>
      </c>
      <c r="B509">
        <v>2010</v>
      </c>
      <c r="C509" s="56">
        <v>40452</v>
      </c>
      <c r="D509">
        <v>8759</v>
      </c>
      <c r="E509">
        <v>1160</v>
      </c>
      <c r="F509">
        <v>1440</v>
      </c>
      <c r="G509">
        <v>2564</v>
      </c>
      <c r="H509">
        <v>3218</v>
      </c>
    </row>
    <row r="510" spans="1:8" x14ac:dyDescent="0.55000000000000004">
      <c r="A510">
        <v>40</v>
      </c>
      <c r="B510">
        <v>2010</v>
      </c>
      <c r="C510" s="56">
        <v>40459</v>
      </c>
      <c r="D510">
        <v>9195</v>
      </c>
      <c r="E510">
        <v>1214</v>
      </c>
      <c r="F510">
        <v>1455</v>
      </c>
      <c r="G510">
        <v>2785</v>
      </c>
      <c r="H510">
        <v>3334</v>
      </c>
    </row>
    <row r="511" spans="1:8" x14ac:dyDescent="0.55000000000000004">
      <c r="A511">
        <v>41</v>
      </c>
      <c r="B511">
        <v>2010</v>
      </c>
      <c r="C511" s="56">
        <v>40466</v>
      </c>
      <c r="D511">
        <v>9218</v>
      </c>
      <c r="E511">
        <v>1315</v>
      </c>
      <c r="F511">
        <v>1467</v>
      </c>
      <c r="G511">
        <v>2703</v>
      </c>
      <c r="H511">
        <v>3328</v>
      </c>
    </row>
    <row r="512" spans="1:8" x14ac:dyDescent="0.55000000000000004">
      <c r="A512">
        <v>42</v>
      </c>
      <c r="B512">
        <v>2010</v>
      </c>
      <c r="C512" s="56">
        <v>40473</v>
      </c>
      <c r="D512">
        <v>9286</v>
      </c>
      <c r="E512">
        <v>1205</v>
      </c>
      <c r="F512">
        <v>1495</v>
      </c>
      <c r="G512">
        <v>2766</v>
      </c>
      <c r="H512">
        <v>3433</v>
      </c>
    </row>
    <row r="513" spans="1:8" x14ac:dyDescent="0.55000000000000004">
      <c r="A513">
        <v>43</v>
      </c>
      <c r="B513">
        <v>2010</v>
      </c>
      <c r="C513" s="56">
        <v>40480</v>
      </c>
      <c r="D513">
        <v>9275</v>
      </c>
      <c r="E513">
        <v>1198</v>
      </c>
      <c r="F513">
        <v>1462</v>
      </c>
      <c r="G513">
        <v>2861</v>
      </c>
      <c r="H513">
        <v>3350</v>
      </c>
    </row>
    <row r="514" spans="1:8" x14ac:dyDescent="0.55000000000000004">
      <c r="A514">
        <v>44</v>
      </c>
      <c r="B514">
        <v>2010</v>
      </c>
      <c r="C514" s="56">
        <v>40487</v>
      </c>
      <c r="D514">
        <v>9668</v>
      </c>
      <c r="E514">
        <v>1215</v>
      </c>
      <c r="F514">
        <v>1581</v>
      </c>
      <c r="G514">
        <v>2851</v>
      </c>
      <c r="H514">
        <v>3616</v>
      </c>
    </row>
    <row r="515" spans="1:8" x14ac:dyDescent="0.55000000000000004">
      <c r="A515">
        <v>45</v>
      </c>
      <c r="B515">
        <v>2010</v>
      </c>
      <c r="C515" s="56">
        <v>40494</v>
      </c>
      <c r="D515">
        <v>9406</v>
      </c>
      <c r="E515">
        <v>1221</v>
      </c>
      <c r="F515">
        <v>1507</v>
      </c>
      <c r="G515">
        <v>2829</v>
      </c>
      <c r="H515">
        <v>3468</v>
      </c>
    </row>
    <row r="516" spans="1:8" x14ac:dyDescent="0.55000000000000004">
      <c r="A516">
        <v>46</v>
      </c>
      <c r="B516">
        <v>2010</v>
      </c>
      <c r="C516" s="56">
        <v>40501</v>
      </c>
      <c r="D516">
        <v>9437</v>
      </c>
      <c r="E516">
        <v>1185</v>
      </c>
      <c r="F516">
        <v>1540</v>
      </c>
      <c r="G516">
        <v>2856</v>
      </c>
      <c r="H516">
        <v>3471</v>
      </c>
    </row>
    <row r="517" spans="1:8" x14ac:dyDescent="0.55000000000000004">
      <c r="A517">
        <v>47</v>
      </c>
      <c r="B517">
        <v>2010</v>
      </c>
      <c r="C517" s="56">
        <v>40508</v>
      </c>
      <c r="D517">
        <v>9473</v>
      </c>
      <c r="E517">
        <v>1198</v>
      </c>
      <c r="F517">
        <v>1502</v>
      </c>
      <c r="G517">
        <v>2932</v>
      </c>
      <c r="H517">
        <v>3454</v>
      </c>
    </row>
    <row r="518" spans="1:8" x14ac:dyDescent="0.55000000000000004">
      <c r="A518">
        <v>48</v>
      </c>
      <c r="B518">
        <v>2010</v>
      </c>
      <c r="C518" s="56">
        <v>40515</v>
      </c>
      <c r="D518">
        <v>9220</v>
      </c>
      <c r="E518">
        <v>1199</v>
      </c>
      <c r="F518">
        <v>1516</v>
      </c>
      <c r="G518">
        <v>2764</v>
      </c>
      <c r="H518">
        <v>3391</v>
      </c>
    </row>
    <row r="519" spans="1:8" x14ac:dyDescent="0.55000000000000004">
      <c r="A519">
        <v>49</v>
      </c>
      <c r="B519">
        <v>2010</v>
      </c>
      <c r="C519" s="56">
        <v>40522</v>
      </c>
      <c r="D519">
        <v>11193</v>
      </c>
      <c r="E519">
        <v>1396</v>
      </c>
      <c r="F519">
        <v>1736</v>
      </c>
      <c r="G519">
        <v>3336</v>
      </c>
      <c r="H519">
        <v>4298</v>
      </c>
    </row>
    <row r="520" spans="1:8" x14ac:dyDescent="0.55000000000000004">
      <c r="A520">
        <v>50</v>
      </c>
      <c r="B520">
        <v>2010</v>
      </c>
      <c r="C520" s="56">
        <v>40529</v>
      </c>
      <c r="D520">
        <v>10880</v>
      </c>
      <c r="E520">
        <v>1466</v>
      </c>
      <c r="F520">
        <v>1642</v>
      </c>
      <c r="G520">
        <v>3193</v>
      </c>
      <c r="H520">
        <v>4145</v>
      </c>
    </row>
    <row r="521" spans="1:8" x14ac:dyDescent="0.55000000000000004">
      <c r="A521">
        <v>51</v>
      </c>
      <c r="B521">
        <v>2010</v>
      </c>
      <c r="C521" s="56">
        <v>40536</v>
      </c>
      <c r="D521">
        <v>11484</v>
      </c>
      <c r="E521">
        <v>1463</v>
      </c>
      <c r="F521">
        <v>1796</v>
      </c>
      <c r="G521">
        <v>3465</v>
      </c>
      <c r="H521">
        <v>4255</v>
      </c>
    </row>
    <row r="522" spans="1:8" x14ac:dyDescent="0.55000000000000004">
      <c r="A522">
        <v>52</v>
      </c>
      <c r="B522">
        <v>2010</v>
      </c>
      <c r="C522" s="56">
        <v>40543</v>
      </c>
      <c r="D522">
        <v>9689</v>
      </c>
      <c r="E522">
        <v>1254</v>
      </c>
      <c r="F522">
        <v>1514</v>
      </c>
      <c r="G522">
        <v>2861</v>
      </c>
      <c r="H522">
        <v>3778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B0E5E-3505-4049-8EA7-6A15A77D26F3}">
  <sheetPr transitionEvaluation="1"/>
  <dimension ref="A1:BB68"/>
  <sheetViews>
    <sheetView showGridLines="0" zoomScaleNormal="100" workbookViewId="0">
      <pane xSplit="2" ySplit="6" topLeftCell="C7" activePane="bottomRight" state="frozen"/>
      <selection pane="topRight"/>
      <selection pane="bottomLeft"/>
      <selection pane="bottomRight" activeCell="X19" sqref="X19"/>
    </sheetView>
  </sheetViews>
  <sheetFormatPr defaultColWidth="9.05078125" defaultRowHeight="12.3" x14ac:dyDescent="0.4"/>
  <cols>
    <col min="1" max="1" width="10" style="4" customWidth="1"/>
    <col min="2" max="2" width="57.26171875" style="5" customWidth="1"/>
    <col min="3" max="6" width="9.89453125" style="2" customWidth="1"/>
    <col min="7" max="7" width="9.89453125" style="3" customWidth="1"/>
    <col min="8" max="9" width="9.89453125" style="4" customWidth="1"/>
    <col min="10" max="10" width="9.89453125" style="2" customWidth="1"/>
    <col min="11" max="46" width="9.89453125" style="4" customWidth="1"/>
    <col min="47" max="47" width="9.89453125" style="2" customWidth="1"/>
    <col min="48" max="54" width="9.89453125" style="4" customWidth="1"/>
    <col min="55" max="16384" width="9.05078125" style="4"/>
  </cols>
  <sheetData>
    <row r="1" spans="1:54" ht="12.75" customHeight="1" x14ac:dyDescent="0.4">
      <c r="A1" s="1" t="s">
        <v>0</v>
      </c>
      <c r="B1" s="2"/>
      <c r="F1" s="3"/>
      <c r="G1" s="4"/>
      <c r="I1" s="2"/>
      <c r="J1" s="4"/>
    </row>
    <row r="2" spans="1:54" x14ac:dyDescent="0.4">
      <c r="A2" s="64" t="s">
        <v>1</v>
      </c>
      <c r="B2" s="71"/>
      <c r="C2" s="71"/>
      <c r="D2" s="71"/>
      <c r="F2" s="3"/>
      <c r="G2" s="4"/>
      <c r="I2" s="2"/>
      <c r="J2" s="4"/>
    </row>
    <row r="3" spans="1:54" ht="12.75" customHeight="1" x14ac:dyDescent="0.4">
      <c r="A3" s="5"/>
      <c r="B3" s="6"/>
      <c r="C3" s="6"/>
      <c r="F3" s="3"/>
      <c r="G3" s="40"/>
      <c r="H3" s="40"/>
      <c r="I3" s="41"/>
      <c r="J3" s="4"/>
    </row>
    <row r="4" spans="1:54" x14ac:dyDescent="0.4">
      <c r="A4" s="10" t="s">
        <v>2</v>
      </c>
      <c r="B4" s="4"/>
      <c r="C4" s="11">
        <v>1</v>
      </c>
      <c r="D4" s="11">
        <v>2</v>
      </c>
      <c r="E4" s="11">
        <v>3</v>
      </c>
      <c r="F4" s="11">
        <v>4</v>
      </c>
      <c r="G4" s="11">
        <v>5</v>
      </c>
      <c r="H4" s="11">
        <v>6</v>
      </c>
      <c r="I4" s="11">
        <v>7</v>
      </c>
      <c r="J4" s="11">
        <v>8</v>
      </c>
      <c r="K4" s="11">
        <v>9</v>
      </c>
      <c r="L4" s="11">
        <v>10</v>
      </c>
      <c r="M4" s="11">
        <v>11</v>
      </c>
      <c r="N4" s="11">
        <v>12</v>
      </c>
      <c r="O4" s="11">
        <v>13</v>
      </c>
      <c r="P4" s="11">
        <v>14</v>
      </c>
      <c r="Q4" s="11">
        <v>15</v>
      </c>
      <c r="R4" s="11">
        <v>16</v>
      </c>
      <c r="S4" s="11">
        <v>17</v>
      </c>
      <c r="T4" s="11">
        <v>18</v>
      </c>
      <c r="U4" s="11">
        <v>19</v>
      </c>
      <c r="V4" s="11">
        <v>20</v>
      </c>
      <c r="W4" s="11">
        <v>21</v>
      </c>
      <c r="X4" s="11">
        <v>22</v>
      </c>
      <c r="Y4" s="11">
        <v>23</v>
      </c>
      <c r="Z4" s="11">
        <v>24</v>
      </c>
      <c r="AA4" s="11">
        <v>25</v>
      </c>
      <c r="AB4" s="11">
        <v>26</v>
      </c>
      <c r="AC4" s="11">
        <v>27</v>
      </c>
      <c r="AD4" s="11">
        <v>28</v>
      </c>
      <c r="AE4" s="11">
        <v>29</v>
      </c>
      <c r="AF4" s="11">
        <v>30</v>
      </c>
      <c r="AG4" s="11">
        <v>31</v>
      </c>
      <c r="AH4" s="11">
        <v>32</v>
      </c>
      <c r="AI4" s="11">
        <v>33</v>
      </c>
      <c r="AJ4" s="11">
        <v>34</v>
      </c>
      <c r="AK4" s="11">
        <v>35</v>
      </c>
      <c r="AL4" s="11">
        <v>36</v>
      </c>
      <c r="AM4" s="11">
        <v>37</v>
      </c>
      <c r="AN4" s="11">
        <v>38</v>
      </c>
      <c r="AO4" s="11">
        <v>39</v>
      </c>
      <c r="AP4" s="11">
        <v>40</v>
      </c>
      <c r="AQ4" s="11">
        <v>41</v>
      </c>
      <c r="AR4" s="11">
        <v>42</v>
      </c>
      <c r="AS4" s="11">
        <v>43</v>
      </c>
      <c r="AT4" s="11">
        <v>44</v>
      </c>
      <c r="AU4" s="11">
        <v>45</v>
      </c>
      <c r="AV4" s="11">
        <v>46</v>
      </c>
      <c r="AW4" s="11">
        <v>47</v>
      </c>
      <c r="AX4" s="11">
        <v>48</v>
      </c>
      <c r="AY4" s="11">
        <v>49</v>
      </c>
      <c r="AZ4" s="11">
        <v>50</v>
      </c>
      <c r="BA4" s="11">
        <v>51</v>
      </c>
      <c r="BB4" s="11">
        <v>52</v>
      </c>
    </row>
    <row r="5" spans="1:54" x14ac:dyDescent="0.4">
      <c r="A5" s="12" t="s">
        <v>3</v>
      </c>
      <c r="C5" s="13">
        <v>43105</v>
      </c>
      <c r="D5" s="13">
        <v>43112</v>
      </c>
      <c r="E5" s="13">
        <v>43119</v>
      </c>
      <c r="F5" s="13">
        <v>43126</v>
      </c>
      <c r="G5" s="13">
        <v>43133</v>
      </c>
      <c r="H5" s="13">
        <v>43140</v>
      </c>
      <c r="I5" s="13">
        <v>43147</v>
      </c>
      <c r="J5" s="13">
        <v>43154</v>
      </c>
      <c r="K5" s="13">
        <v>43161</v>
      </c>
      <c r="L5" s="13">
        <v>43168</v>
      </c>
      <c r="M5" s="13">
        <v>43175</v>
      </c>
      <c r="N5" s="13">
        <v>43182</v>
      </c>
      <c r="O5" s="13">
        <v>43189</v>
      </c>
      <c r="P5" s="13">
        <v>43196</v>
      </c>
      <c r="Q5" s="13">
        <v>43203</v>
      </c>
      <c r="R5" s="13">
        <v>43210</v>
      </c>
      <c r="S5" s="13">
        <v>43217</v>
      </c>
      <c r="T5" s="13">
        <v>43224</v>
      </c>
      <c r="U5" s="13">
        <v>43231</v>
      </c>
      <c r="V5" s="13">
        <v>43238</v>
      </c>
      <c r="W5" s="13">
        <v>43245</v>
      </c>
      <c r="X5" s="13">
        <v>43252</v>
      </c>
      <c r="Y5" s="13">
        <v>43259</v>
      </c>
      <c r="Z5" s="13">
        <v>43266</v>
      </c>
      <c r="AA5" s="13">
        <v>43273</v>
      </c>
      <c r="AB5" s="13">
        <v>43280</v>
      </c>
      <c r="AC5" s="13">
        <v>43287</v>
      </c>
      <c r="AD5" s="13">
        <v>43294</v>
      </c>
      <c r="AE5" s="13">
        <v>43301</v>
      </c>
      <c r="AF5" s="13">
        <v>43308</v>
      </c>
      <c r="AG5" s="13">
        <v>43315</v>
      </c>
      <c r="AH5" s="13">
        <v>43322</v>
      </c>
      <c r="AI5" s="13">
        <v>43329</v>
      </c>
      <c r="AJ5" s="13">
        <v>43336</v>
      </c>
      <c r="AK5" s="13">
        <v>43343</v>
      </c>
      <c r="AL5" s="13">
        <v>43350</v>
      </c>
      <c r="AM5" s="13">
        <v>43357</v>
      </c>
      <c r="AN5" s="13">
        <v>43364</v>
      </c>
      <c r="AO5" s="13">
        <v>43371</v>
      </c>
      <c r="AP5" s="13">
        <v>43378</v>
      </c>
      <c r="AQ5" s="13">
        <v>43385</v>
      </c>
      <c r="AR5" s="13">
        <v>43392</v>
      </c>
      <c r="AS5" s="13">
        <v>43399</v>
      </c>
      <c r="AT5" s="13">
        <v>43406</v>
      </c>
      <c r="AU5" s="13">
        <v>43413</v>
      </c>
      <c r="AV5" s="13">
        <v>43420</v>
      </c>
      <c r="AW5" s="13">
        <v>43427</v>
      </c>
      <c r="AX5" s="13">
        <v>43434</v>
      </c>
      <c r="AY5" s="13">
        <v>43441</v>
      </c>
      <c r="AZ5" s="13">
        <v>43448</v>
      </c>
      <c r="BA5" s="13">
        <v>43455</v>
      </c>
      <c r="BB5" s="13">
        <v>43462</v>
      </c>
    </row>
    <row r="6" spans="1:54" ht="12.6" thickBot="1" x14ac:dyDescent="0.45">
      <c r="A6" s="14"/>
      <c r="B6" s="14"/>
      <c r="C6" s="15"/>
      <c r="D6" s="15"/>
      <c r="E6" s="15"/>
      <c r="F6" s="15"/>
      <c r="G6" s="15"/>
      <c r="H6" s="15"/>
      <c r="I6" s="15"/>
      <c r="J6" s="15"/>
      <c r="K6" s="45"/>
      <c r="L6" s="45"/>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5"/>
      <c r="AV6" s="17"/>
      <c r="AW6" s="17"/>
      <c r="AX6" s="17"/>
      <c r="AY6" s="17"/>
      <c r="AZ6" s="17"/>
      <c r="BA6" s="17"/>
      <c r="BB6" s="17"/>
    </row>
    <row r="7" spans="1:54" x14ac:dyDescent="0.4">
      <c r="B7" s="18"/>
      <c r="C7" s="41"/>
      <c r="D7" s="41"/>
      <c r="E7" s="41"/>
      <c r="F7" s="41"/>
      <c r="G7" s="41"/>
      <c r="H7" s="41"/>
      <c r="I7" s="41"/>
      <c r="J7" s="41"/>
      <c r="K7" s="44"/>
      <c r="L7" s="44"/>
      <c r="M7" s="20"/>
      <c r="N7" s="20"/>
      <c r="O7" s="20"/>
      <c r="P7" s="20"/>
      <c r="Q7" s="20"/>
      <c r="R7" s="20"/>
      <c r="S7" s="20"/>
      <c r="T7" s="20"/>
      <c r="U7" s="20"/>
      <c r="V7" s="20"/>
      <c r="W7" s="20"/>
      <c r="X7" s="20"/>
      <c r="Y7" s="20"/>
      <c r="Z7" s="20"/>
      <c r="AA7" s="20"/>
      <c r="AB7" s="20"/>
    </row>
    <row r="8" spans="1:54" s="22" customFormat="1" ht="24.75" customHeight="1" x14ac:dyDescent="0.4">
      <c r="A8" s="21" t="s">
        <v>4</v>
      </c>
      <c r="C8" s="23">
        <v>12723</v>
      </c>
      <c r="D8" s="23">
        <v>15050</v>
      </c>
      <c r="E8" s="23">
        <v>14256</v>
      </c>
      <c r="F8" s="23">
        <v>13935</v>
      </c>
      <c r="G8" s="23">
        <v>13285</v>
      </c>
      <c r="H8" s="23">
        <v>12495</v>
      </c>
      <c r="I8" s="23">
        <v>12246</v>
      </c>
      <c r="J8" s="23">
        <v>12142</v>
      </c>
      <c r="K8" s="23">
        <v>10854</v>
      </c>
      <c r="L8" s="23">
        <v>12997</v>
      </c>
      <c r="M8" s="23">
        <v>12788</v>
      </c>
      <c r="N8" s="23">
        <v>11913</v>
      </c>
      <c r="O8" s="23">
        <v>9941</v>
      </c>
      <c r="P8" s="23">
        <v>10794</v>
      </c>
      <c r="Q8" s="23">
        <v>12301</v>
      </c>
      <c r="R8" s="23">
        <v>11223</v>
      </c>
      <c r="S8" s="23">
        <v>10306</v>
      </c>
      <c r="T8" s="23">
        <v>10153</v>
      </c>
      <c r="U8" s="23">
        <v>8624</v>
      </c>
      <c r="V8" s="29">
        <v>10141</v>
      </c>
      <c r="W8" s="29">
        <v>9636</v>
      </c>
      <c r="X8" s="29">
        <v>8147</v>
      </c>
      <c r="Y8" s="23">
        <v>9950</v>
      </c>
      <c r="Z8" s="23">
        <v>9343</v>
      </c>
      <c r="AA8" s="23">
        <v>9256</v>
      </c>
      <c r="AB8" s="23">
        <v>9212</v>
      </c>
      <c r="AC8" s="23">
        <v>9258</v>
      </c>
      <c r="AD8" s="23">
        <v>9293</v>
      </c>
      <c r="AE8" s="23">
        <v>9127</v>
      </c>
      <c r="AF8" s="23">
        <v>9141</v>
      </c>
      <c r="AG8" s="23">
        <v>9161</v>
      </c>
      <c r="AH8" s="23">
        <v>9319</v>
      </c>
      <c r="AI8" s="23">
        <v>8830</v>
      </c>
      <c r="AJ8" s="23">
        <v>8978</v>
      </c>
      <c r="AK8" s="23">
        <v>7865</v>
      </c>
      <c r="AL8" s="23">
        <v>9445</v>
      </c>
      <c r="AM8" s="23">
        <v>9191</v>
      </c>
      <c r="AN8" s="29">
        <v>9305</v>
      </c>
      <c r="AO8" s="23">
        <v>9150</v>
      </c>
      <c r="AP8" s="23">
        <v>9503</v>
      </c>
      <c r="AQ8" s="23">
        <v>9649</v>
      </c>
      <c r="AR8" s="23">
        <v>9864</v>
      </c>
      <c r="AS8" s="23">
        <v>9603</v>
      </c>
      <c r="AT8" s="23">
        <v>9529</v>
      </c>
      <c r="AU8" s="23">
        <v>10151</v>
      </c>
      <c r="AV8" s="23">
        <v>10193</v>
      </c>
      <c r="AW8" s="23">
        <v>9957</v>
      </c>
      <c r="AX8" s="23">
        <v>10033</v>
      </c>
      <c r="AY8" s="23">
        <v>10287</v>
      </c>
      <c r="AZ8" s="23">
        <v>10550</v>
      </c>
      <c r="BA8" s="23">
        <v>11116</v>
      </c>
      <c r="BB8" s="23">
        <v>7131</v>
      </c>
    </row>
    <row r="9" spans="1:54" ht="17.850000000000001" customHeight="1" x14ac:dyDescent="0.4">
      <c r="A9" s="12" t="s">
        <v>5</v>
      </c>
      <c r="C9" s="23">
        <v>12079</v>
      </c>
      <c r="D9" s="23">
        <v>13167</v>
      </c>
      <c r="E9" s="23">
        <v>12418</v>
      </c>
      <c r="F9" s="23">
        <v>11954</v>
      </c>
      <c r="G9" s="23">
        <v>11605</v>
      </c>
      <c r="H9" s="23">
        <v>11333</v>
      </c>
      <c r="I9" s="23">
        <v>11059</v>
      </c>
      <c r="J9" s="23">
        <v>11125</v>
      </c>
      <c r="K9" s="23">
        <v>11037</v>
      </c>
      <c r="L9" s="23">
        <v>10935</v>
      </c>
      <c r="M9" s="23">
        <v>10774</v>
      </c>
      <c r="N9" s="23">
        <v>10289</v>
      </c>
      <c r="O9" s="23">
        <v>9944</v>
      </c>
      <c r="P9" s="23">
        <v>10286</v>
      </c>
      <c r="Q9" s="23">
        <v>10328</v>
      </c>
      <c r="R9" s="23">
        <v>10395</v>
      </c>
      <c r="S9" s="23">
        <v>10381</v>
      </c>
      <c r="T9" s="23">
        <v>9807</v>
      </c>
      <c r="U9" s="23">
        <v>9526</v>
      </c>
      <c r="V9" s="29">
        <v>9978</v>
      </c>
      <c r="W9" s="29">
        <v>9727</v>
      </c>
      <c r="X9" s="29">
        <v>8163</v>
      </c>
      <c r="Y9" s="23">
        <v>9767</v>
      </c>
      <c r="Z9" s="23">
        <v>9313</v>
      </c>
      <c r="AA9" s="23">
        <v>9232</v>
      </c>
      <c r="AB9" s="23">
        <v>9052</v>
      </c>
      <c r="AC9" s="23">
        <v>9030</v>
      </c>
      <c r="AD9" s="23">
        <v>9018</v>
      </c>
      <c r="AE9" s="23">
        <v>9032</v>
      </c>
      <c r="AF9" s="23">
        <v>8890</v>
      </c>
      <c r="AG9" s="23">
        <v>8763</v>
      </c>
      <c r="AH9" s="23">
        <v>8818</v>
      </c>
      <c r="AI9" s="23">
        <v>8905</v>
      </c>
      <c r="AJ9" s="23">
        <v>9033</v>
      </c>
      <c r="AK9" s="23">
        <v>8162</v>
      </c>
      <c r="AL9" s="23">
        <v>9069</v>
      </c>
      <c r="AM9" s="23">
        <v>9091</v>
      </c>
      <c r="AN9" s="29">
        <v>9063</v>
      </c>
      <c r="AO9" s="23">
        <v>9285</v>
      </c>
      <c r="AP9" s="23">
        <v>9388</v>
      </c>
      <c r="AQ9" s="23">
        <v>9511</v>
      </c>
      <c r="AR9" s="23">
        <v>9602</v>
      </c>
      <c r="AS9" s="23">
        <v>9601</v>
      </c>
      <c r="AT9" s="23">
        <v>9692</v>
      </c>
      <c r="AU9" s="23">
        <v>10003</v>
      </c>
      <c r="AV9" s="23">
        <v>10104</v>
      </c>
      <c r="AW9" s="23">
        <v>10050</v>
      </c>
      <c r="AX9" s="23">
        <v>10087</v>
      </c>
      <c r="AY9" s="23">
        <v>10509</v>
      </c>
      <c r="AZ9" s="23">
        <v>10519</v>
      </c>
      <c r="BA9" s="23">
        <v>11343</v>
      </c>
      <c r="BB9" s="23">
        <v>7909</v>
      </c>
    </row>
    <row r="10" spans="1:54" ht="13.5" customHeight="1" x14ac:dyDescent="0.4">
      <c r="A10" s="12" t="s">
        <v>6</v>
      </c>
      <c r="C10" s="23"/>
      <c r="D10" s="23"/>
      <c r="E10" s="23"/>
      <c r="F10" s="23"/>
      <c r="G10" s="23"/>
      <c r="H10" s="23"/>
      <c r="I10" s="23"/>
      <c r="J10" s="23"/>
      <c r="K10" s="23"/>
      <c r="L10" s="23"/>
      <c r="M10" s="23"/>
      <c r="N10" s="23"/>
      <c r="O10" s="23"/>
      <c r="P10" s="23"/>
      <c r="Q10" s="23"/>
      <c r="R10" s="23"/>
      <c r="S10" s="23"/>
      <c r="T10" s="23"/>
      <c r="U10" s="23"/>
      <c r="V10" s="29"/>
      <c r="W10" s="29"/>
      <c r="X10" s="29"/>
      <c r="Y10" s="23"/>
      <c r="Z10" s="23"/>
      <c r="AA10" s="23"/>
      <c r="AB10" s="23"/>
      <c r="AC10" s="23"/>
      <c r="AD10" s="23"/>
      <c r="AE10" s="23"/>
      <c r="AF10" s="23"/>
      <c r="AG10" s="23"/>
      <c r="AH10" s="23"/>
      <c r="AI10" s="23"/>
      <c r="AJ10" s="23"/>
      <c r="AK10" s="23"/>
      <c r="AL10" s="23"/>
      <c r="AM10" s="23"/>
      <c r="AN10" s="29"/>
      <c r="AO10" s="23"/>
      <c r="AP10" s="23"/>
      <c r="AQ10" s="23"/>
      <c r="AR10" s="23"/>
      <c r="AS10" s="23"/>
      <c r="AT10" s="23"/>
      <c r="AU10" s="23"/>
      <c r="AV10" s="23"/>
      <c r="AW10" s="23"/>
      <c r="AX10" s="23"/>
      <c r="AY10" s="23"/>
      <c r="AZ10" s="23"/>
      <c r="BA10" s="23"/>
      <c r="BB10" s="23"/>
    </row>
    <row r="11" spans="1:54" ht="16.350000000000001" customHeight="1" x14ac:dyDescent="0.4">
      <c r="B11" s="28"/>
      <c r="C11" s="29"/>
      <c r="D11" s="29"/>
      <c r="E11" s="29"/>
      <c r="F11" s="29"/>
      <c r="G11" s="29"/>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row>
    <row r="12" spans="1:54" ht="17.850000000000001" customHeight="1" x14ac:dyDescent="0.4">
      <c r="B12" s="28" t="s">
        <v>7</v>
      </c>
      <c r="C12" s="25"/>
      <c r="D12" s="25"/>
      <c r="E12" s="25"/>
      <c r="F12" s="25"/>
      <c r="G12" s="25"/>
      <c r="H12" s="25"/>
      <c r="I12" s="25"/>
      <c r="J12" s="25"/>
      <c r="K12" s="25"/>
      <c r="L12" s="25"/>
      <c r="M12" s="25"/>
      <c r="N12" s="25"/>
      <c r="O12" s="25"/>
      <c r="P12" s="25"/>
      <c r="Q12" s="25"/>
      <c r="R12" s="25"/>
      <c r="S12" s="25"/>
      <c r="T12" s="25"/>
      <c r="U12" s="25"/>
      <c r="V12" s="29"/>
      <c r="W12" s="29"/>
      <c r="X12" s="29"/>
      <c r="Y12" s="25"/>
      <c r="Z12" s="25"/>
      <c r="AA12" s="25"/>
      <c r="AB12" s="25"/>
      <c r="AC12" s="25"/>
      <c r="AD12" s="25"/>
      <c r="AE12" s="25"/>
      <c r="AF12" s="25"/>
      <c r="AG12" s="25"/>
      <c r="AH12" s="25"/>
      <c r="AI12" s="25"/>
      <c r="AJ12" s="25"/>
      <c r="AK12" s="25"/>
      <c r="AL12" s="25"/>
      <c r="AM12" s="25"/>
      <c r="AN12" s="29"/>
      <c r="AO12" s="25"/>
      <c r="AP12" s="25"/>
      <c r="AQ12" s="25"/>
      <c r="AR12" s="25"/>
      <c r="AS12" s="25"/>
      <c r="AT12" s="25"/>
      <c r="AU12" s="25"/>
      <c r="AV12" s="25"/>
      <c r="AW12" s="25"/>
      <c r="AX12" s="25"/>
      <c r="AY12" s="25"/>
      <c r="AZ12" s="25"/>
      <c r="BA12" s="25"/>
      <c r="BB12" s="25"/>
    </row>
    <row r="13" spans="1:54" ht="25.5" customHeight="1" x14ac:dyDescent="0.4">
      <c r="B13" s="5" t="s">
        <v>8</v>
      </c>
      <c r="C13" s="29">
        <v>2361</v>
      </c>
      <c r="D13" s="29">
        <v>3075</v>
      </c>
      <c r="E13" s="29">
        <v>2829</v>
      </c>
      <c r="F13" s="29">
        <v>2672</v>
      </c>
      <c r="G13" s="29">
        <v>2479</v>
      </c>
      <c r="H13" s="29">
        <v>2197</v>
      </c>
      <c r="I13" s="29">
        <v>2081</v>
      </c>
      <c r="J13" s="29">
        <v>2128</v>
      </c>
      <c r="K13" s="29">
        <v>1900</v>
      </c>
      <c r="L13" s="29">
        <v>2302</v>
      </c>
      <c r="M13" s="29">
        <v>2271</v>
      </c>
      <c r="N13" s="29">
        <v>1946</v>
      </c>
      <c r="O13" s="29">
        <v>1657</v>
      </c>
      <c r="P13" s="29">
        <v>1761</v>
      </c>
      <c r="Q13" s="29">
        <v>1971</v>
      </c>
      <c r="R13" s="29">
        <v>1641</v>
      </c>
      <c r="S13" s="29">
        <v>1426</v>
      </c>
      <c r="T13" s="29">
        <v>1369</v>
      </c>
      <c r="U13" s="29">
        <v>1055</v>
      </c>
      <c r="V13" s="29">
        <v>1248</v>
      </c>
      <c r="W13" s="29">
        <v>1179</v>
      </c>
      <c r="X13" s="29">
        <v>1065</v>
      </c>
      <c r="Y13" s="29">
        <v>1270</v>
      </c>
      <c r="Z13" s="29">
        <v>1150</v>
      </c>
      <c r="AA13" s="29">
        <v>1103</v>
      </c>
      <c r="AB13" s="29">
        <v>1055</v>
      </c>
      <c r="AC13" s="29">
        <v>1086</v>
      </c>
      <c r="AD13" s="29">
        <v>1123</v>
      </c>
      <c r="AE13" s="29">
        <v>1107</v>
      </c>
      <c r="AF13" s="29">
        <v>1019</v>
      </c>
      <c r="AG13" s="29">
        <v>1005</v>
      </c>
      <c r="AH13" s="29">
        <v>1019</v>
      </c>
      <c r="AI13" s="29">
        <v>941</v>
      </c>
      <c r="AJ13" s="43">
        <v>921</v>
      </c>
      <c r="AK13" s="29">
        <v>827</v>
      </c>
      <c r="AL13" s="29">
        <v>1098</v>
      </c>
      <c r="AM13" s="29">
        <v>999</v>
      </c>
      <c r="AN13" s="29">
        <v>1034</v>
      </c>
      <c r="AO13" s="29">
        <v>987</v>
      </c>
      <c r="AP13" s="29">
        <v>1050</v>
      </c>
      <c r="AQ13" s="29">
        <v>1124</v>
      </c>
      <c r="AR13" s="29">
        <v>1141</v>
      </c>
      <c r="AS13" s="29">
        <v>1154</v>
      </c>
      <c r="AT13" s="29">
        <v>1090</v>
      </c>
      <c r="AU13" s="29">
        <v>1295</v>
      </c>
      <c r="AV13" s="29">
        <v>1268</v>
      </c>
      <c r="AW13" s="29">
        <v>1240</v>
      </c>
      <c r="AX13" s="29">
        <v>1224</v>
      </c>
      <c r="AY13" s="29">
        <v>1341</v>
      </c>
      <c r="AZ13" s="29">
        <v>1386</v>
      </c>
      <c r="BA13" s="29">
        <v>1509</v>
      </c>
      <c r="BB13" s="29">
        <v>1053</v>
      </c>
    </row>
    <row r="14" spans="1:54" ht="23.85" customHeight="1" x14ac:dyDescent="0.4">
      <c r="B14" s="28" t="s">
        <v>9</v>
      </c>
      <c r="C14" s="23"/>
      <c r="D14" s="23"/>
      <c r="E14" s="23"/>
      <c r="F14" s="23"/>
      <c r="G14" s="23"/>
      <c r="H14" s="23"/>
      <c r="I14" s="23"/>
      <c r="J14" s="23"/>
      <c r="K14" s="23"/>
      <c r="L14" s="23"/>
      <c r="M14" s="23"/>
      <c r="N14" s="23"/>
      <c r="O14" s="23"/>
      <c r="P14" s="23"/>
      <c r="Q14" s="23"/>
      <c r="R14" s="23"/>
      <c r="S14" s="23"/>
      <c r="T14" s="23"/>
      <c r="U14" s="23"/>
      <c r="V14" s="29"/>
      <c r="W14" s="29"/>
      <c r="X14" s="29"/>
      <c r="Y14" s="23"/>
      <c r="Z14" s="23"/>
      <c r="AA14" s="23"/>
      <c r="AB14" s="23"/>
      <c r="AC14" s="23"/>
      <c r="AD14" s="23"/>
      <c r="AE14" s="23"/>
      <c r="AF14" s="23"/>
      <c r="AG14" s="23"/>
      <c r="AH14" s="23"/>
      <c r="AI14" s="23"/>
      <c r="AJ14" s="23"/>
      <c r="AK14" s="23"/>
      <c r="AL14" s="23"/>
      <c r="AM14" s="23"/>
      <c r="AN14" s="29"/>
      <c r="AO14" s="23"/>
      <c r="AP14" s="23"/>
      <c r="AQ14" s="23"/>
      <c r="AR14" s="23"/>
      <c r="AS14" s="23"/>
      <c r="AT14" s="23"/>
      <c r="AU14" s="23"/>
      <c r="AV14" s="23"/>
      <c r="AW14" s="23"/>
      <c r="AX14" s="23"/>
      <c r="AY14" s="23"/>
      <c r="AZ14" s="23"/>
      <c r="BA14" s="23"/>
      <c r="BB14" s="23"/>
    </row>
    <row r="15" spans="1:54" ht="13.5" customHeight="1" x14ac:dyDescent="0.4">
      <c r="B15" s="30" t="s">
        <v>10</v>
      </c>
      <c r="C15" s="23"/>
      <c r="D15" s="23"/>
      <c r="E15" s="23"/>
      <c r="F15" s="23"/>
      <c r="G15" s="23"/>
      <c r="H15" s="23"/>
      <c r="I15" s="23"/>
      <c r="J15" s="23"/>
      <c r="K15" s="23"/>
      <c r="L15" s="23"/>
      <c r="M15" s="23"/>
      <c r="N15" s="23"/>
      <c r="O15" s="23"/>
      <c r="P15" s="23"/>
      <c r="Q15" s="23"/>
      <c r="R15" s="23"/>
      <c r="S15" s="23"/>
      <c r="T15" s="23"/>
      <c r="U15" s="23"/>
      <c r="V15" s="29"/>
      <c r="W15" s="29"/>
      <c r="X15" s="29"/>
      <c r="Y15" s="23"/>
      <c r="Z15" s="23"/>
      <c r="AA15" s="23"/>
      <c r="AB15" s="23"/>
      <c r="AC15" s="23"/>
      <c r="AD15" s="23"/>
      <c r="AE15" s="23"/>
      <c r="AF15" s="23"/>
      <c r="AG15" s="23"/>
      <c r="AH15" s="23"/>
      <c r="AI15" s="23"/>
      <c r="AJ15" s="23"/>
      <c r="AK15" s="23"/>
      <c r="AL15" s="23"/>
      <c r="AM15" s="23"/>
      <c r="AN15" s="29"/>
      <c r="AO15" s="23"/>
      <c r="AP15" s="23"/>
      <c r="AQ15" s="23"/>
      <c r="AR15" s="23"/>
      <c r="AS15" s="23"/>
      <c r="AT15" s="23"/>
      <c r="AU15" s="23"/>
      <c r="AV15" s="23"/>
      <c r="AW15" s="23"/>
      <c r="AX15" s="23"/>
      <c r="AY15" s="23"/>
      <c r="AZ15" s="23"/>
      <c r="BA15" s="23"/>
      <c r="BB15" s="23"/>
    </row>
    <row r="16" spans="1:54" ht="13.5" customHeight="1" x14ac:dyDescent="0.4">
      <c r="B16" s="5" t="s">
        <v>11</v>
      </c>
      <c r="C16" s="23">
        <v>52</v>
      </c>
      <c r="D16" s="23">
        <v>73</v>
      </c>
      <c r="E16" s="23">
        <v>59</v>
      </c>
      <c r="F16" s="23">
        <v>50</v>
      </c>
      <c r="G16" s="23">
        <v>41</v>
      </c>
      <c r="H16" s="23">
        <v>45</v>
      </c>
      <c r="I16" s="23">
        <v>48</v>
      </c>
      <c r="J16" s="23">
        <v>26</v>
      </c>
      <c r="K16" s="23">
        <v>45</v>
      </c>
      <c r="L16" s="23">
        <v>47</v>
      </c>
      <c r="M16" s="23">
        <v>47</v>
      </c>
      <c r="N16" s="23">
        <v>46</v>
      </c>
      <c r="O16" s="23">
        <v>43</v>
      </c>
      <c r="P16" s="23">
        <v>46</v>
      </c>
      <c r="Q16" s="23">
        <v>36</v>
      </c>
      <c r="R16" s="23">
        <v>54</v>
      </c>
      <c r="S16" s="23">
        <v>57</v>
      </c>
      <c r="T16" s="23">
        <v>51</v>
      </c>
      <c r="U16" s="23">
        <v>48</v>
      </c>
      <c r="V16" s="29">
        <v>52</v>
      </c>
      <c r="W16" s="29">
        <v>60</v>
      </c>
      <c r="X16" s="29">
        <v>46</v>
      </c>
      <c r="Y16" s="23">
        <v>46</v>
      </c>
      <c r="Z16" s="23">
        <v>60</v>
      </c>
      <c r="AA16" s="23">
        <v>55</v>
      </c>
      <c r="AB16" s="23">
        <v>43</v>
      </c>
      <c r="AC16" s="23">
        <v>50</v>
      </c>
      <c r="AD16" s="23">
        <v>48</v>
      </c>
      <c r="AE16" s="23">
        <v>45</v>
      </c>
      <c r="AF16" s="23">
        <v>59</v>
      </c>
      <c r="AG16" s="23">
        <v>62</v>
      </c>
      <c r="AH16" s="23">
        <v>59</v>
      </c>
      <c r="AI16" s="23">
        <v>64</v>
      </c>
      <c r="AJ16" s="23">
        <v>44</v>
      </c>
      <c r="AK16" s="23">
        <v>51</v>
      </c>
      <c r="AL16" s="23">
        <v>45</v>
      </c>
      <c r="AM16" s="23">
        <v>55</v>
      </c>
      <c r="AN16" s="29">
        <v>69</v>
      </c>
      <c r="AO16" s="23">
        <v>50</v>
      </c>
      <c r="AP16" s="23">
        <v>40</v>
      </c>
      <c r="AQ16" s="23">
        <v>47</v>
      </c>
      <c r="AR16" s="23">
        <v>43</v>
      </c>
      <c r="AS16" s="23">
        <v>65</v>
      </c>
      <c r="AT16" s="23">
        <v>46</v>
      </c>
      <c r="AU16" s="23">
        <v>44</v>
      </c>
      <c r="AV16" s="23">
        <v>47</v>
      </c>
      <c r="AW16" s="23">
        <v>62</v>
      </c>
      <c r="AX16" s="23">
        <v>58</v>
      </c>
      <c r="AY16" s="23">
        <v>45</v>
      </c>
      <c r="AZ16" s="23">
        <v>51</v>
      </c>
      <c r="BA16" s="23">
        <v>41</v>
      </c>
      <c r="BB16" s="23">
        <v>22</v>
      </c>
    </row>
    <row r="17" spans="2:54" ht="13.5" customHeight="1" x14ac:dyDescent="0.4">
      <c r="B17" s="31" t="s">
        <v>12</v>
      </c>
      <c r="C17" s="23">
        <v>18</v>
      </c>
      <c r="D17" s="23">
        <v>17</v>
      </c>
      <c r="E17" s="23">
        <v>22</v>
      </c>
      <c r="F17" s="23">
        <v>25</v>
      </c>
      <c r="G17" s="23">
        <v>14</v>
      </c>
      <c r="H17" s="23">
        <v>23</v>
      </c>
      <c r="I17" s="23">
        <v>17</v>
      </c>
      <c r="J17" s="23">
        <v>13</v>
      </c>
      <c r="K17" s="23">
        <v>11</v>
      </c>
      <c r="L17" s="23">
        <v>27</v>
      </c>
      <c r="M17" s="23">
        <v>17</v>
      </c>
      <c r="N17" s="23">
        <v>15</v>
      </c>
      <c r="O17" s="23">
        <v>20</v>
      </c>
      <c r="P17" s="23">
        <v>22</v>
      </c>
      <c r="Q17" s="23">
        <v>25</v>
      </c>
      <c r="R17" s="23">
        <v>21</v>
      </c>
      <c r="S17" s="23">
        <v>12</v>
      </c>
      <c r="T17" s="23">
        <v>21</v>
      </c>
      <c r="U17" s="23">
        <v>21</v>
      </c>
      <c r="V17" s="29">
        <v>24</v>
      </c>
      <c r="W17" s="29">
        <v>13</v>
      </c>
      <c r="X17" s="29">
        <v>18</v>
      </c>
      <c r="Y17" s="23">
        <v>19</v>
      </c>
      <c r="Z17" s="23">
        <v>17</v>
      </c>
      <c r="AA17" s="23">
        <v>21</v>
      </c>
      <c r="AB17" s="23">
        <v>22</v>
      </c>
      <c r="AC17" s="23">
        <v>23</v>
      </c>
      <c r="AD17" s="23">
        <v>21</v>
      </c>
      <c r="AE17" s="23">
        <v>15</v>
      </c>
      <c r="AF17" s="23">
        <v>13</v>
      </c>
      <c r="AG17" s="23">
        <v>18</v>
      </c>
      <c r="AH17" s="23">
        <v>18</v>
      </c>
      <c r="AI17" s="23">
        <v>11</v>
      </c>
      <c r="AJ17" s="23">
        <v>22</v>
      </c>
      <c r="AK17" s="23">
        <v>11</v>
      </c>
      <c r="AL17" s="23">
        <v>20</v>
      </c>
      <c r="AM17" s="23">
        <v>18</v>
      </c>
      <c r="AN17" s="29">
        <v>18</v>
      </c>
      <c r="AO17" s="23">
        <v>10</v>
      </c>
      <c r="AP17" s="23">
        <v>17</v>
      </c>
      <c r="AQ17" s="23">
        <v>20</v>
      </c>
      <c r="AR17" s="23">
        <v>18</v>
      </c>
      <c r="AS17" s="23">
        <v>24</v>
      </c>
      <c r="AT17" s="23">
        <v>24</v>
      </c>
      <c r="AU17" s="23">
        <v>12</v>
      </c>
      <c r="AV17" s="23">
        <v>29</v>
      </c>
      <c r="AW17" s="23">
        <v>22</v>
      </c>
      <c r="AX17" s="23">
        <v>20</v>
      </c>
      <c r="AY17" s="23">
        <v>15</v>
      </c>
      <c r="AZ17" s="23">
        <v>13</v>
      </c>
      <c r="BA17" s="23">
        <v>23</v>
      </c>
      <c r="BB17" s="23">
        <v>11</v>
      </c>
    </row>
    <row r="18" spans="2:54" ht="13.5" customHeight="1" x14ac:dyDescent="0.4">
      <c r="B18" s="31" t="s">
        <v>13</v>
      </c>
      <c r="C18" s="23">
        <v>208</v>
      </c>
      <c r="D18" s="23">
        <v>302</v>
      </c>
      <c r="E18" s="23">
        <v>286</v>
      </c>
      <c r="F18" s="23">
        <v>298</v>
      </c>
      <c r="G18" s="23">
        <v>339</v>
      </c>
      <c r="H18" s="23">
        <v>293</v>
      </c>
      <c r="I18" s="23">
        <v>318</v>
      </c>
      <c r="J18" s="23">
        <v>294</v>
      </c>
      <c r="K18" s="23">
        <v>254</v>
      </c>
      <c r="L18" s="23">
        <v>287</v>
      </c>
      <c r="M18" s="23">
        <v>329</v>
      </c>
      <c r="N18" s="23">
        <v>278</v>
      </c>
      <c r="O18" s="23">
        <v>261</v>
      </c>
      <c r="P18" s="23">
        <v>260</v>
      </c>
      <c r="Q18" s="23">
        <v>337</v>
      </c>
      <c r="R18" s="23">
        <v>301</v>
      </c>
      <c r="S18" s="23">
        <v>340</v>
      </c>
      <c r="T18" s="23">
        <v>308</v>
      </c>
      <c r="U18" s="23">
        <v>247</v>
      </c>
      <c r="V18" s="29">
        <v>300</v>
      </c>
      <c r="W18" s="29">
        <v>294</v>
      </c>
      <c r="X18" s="29">
        <v>250</v>
      </c>
      <c r="Y18" s="23">
        <v>298</v>
      </c>
      <c r="Z18" s="23">
        <v>286</v>
      </c>
      <c r="AA18" s="23">
        <v>308</v>
      </c>
      <c r="AB18" s="23">
        <v>306</v>
      </c>
      <c r="AC18" s="23">
        <v>286</v>
      </c>
      <c r="AD18" s="23">
        <v>304</v>
      </c>
      <c r="AE18" s="23">
        <v>304</v>
      </c>
      <c r="AF18" s="23">
        <v>291</v>
      </c>
      <c r="AG18" s="23">
        <v>286</v>
      </c>
      <c r="AH18" s="23">
        <v>328</v>
      </c>
      <c r="AI18" s="23">
        <v>253</v>
      </c>
      <c r="AJ18" s="23">
        <v>250</v>
      </c>
      <c r="AK18" s="23">
        <v>233</v>
      </c>
      <c r="AL18" s="23">
        <v>323</v>
      </c>
      <c r="AM18" s="23">
        <v>275</v>
      </c>
      <c r="AN18" s="29">
        <v>292</v>
      </c>
      <c r="AO18" s="23">
        <v>270</v>
      </c>
      <c r="AP18" s="23">
        <v>287</v>
      </c>
      <c r="AQ18" s="23">
        <v>328</v>
      </c>
      <c r="AR18" s="23">
        <v>301</v>
      </c>
      <c r="AS18" s="23">
        <v>309</v>
      </c>
      <c r="AT18" s="23">
        <v>289</v>
      </c>
      <c r="AU18" s="23">
        <v>308</v>
      </c>
      <c r="AV18" s="23">
        <v>292</v>
      </c>
      <c r="AW18" s="23">
        <v>312</v>
      </c>
      <c r="AX18" s="23">
        <v>317</v>
      </c>
      <c r="AY18" s="23">
        <v>326</v>
      </c>
      <c r="AZ18" s="23">
        <v>295</v>
      </c>
      <c r="BA18" s="23">
        <v>333</v>
      </c>
      <c r="BB18" s="23">
        <v>166</v>
      </c>
    </row>
    <row r="19" spans="2:54" ht="13.5" customHeight="1" x14ac:dyDescent="0.4">
      <c r="B19" s="31" t="s">
        <v>14</v>
      </c>
      <c r="C19" s="23">
        <v>1290</v>
      </c>
      <c r="D19" s="23">
        <v>1561</v>
      </c>
      <c r="E19" s="23">
        <v>1507</v>
      </c>
      <c r="F19" s="23">
        <v>1459</v>
      </c>
      <c r="G19" s="23">
        <v>1404</v>
      </c>
      <c r="H19" s="23">
        <v>1347</v>
      </c>
      <c r="I19" s="23">
        <v>1377</v>
      </c>
      <c r="J19" s="23">
        <v>1378</v>
      </c>
      <c r="K19" s="23">
        <v>1229</v>
      </c>
      <c r="L19" s="23">
        <v>1362</v>
      </c>
      <c r="M19" s="23">
        <v>1316</v>
      </c>
      <c r="N19" s="23">
        <v>1349</v>
      </c>
      <c r="O19" s="23">
        <v>1065</v>
      </c>
      <c r="P19" s="23">
        <v>1229</v>
      </c>
      <c r="Q19" s="23">
        <v>1382</v>
      </c>
      <c r="R19" s="23">
        <v>1386</v>
      </c>
      <c r="S19" s="23">
        <v>1213</v>
      </c>
      <c r="T19" s="23">
        <v>1363</v>
      </c>
      <c r="U19" s="23">
        <v>1115</v>
      </c>
      <c r="V19" s="29">
        <v>1330</v>
      </c>
      <c r="W19" s="29">
        <v>1258</v>
      </c>
      <c r="X19" s="29">
        <v>998</v>
      </c>
      <c r="Y19" s="23">
        <v>1195</v>
      </c>
      <c r="Z19" s="23">
        <v>1199</v>
      </c>
      <c r="AA19" s="23">
        <v>1161</v>
      </c>
      <c r="AB19" s="23">
        <v>1184</v>
      </c>
      <c r="AC19" s="23">
        <v>1150</v>
      </c>
      <c r="AD19" s="23">
        <v>1140</v>
      </c>
      <c r="AE19" s="23">
        <v>1166</v>
      </c>
      <c r="AF19" s="23">
        <v>1193</v>
      </c>
      <c r="AG19" s="23">
        <v>1155</v>
      </c>
      <c r="AH19" s="23">
        <v>1175</v>
      </c>
      <c r="AI19" s="23">
        <v>1130</v>
      </c>
      <c r="AJ19" s="23">
        <v>1083</v>
      </c>
      <c r="AK19" s="23">
        <v>1017</v>
      </c>
      <c r="AL19" s="23">
        <v>1196</v>
      </c>
      <c r="AM19" s="23">
        <v>1180</v>
      </c>
      <c r="AN19" s="29">
        <v>1171</v>
      </c>
      <c r="AO19" s="23">
        <v>1083</v>
      </c>
      <c r="AP19" s="23">
        <v>1200</v>
      </c>
      <c r="AQ19" s="23">
        <v>1212</v>
      </c>
      <c r="AR19" s="23">
        <v>1209</v>
      </c>
      <c r="AS19" s="23">
        <v>1200</v>
      </c>
      <c r="AT19" s="23">
        <v>1151</v>
      </c>
      <c r="AU19" s="23">
        <v>1157</v>
      </c>
      <c r="AV19" s="23">
        <v>1238</v>
      </c>
      <c r="AW19" s="23">
        <v>1223</v>
      </c>
      <c r="AX19" s="23">
        <v>1246</v>
      </c>
      <c r="AY19" s="23">
        <v>1218</v>
      </c>
      <c r="AZ19" s="23">
        <v>1265</v>
      </c>
      <c r="BA19" s="23">
        <v>1306</v>
      </c>
      <c r="BB19" s="23">
        <v>792</v>
      </c>
    </row>
    <row r="20" spans="2:54" ht="13.5" customHeight="1" x14ac:dyDescent="0.4">
      <c r="B20" s="31" t="s">
        <v>15</v>
      </c>
      <c r="C20" s="23">
        <v>1976</v>
      </c>
      <c r="D20" s="23">
        <v>2321</v>
      </c>
      <c r="E20" s="23">
        <v>2191</v>
      </c>
      <c r="F20" s="23">
        <v>2157</v>
      </c>
      <c r="G20" s="23">
        <v>1988</v>
      </c>
      <c r="H20" s="23">
        <v>2032</v>
      </c>
      <c r="I20" s="23">
        <v>1953</v>
      </c>
      <c r="J20" s="23">
        <v>1896</v>
      </c>
      <c r="K20" s="23">
        <v>1728</v>
      </c>
      <c r="L20" s="23">
        <v>2019</v>
      </c>
      <c r="M20" s="23">
        <v>1989</v>
      </c>
      <c r="N20" s="23">
        <v>1917</v>
      </c>
      <c r="O20" s="23">
        <v>1586</v>
      </c>
      <c r="P20" s="23">
        <v>1764</v>
      </c>
      <c r="Q20" s="23">
        <v>2053</v>
      </c>
      <c r="R20" s="23">
        <v>1880</v>
      </c>
      <c r="S20" s="23">
        <v>1707</v>
      </c>
      <c r="T20" s="23">
        <v>1725</v>
      </c>
      <c r="U20" s="23">
        <v>1437</v>
      </c>
      <c r="V20" s="29">
        <v>1760</v>
      </c>
      <c r="W20" s="29">
        <v>1659</v>
      </c>
      <c r="X20" s="29">
        <v>1431</v>
      </c>
      <c r="Y20" s="23">
        <v>1700</v>
      </c>
      <c r="Z20" s="23">
        <v>1607</v>
      </c>
      <c r="AA20" s="23">
        <v>1613</v>
      </c>
      <c r="AB20" s="23">
        <v>1652</v>
      </c>
      <c r="AC20" s="23">
        <v>1548</v>
      </c>
      <c r="AD20" s="23">
        <v>1600</v>
      </c>
      <c r="AE20" s="23">
        <v>1577</v>
      </c>
      <c r="AF20" s="23">
        <v>1566</v>
      </c>
      <c r="AG20" s="23">
        <v>1536</v>
      </c>
      <c r="AH20" s="23">
        <v>1608</v>
      </c>
      <c r="AI20" s="23">
        <v>1558</v>
      </c>
      <c r="AJ20" s="23">
        <v>1601</v>
      </c>
      <c r="AK20" s="23">
        <v>1442</v>
      </c>
      <c r="AL20" s="23">
        <v>1621</v>
      </c>
      <c r="AM20" s="23">
        <v>1600</v>
      </c>
      <c r="AN20" s="29">
        <v>1623</v>
      </c>
      <c r="AO20" s="23">
        <v>1607</v>
      </c>
      <c r="AP20" s="23">
        <v>1627</v>
      </c>
      <c r="AQ20" s="23">
        <v>1607</v>
      </c>
      <c r="AR20" s="23">
        <v>1654</v>
      </c>
      <c r="AS20" s="23">
        <v>1657</v>
      </c>
      <c r="AT20" s="23">
        <v>1569</v>
      </c>
      <c r="AU20" s="23">
        <v>1666</v>
      </c>
      <c r="AV20" s="23">
        <v>1716</v>
      </c>
      <c r="AW20" s="23">
        <v>1700</v>
      </c>
      <c r="AX20" s="23">
        <v>1658</v>
      </c>
      <c r="AY20" s="23">
        <v>1696</v>
      </c>
      <c r="AZ20" s="23">
        <v>1814</v>
      </c>
      <c r="BA20" s="23">
        <v>1867</v>
      </c>
      <c r="BB20" s="23">
        <v>1205</v>
      </c>
    </row>
    <row r="21" spans="2:54" ht="13.5" customHeight="1" x14ac:dyDescent="0.4">
      <c r="B21" s="31" t="s">
        <v>16</v>
      </c>
      <c r="C21" s="23">
        <v>3612</v>
      </c>
      <c r="D21" s="23">
        <v>4155</v>
      </c>
      <c r="E21" s="23">
        <v>3866</v>
      </c>
      <c r="F21" s="23">
        <v>3824</v>
      </c>
      <c r="G21" s="23">
        <v>3661</v>
      </c>
      <c r="H21" s="23">
        <v>3376</v>
      </c>
      <c r="I21" s="23">
        <v>3492</v>
      </c>
      <c r="J21" s="23">
        <v>3398</v>
      </c>
      <c r="K21" s="23">
        <v>3028</v>
      </c>
      <c r="L21" s="23">
        <v>3691</v>
      </c>
      <c r="M21" s="23">
        <v>3594</v>
      </c>
      <c r="N21" s="23">
        <v>3342</v>
      </c>
      <c r="O21" s="23">
        <v>2884</v>
      </c>
      <c r="P21" s="23">
        <v>3013</v>
      </c>
      <c r="Q21" s="23">
        <v>3442</v>
      </c>
      <c r="R21" s="23">
        <v>3109</v>
      </c>
      <c r="S21" s="23">
        <v>2906</v>
      </c>
      <c r="T21" s="23">
        <v>2907</v>
      </c>
      <c r="U21" s="23">
        <v>2384</v>
      </c>
      <c r="V21" s="29">
        <v>2791</v>
      </c>
      <c r="W21" s="29">
        <v>2687</v>
      </c>
      <c r="X21" s="29">
        <v>2330</v>
      </c>
      <c r="Y21" s="23">
        <v>2881</v>
      </c>
      <c r="Z21" s="23">
        <v>2670</v>
      </c>
      <c r="AA21" s="23">
        <v>2550</v>
      </c>
      <c r="AB21" s="23">
        <v>2508</v>
      </c>
      <c r="AC21" s="23">
        <v>2611</v>
      </c>
      <c r="AD21" s="23">
        <v>2633</v>
      </c>
      <c r="AE21" s="23">
        <v>2484</v>
      </c>
      <c r="AF21" s="23">
        <v>2628</v>
      </c>
      <c r="AG21" s="23">
        <v>2620</v>
      </c>
      <c r="AH21" s="23">
        <v>2563</v>
      </c>
      <c r="AI21" s="23">
        <v>2489</v>
      </c>
      <c r="AJ21" s="23">
        <v>2560</v>
      </c>
      <c r="AK21" s="23">
        <v>2150</v>
      </c>
      <c r="AL21" s="23">
        <v>2638</v>
      </c>
      <c r="AM21" s="23">
        <v>2576</v>
      </c>
      <c r="AN21" s="29">
        <v>2601</v>
      </c>
      <c r="AO21" s="23">
        <v>2629</v>
      </c>
      <c r="AP21" s="23">
        <v>2696</v>
      </c>
      <c r="AQ21" s="23">
        <v>2741</v>
      </c>
      <c r="AR21" s="23">
        <v>2769</v>
      </c>
      <c r="AS21" s="23">
        <v>2642</v>
      </c>
      <c r="AT21" s="23">
        <v>2700</v>
      </c>
      <c r="AU21" s="23">
        <v>2949</v>
      </c>
      <c r="AV21" s="23">
        <v>2819</v>
      </c>
      <c r="AW21" s="23">
        <v>2766</v>
      </c>
      <c r="AX21" s="23">
        <v>2829</v>
      </c>
      <c r="AY21" s="23">
        <v>2965</v>
      </c>
      <c r="AZ21" s="23">
        <v>2962</v>
      </c>
      <c r="BA21" s="23">
        <v>3136</v>
      </c>
      <c r="BB21" s="23">
        <v>2013</v>
      </c>
    </row>
    <row r="22" spans="2:54" ht="13.5" customHeight="1" x14ac:dyDescent="0.4">
      <c r="B22" s="5" t="s">
        <v>17</v>
      </c>
      <c r="C22" s="23">
        <v>5565</v>
      </c>
      <c r="D22" s="23">
        <v>6621</v>
      </c>
      <c r="E22" s="23">
        <v>6325</v>
      </c>
      <c r="F22" s="23">
        <v>6122</v>
      </c>
      <c r="G22" s="23">
        <v>5838</v>
      </c>
      <c r="H22" s="23">
        <v>5374</v>
      </c>
      <c r="I22" s="23">
        <v>5041</v>
      </c>
      <c r="J22" s="23">
        <v>5137</v>
      </c>
      <c r="K22" s="23">
        <v>4559</v>
      </c>
      <c r="L22" s="23">
        <v>5564</v>
      </c>
      <c r="M22" s="23">
        <v>5496</v>
      </c>
      <c r="N22" s="23">
        <v>4966</v>
      </c>
      <c r="O22" s="23">
        <v>4082</v>
      </c>
      <c r="P22" s="23">
        <v>4460</v>
      </c>
      <c r="Q22" s="23">
        <v>5026</v>
      </c>
      <c r="R22" s="23">
        <v>4472</v>
      </c>
      <c r="S22" s="23">
        <v>4071</v>
      </c>
      <c r="T22" s="23">
        <v>3778</v>
      </c>
      <c r="U22" s="23">
        <v>3372</v>
      </c>
      <c r="V22" s="29">
        <v>3884</v>
      </c>
      <c r="W22" s="29">
        <v>3665</v>
      </c>
      <c r="X22" s="29">
        <v>3074</v>
      </c>
      <c r="Y22" s="23">
        <v>3811</v>
      </c>
      <c r="Z22" s="23">
        <v>3504</v>
      </c>
      <c r="AA22" s="23">
        <v>3548</v>
      </c>
      <c r="AB22" s="23">
        <v>3497</v>
      </c>
      <c r="AC22" s="23">
        <v>3590</v>
      </c>
      <c r="AD22" s="23">
        <v>3547</v>
      </c>
      <c r="AE22" s="23">
        <v>3536</v>
      </c>
      <c r="AF22" s="23">
        <v>3391</v>
      </c>
      <c r="AG22" s="23">
        <v>3484</v>
      </c>
      <c r="AH22" s="23">
        <v>3568</v>
      </c>
      <c r="AI22" s="23">
        <v>3325</v>
      </c>
      <c r="AJ22" s="23">
        <v>3418</v>
      </c>
      <c r="AK22" s="23">
        <v>2961</v>
      </c>
      <c r="AL22" s="23">
        <v>3602</v>
      </c>
      <c r="AM22" s="23">
        <v>3487</v>
      </c>
      <c r="AN22" s="29">
        <v>3531</v>
      </c>
      <c r="AO22" s="23">
        <v>3501</v>
      </c>
      <c r="AP22" s="23">
        <v>3636</v>
      </c>
      <c r="AQ22" s="23">
        <v>3694</v>
      </c>
      <c r="AR22" s="23">
        <v>3870</v>
      </c>
      <c r="AS22" s="23">
        <v>3706</v>
      </c>
      <c r="AT22" s="23">
        <v>3750</v>
      </c>
      <c r="AU22" s="23">
        <v>4015</v>
      </c>
      <c r="AV22" s="23">
        <v>4052</v>
      </c>
      <c r="AW22" s="23">
        <v>3872</v>
      </c>
      <c r="AX22" s="23">
        <v>3905</v>
      </c>
      <c r="AY22" s="23">
        <v>4022</v>
      </c>
      <c r="AZ22" s="23">
        <v>4150</v>
      </c>
      <c r="BA22" s="23">
        <v>4410</v>
      </c>
      <c r="BB22" s="23">
        <v>2922</v>
      </c>
    </row>
    <row r="23" spans="2:54" ht="23.85" customHeight="1" x14ac:dyDescent="0.4">
      <c r="B23" s="30" t="s">
        <v>18</v>
      </c>
      <c r="C23" s="23"/>
      <c r="D23" s="23"/>
      <c r="E23" s="23"/>
      <c r="F23" s="23"/>
      <c r="G23" s="23"/>
      <c r="H23" s="23"/>
      <c r="I23" s="23"/>
      <c r="J23" s="23"/>
      <c r="K23" s="23"/>
      <c r="L23" s="23"/>
      <c r="M23" s="23"/>
      <c r="N23" s="23"/>
      <c r="O23" s="23"/>
      <c r="P23" s="23"/>
      <c r="Q23" s="23"/>
      <c r="R23" s="23"/>
      <c r="S23" s="23"/>
      <c r="T23" s="23"/>
      <c r="U23" s="23"/>
      <c r="V23" s="29"/>
      <c r="W23" s="29"/>
      <c r="X23" s="29"/>
      <c r="Y23" s="23"/>
      <c r="Z23" s="23"/>
      <c r="AA23" s="23"/>
      <c r="AB23" s="23"/>
      <c r="AC23" s="23"/>
      <c r="AD23" s="23"/>
      <c r="AE23" s="23"/>
      <c r="AF23" s="23"/>
      <c r="AG23" s="23"/>
      <c r="AH23" s="23"/>
      <c r="AI23" s="23"/>
      <c r="AJ23" s="23"/>
      <c r="AK23" s="23"/>
      <c r="AL23" s="23"/>
      <c r="AM23" s="23"/>
      <c r="AN23" s="29"/>
      <c r="AO23" s="23"/>
      <c r="AP23" s="23"/>
      <c r="AQ23" s="23"/>
      <c r="AR23" s="23"/>
      <c r="AS23" s="23"/>
      <c r="AT23" s="23"/>
      <c r="AU23" s="23"/>
      <c r="AV23" s="23"/>
      <c r="AW23" s="23"/>
      <c r="AX23" s="23"/>
      <c r="AY23" s="23"/>
      <c r="AZ23" s="23"/>
      <c r="BA23" s="23"/>
      <c r="BB23" s="23"/>
    </row>
    <row r="24" spans="2:54" ht="13.5" customHeight="1" x14ac:dyDescent="0.4">
      <c r="B24" s="30" t="s">
        <v>10</v>
      </c>
      <c r="C24" s="23"/>
      <c r="D24" s="23"/>
      <c r="E24" s="23"/>
      <c r="F24" s="23"/>
      <c r="G24" s="23"/>
      <c r="H24" s="23"/>
      <c r="I24" s="23"/>
      <c r="J24" s="23"/>
      <c r="K24" s="23"/>
      <c r="L24" s="23"/>
      <c r="M24" s="23"/>
      <c r="N24" s="23"/>
      <c r="O24" s="23"/>
      <c r="P24" s="23"/>
      <c r="Q24" s="23"/>
      <c r="R24" s="23"/>
      <c r="S24" s="23"/>
      <c r="T24" s="23"/>
      <c r="U24" s="23"/>
      <c r="V24" s="29"/>
      <c r="W24" s="29"/>
      <c r="X24" s="29"/>
      <c r="Y24" s="23"/>
      <c r="Z24" s="23"/>
      <c r="AA24" s="23"/>
      <c r="AB24" s="23"/>
      <c r="AC24" s="23"/>
      <c r="AD24" s="23"/>
      <c r="AE24" s="23"/>
      <c r="AF24" s="23"/>
      <c r="AG24" s="23"/>
      <c r="AH24" s="23"/>
      <c r="AI24" s="23"/>
      <c r="AJ24" s="23"/>
      <c r="AK24" s="23"/>
      <c r="AL24" s="23"/>
      <c r="AM24" s="23"/>
      <c r="AN24" s="29"/>
      <c r="AO24" s="23"/>
      <c r="AP24" s="23"/>
      <c r="AQ24" s="23"/>
      <c r="AR24" s="23"/>
      <c r="AS24" s="23"/>
      <c r="AT24" s="23"/>
      <c r="AU24" s="23"/>
      <c r="AV24" s="23"/>
      <c r="AW24" s="23"/>
      <c r="AX24" s="23"/>
      <c r="AY24" s="23"/>
      <c r="AZ24" s="23"/>
      <c r="BA24" s="23"/>
      <c r="BB24" s="23"/>
    </row>
    <row r="25" spans="2:54" ht="13.5" customHeight="1" x14ac:dyDescent="0.4">
      <c r="B25" s="5" t="s">
        <v>11</v>
      </c>
      <c r="C25" s="23">
        <v>32</v>
      </c>
      <c r="D25" s="23">
        <v>42</v>
      </c>
      <c r="E25" s="23">
        <v>33</v>
      </c>
      <c r="F25" s="23">
        <v>26</v>
      </c>
      <c r="G25" s="23">
        <v>24</v>
      </c>
      <c r="H25" s="23">
        <v>26</v>
      </c>
      <c r="I25" s="23">
        <v>24</v>
      </c>
      <c r="J25" s="23">
        <v>18</v>
      </c>
      <c r="K25" s="23">
        <v>25</v>
      </c>
      <c r="L25" s="23">
        <v>26</v>
      </c>
      <c r="M25" s="23">
        <v>25</v>
      </c>
      <c r="N25" s="23">
        <v>35</v>
      </c>
      <c r="O25" s="23">
        <v>21</v>
      </c>
      <c r="P25" s="23">
        <v>28</v>
      </c>
      <c r="Q25" s="23">
        <v>19</v>
      </c>
      <c r="R25" s="23">
        <v>29</v>
      </c>
      <c r="S25" s="23">
        <v>32</v>
      </c>
      <c r="T25" s="23">
        <v>29</v>
      </c>
      <c r="U25" s="23">
        <v>26</v>
      </c>
      <c r="V25" s="29">
        <v>29</v>
      </c>
      <c r="W25" s="29">
        <v>33</v>
      </c>
      <c r="X25" s="29">
        <v>27</v>
      </c>
      <c r="Y25" s="23">
        <v>32</v>
      </c>
      <c r="Z25" s="23">
        <v>33</v>
      </c>
      <c r="AA25" s="23">
        <v>27</v>
      </c>
      <c r="AB25" s="23">
        <v>23</v>
      </c>
      <c r="AC25" s="23">
        <v>26</v>
      </c>
      <c r="AD25" s="23">
        <v>25</v>
      </c>
      <c r="AE25" s="23">
        <v>28</v>
      </c>
      <c r="AF25" s="23">
        <v>36</v>
      </c>
      <c r="AG25" s="23">
        <v>33</v>
      </c>
      <c r="AH25" s="23">
        <v>30</v>
      </c>
      <c r="AI25" s="23">
        <v>38</v>
      </c>
      <c r="AJ25" s="23">
        <v>30</v>
      </c>
      <c r="AK25" s="23">
        <v>30</v>
      </c>
      <c r="AL25" s="23">
        <v>27</v>
      </c>
      <c r="AM25" s="23">
        <v>29</v>
      </c>
      <c r="AN25" s="29">
        <v>42</v>
      </c>
      <c r="AO25" s="23">
        <v>29</v>
      </c>
      <c r="AP25" s="23">
        <v>16</v>
      </c>
      <c r="AQ25" s="23">
        <v>23</v>
      </c>
      <c r="AR25" s="23">
        <v>26</v>
      </c>
      <c r="AS25" s="23">
        <v>34</v>
      </c>
      <c r="AT25" s="23">
        <v>27</v>
      </c>
      <c r="AU25" s="23">
        <v>24</v>
      </c>
      <c r="AV25" s="23">
        <v>24</v>
      </c>
      <c r="AW25" s="23">
        <v>35</v>
      </c>
      <c r="AX25" s="23">
        <v>32</v>
      </c>
      <c r="AY25" s="23">
        <v>24</v>
      </c>
      <c r="AZ25" s="23">
        <v>26</v>
      </c>
      <c r="BA25" s="23">
        <v>24</v>
      </c>
      <c r="BB25" s="23">
        <v>10</v>
      </c>
    </row>
    <row r="26" spans="2:54" ht="13.5" customHeight="1" x14ac:dyDescent="0.4">
      <c r="B26" s="31" t="s">
        <v>12</v>
      </c>
      <c r="C26" s="23">
        <v>11</v>
      </c>
      <c r="D26" s="23">
        <v>5</v>
      </c>
      <c r="E26" s="23">
        <v>12</v>
      </c>
      <c r="F26" s="23">
        <v>18</v>
      </c>
      <c r="G26" s="23">
        <v>8</v>
      </c>
      <c r="H26" s="23">
        <v>13</v>
      </c>
      <c r="I26" s="23">
        <v>11</v>
      </c>
      <c r="J26" s="23">
        <v>7</v>
      </c>
      <c r="K26" s="23">
        <v>6</v>
      </c>
      <c r="L26" s="23">
        <v>16</v>
      </c>
      <c r="M26" s="23">
        <v>7</v>
      </c>
      <c r="N26" s="23">
        <v>5</v>
      </c>
      <c r="O26" s="23">
        <v>7</v>
      </c>
      <c r="P26" s="23">
        <v>13</v>
      </c>
      <c r="Q26" s="23">
        <v>14</v>
      </c>
      <c r="R26" s="23">
        <v>10</v>
      </c>
      <c r="S26" s="23">
        <v>6</v>
      </c>
      <c r="T26" s="23">
        <v>14</v>
      </c>
      <c r="U26" s="23">
        <v>12</v>
      </c>
      <c r="V26" s="29">
        <v>16</v>
      </c>
      <c r="W26" s="29">
        <v>8</v>
      </c>
      <c r="X26" s="29">
        <v>14</v>
      </c>
      <c r="Y26" s="23">
        <v>9</v>
      </c>
      <c r="Z26" s="23">
        <v>7</v>
      </c>
      <c r="AA26" s="23">
        <v>13</v>
      </c>
      <c r="AB26" s="23">
        <v>15</v>
      </c>
      <c r="AC26" s="23">
        <v>15</v>
      </c>
      <c r="AD26" s="23">
        <v>15</v>
      </c>
      <c r="AE26" s="23">
        <v>8</v>
      </c>
      <c r="AF26" s="23">
        <v>10</v>
      </c>
      <c r="AG26" s="23">
        <v>12</v>
      </c>
      <c r="AH26" s="23">
        <v>11</v>
      </c>
      <c r="AI26" s="23">
        <v>7</v>
      </c>
      <c r="AJ26" s="23">
        <v>8</v>
      </c>
      <c r="AK26" s="23">
        <v>8</v>
      </c>
      <c r="AL26" s="23">
        <v>9</v>
      </c>
      <c r="AM26" s="23">
        <v>9</v>
      </c>
      <c r="AN26" s="29">
        <v>11</v>
      </c>
      <c r="AO26" s="23">
        <v>6</v>
      </c>
      <c r="AP26" s="23">
        <v>7</v>
      </c>
      <c r="AQ26" s="23">
        <v>14</v>
      </c>
      <c r="AR26" s="23">
        <v>14</v>
      </c>
      <c r="AS26" s="23">
        <v>15</v>
      </c>
      <c r="AT26" s="23">
        <v>15</v>
      </c>
      <c r="AU26" s="23">
        <v>7</v>
      </c>
      <c r="AV26" s="23">
        <v>15</v>
      </c>
      <c r="AW26" s="23">
        <v>8</v>
      </c>
      <c r="AX26" s="23">
        <v>5</v>
      </c>
      <c r="AY26" s="23">
        <v>9</v>
      </c>
      <c r="AZ26" s="23">
        <v>9</v>
      </c>
      <c r="BA26" s="23">
        <v>15</v>
      </c>
      <c r="BB26" s="23">
        <v>7</v>
      </c>
    </row>
    <row r="27" spans="2:54" ht="13.5" customHeight="1" x14ac:dyDescent="0.4">
      <c r="B27" s="31" t="s">
        <v>13</v>
      </c>
      <c r="C27" s="23">
        <v>118</v>
      </c>
      <c r="D27" s="23">
        <v>186</v>
      </c>
      <c r="E27" s="23">
        <v>185</v>
      </c>
      <c r="F27" s="23">
        <v>219</v>
      </c>
      <c r="G27" s="23">
        <v>216</v>
      </c>
      <c r="H27" s="23">
        <v>190</v>
      </c>
      <c r="I27" s="23">
        <v>196</v>
      </c>
      <c r="J27" s="23">
        <v>206</v>
      </c>
      <c r="K27" s="23">
        <v>168</v>
      </c>
      <c r="L27" s="23">
        <v>195</v>
      </c>
      <c r="M27" s="23">
        <v>219</v>
      </c>
      <c r="N27" s="23">
        <v>182</v>
      </c>
      <c r="O27" s="23">
        <v>179</v>
      </c>
      <c r="P27" s="23">
        <v>167</v>
      </c>
      <c r="Q27" s="23">
        <v>220</v>
      </c>
      <c r="R27" s="23">
        <v>191</v>
      </c>
      <c r="S27" s="23">
        <v>227</v>
      </c>
      <c r="T27" s="23">
        <v>201</v>
      </c>
      <c r="U27" s="23">
        <v>163</v>
      </c>
      <c r="V27" s="29">
        <v>205</v>
      </c>
      <c r="W27" s="29">
        <v>170</v>
      </c>
      <c r="X27" s="29">
        <v>171</v>
      </c>
      <c r="Y27" s="23">
        <v>193</v>
      </c>
      <c r="Z27" s="23">
        <v>182</v>
      </c>
      <c r="AA27" s="23">
        <v>203</v>
      </c>
      <c r="AB27" s="23">
        <v>193</v>
      </c>
      <c r="AC27" s="23">
        <v>181</v>
      </c>
      <c r="AD27" s="23">
        <v>204</v>
      </c>
      <c r="AE27" s="23">
        <v>187</v>
      </c>
      <c r="AF27" s="23">
        <v>197</v>
      </c>
      <c r="AG27" s="23">
        <v>190</v>
      </c>
      <c r="AH27" s="23">
        <v>237</v>
      </c>
      <c r="AI27" s="23">
        <v>161</v>
      </c>
      <c r="AJ27" s="23">
        <v>165</v>
      </c>
      <c r="AK27" s="23">
        <v>151</v>
      </c>
      <c r="AL27" s="23">
        <v>194</v>
      </c>
      <c r="AM27" s="23">
        <v>179</v>
      </c>
      <c r="AN27" s="29">
        <v>179</v>
      </c>
      <c r="AO27" s="23">
        <v>184</v>
      </c>
      <c r="AP27" s="23">
        <v>173</v>
      </c>
      <c r="AQ27" s="23">
        <v>229</v>
      </c>
      <c r="AR27" s="23">
        <v>195</v>
      </c>
      <c r="AS27" s="23">
        <v>202</v>
      </c>
      <c r="AT27" s="23">
        <v>192</v>
      </c>
      <c r="AU27" s="23">
        <v>195</v>
      </c>
      <c r="AV27" s="23">
        <v>196</v>
      </c>
      <c r="AW27" s="23">
        <v>197</v>
      </c>
      <c r="AX27" s="23">
        <v>205</v>
      </c>
      <c r="AY27" s="23">
        <v>220</v>
      </c>
      <c r="AZ27" s="23">
        <v>190</v>
      </c>
      <c r="BA27" s="23">
        <v>222</v>
      </c>
      <c r="BB27" s="23">
        <v>103</v>
      </c>
    </row>
    <row r="28" spans="2:54" ht="13.5" customHeight="1" x14ac:dyDescent="0.4">
      <c r="B28" s="31" t="s">
        <v>14</v>
      </c>
      <c r="C28" s="23">
        <v>748</v>
      </c>
      <c r="D28" s="23">
        <v>918</v>
      </c>
      <c r="E28" s="23">
        <v>888</v>
      </c>
      <c r="F28" s="23">
        <v>889</v>
      </c>
      <c r="G28" s="23">
        <v>809</v>
      </c>
      <c r="H28" s="23">
        <v>816</v>
      </c>
      <c r="I28" s="23">
        <v>836</v>
      </c>
      <c r="J28" s="23">
        <v>840</v>
      </c>
      <c r="K28" s="23">
        <v>745</v>
      </c>
      <c r="L28" s="23">
        <v>806</v>
      </c>
      <c r="M28" s="23">
        <v>798</v>
      </c>
      <c r="N28" s="23">
        <v>810</v>
      </c>
      <c r="O28" s="23">
        <v>674</v>
      </c>
      <c r="P28" s="23">
        <v>718</v>
      </c>
      <c r="Q28" s="23">
        <v>812</v>
      </c>
      <c r="R28" s="23">
        <v>830</v>
      </c>
      <c r="S28" s="23">
        <v>731</v>
      </c>
      <c r="T28" s="23">
        <v>815</v>
      </c>
      <c r="U28" s="23">
        <v>648</v>
      </c>
      <c r="V28" s="29">
        <v>791</v>
      </c>
      <c r="W28" s="29">
        <v>731</v>
      </c>
      <c r="X28" s="29">
        <v>581</v>
      </c>
      <c r="Y28" s="23">
        <v>723</v>
      </c>
      <c r="Z28" s="23">
        <v>698</v>
      </c>
      <c r="AA28" s="23">
        <v>696</v>
      </c>
      <c r="AB28" s="23">
        <v>726</v>
      </c>
      <c r="AC28" s="23">
        <v>697</v>
      </c>
      <c r="AD28" s="23">
        <v>677</v>
      </c>
      <c r="AE28" s="23">
        <v>703</v>
      </c>
      <c r="AF28" s="23">
        <v>727</v>
      </c>
      <c r="AG28" s="23">
        <v>685</v>
      </c>
      <c r="AH28" s="23">
        <v>725</v>
      </c>
      <c r="AI28" s="23">
        <v>669</v>
      </c>
      <c r="AJ28" s="23">
        <v>659</v>
      </c>
      <c r="AK28" s="23">
        <v>575</v>
      </c>
      <c r="AL28" s="23">
        <v>709</v>
      </c>
      <c r="AM28" s="23">
        <v>722</v>
      </c>
      <c r="AN28" s="29">
        <v>709</v>
      </c>
      <c r="AO28" s="23">
        <v>652</v>
      </c>
      <c r="AP28" s="23">
        <v>709</v>
      </c>
      <c r="AQ28" s="23">
        <v>699</v>
      </c>
      <c r="AR28" s="23">
        <v>760</v>
      </c>
      <c r="AS28" s="23">
        <v>702</v>
      </c>
      <c r="AT28" s="23">
        <v>677</v>
      </c>
      <c r="AU28" s="23">
        <v>687</v>
      </c>
      <c r="AV28" s="23">
        <v>734</v>
      </c>
      <c r="AW28" s="23">
        <v>700</v>
      </c>
      <c r="AX28" s="23">
        <v>733</v>
      </c>
      <c r="AY28" s="23">
        <v>701</v>
      </c>
      <c r="AZ28" s="23">
        <v>747</v>
      </c>
      <c r="BA28" s="23">
        <v>810</v>
      </c>
      <c r="BB28" s="23">
        <v>450</v>
      </c>
    </row>
    <row r="29" spans="2:54" ht="13.5" customHeight="1" x14ac:dyDescent="0.4">
      <c r="B29" s="31" t="s">
        <v>15</v>
      </c>
      <c r="C29" s="23">
        <v>1120</v>
      </c>
      <c r="D29" s="23">
        <v>1347</v>
      </c>
      <c r="E29" s="23">
        <v>1268</v>
      </c>
      <c r="F29" s="23">
        <v>1273</v>
      </c>
      <c r="G29" s="23">
        <v>1186</v>
      </c>
      <c r="H29" s="23">
        <v>1183</v>
      </c>
      <c r="I29" s="23">
        <v>1168</v>
      </c>
      <c r="J29" s="23">
        <v>1067</v>
      </c>
      <c r="K29" s="23">
        <v>998</v>
      </c>
      <c r="L29" s="23">
        <v>1158</v>
      </c>
      <c r="M29" s="23">
        <v>1157</v>
      </c>
      <c r="N29" s="23">
        <v>1133</v>
      </c>
      <c r="O29" s="23">
        <v>921</v>
      </c>
      <c r="P29" s="23">
        <v>1029</v>
      </c>
      <c r="Q29" s="23">
        <v>1197</v>
      </c>
      <c r="R29" s="23">
        <v>1106</v>
      </c>
      <c r="S29" s="23">
        <v>980</v>
      </c>
      <c r="T29" s="23">
        <v>1008</v>
      </c>
      <c r="U29" s="23">
        <v>841</v>
      </c>
      <c r="V29" s="29">
        <v>1017</v>
      </c>
      <c r="W29" s="29">
        <v>994</v>
      </c>
      <c r="X29" s="29">
        <v>845</v>
      </c>
      <c r="Y29" s="23">
        <v>968</v>
      </c>
      <c r="Z29" s="23">
        <v>949</v>
      </c>
      <c r="AA29" s="23">
        <v>994</v>
      </c>
      <c r="AB29" s="23">
        <v>936</v>
      </c>
      <c r="AC29" s="23">
        <v>892</v>
      </c>
      <c r="AD29" s="23">
        <v>957</v>
      </c>
      <c r="AE29" s="23">
        <v>925</v>
      </c>
      <c r="AF29" s="23">
        <v>922</v>
      </c>
      <c r="AG29" s="23">
        <v>863</v>
      </c>
      <c r="AH29" s="23">
        <v>960</v>
      </c>
      <c r="AI29" s="23">
        <v>918</v>
      </c>
      <c r="AJ29" s="23">
        <v>901</v>
      </c>
      <c r="AK29" s="23">
        <v>815</v>
      </c>
      <c r="AL29" s="23">
        <v>985</v>
      </c>
      <c r="AM29" s="23">
        <v>922</v>
      </c>
      <c r="AN29" s="29">
        <v>945</v>
      </c>
      <c r="AO29" s="23">
        <v>929</v>
      </c>
      <c r="AP29" s="23">
        <v>965</v>
      </c>
      <c r="AQ29" s="23">
        <v>987</v>
      </c>
      <c r="AR29" s="23">
        <v>965</v>
      </c>
      <c r="AS29" s="23">
        <v>953</v>
      </c>
      <c r="AT29" s="23">
        <v>937</v>
      </c>
      <c r="AU29" s="23">
        <v>971</v>
      </c>
      <c r="AV29" s="23">
        <v>986</v>
      </c>
      <c r="AW29" s="23">
        <v>982</v>
      </c>
      <c r="AX29" s="23">
        <v>953</v>
      </c>
      <c r="AY29" s="23">
        <v>991</v>
      </c>
      <c r="AZ29" s="23">
        <v>1057</v>
      </c>
      <c r="BA29" s="23">
        <v>1112</v>
      </c>
      <c r="BB29" s="23">
        <v>694</v>
      </c>
    </row>
    <row r="30" spans="2:54" ht="13.5" customHeight="1" x14ac:dyDescent="0.4">
      <c r="B30" s="31" t="s">
        <v>16</v>
      </c>
      <c r="C30" s="23">
        <v>1865</v>
      </c>
      <c r="D30" s="23">
        <v>2120</v>
      </c>
      <c r="E30" s="23">
        <v>2009</v>
      </c>
      <c r="F30" s="23">
        <v>1978</v>
      </c>
      <c r="G30" s="23">
        <v>1960</v>
      </c>
      <c r="H30" s="23">
        <v>1786</v>
      </c>
      <c r="I30" s="23">
        <v>1851</v>
      </c>
      <c r="J30" s="23">
        <v>1731</v>
      </c>
      <c r="K30" s="23">
        <v>1579</v>
      </c>
      <c r="L30" s="23">
        <v>1945</v>
      </c>
      <c r="M30" s="23">
        <v>1879</v>
      </c>
      <c r="N30" s="23">
        <v>1732</v>
      </c>
      <c r="O30" s="23">
        <v>1580</v>
      </c>
      <c r="P30" s="23">
        <v>1605</v>
      </c>
      <c r="Q30" s="23">
        <v>1870</v>
      </c>
      <c r="R30" s="23">
        <v>1678</v>
      </c>
      <c r="S30" s="23">
        <v>1522</v>
      </c>
      <c r="T30" s="23">
        <v>1539</v>
      </c>
      <c r="U30" s="23">
        <v>1280</v>
      </c>
      <c r="V30" s="29">
        <v>1509</v>
      </c>
      <c r="W30" s="29">
        <v>1431</v>
      </c>
      <c r="X30" s="29">
        <v>1259</v>
      </c>
      <c r="Y30" s="23">
        <v>1510</v>
      </c>
      <c r="Z30" s="23">
        <v>1479</v>
      </c>
      <c r="AA30" s="23">
        <v>1382</v>
      </c>
      <c r="AB30" s="23">
        <v>1346</v>
      </c>
      <c r="AC30" s="23">
        <v>1418</v>
      </c>
      <c r="AD30" s="23">
        <v>1421</v>
      </c>
      <c r="AE30" s="23">
        <v>1333</v>
      </c>
      <c r="AF30" s="23">
        <v>1417</v>
      </c>
      <c r="AG30" s="23">
        <v>1357</v>
      </c>
      <c r="AH30" s="23">
        <v>1439</v>
      </c>
      <c r="AI30" s="23">
        <v>1311</v>
      </c>
      <c r="AJ30" s="23">
        <v>1381</v>
      </c>
      <c r="AK30" s="23">
        <v>1123</v>
      </c>
      <c r="AL30" s="23">
        <v>1361</v>
      </c>
      <c r="AM30" s="23">
        <v>1353</v>
      </c>
      <c r="AN30" s="29">
        <v>1373</v>
      </c>
      <c r="AO30" s="23">
        <v>1443</v>
      </c>
      <c r="AP30" s="23">
        <v>1461</v>
      </c>
      <c r="AQ30" s="23">
        <v>1451</v>
      </c>
      <c r="AR30" s="23">
        <v>1493</v>
      </c>
      <c r="AS30" s="23">
        <v>1474</v>
      </c>
      <c r="AT30" s="23">
        <v>1448</v>
      </c>
      <c r="AU30" s="23">
        <v>1589</v>
      </c>
      <c r="AV30" s="23">
        <v>1519</v>
      </c>
      <c r="AW30" s="23">
        <v>1455</v>
      </c>
      <c r="AX30" s="23">
        <v>1504</v>
      </c>
      <c r="AY30" s="23">
        <v>1573</v>
      </c>
      <c r="AZ30" s="23">
        <v>1576</v>
      </c>
      <c r="BA30" s="23">
        <v>1680</v>
      </c>
      <c r="BB30" s="23">
        <v>1051</v>
      </c>
    </row>
    <row r="31" spans="2:54" ht="13.5" customHeight="1" x14ac:dyDescent="0.4">
      <c r="B31" s="5" t="s">
        <v>17</v>
      </c>
      <c r="C31" s="23">
        <v>2080</v>
      </c>
      <c r="D31" s="23">
        <v>2499</v>
      </c>
      <c r="E31" s="23">
        <v>2390</v>
      </c>
      <c r="F31" s="23">
        <v>2264</v>
      </c>
      <c r="G31" s="23">
        <v>2204</v>
      </c>
      <c r="H31" s="23">
        <v>2043</v>
      </c>
      <c r="I31" s="23">
        <v>1999</v>
      </c>
      <c r="J31" s="23">
        <v>1915</v>
      </c>
      <c r="K31" s="23">
        <v>1751</v>
      </c>
      <c r="L31" s="23">
        <v>2142</v>
      </c>
      <c r="M31" s="23">
        <v>2075</v>
      </c>
      <c r="N31" s="23">
        <v>1885</v>
      </c>
      <c r="O31" s="23">
        <v>1505</v>
      </c>
      <c r="P31" s="23">
        <v>1699</v>
      </c>
      <c r="Q31" s="23">
        <v>1974</v>
      </c>
      <c r="R31" s="23">
        <v>1722</v>
      </c>
      <c r="S31" s="23">
        <v>1566</v>
      </c>
      <c r="T31" s="23">
        <v>1511</v>
      </c>
      <c r="U31" s="23">
        <v>1343</v>
      </c>
      <c r="V31" s="29">
        <v>1543</v>
      </c>
      <c r="W31" s="29">
        <v>1509</v>
      </c>
      <c r="X31" s="29">
        <v>1210</v>
      </c>
      <c r="Y31" s="23">
        <v>1524</v>
      </c>
      <c r="Z31" s="23">
        <v>1368</v>
      </c>
      <c r="AA31" s="23">
        <v>1447</v>
      </c>
      <c r="AB31" s="23">
        <v>1393</v>
      </c>
      <c r="AC31" s="23">
        <v>1443</v>
      </c>
      <c r="AD31" s="23">
        <v>1388</v>
      </c>
      <c r="AE31" s="23">
        <v>1455</v>
      </c>
      <c r="AF31" s="23">
        <v>1277</v>
      </c>
      <c r="AG31" s="23">
        <v>1388</v>
      </c>
      <c r="AH31" s="23">
        <v>1378</v>
      </c>
      <c r="AI31" s="23">
        <v>1339</v>
      </c>
      <c r="AJ31" s="23">
        <v>1365</v>
      </c>
      <c r="AK31" s="23">
        <v>1177</v>
      </c>
      <c r="AL31" s="23">
        <v>1475</v>
      </c>
      <c r="AM31" s="23">
        <v>1387</v>
      </c>
      <c r="AN31" s="29">
        <v>1431</v>
      </c>
      <c r="AO31" s="23">
        <v>1397</v>
      </c>
      <c r="AP31" s="23">
        <v>1443</v>
      </c>
      <c r="AQ31" s="23">
        <v>1437</v>
      </c>
      <c r="AR31" s="23">
        <v>1549</v>
      </c>
      <c r="AS31" s="23">
        <v>1466</v>
      </c>
      <c r="AT31" s="23">
        <v>1530</v>
      </c>
      <c r="AU31" s="23">
        <v>1549</v>
      </c>
      <c r="AV31" s="23">
        <v>1684</v>
      </c>
      <c r="AW31" s="23">
        <v>1568</v>
      </c>
      <c r="AX31" s="23">
        <v>1531</v>
      </c>
      <c r="AY31" s="23">
        <v>1532</v>
      </c>
      <c r="AZ31" s="23">
        <v>1598</v>
      </c>
      <c r="BA31" s="23">
        <v>1708</v>
      </c>
      <c r="BB31" s="23">
        <v>1146</v>
      </c>
    </row>
    <row r="32" spans="2:54" ht="23.85" customHeight="1" x14ac:dyDescent="0.4">
      <c r="B32" s="30" t="s">
        <v>19</v>
      </c>
      <c r="C32" s="23"/>
      <c r="D32" s="23"/>
      <c r="E32" s="23"/>
      <c r="F32" s="23"/>
      <c r="G32" s="23"/>
      <c r="H32" s="23"/>
      <c r="I32" s="23"/>
      <c r="J32" s="23"/>
      <c r="K32" s="23"/>
      <c r="L32" s="23"/>
      <c r="M32" s="23"/>
      <c r="N32" s="23"/>
      <c r="O32" s="23"/>
      <c r="P32" s="23"/>
      <c r="Q32" s="23"/>
      <c r="R32" s="23"/>
      <c r="S32" s="23"/>
      <c r="T32" s="23"/>
      <c r="U32" s="23"/>
      <c r="V32" s="29"/>
      <c r="W32" s="29"/>
      <c r="X32" s="29"/>
      <c r="Y32" s="23"/>
      <c r="Z32" s="23"/>
      <c r="AA32" s="23"/>
      <c r="AB32" s="23"/>
      <c r="AC32" s="23"/>
      <c r="AD32" s="23"/>
      <c r="AE32" s="23"/>
      <c r="AF32" s="23"/>
      <c r="AG32" s="23"/>
      <c r="AH32" s="23"/>
      <c r="AI32" s="23"/>
      <c r="AJ32" s="23"/>
      <c r="AK32" s="23"/>
      <c r="AL32" s="23"/>
      <c r="AM32" s="23"/>
      <c r="AN32" s="29"/>
      <c r="AO32" s="23"/>
      <c r="AP32" s="23"/>
      <c r="AQ32" s="23"/>
      <c r="AR32" s="23"/>
      <c r="AS32" s="23"/>
      <c r="AT32" s="23"/>
      <c r="AU32" s="23"/>
      <c r="AV32" s="23"/>
      <c r="AW32" s="23"/>
      <c r="AX32" s="23"/>
      <c r="AY32" s="23"/>
      <c r="AZ32" s="23"/>
      <c r="BA32" s="23"/>
      <c r="BB32" s="23"/>
    </row>
    <row r="33" spans="1:54" ht="13.5" customHeight="1" x14ac:dyDescent="0.4">
      <c r="B33" s="30" t="s">
        <v>10</v>
      </c>
      <c r="C33" s="23"/>
      <c r="D33" s="23"/>
      <c r="E33" s="23"/>
      <c r="F33" s="23"/>
      <c r="G33" s="23"/>
      <c r="H33" s="23"/>
      <c r="I33" s="23"/>
      <c r="J33" s="23"/>
      <c r="K33" s="23"/>
      <c r="L33" s="23"/>
      <c r="M33" s="23"/>
      <c r="N33" s="23"/>
      <c r="O33" s="23"/>
      <c r="P33" s="23"/>
      <c r="Q33" s="23"/>
      <c r="R33" s="23"/>
      <c r="S33" s="23"/>
      <c r="T33" s="23"/>
      <c r="U33" s="23"/>
      <c r="V33" s="29"/>
      <c r="W33" s="29"/>
      <c r="X33" s="29"/>
      <c r="Y33" s="23"/>
      <c r="Z33" s="23"/>
      <c r="AA33" s="23"/>
      <c r="AB33" s="23"/>
      <c r="AC33" s="23"/>
      <c r="AD33" s="23"/>
      <c r="AE33" s="23"/>
      <c r="AF33" s="23"/>
      <c r="AG33" s="23"/>
      <c r="AH33" s="23"/>
      <c r="AI33" s="23"/>
      <c r="AJ33" s="23"/>
      <c r="AK33" s="23"/>
      <c r="AL33" s="23"/>
      <c r="AM33" s="23"/>
      <c r="AN33" s="29"/>
      <c r="AO33" s="23"/>
      <c r="AP33" s="23"/>
      <c r="AQ33" s="23"/>
      <c r="AR33" s="23"/>
      <c r="AS33" s="23"/>
      <c r="AT33" s="23"/>
      <c r="AU33" s="23"/>
      <c r="AV33" s="23"/>
      <c r="AW33" s="23"/>
      <c r="AX33" s="23"/>
      <c r="AY33" s="23"/>
      <c r="AZ33" s="23"/>
      <c r="BA33" s="23"/>
      <c r="BB33" s="23"/>
    </row>
    <row r="34" spans="1:54" ht="13.5" customHeight="1" x14ac:dyDescent="0.4">
      <c r="B34" s="5" t="s">
        <v>11</v>
      </c>
      <c r="C34" s="23">
        <v>20</v>
      </c>
      <c r="D34" s="23">
        <v>31</v>
      </c>
      <c r="E34" s="23">
        <v>26</v>
      </c>
      <c r="F34" s="23">
        <v>24</v>
      </c>
      <c r="G34" s="23">
        <v>17</v>
      </c>
      <c r="H34" s="23">
        <v>19</v>
      </c>
      <c r="I34" s="23">
        <v>24</v>
      </c>
      <c r="J34" s="23">
        <v>8</v>
      </c>
      <c r="K34" s="23">
        <v>20</v>
      </c>
      <c r="L34" s="23">
        <v>21</v>
      </c>
      <c r="M34" s="23">
        <v>22</v>
      </c>
      <c r="N34" s="23">
        <v>11</v>
      </c>
      <c r="O34" s="23">
        <v>22</v>
      </c>
      <c r="P34" s="23">
        <v>18</v>
      </c>
      <c r="Q34" s="23">
        <v>17</v>
      </c>
      <c r="R34" s="23">
        <v>25</v>
      </c>
      <c r="S34" s="23">
        <v>25</v>
      </c>
      <c r="T34" s="23">
        <v>22</v>
      </c>
      <c r="U34" s="23">
        <v>22</v>
      </c>
      <c r="V34" s="29">
        <v>23</v>
      </c>
      <c r="W34" s="29">
        <v>27</v>
      </c>
      <c r="X34" s="29">
        <v>19</v>
      </c>
      <c r="Y34" s="23">
        <v>14</v>
      </c>
      <c r="Z34" s="23">
        <v>27</v>
      </c>
      <c r="AA34" s="23">
        <v>28</v>
      </c>
      <c r="AB34" s="23">
        <v>20</v>
      </c>
      <c r="AC34" s="23">
        <v>24</v>
      </c>
      <c r="AD34" s="23">
        <v>23</v>
      </c>
      <c r="AE34" s="23">
        <v>17</v>
      </c>
      <c r="AF34" s="23">
        <v>23</v>
      </c>
      <c r="AG34" s="23">
        <v>29</v>
      </c>
      <c r="AH34" s="23">
        <v>29</v>
      </c>
      <c r="AI34" s="23">
        <v>26</v>
      </c>
      <c r="AJ34" s="23">
        <v>14</v>
      </c>
      <c r="AK34" s="23">
        <v>21</v>
      </c>
      <c r="AL34" s="23">
        <v>18</v>
      </c>
      <c r="AM34" s="23">
        <v>26</v>
      </c>
      <c r="AN34" s="29">
        <v>27</v>
      </c>
      <c r="AO34" s="23">
        <v>21</v>
      </c>
      <c r="AP34" s="23">
        <v>24</v>
      </c>
      <c r="AQ34" s="23">
        <v>24</v>
      </c>
      <c r="AR34" s="23">
        <v>17</v>
      </c>
      <c r="AS34" s="23">
        <v>31</v>
      </c>
      <c r="AT34" s="23">
        <v>19</v>
      </c>
      <c r="AU34" s="23">
        <v>20</v>
      </c>
      <c r="AV34" s="23">
        <v>23</v>
      </c>
      <c r="AW34" s="23">
        <v>27</v>
      </c>
      <c r="AX34" s="23">
        <v>26</v>
      </c>
      <c r="AY34" s="23">
        <v>21</v>
      </c>
      <c r="AZ34" s="23">
        <v>25</v>
      </c>
      <c r="BA34" s="23">
        <v>17</v>
      </c>
      <c r="BB34" s="23">
        <v>12</v>
      </c>
    </row>
    <row r="35" spans="1:54" ht="13.5" customHeight="1" x14ac:dyDescent="0.4">
      <c r="B35" s="31" t="s">
        <v>12</v>
      </c>
      <c r="C35" s="23">
        <v>7</v>
      </c>
      <c r="D35" s="23">
        <v>12</v>
      </c>
      <c r="E35" s="23">
        <v>10</v>
      </c>
      <c r="F35" s="23">
        <v>7</v>
      </c>
      <c r="G35" s="23">
        <v>6</v>
      </c>
      <c r="H35" s="23">
        <v>10</v>
      </c>
      <c r="I35" s="23">
        <v>6</v>
      </c>
      <c r="J35" s="23">
        <v>6</v>
      </c>
      <c r="K35" s="23">
        <v>5</v>
      </c>
      <c r="L35" s="23">
        <v>11</v>
      </c>
      <c r="M35" s="23">
        <v>10</v>
      </c>
      <c r="N35" s="23">
        <v>10</v>
      </c>
      <c r="O35" s="23">
        <v>13</v>
      </c>
      <c r="P35" s="23">
        <v>9</v>
      </c>
      <c r="Q35" s="23">
        <v>11</v>
      </c>
      <c r="R35" s="23">
        <v>11</v>
      </c>
      <c r="S35" s="23">
        <v>6</v>
      </c>
      <c r="T35" s="23">
        <v>7</v>
      </c>
      <c r="U35" s="23">
        <v>9</v>
      </c>
      <c r="V35" s="29">
        <v>8</v>
      </c>
      <c r="W35" s="29">
        <v>5</v>
      </c>
      <c r="X35" s="29">
        <v>4</v>
      </c>
      <c r="Y35" s="23">
        <v>10</v>
      </c>
      <c r="Z35" s="23">
        <v>10</v>
      </c>
      <c r="AA35" s="23">
        <v>8</v>
      </c>
      <c r="AB35" s="23">
        <v>7</v>
      </c>
      <c r="AC35" s="23">
        <v>8</v>
      </c>
      <c r="AD35" s="23">
        <v>6</v>
      </c>
      <c r="AE35" s="23">
        <v>7</v>
      </c>
      <c r="AF35" s="23">
        <v>3</v>
      </c>
      <c r="AG35" s="23">
        <v>6</v>
      </c>
      <c r="AH35" s="23">
        <v>7</v>
      </c>
      <c r="AI35" s="23">
        <v>4</v>
      </c>
      <c r="AJ35" s="23">
        <v>14</v>
      </c>
      <c r="AK35" s="23">
        <v>3</v>
      </c>
      <c r="AL35" s="23">
        <v>11</v>
      </c>
      <c r="AM35" s="23">
        <v>9</v>
      </c>
      <c r="AN35" s="29">
        <v>7</v>
      </c>
      <c r="AO35" s="23">
        <v>4</v>
      </c>
      <c r="AP35" s="23">
        <v>10</v>
      </c>
      <c r="AQ35" s="23">
        <v>6</v>
      </c>
      <c r="AR35" s="23">
        <v>4</v>
      </c>
      <c r="AS35" s="23">
        <v>9</v>
      </c>
      <c r="AT35" s="23">
        <v>9</v>
      </c>
      <c r="AU35" s="23">
        <v>5</v>
      </c>
      <c r="AV35" s="23">
        <v>14</v>
      </c>
      <c r="AW35" s="23">
        <v>14</v>
      </c>
      <c r="AX35" s="23">
        <v>15</v>
      </c>
      <c r="AY35" s="23">
        <v>6</v>
      </c>
      <c r="AZ35" s="23">
        <v>4</v>
      </c>
      <c r="BA35" s="23">
        <v>8</v>
      </c>
      <c r="BB35" s="23">
        <v>4</v>
      </c>
    </row>
    <row r="36" spans="1:54" ht="13.5" customHeight="1" x14ac:dyDescent="0.4">
      <c r="B36" s="31" t="s">
        <v>13</v>
      </c>
      <c r="C36" s="23">
        <v>90</v>
      </c>
      <c r="D36" s="23">
        <v>116</v>
      </c>
      <c r="E36" s="23">
        <v>101</v>
      </c>
      <c r="F36" s="23">
        <v>79</v>
      </c>
      <c r="G36" s="23">
        <v>123</v>
      </c>
      <c r="H36" s="23">
        <v>103</v>
      </c>
      <c r="I36" s="23">
        <v>122</v>
      </c>
      <c r="J36" s="23">
        <v>88</v>
      </c>
      <c r="K36" s="23">
        <v>86</v>
      </c>
      <c r="L36" s="23">
        <v>92</v>
      </c>
      <c r="M36" s="23">
        <v>110</v>
      </c>
      <c r="N36" s="23">
        <v>96</v>
      </c>
      <c r="O36" s="23">
        <v>82</v>
      </c>
      <c r="P36" s="23">
        <v>93</v>
      </c>
      <c r="Q36" s="23">
        <v>117</v>
      </c>
      <c r="R36" s="23">
        <v>110</v>
      </c>
      <c r="S36" s="23">
        <v>113</v>
      </c>
      <c r="T36" s="23">
        <v>107</v>
      </c>
      <c r="U36" s="23">
        <v>84</v>
      </c>
      <c r="V36" s="29">
        <v>95</v>
      </c>
      <c r="W36" s="29">
        <v>124</v>
      </c>
      <c r="X36" s="29">
        <v>79</v>
      </c>
      <c r="Y36" s="23">
        <v>105</v>
      </c>
      <c r="Z36" s="23">
        <v>104</v>
      </c>
      <c r="AA36" s="23">
        <v>105</v>
      </c>
      <c r="AB36" s="23">
        <v>113</v>
      </c>
      <c r="AC36" s="23">
        <v>105</v>
      </c>
      <c r="AD36" s="23">
        <v>100</v>
      </c>
      <c r="AE36" s="23">
        <v>117</v>
      </c>
      <c r="AF36" s="23">
        <v>94</v>
      </c>
      <c r="AG36" s="23">
        <v>96</v>
      </c>
      <c r="AH36" s="23">
        <v>91</v>
      </c>
      <c r="AI36" s="23">
        <v>92</v>
      </c>
      <c r="AJ36" s="23">
        <v>85</v>
      </c>
      <c r="AK36" s="23">
        <v>82</v>
      </c>
      <c r="AL36" s="23">
        <v>129</v>
      </c>
      <c r="AM36" s="23">
        <v>96</v>
      </c>
      <c r="AN36" s="29">
        <v>113</v>
      </c>
      <c r="AO36" s="23">
        <v>86</v>
      </c>
      <c r="AP36" s="23">
        <v>114</v>
      </c>
      <c r="AQ36" s="23">
        <v>99</v>
      </c>
      <c r="AR36" s="23">
        <v>106</v>
      </c>
      <c r="AS36" s="23">
        <v>107</v>
      </c>
      <c r="AT36" s="23">
        <v>97</v>
      </c>
      <c r="AU36" s="23">
        <v>113</v>
      </c>
      <c r="AV36" s="23">
        <v>96</v>
      </c>
      <c r="AW36" s="23">
        <v>115</v>
      </c>
      <c r="AX36" s="23">
        <v>112</v>
      </c>
      <c r="AY36" s="23">
        <v>106</v>
      </c>
      <c r="AZ36" s="23">
        <v>105</v>
      </c>
      <c r="BA36" s="23">
        <v>111</v>
      </c>
      <c r="BB36" s="23">
        <v>63</v>
      </c>
    </row>
    <row r="37" spans="1:54" ht="13.5" customHeight="1" x14ac:dyDescent="0.4">
      <c r="B37" s="31" t="s">
        <v>14</v>
      </c>
      <c r="C37" s="23">
        <v>542</v>
      </c>
      <c r="D37" s="23">
        <v>643</v>
      </c>
      <c r="E37" s="23">
        <v>619</v>
      </c>
      <c r="F37" s="23">
        <v>570</v>
      </c>
      <c r="G37" s="23">
        <v>595</v>
      </c>
      <c r="H37" s="23">
        <v>531</v>
      </c>
      <c r="I37" s="23">
        <v>541</v>
      </c>
      <c r="J37" s="23">
        <v>538</v>
      </c>
      <c r="K37" s="23">
        <v>484</v>
      </c>
      <c r="L37" s="23">
        <v>556</v>
      </c>
      <c r="M37" s="23">
        <v>518</v>
      </c>
      <c r="N37" s="23">
        <v>539</v>
      </c>
      <c r="O37" s="23">
        <v>391</v>
      </c>
      <c r="P37" s="23">
        <v>511</v>
      </c>
      <c r="Q37" s="23">
        <v>570</v>
      </c>
      <c r="R37" s="23">
        <v>556</v>
      </c>
      <c r="S37" s="23">
        <v>482</v>
      </c>
      <c r="T37" s="23">
        <v>548</v>
      </c>
      <c r="U37" s="23">
        <v>467</v>
      </c>
      <c r="V37" s="29">
        <v>539</v>
      </c>
      <c r="W37" s="29">
        <v>527</v>
      </c>
      <c r="X37" s="29">
        <v>417</v>
      </c>
      <c r="Y37" s="23">
        <v>472</v>
      </c>
      <c r="Z37" s="23">
        <v>501</v>
      </c>
      <c r="AA37" s="23">
        <v>465</v>
      </c>
      <c r="AB37" s="23">
        <v>458</v>
      </c>
      <c r="AC37" s="23">
        <v>453</v>
      </c>
      <c r="AD37" s="23">
        <v>463</v>
      </c>
      <c r="AE37" s="23">
        <v>463</v>
      </c>
      <c r="AF37" s="23">
        <v>466</v>
      </c>
      <c r="AG37" s="23">
        <v>470</v>
      </c>
      <c r="AH37" s="23">
        <v>450</v>
      </c>
      <c r="AI37" s="23">
        <v>461</v>
      </c>
      <c r="AJ37" s="23">
        <v>424</v>
      </c>
      <c r="AK37" s="23">
        <v>442</v>
      </c>
      <c r="AL37" s="23">
        <v>487</v>
      </c>
      <c r="AM37" s="23">
        <v>458</v>
      </c>
      <c r="AN37" s="29">
        <v>462</v>
      </c>
      <c r="AO37" s="23">
        <v>431</v>
      </c>
      <c r="AP37" s="23">
        <v>491</v>
      </c>
      <c r="AQ37" s="23">
        <v>513</v>
      </c>
      <c r="AR37" s="23">
        <v>449</v>
      </c>
      <c r="AS37" s="23">
        <v>498</v>
      </c>
      <c r="AT37" s="23">
        <v>474</v>
      </c>
      <c r="AU37" s="23">
        <v>470</v>
      </c>
      <c r="AV37" s="23">
        <v>504</v>
      </c>
      <c r="AW37" s="23">
        <v>523</v>
      </c>
      <c r="AX37" s="23">
        <v>513</v>
      </c>
      <c r="AY37" s="23">
        <v>517</v>
      </c>
      <c r="AZ37" s="23">
        <v>518</v>
      </c>
      <c r="BA37" s="23">
        <v>496</v>
      </c>
      <c r="BB37" s="23">
        <v>342</v>
      </c>
    </row>
    <row r="38" spans="1:54" ht="13.5" customHeight="1" x14ac:dyDescent="0.4">
      <c r="B38" s="31" t="s">
        <v>15</v>
      </c>
      <c r="C38" s="23">
        <v>856</v>
      </c>
      <c r="D38" s="23">
        <v>974</v>
      </c>
      <c r="E38" s="23">
        <v>923</v>
      </c>
      <c r="F38" s="23">
        <v>884</v>
      </c>
      <c r="G38" s="23">
        <v>802</v>
      </c>
      <c r="H38" s="23">
        <v>849</v>
      </c>
      <c r="I38" s="23">
        <v>785</v>
      </c>
      <c r="J38" s="23">
        <v>829</v>
      </c>
      <c r="K38" s="23">
        <v>730</v>
      </c>
      <c r="L38" s="23">
        <v>861</v>
      </c>
      <c r="M38" s="23">
        <v>832</v>
      </c>
      <c r="N38" s="23">
        <v>784</v>
      </c>
      <c r="O38" s="23">
        <v>665</v>
      </c>
      <c r="P38" s="23">
        <v>735</v>
      </c>
      <c r="Q38" s="23">
        <v>856</v>
      </c>
      <c r="R38" s="23">
        <v>774</v>
      </c>
      <c r="S38" s="23">
        <v>727</v>
      </c>
      <c r="T38" s="23">
        <v>717</v>
      </c>
      <c r="U38" s="23">
        <v>596</v>
      </c>
      <c r="V38" s="29">
        <v>743</v>
      </c>
      <c r="W38" s="29">
        <v>665</v>
      </c>
      <c r="X38" s="29">
        <v>586</v>
      </c>
      <c r="Y38" s="23">
        <v>732</v>
      </c>
      <c r="Z38" s="23">
        <v>658</v>
      </c>
      <c r="AA38" s="23">
        <v>619</v>
      </c>
      <c r="AB38" s="23">
        <v>716</v>
      </c>
      <c r="AC38" s="23">
        <v>656</v>
      </c>
      <c r="AD38" s="23">
        <v>643</v>
      </c>
      <c r="AE38" s="23">
        <v>652</v>
      </c>
      <c r="AF38" s="23">
        <v>644</v>
      </c>
      <c r="AG38" s="23">
        <v>673</v>
      </c>
      <c r="AH38" s="23">
        <v>648</v>
      </c>
      <c r="AI38" s="23">
        <v>640</v>
      </c>
      <c r="AJ38" s="23">
        <v>700</v>
      </c>
      <c r="AK38" s="23">
        <v>627</v>
      </c>
      <c r="AL38" s="23">
        <v>636</v>
      </c>
      <c r="AM38" s="23">
        <v>678</v>
      </c>
      <c r="AN38" s="29">
        <v>678</v>
      </c>
      <c r="AO38" s="23">
        <v>678</v>
      </c>
      <c r="AP38" s="23">
        <v>662</v>
      </c>
      <c r="AQ38" s="23">
        <v>620</v>
      </c>
      <c r="AR38" s="23">
        <v>689</v>
      </c>
      <c r="AS38" s="23">
        <v>704</v>
      </c>
      <c r="AT38" s="23">
        <v>632</v>
      </c>
      <c r="AU38" s="23">
        <v>695</v>
      </c>
      <c r="AV38" s="23">
        <v>730</v>
      </c>
      <c r="AW38" s="23">
        <v>718</v>
      </c>
      <c r="AX38" s="23">
        <v>705</v>
      </c>
      <c r="AY38" s="23">
        <v>705</v>
      </c>
      <c r="AZ38" s="23">
        <v>757</v>
      </c>
      <c r="BA38" s="23">
        <v>755</v>
      </c>
      <c r="BB38" s="23">
        <v>511</v>
      </c>
    </row>
    <row r="39" spans="1:54" ht="13.5" customHeight="1" x14ac:dyDescent="0.4">
      <c r="B39" s="31" t="s">
        <v>16</v>
      </c>
      <c r="C39" s="23">
        <v>1747</v>
      </c>
      <c r="D39" s="23">
        <v>2035</v>
      </c>
      <c r="E39" s="23">
        <v>1857</v>
      </c>
      <c r="F39" s="23">
        <v>1846</v>
      </c>
      <c r="G39" s="23">
        <v>1701</v>
      </c>
      <c r="H39" s="23">
        <v>1590</v>
      </c>
      <c r="I39" s="23">
        <v>1641</v>
      </c>
      <c r="J39" s="23">
        <v>1667</v>
      </c>
      <c r="K39" s="23">
        <v>1449</v>
      </c>
      <c r="L39" s="23">
        <v>1746</v>
      </c>
      <c r="M39" s="23">
        <v>1715</v>
      </c>
      <c r="N39" s="23">
        <v>1610</v>
      </c>
      <c r="O39" s="23">
        <v>1304</v>
      </c>
      <c r="P39" s="23">
        <v>1408</v>
      </c>
      <c r="Q39" s="23">
        <v>1572</v>
      </c>
      <c r="R39" s="23">
        <v>1431</v>
      </c>
      <c r="S39" s="23">
        <v>1384</v>
      </c>
      <c r="T39" s="23">
        <v>1368</v>
      </c>
      <c r="U39" s="23">
        <v>1104</v>
      </c>
      <c r="V39" s="29">
        <v>1282</v>
      </c>
      <c r="W39" s="29">
        <v>1256</v>
      </c>
      <c r="X39" s="29">
        <v>1071</v>
      </c>
      <c r="Y39" s="23">
        <v>1371</v>
      </c>
      <c r="Z39" s="23">
        <v>1191</v>
      </c>
      <c r="AA39" s="23">
        <v>1168</v>
      </c>
      <c r="AB39" s="23">
        <v>1162</v>
      </c>
      <c r="AC39" s="23">
        <v>1193</v>
      </c>
      <c r="AD39" s="23">
        <v>1212</v>
      </c>
      <c r="AE39" s="23">
        <v>1151</v>
      </c>
      <c r="AF39" s="23">
        <v>1211</v>
      </c>
      <c r="AG39" s="23">
        <v>1263</v>
      </c>
      <c r="AH39" s="23">
        <v>1124</v>
      </c>
      <c r="AI39" s="23">
        <v>1178</v>
      </c>
      <c r="AJ39" s="23">
        <v>1179</v>
      </c>
      <c r="AK39" s="23">
        <v>1027</v>
      </c>
      <c r="AL39" s="23">
        <v>1277</v>
      </c>
      <c r="AM39" s="23">
        <v>1223</v>
      </c>
      <c r="AN39" s="29">
        <v>1228</v>
      </c>
      <c r="AO39" s="23">
        <v>1186</v>
      </c>
      <c r="AP39" s="23">
        <v>1235</v>
      </c>
      <c r="AQ39" s="23">
        <v>1290</v>
      </c>
      <c r="AR39" s="23">
        <v>1276</v>
      </c>
      <c r="AS39" s="23">
        <v>1168</v>
      </c>
      <c r="AT39" s="23">
        <v>1252</v>
      </c>
      <c r="AU39" s="23">
        <v>1360</v>
      </c>
      <c r="AV39" s="23">
        <v>1300</v>
      </c>
      <c r="AW39" s="23">
        <v>1311</v>
      </c>
      <c r="AX39" s="23">
        <v>1325</v>
      </c>
      <c r="AY39" s="23">
        <v>1392</v>
      </c>
      <c r="AZ39" s="23">
        <v>1386</v>
      </c>
      <c r="BA39" s="23">
        <v>1456</v>
      </c>
      <c r="BB39" s="23">
        <v>962</v>
      </c>
    </row>
    <row r="40" spans="1:54" ht="13.5" customHeight="1" x14ac:dyDescent="0.4">
      <c r="B40" s="5" t="s">
        <v>17</v>
      </c>
      <c r="C40" s="23">
        <v>3485</v>
      </c>
      <c r="D40" s="23">
        <v>4122</v>
      </c>
      <c r="E40" s="23">
        <v>3935</v>
      </c>
      <c r="F40" s="23">
        <v>3858</v>
      </c>
      <c r="G40" s="23">
        <v>3634</v>
      </c>
      <c r="H40" s="23">
        <v>3331</v>
      </c>
      <c r="I40" s="23">
        <v>3042</v>
      </c>
      <c r="J40" s="23">
        <v>3222</v>
      </c>
      <c r="K40" s="23">
        <v>2808</v>
      </c>
      <c r="L40" s="23">
        <v>3422</v>
      </c>
      <c r="M40" s="23">
        <v>3421</v>
      </c>
      <c r="N40" s="23">
        <v>3081</v>
      </c>
      <c r="O40" s="23">
        <v>2577</v>
      </c>
      <c r="P40" s="23">
        <v>2761</v>
      </c>
      <c r="Q40" s="23">
        <v>3052</v>
      </c>
      <c r="R40" s="23">
        <v>2750</v>
      </c>
      <c r="S40" s="23">
        <v>2505</v>
      </c>
      <c r="T40" s="23">
        <v>2267</v>
      </c>
      <c r="U40" s="23">
        <v>2029</v>
      </c>
      <c r="V40" s="29">
        <v>2341</v>
      </c>
      <c r="W40" s="29">
        <v>2156</v>
      </c>
      <c r="X40" s="29">
        <v>1864</v>
      </c>
      <c r="Y40" s="23">
        <v>2287</v>
      </c>
      <c r="Z40" s="23">
        <v>2136</v>
      </c>
      <c r="AA40" s="23">
        <v>2101</v>
      </c>
      <c r="AB40" s="23">
        <v>2104</v>
      </c>
      <c r="AC40" s="23">
        <v>2147</v>
      </c>
      <c r="AD40" s="23">
        <v>2159</v>
      </c>
      <c r="AE40" s="23">
        <v>2081</v>
      </c>
      <c r="AF40" s="23">
        <v>2114</v>
      </c>
      <c r="AG40" s="23">
        <v>2096</v>
      </c>
      <c r="AH40" s="23">
        <v>2190</v>
      </c>
      <c r="AI40" s="23">
        <v>1986</v>
      </c>
      <c r="AJ40" s="23">
        <v>2053</v>
      </c>
      <c r="AK40" s="23">
        <v>1784</v>
      </c>
      <c r="AL40" s="23">
        <v>2127</v>
      </c>
      <c r="AM40" s="23">
        <v>2100</v>
      </c>
      <c r="AN40" s="29">
        <v>2100</v>
      </c>
      <c r="AO40" s="23">
        <v>2104</v>
      </c>
      <c r="AP40" s="23">
        <v>2193</v>
      </c>
      <c r="AQ40" s="23">
        <v>2257</v>
      </c>
      <c r="AR40" s="23">
        <v>2321</v>
      </c>
      <c r="AS40" s="23">
        <v>2240</v>
      </c>
      <c r="AT40" s="23">
        <v>2220</v>
      </c>
      <c r="AU40" s="23">
        <v>2466</v>
      </c>
      <c r="AV40" s="23">
        <v>2368</v>
      </c>
      <c r="AW40" s="23">
        <v>2304</v>
      </c>
      <c r="AX40" s="23">
        <v>2374</v>
      </c>
      <c r="AY40" s="23">
        <v>2490</v>
      </c>
      <c r="AZ40" s="23">
        <v>2552</v>
      </c>
      <c r="BA40" s="23">
        <v>2702</v>
      </c>
      <c r="BB40" s="23">
        <v>1776</v>
      </c>
    </row>
    <row r="41" spans="1:54" ht="12.75" customHeight="1" x14ac:dyDescent="0.4">
      <c r="C41" s="23"/>
      <c r="D41" s="23"/>
      <c r="E41" s="23"/>
      <c r="F41" s="23"/>
      <c r="G41" s="23"/>
      <c r="H41" s="23"/>
      <c r="I41" s="23"/>
      <c r="J41" s="23"/>
      <c r="K41" s="3"/>
      <c r="L41" s="3"/>
      <c r="M41" s="3"/>
      <c r="N41" s="3"/>
      <c r="O41" s="23"/>
      <c r="P41" s="3"/>
      <c r="Q41" s="3"/>
      <c r="R41" s="3"/>
      <c r="S41" s="3"/>
      <c r="T41" s="3"/>
      <c r="U41" s="3"/>
      <c r="V41" s="29"/>
      <c r="W41" s="29"/>
      <c r="X41" s="29"/>
      <c r="Y41" s="3"/>
      <c r="Z41" s="3"/>
      <c r="AA41" s="3"/>
      <c r="AB41" s="3"/>
      <c r="AC41" s="3"/>
      <c r="AD41" s="3"/>
      <c r="AE41" s="3"/>
      <c r="AF41" s="3"/>
      <c r="AG41" s="3"/>
      <c r="AH41" s="3"/>
      <c r="AI41" s="3"/>
      <c r="AJ41" s="3"/>
      <c r="AK41" s="3"/>
      <c r="AL41" s="3"/>
      <c r="AM41" s="3"/>
      <c r="AN41" s="29"/>
      <c r="AO41" s="3"/>
      <c r="AP41" s="3"/>
      <c r="AQ41" s="3"/>
      <c r="AR41" s="3"/>
      <c r="AS41" s="3"/>
      <c r="AT41" s="3"/>
      <c r="AU41" s="25"/>
      <c r="AV41" s="3"/>
      <c r="AW41" s="3"/>
      <c r="AX41" s="3"/>
      <c r="AY41" s="3"/>
      <c r="AZ41" s="3"/>
      <c r="BA41" s="3"/>
      <c r="BB41" s="3"/>
    </row>
    <row r="42" spans="1:54" ht="30" customHeight="1" x14ac:dyDescent="0.4">
      <c r="B42" s="30" t="s">
        <v>20</v>
      </c>
      <c r="C42" s="23"/>
      <c r="D42" s="23"/>
      <c r="E42" s="23"/>
      <c r="F42" s="23"/>
      <c r="G42" s="23"/>
      <c r="H42" s="23"/>
      <c r="I42" s="23"/>
      <c r="J42" s="23"/>
      <c r="K42" s="3"/>
      <c r="L42" s="3"/>
      <c r="M42" s="3"/>
      <c r="N42" s="3"/>
      <c r="O42" s="23"/>
      <c r="P42" s="3"/>
      <c r="Q42" s="3"/>
      <c r="R42" s="3"/>
      <c r="S42" s="3"/>
      <c r="T42" s="3"/>
      <c r="U42" s="3"/>
      <c r="V42" s="29"/>
      <c r="W42" s="29"/>
      <c r="X42" s="29"/>
      <c r="Y42" s="3"/>
      <c r="Z42" s="3"/>
      <c r="AA42" s="3"/>
      <c r="AB42" s="3"/>
      <c r="AC42" s="3"/>
      <c r="AD42" s="3"/>
      <c r="AE42" s="3"/>
      <c r="AF42" s="3"/>
      <c r="AG42" s="3"/>
      <c r="AH42" s="3"/>
      <c r="AI42" s="3"/>
      <c r="AJ42" s="3"/>
      <c r="AK42" s="3"/>
      <c r="AL42" s="3"/>
      <c r="AM42" s="3"/>
      <c r="AN42" s="29"/>
      <c r="AO42" s="3"/>
      <c r="AP42" s="3"/>
      <c r="AQ42" s="3"/>
      <c r="AR42" s="3"/>
      <c r="AS42" s="3"/>
      <c r="AT42" s="3"/>
      <c r="AU42" s="25"/>
      <c r="AV42" s="3"/>
      <c r="AW42" s="3"/>
      <c r="AX42" s="3"/>
      <c r="AY42" s="3"/>
      <c r="AZ42" s="3"/>
      <c r="BA42" s="3"/>
      <c r="BB42" s="3"/>
    </row>
    <row r="43" spans="1:54" ht="13.5" customHeight="1" x14ac:dyDescent="0.4">
      <c r="A43" s="40" t="s">
        <v>21</v>
      </c>
      <c r="B43" s="5" t="s">
        <v>22</v>
      </c>
      <c r="C43" s="23">
        <v>640</v>
      </c>
      <c r="D43" s="23">
        <v>837</v>
      </c>
      <c r="E43" s="23">
        <v>783</v>
      </c>
      <c r="F43" s="23">
        <v>779</v>
      </c>
      <c r="G43" s="23">
        <v>740</v>
      </c>
      <c r="H43" s="23">
        <v>663</v>
      </c>
      <c r="I43" s="23">
        <v>612</v>
      </c>
      <c r="J43" s="23">
        <v>671</v>
      </c>
      <c r="K43" s="3">
        <v>551</v>
      </c>
      <c r="L43" s="3">
        <v>677</v>
      </c>
      <c r="M43" s="3">
        <v>614</v>
      </c>
      <c r="N43" s="3">
        <v>576</v>
      </c>
      <c r="O43" s="23">
        <v>498</v>
      </c>
      <c r="P43" s="3">
        <v>534</v>
      </c>
      <c r="Q43" s="3">
        <v>631</v>
      </c>
      <c r="R43" s="3">
        <v>559</v>
      </c>
      <c r="S43" s="3">
        <v>516</v>
      </c>
      <c r="T43" s="3">
        <v>534</v>
      </c>
      <c r="U43" s="3">
        <v>510</v>
      </c>
      <c r="V43" s="29">
        <v>504</v>
      </c>
      <c r="W43" s="29">
        <v>501</v>
      </c>
      <c r="X43" s="29">
        <v>458</v>
      </c>
      <c r="Y43" s="3">
        <v>548</v>
      </c>
      <c r="Z43" s="3">
        <v>454</v>
      </c>
      <c r="AA43" s="3">
        <v>475</v>
      </c>
      <c r="AB43" s="3">
        <v>484</v>
      </c>
      <c r="AC43" s="3">
        <v>477</v>
      </c>
      <c r="AD43" s="3">
        <v>470</v>
      </c>
      <c r="AE43" s="3">
        <v>471</v>
      </c>
      <c r="AF43" s="3">
        <v>477</v>
      </c>
      <c r="AG43" s="3">
        <v>486</v>
      </c>
      <c r="AH43" s="3">
        <v>448</v>
      </c>
      <c r="AI43" s="3">
        <v>446</v>
      </c>
      <c r="AJ43" s="3">
        <v>477</v>
      </c>
      <c r="AK43" s="3">
        <v>437</v>
      </c>
      <c r="AL43" s="3">
        <v>534</v>
      </c>
      <c r="AM43" s="3">
        <v>465</v>
      </c>
      <c r="AN43" s="29">
        <v>475</v>
      </c>
      <c r="AO43" s="3">
        <v>483</v>
      </c>
      <c r="AP43" s="3">
        <v>514</v>
      </c>
      <c r="AQ43" s="3">
        <v>486</v>
      </c>
      <c r="AR43" s="3">
        <v>527</v>
      </c>
      <c r="AS43" s="3">
        <v>526</v>
      </c>
      <c r="AT43" s="3">
        <v>511</v>
      </c>
      <c r="AU43" s="25">
        <v>520</v>
      </c>
      <c r="AV43" s="3">
        <v>490</v>
      </c>
      <c r="AW43" s="3">
        <v>511</v>
      </c>
      <c r="AX43" s="3">
        <v>505</v>
      </c>
      <c r="AY43" s="3">
        <v>539</v>
      </c>
      <c r="AZ43" s="3">
        <v>561</v>
      </c>
      <c r="BA43" s="3">
        <v>625</v>
      </c>
      <c r="BB43" s="3">
        <v>459</v>
      </c>
    </row>
    <row r="44" spans="1:54" ht="13.5" customHeight="1" x14ac:dyDescent="0.4">
      <c r="A44" s="40" t="s">
        <v>23</v>
      </c>
      <c r="B44" s="5" t="s">
        <v>24</v>
      </c>
      <c r="C44" s="23">
        <v>1747</v>
      </c>
      <c r="D44" s="23">
        <v>2113</v>
      </c>
      <c r="E44" s="23">
        <v>1828</v>
      </c>
      <c r="F44" s="23">
        <v>1855</v>
      </c>
      <c r="G44" s="23">
        <v>1728</v>
      </c>
      <c r="H44" s="23">
        <v>1615</v>
      </c>
      <c r="I44" s="23">
        <v>1665</v>
      </c>
      <c r="J44" s="23">
        <v>1677</v>
      </c>
      <c r="K44" s="3">
        <v>1485</v>
      </c>
      <c r="L44" s="3">
        <v>1690</v>
      </c>
      <c r="M44" s="3">
        <v>1690</v>
      </c>
      <c r="N44" s="3">
        <v>1516</v>
      </c>
      <c r="O44" s="23">
        <v>1335</v>
      </c>
      <c r="P44" s="3">
        <v>1470</v>
      </c>
      <c r="Q44" s="3">
        <v>1613</v>
      </c>
      <c r="R44" s="3">
        <v>1456</v>
      </c>
      <c r="S44" s="3">
        <v>1391</v>
      </c>
      <c r="T44" s="3">
        <v>1347</v>
      </c>
      <c r="U44" s="3">
        <v>1116</v>
      </c>
      <c r="V44" s="29">
        <v>1390</v>
      </c>
      <c r="W44" s="29">
        <v>1278</v>
      </c>
      <c r="X44" s="29">
        <v>1142</v>
      </c>
      <c r="Y44" s="3">
        <v>1309</v>
      </c>
      <c r="Z44" s="3">
        <v>1167</v>
      </c>
      <c r="AA44" s="3">
        <v>1217</v>
      </c>
      <c r="AB44" s="3">
        <v>1214</v>
      </c>
      <c r="AC44" s="3">
        <v>1280</v>
      </c>
      <c r="AD44" s="3">
        <v>1239</v>
      </c>
      <c r="AE44" s="3">
        <v>1229</v>
      </c>
      <c r="AF44" s="3">
        <v>1219</v>
      </c>
      <c r="AG44" s="3">
        <v>1228</v>
      </c>
      <c r="AH44" s="3">
        <v>1231</v>
      </c>
      <c r="AI44" s="3">
        <v>1171</v>
      </c>
      <c r="AJ44" s="3">
        <v>1134</v>
      </c>
      <c r="AK44" s="3">
        <v>1058</v>
      </c>
      <c r="AL44" s="3">
        <v>1152</v>
      </c>
      <c r="AM44" s="3">
        <v>1231</v>
      </c>
      <c r="AN44" s="29">
        <v>1226</v>
      </c>
      <c r="AO44" s="3">
        <v>1262</v>
      </c>
      <c r="AP44" s="3">
        <v>1302</v>
      </c>
      <c r="AQ44" s="3">
        <v>1291</v>
      </c>
      <c r="AR44" s="3">
        <v>1274</v>
      </c>
      <c r="AS44" s="3">
        <v>1215</v>
      </c>
      <c r="AT44" s="3">
        <v>1330</v>
      </c>
      <c r="AU44" s="25">
        <v>1403</v>
      </c>
      <c r="AV44" s="3">
        <v>1408</v>
      </c>
      <c r="AW44" s="3">
        <v>1357</v>
      </c>
      <c r="AX44" s="3">
        <v>1330</v>
      </c>
      <c r="AY44" s="3">
        <v>1377</v>
      </c>
      <c r="AZ44" s="3">
        <v>1422</v>
      </c>
      <c r="BA44" s="3">
        <v>1439</v>
      </c>
      <c r="BB44" s="3">
        <v>1020</v>
      </c>
    </row>
    <row r="45" spans="1:54" ht="13.5" customHeight="1" x14ac:dyDescent="0.4">
      <c r="A45" s="40" t="s">
        <v>25</v>
      </c>
      <c r="B45" s="5" t="s">
        <v>26</v>
      </c>
      <c r="C45" s="23">
        <v>1300</v>
      </c>
      <c r="D45" s="23">
        <v>1481</v>
      </c>
      <c r="E45" s="23">
        <v>1387</v>
      </c>
      <c r="F45" s="23">
        <v>1363</v>
      </c>
      <c r="G45" s="23">
        <v>1285</v>
      </c>
      <c r="H45" s="23">
        <v>1206</v>
      </c>
      <c r="I45" s="23">
        <v>1230</v>
      </c>
      <c r="J45" s="23">
        <v>1196</v>
      </c>
      <c r="K45" s="3">
        <v>1125</v>
      </c>
      <c r="L45" s="3">
        <v>1192</v>
      </c>
      <c r="M45" s="3">
        <v>1203</v>
      </c>
      <c r="N45" s="3">
        <v>1124</v>
      </c>
      <c r="O45" s="23">
        <v>973</v>
      </c>
      <c r="P45" s="3">
        <v>1105</v>
      </c>
      <c r="Q45" s="3">
        <v>1199</v>
      </c>
      <c r="R45" s="3">
        <v>1037</v>
      </c>
      <c r="S45" s="3">
        <v>987</v>
      </c>
      <c r="T45" s="3">
        <v>922</v>
      </c>
      <c r="U45" s="3">
        <v>886</v>
      </c>
      <c r="V45" s="29">
        <v>888</v>
      </c>
      <c r="W45" s="29">
        <v>913</v>
      </c>
      <c r="X45" s="29">
        <v>769</v>
      </c>
      <c r="Y45" s="3">
        <v>985</v>
      </c>
      <c r="Z45" s="3">
        <v>947</v>
      </c>
      <c r="AA45" s="3">
        <v>944</v>
      </c>
      <c r="AB45" s="3">
        <v>882</v>
      </c>
      <c r="AC45" s="3">
        <v>895</v>
      </c>
      <c r="AD45" s="3">
        <v>901</v>
      </c>
      <c r="AE45" s="3">
        <v>942</v>
      </c>
      <c r="AF45" s="3">
        <v>907</v>
      </c>
      <c r="AG45" s="3">
        <v>817</v>
      </c>
      <c r="AH45" s="3">
        <v>913</v>
      </c>
      <c r="AI45" s="3">
        <v>880</v>
      </c>
      <c r="AJ45" s="3">
        <v>913</v>
      </c>
      <c r="AK45" s="3">
        <v>779</v>
      </c>
      <c r="AL45" s="3">
        <v>956</v>
      </c>
      <c r="AM45" s="3">
        <v>865</v>
      </c>
      <c r="AN45" s="29">
        <v>912</v>
      </c>
      <c r="AO45" s="3">
        <v>904</v>
      </c>
      <c r="AP45" s="3">
        <v>948</v>
      </c>
      <c r="AQ45" s="3">
        <v>963</v>
      </c>
      <c r="AR45" s="3">
        <v>968</v>
      </c>
      <c r="AS45" s="3">
        <v>956</v>
      </c>
      <c r="AT45" s="3">
        <v>964</v>
      </c>
      <c r="AU45" s="25">
        <v>981</v>
      </c>
      <c r="AV45" s="3">
        <v>969</v>
      </c>
      <c r="AW45" s="3">
        <v>1013</v>
      </c>
      <c r="AX45" s="3">
        <v>998</v>
      </c>
      <c r="AY45" s="3">
        <v>1006</v>
      </c>
      <c r="AZ45" s="3">
        <v>1108</v>
      </c>
      <c r="BA45" s="3">
        <v>1148</v>
      </c>
      <c r="BB45" s="3">
        <v>688</v>
      </c>
    </row>
    <row r="46" spans="1:54" ht="13.5" customHeight="1" x14ac:dyDescent="0.4">
      <c r="A46" s="40" t="s">
        <v>27</v>
      </c>
      <c r="B46" s="5" t="s">
        <v>28</v>
      </c>
      <c r="C46" s="23">
        <v>1085</v>
      </c>
      <c r="D46" s="23">
        <v>1266</v>
      </c>
      <c r="E46" s="23">
        <v>1175</v>
      </c>
      <c r="F46" s="23">
        <v>1165</v>
      </c>
      <c r="G46" s="23">
        <v>1154</v>
      </c>
      <c r="H46" s="23">
        <v>1109</v>
      </c>
      <c r="I46" s="23">
        <v>1024</v>
      </c>
      <c r="J46" s="23">
        <v>1034</v>
      </c>
      <c r="K46" s="3">
        <v>907</v>
      </c>
      <c r="L46" s="3">
        <v>1072</v>
      </c>
      <c r="M46" s="3">
        <v>1116</v>
      </c>
      <c r="N46" s="3">
        <v>1038</v>
      </c>
      <c r="O46" s="23">
        <v>819</v>
      </c>
      <c r="P46" s="3">
        <v>886</v>
      </c>
      <c r="Q46" s="3">
        <v>1068</v>
      </c>
      <c r="R46" s="3">
        <v>986</v>
      </c>
      <c r="S46" s="3">
        <v>904</v>
      </c>
      <c r="T46" s="3">
        <v>892</v>
      </c>
      <c r="U46" s="3">
        <v>740</v>
      </c>
      <c r="V46" s="29">
        <v>943</v>
      </c>
      <c r="W46" s="29">
        <v>828</v>
      </c>
      <c r="X46" s="29">
        <v>716</v>
      </c>
      <c r="Y46" s="3">
        <v>884</v>
      </c>
      <c r="Z46" s="3">
        <v>777</v>
      </c>
      <c r="AA46" s="3">
        <v>764</v>
      </c>
      <c r="AB46" s="3">
        <v>822</v>
      </c>
      <c r="AC46" s="3">
        <v>788</v>
      </c>
      <c r="AD46" s="3">
        <v>758</v>
      </c>
      <c r="AE46" s="3">
        <v>730</v>
      </c>
      <c r="AF46" s="3">
        <v>762</v>
      </c>
      <c r="AG46" s="3">
        <v>830</v>
      </c>
      <c r="AH46" s="3">
        <v>793</v>
      </c>
      <c r="AI46" s="3">
        <v>742</v>
      </c>
      <c r="AJ46" s="3">
        <v>780</v>
      </c>
      <c r="AK46" s="3">
        <v>630</v>
      </c>
      <c r="AL46" s="3">
        <v>804</v>
      </c>
      <c r="AM46" s="3">
        <v>814</v>
      </c>
      <c r="AN46" s="29">
        <v>776</v>
      </c>
      <c r="AO46" s="3">
        <v>766</v>
      </c>
      <c r="AP46" s="3">
        <v>781</v>
      </c>
      <c r="AQ46" s="3">
        <v>832</v>
      </c>
      <c r="AR46" s="3">
        <v>815</v>
      </c>
      <c r="AS46" s="3">
        <v>880</v>
      </c>
      <c r="AT46" s="3">
        <v>810</v>
      </c>
      <c r="AU46" s="25">
        <v>813</v>
      </c>
      <c r="AV46" s="3">
        <v>899</v>
      </c>
      <c r="AW46" s="3">
        <v>848</v>
      </c>
      <c r="AX46" s="3">
        <v>838</v>
      </c>
      <c r="AY46" s="3">
        <v>830</v>
      </c>
      <c r="AZ46" s="3">
        <v>873</v>
      </c>
      <c r="BA46" s="3">
        <v>930</v>
      </c>
      <c r="BB46" s="3">
        <v>651</v>
      </c>
    </row>
    <row r="47" spans="1:54" ht="13.5" customHeight="1" x14ac:dyDescent="0.4">
      <c r="A47" s="40" t="s">
        <v>29</v>
      </c>
      <c r="B47" s="5" t="s">
        <v>30</v>
      </c>
      <c r="C47" s="23">
        <v>1313</v>
      </c>
      <c r="D47" s="23">
        <v>1468</v>
      </c>
      <c r="E47" s="23">
        <v>1544</v>
      </c>
      <c r="F47" s="23">
        <v>1433</v>
      </c>
      <c r="G47" s="23">
        <v>1441</v>
      </c>
      <c r="H47" s="23">
        <v>1335</v>
      </c>
      <c r="I47" s="23">
        <v>1285</v>
      </c>
      <c r="J47" s="23">
        <v>1251</v>
      </c>
      <c r="K47" s="3">
        <v>1308</v>
      </c>
      <c r="L47" s="3">
        <v>1390</v>
      </c>
      <c r="M47" s="3">
        <v>1343</v>
      </c>
      <c r="N47" s="3">
        <v>1263</v>
      </c>
      <c r="O47" s="23">
        <v>1019</v>
      </c>
      <c r="P47" s="3">
        <v>1054</v>
      </c>
      <c r="Q47" s="3">
        <v>1228</v>
      </c>
      <c r="R47" s="3">
        <v>1170</v>
      </c>
      <c r="S47" s="3">
        <v>969</v>
      </c>
      <c r="T47" s="3">
        <v>1113</v>
      </c>
      <c r="U47" s="3">
        <v>823</v>
      </c>
      <c r="V47" s="29">
        <v>1105</v>
      </c>
      <c r="W47" s="29">
        <v>983</v>
      </c>
      <c r="X47" s="29">
        <v>859</v>
      </c>
      <c r="Y47" s="3">
        <v>1065</v>
      </c>
      <c r="Z47" s="3">
        <v>967</v>
      </c>
      <c r="AA47" s="3">
        <v>971</v>
      </c>
      <c r="AB47" s="3">
        <v>954</v>
      </c>
      <c r="AC47" s="3">
        <v>998</v>
      </c>
      <c r="AD47" s="3">
        <v>961</v>
      </c>
      <c r="AE47" s="3">
        <v>949</v>
      </c>
      <c r="AF47" s="3">
        <v>897</v>
      </c>
      <c r="AG47" s="3">
        <v>961</v>
      </c>
      <c r="AH47" s="3">
        <v>946</v>
      </c>
      <c r="AI47" s="3">
        <v>910</v>
      </c>
      <c r="AJ47" s="3">
        <v>983</v>
      </c>
      <c r="AK47" s="3">
        <v>793</v>
      </c>
      <c r="AL47" s="3">
        <v>1005</v>
      </c>
      <c r="AM47" s="3">
        <v>956</v>
      </c>
      <c r="AN47" s="29">
        <v>947</v>
      </c>
      <c r="AO47" s="3">
        <v>965</v>
      </c>
      <c r="AP47" s="3">
        <v>1020</v>
      </c>
      <c r="AQ47" s="3">
        <v>980</v>
      </c>
      <c r="AR47" s="3">
        <v>979</v>
      </c>
      <c r="AS47" s="3">
        <v>1079</v>
      </c>
      <c r="AT47" s="3">
        <v>890</v>
      </c>
      <c r="AU47" s="25">
        <v>1081</v>
      </c>
      <c r="AV47" s="3">
        <v>1047</v>
      </c>
      <c r="AW47" s="3">
        <v>1001</v>
      </c>
      <c r="AX47" s="3">
        <v>1076</v>
      </c>
      <c r="AY47" s="3">
        <v>1098</v>
      </c>
      <c r="AZ47" s="3">
        <v>1034</v>
      </c>
      <c r="BA47" s="3">
        <v>1145</v>
      </c>
      <c r="BB47" s="3">
        <v>660</v>
      </c>
    </row>
    <row r="48" spans="1:54" ht="13.5" customHeight="1" x14ac:dyDescent="0.4">
      <c r="A48" s="40" t="s">
        <v>31</v>
      </c>
      <c r="B48" s="5" t="s">
        <v>32</v>
      </c>
      <c r="C48" s="23">
        <v>1404</v>
      </c>
      <c r="D48" s="23">
        <v>1677</v>
      </c>
      <c r="E48" s="23">
        <v>1562</v>
      </c>
      <c r="F48" s="23">
        <v>1553</v>
      </c>
      <c r="G48" s="23">
        <v>1468</v>
      </c>
      <c r="H48" s="23">
        <v>1359</v>
      </c>
      <c r="I48" s="23">
        <v>1307</v>
      </c>
      <c r="J48" s="23">
        <v>1300</v>
      </c>
      <c r="K48" s="3">
        <v>1088</v>
      </c>
      <c r="L48" s="3">
        <v>1390</v>
      </c>
      <c r="M48" s="3">
        <v>1358</v>
      </c>
      <c r="N48" s="3">
        <v>1251</v>
      </c>
      <c r="O48" s="23">
        <v>1074</v>
      </c>
      <c r="P48" s="3">
        <v>1196</v>
      </c>
      <c r="Q48" s="3">
        <v>1425</v>
      </c>
      <c r="R48" s="3">
        <v>1248</v>
      </c>
      <c r="S48" s="3">
        <v>1209</v>
      </c>
      <c r="T48" s="3">
        <v>1117</v>
      </c>
      <c r="U48" s="3">
        <v>937</v>
      </c>
      <c r="V48" s="29">
        <v>1125</v>
      </c>
      <c r="W48" s="29">
        <v>1053</v>
      </c>
      <c r="X48" s="29">
        <v>839</v>
      </c>
      <c r="Y48" s="3">
        <v>1157</v>
      </c>
      <c r="Z48" s="3">
        <v>991</v>
      </c>
      <c r="AA48" s="3">
        <v>985</v>
      </c>
      <c r="AB48" s="3">
        <v>1011</v>
      </c>
      <c r="AC48" s="3">
        <v>940</v>
      </c>
      <c r="AD48" s="3">
        <v>993</v>
      </c>
      <c r="AE48" s="3">
        <v>953</v>
      </c>
      <c r="AF48" s="3">
        <v>1008</v>
      </c>
      <c r="AG48" s="3">
        <v>1010</v>
      </c>
      <c r="AH48" s="3">
        <v>1028</v>
      </c>
      <c r="AI48" s="3">
        <v>991</v>
      </c>
      <c r="AJ48" s="3">
        <v>993</v>
      </c>
      <c r="AK48" s="3">
        <v>877</v>
      </c>
      <c r="AL48" s="3">
        <v>996</v>
      </c>
      <c r="AM48" s="3">
        <v>999</v>
      </c>
      <c r="AN48" s="29">
        <v>990</v>
      </c>
      <c r="AO48" s="3">
        <v>957</v>
      </c>
      <c r="AP48" s="3">
        <v>990</v>
      </c>
      <c r="AQ48" s="3">
        <v>1071</v>
      </c>
      <c r="AR48" s="3">
        <v>1045</v>
      </c>
      <c r="AS48" s="3">
        <v>993</v>
      </c>
      <c r="AT48" s="3">
        <v>1042</v>
      </c>
      <c r="AU48" s="25">
        <v>1094</v>
      </c>
      <c r="AV48" s="3">
        <v>1128</v>
      </c>
      <c r="AW48" s="3">
        <v>1071</v>
      </c>
      <c r="AX48" s="3">
        <v>1077</v>
      </c>
      <c r="AY48" s="3">
        <v>1106</v>
      </c>
      <c r="AZ48" s="3">
        <v>1130</v>
      </c>
      <c r="BA48" s="3">
        <v>1124</v>
      </c>
      <c r="BB48" s="3">
        <v>695</v>
      </c>
    </row>
    <row r="49" spans="1:54" ht="13.5" customHeight="1" x14ac:dyDescent="0.4">
      <c r="A49" s="40" t="s">
        <v>33</v>
      </c>
      <c r="B49" s="5" t="s">
        <v>34</v>
      </c>
      <c r="C49" s="23">
        <v>1130</v>
      </c>
      <c r="D49" s="23">
        <v>1342</v>
      </c>
      <c r="E49" s="23">
        <v>1239</v>
      </c>
      <c r="F49" s="23">
        <v>1264</v>
      </c>
      <c r="G49" s="23">
        <v>1208</v>
      </c>
      <c r="H49" s="23">
        <v>1041</v>
      </c>
      <c r="I49" s="23">
        <v>1171</v>
      </c>
      <c r="J49" s="23">
        <v>1105</v>
      </c>
      <c r="K49" s="3">
        <v>1060</v>
      </c>
      <c r="L49" s="3">
        <v>1177</v>
      </c>
      <c r="M49" s="3">
        <v>1121</v>
      </c>
      <c r="N49" s="3">
        <v>1095</v>
      </c>
      <c r="O49" s="23">
        <v>910</v>
      </c>
      <c r="P49" s="3">
        <v>1014</v>
      </c>
      <c r="Q49" s="3">
        <v>1133</v>
      </c>
      <c r="R49" s="3">
        <v>1039</v>
      </c>
      <c r="S49" s="3">
        <v>947</v>
      </c>
      <c r="T49" s="3">
        <v>917</v>
      </c>
      <c r="U49" s="3">
        <v>841</v>
      </c>
      <c r="V49" s="29">
        <v>913</v>
      </c>
      <c r="W49" s="29">
        <v>932</v>
      </c>
      <c r="X49" s="29">
        <v>784</v>
      </c>
      <c r="Y49" s="3">
        <v>890</v>
      </c>
      <c r="Z49" s="3">
        <v>921</v>
      </c>
      <c r="AA49" s="3">
        <v>855</v>
      </c>
      <c r="AB49" s="3">
        <v>824</v>
      </c>
      <c r="AC49" s="3">
        <v>814</v>
      </c>
      <c r="AD49" s="3">
        <v>941</v>
      </c>
      <c r="AE49" s="3">
        <v>905</v>
      </c>
      <c r="AF49" s="3">
        <v>955</v>
      </c>
      <c r="AG49" s="3">
        <v>883</v>
      </c>
      <c r="AH49" s="3">
        <v>947</v>
      </c>
      <c r="AI49" s="3">
        <v>870</v>
      </c>
      <c r="AJ49" s="3">
        <v>808</v>
      </c>
      <c r="AK49" s="3">
        <v>741</v>
      </c>
      <c r="AL49" s="3">
        <v>904</v>
      </c>
      <c r="AM49" s="3">
        <v>834</v>
      </c>
      <c r="AN49" s="29">
        <v>865</v>
      </c>
      <c r="AO49" s="3">
        <v>868</v>
      </c>
      <c r="AP49" s="3">
        <v>898</v>
      </c>
      <c r="AQ49" s="3">
        <v>860</v>
      </c>
      <c r="AR49" s="3">
        <v>941</v>
      </c>
      <c r="AS49" s="3">
        <v>905</v>
      </c>
      <c r="AT49" s="3">
        <v>896</v>
      </c>
      <c r="AU49" s="25">
        <v>925</v>
      </c>
      <c r="AV49" s="3">
        <v>940</v>
      </c>
      <c r="AW49" s="3">
        <v>903</v>
      </c>
      <c r="AX49" s="3">
        <v>948</v>
      </c>
      <c r="AY49" s="3">
        <v>958</v>
      </c>
      <c r="AZ49" s="3">
        <v>1007</v>
      </c>
      <c r="BA49" s="3">
        <v>1035</v>
      </c>
      <c r="BB49" s="3">
        <v>655</v>
      </c>
    </row>
    <row r="50" spans="1:54" ht="13.5" customHeight="1" x14ac:dyDescent="0.4">
      <c r="A50" s="40" t="s">
        <v>35</v>
      </c>
      <c r="B50" s="5" t="s">
        <v>36</v>
      </c>
      <c r="C50" s="23">
        <v>1902</v>
      </c>
      <c r="D50" s="23">
        <v>2371</v>
      </c>
      <c r="E50" s="23">
        <v>2287</v>
      </c>
      <c r="F50" s="23">
        <v>2184</v>
      </c>
      <c r="G50" s="23">
        <v>2046</v>
      </c>
      <c r="H50" s="23">
        <v>1867</v>
      </c>
      <c r="I50" s="23">
        <v>1810</v>
      </c>
      <c r="J50" s="23">
        <v>1757</v>
      </c>
      <c r="K50" s="3">
        <v>1611</v>
      </c>
      <c r="L50" s="3">
        <v>1919</v>
      </c>
      <c r="M50" s="3">
        <v>1954</v>
      </c>
      <c r="N50" s="3">
        <v>1853</v>
      </c>
      <c r="O50" s="23">
        <v>1518</v>
      </c>
      <c r="P50" s="3">
        <v>1578</v>
      </c>
      <c r="Q50" s="3">
        <v>1883</v>
      </c>
      <c r="R50" s="3">
        <v>1743</v>
      </c>
      <c r="S50" s="3">
        <v>1613</v>
      </c>
      <c r="T50" s="3">
        <v>1570</v>
      </c>
      <c r="U50" s="3">
        <v>1294</v>
      </c>
      <c r="V50" s="29">
        <v>1511</v>
      </c>
      <c r="W50" s="29">
        <v>1512</v>
      </c>
      <c r="X50" s="29">
        <v>1187</v>
      </c>
      <c r="Y50" s="3">
        <v>1435</v>
      </c>
      <c r="Z50" s="3">
        <v>1442</v>
      </c>
      <c r="AA50" s="3">
        <v>1448</v>
      </c>
      <c r="AB50" s="3">
        <v>1408</v>
      </c>
      <c r="AC50" s="3">
        <v>1426</v>
      </c>
      <c r="AD50" s="3">
        <v>1403</v>
      </c>
      <c r="AE50" s="3">
        <v>1373</v>
      </c>
      <c r="AF50" s="3">
        <v>1374</v>
      </c>
      <c r="AG50" s="3">
        <v>1396</v>
      </c>
      <c r="AH50" s="3">
        <v>1453</v>
      </c>
      <c r="AI50" s="3">
        <v>1361</v>
      </c>
      <c r="AJ50" s="3">
        <v>1392</v>
      </c>
      <c r="AK50" s="3">
        <v>1170</v>
      </c>
      <c r="AL50" s="3">
        <v>1464</v>
      </c>
      <c r="AM50" s="3">
        <v>1440</v>
      </c>
      <c r="AN50" s="29">
        <v>1503</v>
      </c>
      <c r="AO50" s="3">
        <v>1375</v>
      </c>
      <c r="AP50" s="3">
        <v>1387</v>
      </c>
      <c r="AQ50" s="3">
        <v>1491</v>
      </c>
      <c r="AR50" s="3">
        <v>1570</v>
      </c>
      <c r="AS50" s="3">
        <v>1376</v>
      </c>
      <c r="AT50" s="3">
        <v>1465</v>
      </c>
      <c r="AU50" s="25">
        <v>1543</v>
      </c>
      <c r="AV50" s="3">
        <v>1538</v>
      </c>
      <c r="AW50" s="3">
        <v>1503</v>
      </c>
      <c r="AX50" s="3">
        <v>1523</v>
      </c>
      <c r="AY50" s="3">
        <v>1594</v>
      </c>
      <c r="AZ50" s="3">
        <v>1573</v>
      </c>
      <c r="BA50" s="3">
        <v>1688</v>
      </c>
      <c r="BB50" s="3">
        <v>1062</v>
      </c>
    </row>
    <row r="51" spans="1:54" ht="13.5" customHeight="1" x14ac:dyDescent="0.4">
      <c r="A51" s="40" t="s">
        <v>37</v>
      </c>
      <c r="B51" s="5" t="s">
        <v>38</v>
      </c>
      <c r="C51" s="23">
        <v>1393</v>
      </c>
      <c r="D51" s="23">
        <v>1552</v>
      </c>
      <c r="E51" s="23">
        <v>1535</v>
      </c>
      <c r="F51" s="23">
        <v>1460</v>
      </c>
      <c r="G51" s="23">
        <v>1382</v>
      </c>
      <c r="H51" s="23">
        <v>1378</v>
      </c>
      <c r="I51" s="23">
        <v>1283</v>
      </c>
      <c r="J51" s="23">
        <v>1314</v>
      </c>
      <c r="K51" s="3">
        <v>997</v>
      </c>
      <c r="L51" s="3">
        <v>1560</v>
      </c>
      <c r="M51" s="3">
        <v>1414</v>
      </c>
      <c r="N51" s="3">
        <v>1283</v>
      </c>
      <c r="O51" s="23">
        <v>1047</v>
      </c>
      <c r="P51" s="3">
        <v>1142</v>
      </c>
      <c r="Q51" s="3">
        <v>1293</v>
      </c>
      <c r="R51" s="3">
        <v>1212</v>
      </c>
      <c r="S51" s="3">
        <v>1117</v>
      </c>
      <c r="T51" s="3">
        <v>1082</v>
      </c>
      <c r="U51" s="3">
        <v>929</v>
      </c>
      <c r="V51" s="29">
        <v>1068</v>
      </c>
      <c r="W51" s="29">
        <v>997</v>
      </c>
      <c r="X51" s="29">
        <v>830</v>
      </c>
      <c r="Y51" s="3">
        <v>1057</v>
      </c>
      <c r="Z51" s="3">
        <v>1085</v>
      </c>
      <c r="AA51" s="3">
        <v>1019</v>
      </c>
      <c r="AB51" s="3">
        <v>983</v>
      </c>
      <c r="AC51" s="3">
        <v>991</v>
      </c>
      <c r="AD51" s="3">
        <v>1025</v>
      </c>
      <c r="AE51" s="3">
        <v>971</v>
      </c>
      <c r="AF51" s="3">
        <v>941</v>
      </c>
      <c r="AG51" s="3">
        <v>957</v>
      </c>
      <c r="AH51" s="3">
        <v>997</v>
      </c>
      <c r="AI51" s="3">
        <v>902</v>
      </c>
      <c r="AJ51" s="3">
        <v>900</v>
      </c>
      <c r="AK51" s="3">
        <v>845</v>
      </c>
      <c r="AL51" s="3">
        <v>1000</v>
      </c>
      <c r="AM51" s="3">
        <v>986</v>
      </c>
      <c r="AN51" s="29">
        <v>986</v>
      </c>
      <c r="AO51" s="3">
        <v>965</v>
      </c>
      <c r="AP51" s="3">
        <v>1020</v>
      </c>
      <c r="AQ51" s="3">
        <v>1043</v>
      </c>
      <c r="AR51" s="3">
        <v>1088</v>
      </c>
      <c r="AS51" s="3">
        <v>1004</v>
      </c>
      <c r="AT51" s="3">
        <v>988</v>
      </c>
      <c r="AU51" s="25">
        <v>1106</v>
      </c>
      <c r="AV51" s="3">
        <v>1077</v>
      </c>
      <c r="AW51" s="3">
        <v>1062</v>
      </c>
      <c r="AX51" s="3">
        <v>1040</v>
      </c>
      <c r="AY51" s="3">
        <v>1076</v>
      </c>
      <c r="AZ51" s="3">
        <v>1106</v>
      </c>
      <c r="BA51" s="3">
        <v>1225</v>
      </c>
      <c r="BB51" s="3">
        <v>756</v>
      </c>
    </row>
    <row r="52" spans="1:54" ht="13.5" customHeight="1" x14ac:dyDescent="0.4">
      <c r="A52" s="40" t="s">
        <v>39</v>
      </c>
      <c r="B52" s="5" t="s">
        <v>40</v>
      </c>
      <c r="C52" s="23">
        <v>783</v>
      </c>
      <c r="D52" s="23">
        <v>904</v>
      </c>
      <c r="E52" s="23">
        <v>885</v>
      </c>
      <c r="F52" s="23">
        <v>850</v>
      </c>
      <c r="G52" s="23">
        <v>815</v>
      </c>
      <c r="H52" s="23">
        <v>801</v>
      </c>
      <c r="I52" s="23">
        <v>803</v>
      </c>
      <c r="J52" s="23">
        <v>789</v>
      </c>
      <c r="K52" s="3">
        <v>634</v>
      </c>
      <c r="L52" s="3">
        <v>896</v>
      </c>
      <c r="M52" s="3">
        <v>918</v>
      </c>
      <c r="N52" s="3">
        <v>774</v>
      </c>
      <c r="O52" s="23">
        <v>633</v>
      </c>
      <c r="P52" s="3">
        <v>730</v>
      </c>
      <c r="Q52" s="3">
        <v>743</v>
      </c>
      <c r="R52" s="3">
        <v>688</v>
      </c>
      <c r="S52" s="3">
        <v>614</v>
      </c>
      <c r="T52" s="3">
        <v>633</v>
      </c>
      <c r="U52" s="3">
        <v>530</v>
      </c>
      <c r="V52" s="29">
        <v>667</v>
      </c>
      <c r="W52" s="29">
        <v>603</v>
      </c>
      <c r="X52" s="29">
        <v>538</v>
      </c>
      <c r="Y52" s="3">
        <v>607</v>
      </c>
      <c r="Z52" s="3">
        <v>561</v>
      </c>
      <c r="AA52" s="3">
        <v>562</v>
      </c>
      <c r="AB52" s="3">
        <v>599</v>
      </c>
      <c r="AC52" s="3">
        <v>625</v>
      </c>
      <c r="AD52" s="3">
        <v>583</v>
      </c>
      <c r="AE52" s="3">
        <v>548</v>
      </c>
      <c r="AF52" s="3">
        <v>560</v>
      </c>
      <c r="AG52" s="3">
        <v>574</v>
      </c>
      <c r="AH52" s="3">
        <v>537</v>
      </c>
      <c r="AI52" s="3">
        <v>518</v>
      </c>
      <c r="AJ52" s="3">
        <v>565</v>
      </c>
      <c r="AK52" s="3">
        <v>511</v>
      </c>
      <c r="AL52" s="3">
        <v>594</v>
      </c>
      <c r="AM52" s="3">
        <v>579</v>
      </c>
      <c r="AN52" s="29">
        <v>598</v>
      </c>
      <c r="AO52" s="3">
        <v>560</v>
      </c>
      <c r="AP52" s="3">
        <v>595</v>
      </c>
      <c r="AQ52" s="3">
        <v>606</v>
      </c>
      <c r="AR52" s="3">
        <v>640</v>
      </c>
      <c r="AS52" s="3">
        <v>633</v>
      </c>
      <c r="AT52" s="3">
        <v>604</v>
      </c>
      <c r="AU52" s="25">
        <v>642</v>
      </c>
      <c r="AV52" s="3">
        <v>656</v>
      </c>
      <c r="AW52" s="3">
        <v>657</v>
      </c>
      <c r="AX52" s="3">
        <v>673</v>
      </c>
      <c r="AY52" s="3">
        <v>674</v>
      </c>
      <c r="AZ52" s="3">
        <v>708</v>
      </c>
      <c r="BA52" s="3">
        <v>724</v>
      </c>
      <c r="BB52" s="3">
        <v>461</v>
      </c>
    </row>
    <row r="53" spans="1:54" ht="16.350000000000001" customHeight="1" x14ac:dyDescent="0.4">
      <c r="H53" s="40"/>
      <c r="I53" s="40"/>
      <c r="J53" s="41"/>
    </row>
    <row r="54" spans="1:54" x14ac:dyDescent="0.4">
      <c r="A54" s="32" t="s">
        <v>41</v>
      </c>
      <c r="B54" s="2"/>
      <c r="F54" s="3"/>
      <c r="G54" s="40"/>
      <c r="H54" s="40"/>
      <c r="I54" s="41"/>
      <c r="J54" s="4"/>
    </row>
    <row r="55" spans="1:54" ht="8.1" customHeight="1" x14ac:dyDescent="0.4">
      <c r="A55" s="33"/>
      <c r="B55" s="2"/>
      <c r="F55" s="3"/>
      <c r="G55" s="40"/>
      <c r="H55" s="40"/>
      <c r="I55" s="41"/>
      <c r="J55" s="4"/>
    </row>
    <row r="56" spans="1:54" ht="42" customHeight="1" x14ac:dyDescent="0.45">
      <c r="A56" s="66" t="s">
        <v>42</v>
      </c>
      <c r="B56" s="61"/>
      <c r="C56" s="61"/>
      <c r="D56" s="61"/>
      <c r="E56" s="70"/>
      <c r="F56" s="71"/>
      <c r="G56" s="71"/>
      <c r="H56" s="40"/>
      <c r="I56" s="41"/>
      <c r="J56" s="40"/>
      <c r="K56" s="40"/>
      <c r="L56" s="40"/>
      <c r="M56" s="40"/>
      <c r="N56" s="40"/>
      <c r="O56" s="40"/>
    </row>
    <row r="57" spans="1:54" ht="8.1" customHeight="1" x14ac:dyDescent="0.4">
      <c r="A57" s="5"/>
      <c r="B57" s="2"/>
      <c r="F57" s="3"/>
      <c r="G57" s="40"/>
      <c r="H57" s="40"/>
      <c r="I57" s="41"/>
      <c r="J57" s="40"/>
      <c r="K57" s="40"/>
      <c r="L57" s="40"/>
      <c r="M57" s="40"/>
      <c r="N57" s="40"/>
      <c r="O57" s="40"/>
    </row>
    <row r="58" spans="1:54" ht="18.600000000000001" customHeight="1" x14ac:dyDescent="0.45">
      <c r="A58" s="60" t="s">
        <v>43</v>
      </c>
      <c r="B58" s="61"/>
      <c r="C58" s="61"/>
      <c r="D58" s="61"/>
      <c r="F58" s="3"/>
      <c r="G58" s="40"/>
      <c r="H58" s="40"/>
      <c r="I58" s="41"/>
      <c r="J58" s="40"/>
      <c r="K58" s="40"/>
      <c r="L58" s="40"/>
      <c r="M58" s="40"/>
      <c r="N58" s="40"/>
      <c r="O58" s="40"/>
    </row>
    <row r="59" spans="1:54" ht="8.1" customHeight="1" x14ac:dyDescent="0.4">
      <c r="A59" s="5"/>
      <c r="B59" s="2"/>
      <c r="F59" s="3"/>
      <c r="G59" s="40"/>
      <c r="H59" s="40"/>
      <c r="I59" s="41"/>
      <c r="J59" s="40"/>
      <c r="K59" s="40"/>
      <c r="L59" s="40"/>
      <c r="M59" s="40"/>
      <c r="N59" s="40"/>
      <c r="O59" s="40"/>
    </row>
    <row r="60" spans="1:54" ht="18" customHeight="1" x14ac:dyDescent="0.45">
      <c r="A60" s="60" t="s">
        <v>44</v>
      </c>
      <c r="B60" s="61"/>
      <c r="C60" s="61"/>
      <c r="D60" s="61"/>
      <c r="F60" s="3"/>
      <c r="G60" s="40"/>
      <c r="H60" s="40"/>
      <c r="I60" s="41"/>
      <c r="J60" s="40"/>
      <c r="K60" s="40"/>
      <c r="L60" s="40"/>
      <c r="M60" s="40"/>
      <c r="N60" s="40"/>
      <c r="O60" s="40"/>
      <c r="P60" s="40"/>
      <c r="Q60" s="40"/>
      <c r="R60" s="40"/>
    </row>
    <row r="61" spans="1:54" ht="8.1" customHeight="1" x14ac:dyDescent="0.45">
      <c r="A61" s="34"/>
      <c r="B61" s="35"/>
      <c r="C61" s="35"/>
      <c r="F61" s="3"/>
      <c r="G61" s="40"/>
      <c r="H61" s="40"/>
      <c r="I61" s="41"/>
      <c r="J61" s="40"/>
      <c r="K61" s="40"/>
      <c r="L61" s="40"/>
      <c r="M61" s="40"/>
      <c r="N61" s="40"/>
      <c r="O61" s="40"/>
      <c r="P61" s="40"/>
      <c r="Q61" s="40"/>
      <c r="R61" s="40"/>
    </row>
    <row r="62" spans="1:54" ht="29.25" customHeight="1" x14ac:dyDescent="0.4">
      <c r="A62" s="67" t="s">
        <v>45</v>
      </c>
      <c r="B62" s="68"/>
      <c r="C62" s="68"/>
      <c r="D62" s="68"/>
      <c r="E62" s="68"/>
      <c r="F62" s="68"/>
      <c r="G62" s="68"/>
      <c r="H62" s="40"/>
      <c r="I62" s="41"/>
      <c r="J62" s="40"/>
      <c r="K62" s="40"/>
      <c r="L62" s="40"/>
      <c r="M62" s="40"/>
      <c r="N62" s="40"/>
      <c r="O62" s="40"/>
      <c r="P62" s="40"/>
      <c r="Q62" s="40"/>
      <c r="R62" s="40"/>
    </row>
    <row r="63" spans="1:54" ht="8.1" customHeight="1" x14ac:dyDescent="0.45">
      <c r="A63" s="34"/>
      <c r="B63" s="35"/>
      <c r="C63" s="35"/>
      <c r="F63" s="3"/>
      <c r="G63" s="40"/>
      <c r="H63" s="40"/>
      <c r="I63" s="41"/>
      <c r="J63" s="40"/>
      <c r="K63" s="40"/>
      <c r="L63" s="40"/>
      <c r="M63" s="40"/>
      <c r="N63" s="40"/>
      <c r="O63" s="40"/>
      <c r="P63" s="40"/>
      <c r="Q63" s="40"/>
      <c r="R63" s="40"/>
    </row>
    <row r="64" spans="1:54" ht="30" customHeight="1" x14ac:dyDescent="0.45">
      <c r="A64" s="60" t="s">
        <v>46</v>
      </c>
      <c r="B64" s="61"/>
      <c r="C64" s="61"/>
      <c r="D64" s="61"/>
      <c r="E64" s="70"/>
      <c r="F64" s="70"/>
      <c r="G64" s="70"/>
      <c r="H64" s="40"/>
      <c r="I64" s="41"/>
      <c r="J64" s="40"/>
      <c r="K64" s="40"/>
      <c r="L64" s="40"/>
      <c r="M64" s="40"/>
      <c r="N64" s="40"/>
      <c r="O64" s="40"/>
      <c r="P64" s="40"/>
      <c r="Q64" s="40"/>
      <c r="R64" s="40"/>
    </row>
    <row r="65" spans="1:15" ht="7.5" customHeight="1" x14ac:dyDescent="0.45">
      <c r="A65" s="34"/>
      <c r="B65" s="35"/>
      <c r="C65" s="35"/>
      <c r="F65" s="3"/>
      <c r="G65" s="40"/>
      <c r="H65" s="40"/>
      <c r="I65" s="41"/>
      <c r="J65" s="40"/>
      <c r="K65" s="40"/>
      <c r="L65" s="40"/>
      <c r="M65" s="40"/>
      <c r="N65" s="40"/>
      <c r="O65" s="40"/>
    </row>
    <row r="66" spans="1:15" ht="42.75" customHeight="1" x14ac:dyDescent="0.45">
      <c r="A66" s="60" t="s">
        <v>47</v>
      </c>
      <c r="B66" s="61"/>
      <c r="C66" s="61"/>
      <c r="D66" s="61"/>
      <c r="E66" s="70"/>
      <c r="F66" s="70"/>
      <c r="G66" s="70"/>
      <c r="H66" s="40"/>
      <c r="I66" s="41"/>
      <c r="J66" s="40"/>
      <c r="K66" s="40"/>
      <c r="L66" s="40"/>
      <c r="M66" s="40"/>
      <c r="N66" s="40"/>
      <c r="O66" s="40"/>
    </row>
    <row r="67" spans="1:15" ht="7.5" customHeight="1" x14ac:dyDescent="0.45">
      <c r="A67" s="34"/>
      <c r="B67" s="36"/>
      <c r="C67" s="36"/>
      <c r="D67" s="36"/>
      <c r="E67" s="42"/>
      <c r="F67" s="3"/>
      <c r="G67" s="40"/>
      <c r="H67" s="40"/>
      <c r="I67" s="41"/>
      <c r="J67" s="40"/>
      <c r="K67" s="40"/>
      <c r="L67" s="40"/>
      <c r="M67" s="40"/>
      <c r="N67" s="40"/>
      <c r="O67" s="40"/>
    </row>
    <row r="68" spans="1:15" x14ac:dyDescent="0.4">
      <c r="A68" s="4" t="s">
        <v>48</v>
      </c>
      <c r="D68" s="2" t="s">
        <v>49</v>
      </c>
      <c r="E68" s="63" t="s">
        <v>65</v>
      </c>
      <c r="F68" s="63"/>
      <c r="G68" s="4"/>
    </row>
  </sheetData>
  <mergeCells count="8">
    <mergeCell ref="E68:F68"/>
    <mergeCell ref="A62:G62"/>
    <mergeCell ref="A64:G64"/>
    <mergeCell ref="A66:G66"/>
    <mergeCell ref="A2:D2"/>
    <mergeCell ref="A58:D58"/>
    <mergeCell ref="A60:D60"/>
    <mergeCell ref="A56:G56"/>
  </mergeCells>
  <conditionalFormatting sqref="X16:X22">
    <cfRule type="cellIs" dxfId="3" priority="2" stopIfTrue="1" operator="notEqual">
      <formula>X25+X34</formula>
    </cfRule>
  </conditionalFormatting>
  <conditionalFormatting sqref="AN16:AN22">
    <cfRule type="cellIs" dxfId="2" priority="1" stopIfTrue="1" operator="notEqual">
      <formula>AN25+AN34</formula>
    </cfRule>
  </conditionalFormatting>
  <hyperlinks>
    <hyperlink ref="A1" location="Contents!A1" display="contents" xr:uid="{A55049E5-A102-4D4A-8734-3A959E1A16FB}"/>
    <hyperlink ref="A62:G62" r:id="rId1" display="4 For deaths registered in 2014, cause of death is coded to the ICD-10 classification using IRIS software. Further information about the implementation of the software and an information note providing the Preliminary findings on the impact of the impleme" xr:uid="{315DC243-3A8B-4A1F-AA15-8B4585AAEFBE}"/>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DADAA-E636-49EE-91D2-A5F6521FDA9B}">
  <sheetPr transitionEvaluation="1"/>
  <dimension ref="A1:BB68"/>
  <sheetViews>
    <sheetView showGridLines="0" zoomScaleNormal="100" workbookViewId="0">
      <pane xSplit="2" ySplit="6" topLeftCell="AQ7" activePane="bottomRight" state="frozen"/>
      <selection pane="topRight"/>
      <selection pane="bottomLeft"/>
      <selection pane="bottomRight" activeCell="C19" activeCellId="2" sqref="C5:BB5 C8:BB8 C19:BB22"/>
    </sheetView>
  </sheetViews>
  <sheetFormatPr defaultColWidth="9.05078125" defaultRowHeight="12.3" x14ac:dyDescent="0.4"/>
  <cols>
    <col min="1" max="1" width="10" style="4" customWidth="1"/>
    <col min="2" max="2" width="57.26171875" style="5" customWidth="1"/>
    <col min="3" max="6" width="9.89453125" style="2" customWidth="1"/>
    <col min="7" max="7" width="9.89453125" style="3" customWidth="1"/>
    <col min="8" max="9" width="9.89453125" style="4" customWidth="1"/>
    <col min="10" max="10" width="9.89453125" style="2" customWidth="1"/>
    <col min="11" max="46" width="9.89453125" style="4" customWidth="1"/>
    <col min="47" max="47" width="9.89453125" style="2" customWidth="1"/>
    <col min="48" max="54" width="9.89453125" style="4" customWidth="1"/>
    <col min="55" max="16384" width="9.05078125" style="4"/>
  </cols>
  <sheetData>
    <row r="1" spans="1:54" ht="12.75" customHeight="1" x14ac:dyDescent="0.4">
      <c r="A1" s="1" t="s">
        <v>0</v>
      </c>
      <c r="B1" s="2"/>
      <c r="F1" s="3"/>
      <c r="G1" s="4"/>
      <c r="I1" s="2"/>
      <c r="J1" s="4"/>
    </row>
    <row r="2" spans="1:54" x14ac:dyDescent="0.4">
      <c r="A2" s="64" t="s">
        <v>1</v>
      </c>
      <c r="B2" s="71"/>
      <c r="C2" s="71"/>
      <c r="D2" s="71"/>
      <c r="F2" s="3"/>
      <c r="G2" s="4"/>
      <c r="I2" s="2"/>
      <c r="J2" s="4"/>
    </row>
    <row r="3" spans="1:54" ht="12.75" customHeight="1" x14ac:dyDescent="0.4">
      <c r="A3" s="5"/>
      <c r="B3" s="6"/>
      <c r="C3" s="6"/>
      <c r="F3" s="3"/>
      <c r="G3" s="40"/>
      <c r="H3" s="40"/>
      <c r="I3" s="41"/>
      <c r="J3" s="4"/>
    </row>
    <row r="4" spans="1:54" x14ac:dyDescent="0.4">
      <c r="A4" s="10" t="s">
        <v>2</v>
      </c>
      <c r="B4" s="4"/>
      <c r="C4" s="11">
        <v>1</v>
      </c>
      <c r="D4" s="11">
        <v>2</v>
      </c>
      <c r="E4" s="11">
        <v>3</v>
      </c>
      <c r="F4" s="11">
        <v>4</v>
      </c>
      <c r="G4" s="11">
        <v>5</v>
      </c>
      <c r="H4" s="11">
        <v>6</v>
      </c>
      <c r="I4" s="11">
        <v>7</v>
      </c>
      <c r="J4" s="11">
        <v>8</v>
      </c>
      <c r="K4" s="11">
        <v>9</v>
      </c>
      <c r="L4" s="11">
        <v>10</v>
      </c>
      <c r="M4" s="11">
        <v>11</v>
      </c>
      <c r="N4" s="11">
        <v>12</v>
      </c>
      <c r="O4" s="11">
        <v>13</v>
      </c>
      <c r="P4" s="11">
        <v>14</v>
      </c>
      <c r="Q4" s="11">
        <v>15</v>
      </c>
      <c r="R4" s="11">
        <v>16</v>
      </c>
      <c r="S4" s="11">
        <v>17</v>
      </c>
      <c r="T4" s="11">
        <v>18</v>
      </c>
      <c r="U4" s="11">
        <v>19</v>
      </c>
      <c r="V4" s="11">
        <v>20</v>
      </c>
      <c r="W4" s="11">
        <v>21</v>
      </c>
      <c r="X4" s="11">
        <v>22</v>
      </c>
      <c r="Y4" s="11">
        <v>23</v>
      </c>
      <c r="Z4" s="11">
        <v>24</v>
      </c>
      <c r="AA4" s="11">
        <v>25</v>
      </c>
      <c r="AB4" s="11">
        <v>26</v>
      </c>
      <c r="AC4" s="11">
        <v>27</v>
      </c>
      <c r="AD4" s="11">
        <v>28</v>
      </c>
      <c r="AE4" s="11">
        <v>29</v>
      </c>
      <c r="AF4" s="11">
        <v>30</v>
      </c>
      <c r="AG4" s="11">
        <v>31</v>
      </c>
      <c r="AH4" s="11">
        <v>32</v>
      </c>
      <c r="AI4" s="11">
        <v>33</v>
      </c>
      <c r="AJ4" s="11">
        <v>34</v>
      </c>
      <c r="AK4" s="11">
        <v>35</v>
      </c>
      <c r="AL4" s="11">
        <v>36</v>
      </c>
      <c r="AM4" s="11">
        <v>37</v>
      </c>
      <c r="AN4" s="11">
        <v>38</v>
      </c>
      <c r="AO4" s="11">
        <v>39</v>
      </c>
      <c r="AP4" s="11">
        <v>40</v>
      </c>
      <c r="AQ4" s="11">
        <v>41</v>
      </c>
      <c r="AR4" s="11">
        <v>42</v>
      </c>
      <c r="AS4" s="11">
        <v>43</v>
      </c>
      <c r="AT4" s="11">
        <v>44</v>
      </c>
      <c r="AU4" s="11">
        <v>45</v>
      </c>
      <c r="AV4" s="11">
        <v>46</v>
      </c>
      <c r="AW4" s="11">
        <v>47</v>
      </c>
      <c r="AX4" s="11">
        <v>48</v>
      </c>
      <c r="AY4" s="11">
        <v>49</v>
      </c>
      <c r="AZ4" s="11">
        <v>50</v>
      </c>
      <c r="BA4" s="11">
        <v>51</v>
      </c>
      <c r="BB4" s="11">
        <v>52</v>
      </c>
    </row>
    <row r="5" spans="1:54" x14ac:dyDescent="0.4">
      <c r="A5" s="12" t="s">
        <v>3</v>
      </c>
      <c r="C5" s="13">
        <v>42741</v>
      </c>
      <c r="D5" s="13">
        <v>42748</v>
      </c>
      <c r="E5" s="13">
        <v>42755</v>
      </c>
      <c r="F5" s="13">
        <v>42762</v>
      </c>
      <c r="G5" s="13">
        <v>42769</v>
      </c>
      <c r="H5" s="13">
        <v>42776</v>
      </c>
      <c r="I5" s="13">
        <v>42783</v>
      </c>
      <c r="J5" s="13">
        <v>42790</v>
      </c>
      <c r="K5" s="13">
        <v>42797</v>
      </c>
      <c r="L5" s="13">
        <v>42804</v>
      </c>
      <c r="M5" s="13">
        <v>42811</v>
      </c>
      <c r="N5" s="13">
        <v>42818</v>
      </c>
      <c r="O5" s="13">
        <v>42825</v>
      </c>
      <c r="P5" s="13">
        <v>42832</v>
      </c>
      <c r="Q5" s="13">
        <v>42839</v>
      </c>
      <c r="R5" s="13">
        <v>42846</v>
      </c>
      <c r="S5" s="13">
        <v>42853</v>
      </c>
      <c r="T5" s="13">
        <v>42860</v>
      </c>
      <c r="U5" s="13">
        <v>42867</v>
      </c>
      <c r="V5" s="13">
        <v>42874</v>
      </c>
      <c r="W5" s="13">
        <v>42881</v>
      </c>
      <c r="X5" s="13">
        <v>42888</v>
      </c>
      <c r="Y5" s="13">
        <v>42895</v>
      </c>
      <c r="Z5" s="13">
        <v>42902</v>
      </c>
      <c r="AA5" s="13">
        <v>42909</v>
      </c>
      <c r="AB5" s="13">
        <v>42916</v>
      </c>
      <c r="AC5" s="13">
        <v>42923</v>
      </c>
      <c r="AD5" s="13">
        <v>42930</v>
      </c>
      <c r="AE5" s="13">
        <v>42937</v>
      </c>
      <c r="AF5" s="13">
        <v>42944</v>
      </c>
      <c r="AG5" s="13">
        <v>42951</v>
      </c>
      <c r="AH5" s="13">
        <v>42958</v>
      </c>
      <c r="AI5" s="13">
        <v>42965</v>
      </c>
      <c r="AJ5" s="13">
        <v>42972</v>
      </c>
      <c r="AK5" s="13">
        <v>42979</v>
      </c>
      <c r="AL5" s="13">
        <v>42986</v>
      </c>
      <c r="AM5" s="13">
        <v>42993</v>
      </c>
      <c r="AN5" s="13">
        <v>43000</v>
      </c>
      <c r="AO5" s="13">
        <v>43007</v>
      </c>
      <c r="AP5" s="13">
        <v>43014</v>
      </c>
      <c r="AQ5" s="13">
        <v>43021</v>
      </c>
      <c r="AR5" s="13">
        <v>43028</v>
      </c>
      <c r="AS5" s="13">
        <v>43035</v>
      </c>
      <c r="AT5" s="13">
        <v>43042</v>
      </c>
      <c r="AU5" s="13">
        <v>43049</v>
      </c>
      <c r="AV5" s="13">
        <v>43056</v>
      </c>
      <c r="AW5" s="13">
        <v>43063</v>
      </c>
      <c r="AX5" s="13">
        <v>43070</v>
      </c>
      <c r="AY5" s="13">
        <v>43077</v>
      </c>
      <c r="AZ5" s="13">
        <v>43084</v>
      </c>
      <c r="BA5" s="13">
        <v>43091</v>
      </c>
      <c r="BB5" s="13">
        <v>43098</v>
      </c>
    </row>
    <row r="6" spans="1:54" ht="12.6" thickBot="1" x14ac:dyDescent="0.45">
      <c r="A6" s="14"/>
      <c r="B6" s="14"/>
      <c r="C6" s="15"/>
      <c r="D6" s="15"/>
      <c r="E6" s="15"/>
      <c r="F6" s="15"/>
      <c r="G6" s="15"/>
      <c r="H6" s="15"/>
      <c r="I6" s="15"/>
      <c r="J6" s="15"/>
      <c r="K6" s="45"/>
      <c r="L6" s="45"/>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5"/>
      <c r="AV6" s="17"/>
      <c r="AW6" s="17"/>
      <c r="AX6" s="17"/>
      <c r="AY6" s="17"/>
      <c r="AZ6" s="17"/>
      <c r="BA6" s="17"/>
      <c r="BB6" s="17"/>
    </row>
    <row r="7" spans="1:54" x14ac:dyDescent="0.4">
      <c r="B7" s="18"/>
      <c r="C7" s="41"/>
      <c r="D7" s="41"/>
      <c r="E7" s="41"/>
      <c r="F7" s="41"/>
      <c r="G7" s="41"/>
      <c r="H7" s="41"/>
      <c r="I7" s="41"/>
      <c r="J7" s="41"/>
      <c r="K7" s="44"/>
      <c r="L7" s="44"/>
      <c r="M7" s="20"/>
      <c r="N7" s="20"/>
      <c r="O7" s="20"/>
      <c r="P7" s="20"/>
      <c r="Q7" s="20"/>
      <c r="R7" s="20"/>
      <c r="S7" s="20"/>
      <c r="T7" s="20"/>
      <c r="U7" s="20"/>
      <c r="V7" s="20"/>
      <c r="W7" s="20"/>
      <c r="X7" s="20"/>
      <c r="Y7" s="20"/>
      <c r="Z7" s="20"/>
      <c r="AA7" s="20"/>
      <c r="AB7" s="20"/>
    </row>
    <row r="8" spans="1:54" s="22" customFormat="1" ht="24.75" customHeight="1" x14ac:dyDescent="0.4">
      <c r="A8" s="21" t="s">
        <v>4</v>
      </c>
      <c r="C8" s="23">
        <v>11991</v>
      </c>
      <c r="D8" s="23">
        <v>13715</v>
      </c>
      <c r="E8" s="23">
        <v>13610</v>
      </c>
      <c r="F8" s="23">
        <v>12877</v>
      </c>
      <c r="G8" s="23">
        <v>12485</v>
      </c>
      <c r="H8" s="23">
        <v>12269</v>
      </c>
      <c r="I8" s="23">
        <v>11644</v>
      </c>
      <c r="J8" s="23">
        <v>11794</v>
      </c>
      <c r="K8" s="23">
        <v>11248</v>
      </c>
      <c r="L8" s="23">
        <v>11077</v>
      </c>
      <c r="M8" s="23">
        <v>10697</v>
      </c>
      <c r="N8" s="23">
        <v>10325</v>
      </c>
      <c r="O8" s="23">
        <v>10027</v>
      </c>
      <c r="P8" s="23">
        <v>9939</v>
      </c>
      <c r="Q8" s="23">
        <v>8493</v>
      </c>
      <c r="R8" s="23">
        <v>9644</v>
      </c>
      <c r="S8" s="23">
        <v>10908</v>
      </c>
      <c r="T8" s="23">
        <v>9064</v>
      </c>
      <c r="U8" s="23">
        <v>10693</v>
      </c>
      <c r="V8" s="29">
        <v>10288</v>
      </c>
      <c r="W8" s="29">
        <v>10040</v>
      </c>
      <c r="X8" s="29">
        <v>8332</v>
      </c>
      <c r="Y8" s="23">
        <v>9766</v>
      </c>
      <c r="Z8" s="23">
        <v>9367</v>
      </c>
      <c r="AA8" s="23">
        <v>9627</v>
      </c>
      <c r="AB8" s="23">
        <v>9334</v>
      </c>
      <c r="AC8" s="23">
        <v>9263</v>
      </c>
      <c r="AD8" s="23">
        <v>9376</v>
      </c>
      <c r="AE8" s="23">
        <v>9113</v>
      </c>
      <c r="AF8" s="23">
        <v>8882</v>
      </c>
      <c r="AG8" s="23">
        <v>8941</v>
      </c>
      <c r="AH8" s="23">
        <v>9038</v>
      </c>
      <c r="AI8" s="23">
        <v>9299</v>
      </c>
      <c r="AJ8" s="23">
        <v>9382</v>
      </c>
      <c r="AK8" s="23">
        <v>8149</v>
      </c>
      <c r="AL8" s="23">
        <v>9497</v>
      </c>
      <c r="AM8" s="23">
        <v>9454</v>
      </c>
      <c r="AN8" s="29">
        <v>9534</v>
      </c>
      <c r="AO8" s="23">
        <v>9689</v>
      </c>
      <c r="AP8" s="23">
        <v>9778</v>
      </c>
      <c r="AQ8" s="23">
        <v>9940</v>
      </c>
      <c r="AR8" s="23">
        <v>10031</v>
      </c>
      <c r="AS8" s="23">
        <v>9739</v>
      </c>
      <c r="AT8" s="23">
        <v>9984</v>
      </c>
      <c r="AU8" s="23">
        <v>10346</v>
      </c>
      <c r="AV8" s="23">
        <v>10275</v>
      </c>
      <c r="AW8" s="23">
        <v>10621</v>
      </c>
      <c r="AX8" s="23">
        <v>10538</v>
      </c>
      <c r="AY8" s="23">
        <v>10781</v>
      </c>
      <c r="AZ8" s="23">
        <v>11217</v>
      </c>
      <c r="BA8" s="23">
        <v>12517</v>
      </c>
      <c r="BB8" s="23">
        <v>8487</v>
      </c>
    </row>
    <row r="9" spans="1:54" ht="17.850000000000001" customHeight="1" x14ac:dyDescent="0.4">
      <c r="A9" s="12" t="s">
        <v>5</v>
      </c>
      <c r="C9" s="23">
        <v>11782</v>
      </c>
      <c r="D9" s="23">
        <v>12692</v>
      </c>
      <c r="E9" s="23">
        <v>11773</v>
      </c>
      <c r="F9" s="23">
        <v>11441</v>
      </c>
      <c r="G9" s="23">
        <v>11128</v>
      </c>
      <c r="H9" s="23">
        <v>10935</v>
      </c>
      <c r="I9" s="23">
        <v>10835</v>
      </c>
      <c r="J9" s="23">
        <v>10983</v>
      </c>
      <c r="K9" s="23">
        <v>10980</v>
      </c>
      <c r="L9" s="23">
        <v>10816</v>
      </c>
      <c r="M9" s="23">
        <v>10641</v>
      </c>
      <c r="N9" s="23">
        <v>10193</v>
      </c>
      <c r="O9" s="23">
        <v>9863</v>
      </c>
      <c r="P9" s="23">
        <v>10001</v>
      </c>
      <c r="Q9" s="23">
        <v>10624</v>
      </c>
      <c r="R9" s="23">
        <v>10625</v>
      </c>
      <c r="S9" s="23">
        <v>10246</v>
      </c>
      <c r="T9" s="23">
        <v>9984</v>
      </c>
      <c r="U9" s="23">
        <v>9158</v>
      </c>
      <c r="V9" s="29">
        <v>9902</v>
      </c>
      <c r="W9" s="29">
        <v>9640</v>
      </c>
      <c r="X9" s="29">
        <v>8417</v>
      </c>
      <c r="Y9" s="23">
        <v>9170</v>
      </c>
      <c r="Z9" s="23">
        <v>9473</v>
      </c>
      <c r="AA9" s="23">
        <v>9117</v>
      </c>
      <c r="AB9" s="23">
        <v>8956</v>
      </c>
      <c r="AC9" s="23">
        <v>8959</v>
      </c>
      <c r="AD9" s="23">
        <v>8893</v>
      </c>
      <c r="AE9" s="23">
        <v>8946</v>
      </c>
      <c r="AF9" s="23">
        <v>8889</v>
      </c>
      <c r="AG9" s="23">
        <v>8762</v>
      </c>
      <c r="AH9" s="23">
        <v>8772</v>
      </c>
      <c r="AI9" s="23">
        <v>8802</v>
      </c>
      <c r="AJ9" s="23">
        <v>8953</v>
      </c>
      <c r="AK9" s="23">
        <v>8062</v>
      </c>
      <c r="AL9" s="23">
        <v>8940</v>
      </c>
      <c r="AM9" s="23">
        <v>8929</v>
      </c>
      <c r="AN9" s="29">
        <v>8923</v>
      </c>
      <c r="AO9" s="23">
        <v>9120</v>
      </c>
      <c r="AP9" s="23">
        <v>9248</v>
      </c>
      <c r="AQ9" s="23">
        <v>9411</v>
      </c>
      <c r="AR9" s="23">
        <v>9452</v>
      </c>
      <c r="AS9" s="23">
        <v>9563</v>
      </c>
      <c r="AT9" s="23">
        <v>9562</v>
      </c>
      <c r="AU9" s="23">
        <v>9871</v>
      </c>
      <c r="AV9" s="23">
        <v>10030</v>
      </c>
      <c r="AW9" s="23">
        <v>9861</v>
      </c>
      <c r="AX9" s="23">
        <v>9858</v>
      </c>
      <c r="AY9" s="23">
        <v>10322</v>
      </c>
      <c r="AZ9" s="23">
        <v>10353</v>
      </c>
      <c r="BA9" s="23">
        <v>11130</v>
      </c>
      <c r="BB9" s="23">
        <v>7831</v>
      </c>
    </row>
    <row r="10" spans="1:54" ht="13.5" customHeight="1" x14ac:dyDescent="0.4">
      <c r="A10" s="12" t="s">
        <v>6</v>
      </c>
      <c r="C10" s="23"/>
      <c r="D10" s="23"/>
      <c r="E10" s="23"/>
      <c r="F10" s="23"/>
      <c r="G10" s="23"/>
      <c r="H10" s="23"/>
      <c r="I10" s="23"/>
      <c r="J10" s="23"/>
      <c r="K10" s="23"/>
      <c r="L10" s="23"/>
      <c r="M10" s="23"/>
      <c r="N10" s="23"/>
      <c r="O10" s="23"/>
      <c r="P10" s="23"/>
      <c r="Q10" s="23"/>
      <c r="R10" s="23"/>
      <c r="S10" s="23"/>
      <c r="T10" s="23"/>
      <c r="U10" s="23"/>
      <c r="V10" s="29"/>
      <c r="W10" s="29"/>
      <c r="X10" s="29"/>
      <c r="Y10" s="23"/>
      <c r="Z10" s="23"/>
      <c r="AA10" s="23"/>
      <c r="AB10" s="23"/>
      <c r="AC10" s="23"/>
      <c r="AD10" s="23"/>
      <c r="AE10" s="23"/>
      <c r="AF10" s="23"/>
      <c r="AG10" s="23"/>
      <c r="AH10" s="23"/>
      <c r="AI10" s="23"/>
      <c r="AJ10" s="23"/>
      <c r="AK10" s="23"/>
      <c r="AL10" s="23"/>
      <c r="AM10" s="23"/>
      <c r="AN10" s="29"/>
      <c r="AO10" s="23"/>
      <c r="AP10" s="23"/>
      <c r="AQ10" s="23"/>
      <c r="AR10" s="23"/>
      <c r="AS10" s="23"/>
      <c r="AT10" s="23"/>
      <c r="AU10" s="23"/>
      <c r="AV10" s="23"/>
      <c r="AW10" s="23"/>
      <c r="AX10" s="23"/>
      <c r="AY10" s="23"/>
      <c r="AZ10" s="23"/>
      <c r="BA10" s="23"/>
      <c r="BB10" s="23"/>
    </row>
    <row r="11" spans="1:54" ht="16.350000000000001" customHeight="1" x14ac:dyDescent="0.4">
      <c r="B11" s="28"/>
      <c r="C11" s="29"/>
      <c r="D11" s="29"/>
      <c r="E11" s="29"/>
      <c r="F11" s="29"/>
      <c r="G11" s="29"/>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row>
    <row r="12" spans="1:54" ht="17.850000000000001" customHeight="1" x14ac:dyDescent="0.4">
      <c r="B12" s="28" t="s">
        <v>7</v>
      </c>
      <c r="C12" s="25"/>
      <c r="D12" s="25"/>
      <c r="E12" s="25"/>
      <c r="F12" s="25"/>
      <c r="G12" s="25"/>
      <c r="H12" s="25"/>
      <c r="I12" s="25"/>
      <c r="J12" s="25"/>
      <c r="K12" s="25"/>
      <c r="L12" s="25"/>
      <c r="M12" s="25"/>
      <c r="N12" s="25"/>
      <c r="O12" s="25"/>
      <c r="P12" s="25"/>
      <c r="Q12" s="25"/>
      <c r="R12" s="25"/>
      <c r="S12" s="25"/>
      <c r="T12" s="25"/>
      <c r="U12" s="25"/>
      <c r="V12" s="29"/>
      <c r="W12" s="29"/>
      <c r="X12" s="29"/>
      <c r="Y12" s="25"/>
      <c r="Z12" s="25"/>
      <c r="AA12" s="25"/>
      <c r="AB12" s="25"/>
      <c r="AC12" s="25"/>
      <c r="AD12" s="25"/>
      <c r="AE12" s="25"/>
      <c r="AF12" s="25"/>
      <c r="AG12" s="25"/>
      <c r="AH12" s="25"/>
      <c r="AI12" s="25"/>
      <c r="AJ12" s="25"/>
      <c r="AK12" s="25"/>
      <c r="AL12" s="25"/>
      <c r="AM12" s="25"/>
      <c r="AN12" s="29"/>
      <c r="AO12" s="25"/>
      <c r="AP12" s="25"/>
      <c r="AQ12" s="25"/>
      <c r="AR12" s="25"/>
      <c r="AS12" s="25"/>
      <c r="AT12" s="25"/>
      <c r="AU12" s="25"/>
      <c r="AV12" s="25"/>
      <c r="AW12" s="25"/>
      <c r="AX12" s="25"/>
      <c r="AY12" s="25"/>
      <c r="AZ12" s="25"/>
      <c r="BA12" s="25"/>
      <c r="BB12" s="25"/>
    </row>
    <row r="13" spans="1:54" ht="25.5" customHeight="1" x14ac:dyDescent="0.55000000000000004">
      <c r="B13" s="5" t="s">
        <v>8</v>
      </c>
      <c r="C13" s="29">
        <v>2321</v>
      </c>
      <c r="D13" s="29">
        <v>2690</v>
      </c>
      <c r="E13" s="29">
        <v>2625</v>
      </c>
      <c r="F13" s="29">
        <v>2373</v>
      </c>
      <c r="G13" s="29">
        <v>2147</v>
      </c>
      <c r="H13" s="29">
        <v>2093</v>
      </c>
      <c r="I13" s="29">
        <v>1932</v>
      </c>
      <c r="J13" s="29">
        <v>1872</v>
      </c>
      <c r="K13" s="29">
        <v>1766</v>
      </c>
      <c r="L13" s="29">
        <v>1660</v>
      </c>
      <c r="M13" s="29">
        <v>1561</v>
      </c>
      <c r="N13" s="29">
        <v>1436</v>
      </c>
      <c r="O13" s="29">
        <v>1324</v>
      </c>
      <c r="P13" s="29">
        <v>1378</v>
      </c>
      <c r="Q13" s="29">
        <v>1143</v>
      </c>
      <c r="R13" s="29">
        <v>1311</v>
      </c>
      <c r="S13" s="29">
        <v>1435</v>
      </c>
      <c r="T13" s="29">
        <v>1154</v>
      </c>
      <c r="U13" s="29">
        <v>1423</v>
      </c>
      <c r="V13" s="29">
        <v>1325</v>
      </c>
      <c r="W13" s="29">
        <v>1286</v>
      </c>
      <c r="X13" s="29">
        <v>1076</v>
      </c>
      <c r="Y13" s="29">
        <v>1229</v>
      </c>
      <c r="Z13" s="29">
        <v>1062</v>
      </c>
      <c r="AA13" s="29">
        <v>1215</v>
      </c>
      <c r="AB13" s="29">
        <v>1170</v>
      </c>
      <c r="AC13" s="29">
        <v>1012</v>
      </c>
      <c r="AD13" s="29">
        <v>1141</v>
      </c>
      <c r="AE13" s="29">
        <v>959</v>
      </c>
      <c r="AF13" s="29">
        <v>1004</v>
      </c>
      <c r="AG13" s="29">
        <v>1009</v>
      </c>
      <c r="AH13" s="29">
        <v>937</v>
      </c>
      <c r="AI13" s="29">
        <v>1081</v>
      </c>
      <c r="AJ13" s="46">
        <v>1121</v>
      </c>
      <c r="AK13" s="29">
        <v>940</v>
      </c>
      <c r="AL13" s="29">
        <v>1058</v>
      </c>
      <c r="AM13" s="29">
        <v>1022</v>
      </c>
      <c r="AN13" s="29">
        <v>1088</v>
      </c>
      <c r="AO13" s="29">
        <v>1153</v>
      </c>
      <c r="AP13" s="29">
        <v>1208</v>
      </c>
      <c r="AQ13" s="29">
        <v>1219</v>
      </c>
      <c r="AR13" s="29">
        <v>1199</v>
      </c>
      <c r="AS13" s="29">
        <v>1144</v>
      </c>
      <c r="AT13" s="29">
        <v>1244</v>
      </c>
      <c r="AU13" s="29">
        <v>1314</v>
      </c>
      <c r="AV13" s="29">
        <v>1362</v>
      </c>
      <c r="AW13" s="29">
        <v>1319</v>
      </c>
      <c r="AX13" s="29">
        <v>1436</v>
      </c>
      <c r="AY13" s="29">
        <v>1497</v>
      </c>
      <c r="AZ13" s="29">
        <v>1603</v>
      </c>
      <c r="BA13" s="29">
        <v>1905</v>
      </c>
      <c r="BB13" s="29">
        <v>1431</v>
      </c>
    </row>
    <row r="14" spans="1:54" ht="23.85" customHeight="1" x14ac:dyDescent="0.4">
      <c r="B14" s="28" t="s">
        <v>9</v>
      </c>
      <c r="C14" s="23"/>
      <c r="D14" s="23"/>
      <c r="E14" s="23"/>
      <c r="F14" s="23"/>
      <c r="G14" s="23"/>
      <c r="H14" s="23"/>
      <c r="I14" s="23"/>
      <c r="J14" s="23"/>
      <c r="K14" s="23"/>
      <c r="L14" s="23"/>
      <c r="M14" s="23"/>
      <c r="N14" s="23"/>
      <c r="O14" s="23"/>
      <c r="P14" s="23"/>
      <c r="Q14" s="23"/>
      <c r="R14" s="23"/>
      <c r="S14" s="23"/>
      <c r="T14" s="23"/>
      <c r="U14" s="23"/>
      <c r="V14" s="29"/>
      <c r="W14" s="29"/>
      <c r="X14" s="29"/>
      <c r="Y14" s="23"/>
      <c r="Z14" s="23"/>
      <c r="AA14" s="23"/>
      <c r="AB14" s="23"/>
      <c r="AC14" s="23"/>
      <c r="AD14" s="23"/>
      <c r="AE14" s="23"/>
      <c r="AF14" s="23"/>
      <c r="AG14" s="23"/>
      <c r="AH14" s="23"/>
      <c r="AI14" s="23"/>
      <c r="AJ14" s="23"/>
      <c r="AK14" s="23"/>
      <c r="AL14" s="23"/>
      <c r="AM14" s="23"/>
      <c r="AN14" s="29"/>
      <c r="AO14" s="23"/>
      <c r="AP14" s="23"/>
      <c r="AQ14" s="23"/>
      <c r="AR14" s="23"/>
      <c r="AS14" s="23"/>
      <c r="AT14" s="23"/>
      <c r="AU14" s="23"/>
      <c r="AV14" s="23"/>
      <c r="AW14" s="23"/>
      <c r="AX14" s="23"/>
      <c r="AY14" s="23"/>
      <c r="AZ14" s="23"/>
      <c r="BA14" s="23"/>
      <c r="BB14" s="23"/>
    </row>
    <row r="15" spans="1:54" ht="13.5" customHeight="1" x14ac:dyDescent="0.4">
      <c r="B15" s="30" t="s">
        <v>10</v>
      </c>
      <c r="C15" s="23"/>
      <c r="D15" s="23"/>
      <c r="E15" s="23"/>
      <c r="F15" s="23"/>
      <c r="G15" s="23"/>
      <c r="H15" s="23"/>
      <c r="I15" s="23"/>
      <c r="J15" s="23"/>
      <c r="K15" s="23"/>
      <c r="L15" s="23"/>
      <c r="M15" s="23"/>
      <c r="N15" s="23"/>
      <c r="O15" s="23"/>
      <c r="P15" s="23"/>
      <c r="Q15" s="23"/>
      <c r="R15" s="23"/>
      <c r="S15" s="23"/>
      <c r="T15" s="23"/>
      <c r="U15" s="23"/>
      <c r="V15" s="29"/>
      <c r="W15" s="29"/>
      <c r="X15" s="29"/>
      <c r="Y15" s="23"/>
      <c r="Z15" s="23"/>
      <c r="AA15" s="23"/>
      <c r="AB15" s="23"/>
      <c r="AC15" s="23"/>
      <c r="AD15" s="23"/>
      <c r="AE15" s="23"/>
      <c r="AF15" s="23"/>
      <c r="AG15" s="23"/>
      <c r="AH15" s="23"/>
      <c r="AI15" s="23"/>
      <c r="AJ15" s="23"/>
      <c r="AK15" s="23"/>
      <c r="AL15" s="23"/>
      <c r="AM15" s="23"/>
      <c r="AN15" s="29"/>
      <c r="AO15" s="23"/>
      <c r="AP15" s="23"/>
      <c r="AQ15" s="23"/>
      <c r="AR15" s="23"/>
      <c r="AS15" s="23"/>
      <c r="AT15" s="23"/>
      <c r="AU15" s="23"/>
      <c r="AV15" s="23"/>
      <c r="AW15" s="23"/>
      <c r="AX15" s="23"/>
      <c r="AY15" s="23"/>
      <c r="AZ15" s="23"/>
      <c r="BA15" s="23"/>
      <c r="BB15" s="23"/>
    </row>
    <row r="16" spans="1:54" ht="13.5" customHeight="1" x14ac:dyDescent="0.4">
      <c r="B16" s="5" t="s">
        <v>11</v>
      </c>
      <c r="C16" s="23">
        <v>58</v>
      </c>
      <c r="D16" s="23">
        <v>56</v>
      </c>
      <c r="E16" s="23">
        <v>54</v>
      </c>
      <c r="F16" s="23">
        <v>52</v>
      </c>
      <c r="G16" s="23">
        <v>55</v>
      </c>
      <c r="H16" s="23">
        <v>57</v>
      </c>
      <c r="I16" s="23">
        <v>49</v>
      </c>
      <c r="J16" s="23">
        <v>47</v>
      </c>
      <c r="K16" s="23">
        <v>53</v>
      </c>
      <c r="L16" s="23">
        <v>54</v>
      </c>
      <c r="M16" s="23">
        <v>59</v>
      </c>
      <c r="N16" s="23">
        <v>55</v>
      </c>
      <c r="O16" s="23">
        <v>65</v>
      </c>
      <c r="P16" s="23">
        <v>59</v>
      </c>
      <c r="Q16" s="23">
        <v>38</v>
      </c>
      <c r="R16" s="23">
        <v>68</v>
      </c>
      <c r="S16" s="23">
        <v>70</v>
      </c>
      <c r="T16" s="23">
        <v>44</v>
      </c>
      <c r="U16" s="23">
        <v>41</v>
      </c>
      <c r="V16" s="29">
        <v>38</v>
      </c>
      <c r="W16" s="29">
        <v>71</v>
      </c>
      <c r="X16" s="29">
        <v>49</v>
      </c>
      <c r="Y16" s="23">
        <v>57</v>
      </c>
      <c r="Z16" s="23">
        <v>60</v>
      </c>
      <c r="AA16" s="23">
        <v>65</v>
      </c>
      <c r="AB16" s="23">
        <v>54</v>
      </c>
      <c r="AC16" s="23">
        <v>60</v>
      </c>
      <c r="AD16" s="23">
        <v>56</v>
      </c>
      <c r="AE16" s="23">
        <v>64</v>
      </c>
      <c r="AF16" s="23">
        <v>37</v>
      </c>
      <c r="AG16" s="23">
        <v>47</v>
      </c>
      <c r="AH16" s="23">
        <v>55</v>
      </c>
      <c r="AI16" s="23">
        <v>50</v>
      </c>
      <c r="AJ16" s="23">
        <v>51</v>
      </c>
      <c r="AK16" s="23">
        <v>45</v>
      </c>
      <c r="AL16" s="23">
        <v>53</v>
      </c>
      <c r="AM16" s="23">
        <v>48</v>
      </c>
      <c r="AN16" s="29">
        <v>49</v>
      </c>
      <c r="AO16" s="23">
        <v>45</v>
      </c>
      <c r="AP16" s="23">
        <v>66</v>
      </c>
      <c r="AQ16" s="23">
        <v>48</v>
      </c>
      <c r="AR16" s="23">
        <v>62</v>
      </c>
      <c r="AS16" s="23">
        <v>54</v>
      </c>
      <c r="AT16" s="23">
        <v>40</v>
      </c>
      <c r="AU16" s="23">
        <v>47</v>
      </c>
      <c r="AV16" s="23">
        <v>48</v>
      </c>
      <c r="AW16" s="23">
        <v>50</v>
      </c>
      <c r="AX16" s="23">
        <v>56</v>
      </c>
      <c r="AY16" s="23">
        <v>58</v>
      </c>
      <c r="AZ16" s="23">
        <v>39</v>
      </c>
      <c r="BA16" s="23">
        <v>52</v>
      </c>
      <c r="BB16" s="23">
        <v>23</v>
      </c>
    </row>
    <row r="17" spans="2:54" ht="13.5" customHeight="1" x14ac:dyDescent="0.4">
      <c r="B17" s="31" t="s">
        <v>12</v>
      </c>
      <c r="C17" s="23">
        <v>18</v>
      </c>
      <c r="D17" s="23">
        <v>18</v>
      </c>
      <c r="E17" s="23">
        <v>19</v>
      </c>
      <c r="F17" s="23">
        <v>16</v>
      </c>
      <c r="G17" s="23">
        <v>14</v>
      </c>
      <c r="H17" s="23">
        <v>17</v>
      </c>
      <c r="I17" s="23">
        <v>18</v>
      </c>
      <c r="J17" s="23">
        <v>20</v>
      </c>
      <c r="K17" s="23">
        <v>22</v>
      </c>
      <c r="L17" s="23">
        <v>17</v>
      </c>
      <c r="M17" s="23">
        <v>7</v>
      </c>
      <c r="N17" s="23">
        <v>13</v>
      </c>
      <c r="O17" s="23">
        <v>20</v>
      </c>
      <c r="P17" s="23">
        <v>21</v>
      </c>
      <c r="Q17" s="23">
        <v>20</v>
      </c>
      <c r="R17" s="23">
        <v>19</v>
      </c>
      <c r="S17" s="23">
        <v>20</v>
      </c>
      <c r="T17" s="23">
        <v>18</v>
      </c>
      <c r="U17" s="23">
        <v>23</v>
      </c>
      <c r="V17" s="29">
        <v>18</v>
      </c>
      <c r="W17" s="29">
        <v>21</v>
      </c>
      <c r="X17" s="29">
        <v>12</v>
      </c>
      <c r="Y17" s="23">
        <v>27</v>
      </c>
      <c r="Z17" s="23">
        <v>20</v>
      </c>
      <c r="AA17" s="23">
        <v>17</v>
      </c>
      <c r="AB17" s="23">
        <v>13</v>
      </c>
      <c r="AC17" s="23">
        <v>23</v>
      </c>
      <c r="AD17" s="23">
        <v>23</v>
      </c>
      <c r="AE17" s="23">
        <v>19</v>
      </c>
      <c r="AF17" s="23">
        <v>15</v>
      </c>
      <c r="AG17" s="23">
        <v>12</v>
      </c>
      <c r="AH17" s="23">
        <v>17</v>
      </c>
      <c r="AI17" s="23">
        <v>20</v>
      </c>
      <c r="AJ17" s="23">
        <v>11</v>
      </c>
      <c r="AK17" s="23">
        <v>18</v>
      </c>
      <c r="AL17" s="23">
        <v>17</v>
      </c>
      <c r="AM17" s="23">
        <v>18</v>
      </c>
      <c r="AN17" s="29">
        <v>21</v>
      </c>
      <c r="AO17" s="23">
        <v>27</v>
      </c>
      <c r="AP17" s="23">
        <v>20</v>
      </c>
      <c r="AQ17" s="23">
        <v>11</v>
      </c>
      <c r="AR17" s="23">
        <v>13</v>
      </c>
      <c r="AS17" s="23">
        <v>25</v>
      </c>
      <c r="AT17" s="23">
        <v>18</v>
      </c>
      <c r="AU17" s="23">
        <v>20</v>
      </c>
      <c r="AV17" s="23">
        <v>9</v>
      </c>
      <c r="AW17" s="23">
        <v>20</v>
      </c>
      <c r="AX17" s="23">
        <v>21</v>
      </c>
      <c r="AY17" s="23">
        <v>20</v>
      </c>
      <c r="AZ17" s="23">
        <v>19</v>
      </c>
      <c r="BA17" s="23">
        <v>20</v>
      </c>
      <c r="BB17" s="23">
        <v>18</v>
      </c>
    </row>
    <row r="18" spans="2:54" ht="13.5" customHeight="1" x14ac:dyDescent="0.4">
      <c r="B18" s="31" t="s">
        <v>13</v>
      </c>
      <c r="C18" s="23">
        <v>215</v>
      </c>
      <c r="D18" s="23">
        <v>287</v>
      </c>
      <c r="E18" s="23">
        <v>301</v>
      </c>
      <c r="F18" s="23">
        <v>286</v>
      </c>
      <c r="G18" s="23">
        <v>308</v>
      </c>
      <c r="H18" s="23">
        <v>293</v>
      </c>
      <c r="I18" s="23">
        <v>295</v>
      </c>
      <c r="J18" s="23">
        <v>286</v>
      </c>
      <c r="K18" s="23">
        <v>254</v>
      </c>
      <c r="L18" s="23">
        <v>316</v>
      </c>
      <c r="M18" s="23">
        <v>274</v>
      </c>
      <c r="N18" s="23">
        <v>268</v>
      </c>
      <c r="O18" s="23">
        <v>307</v>
      </c>
      <c r="P18" s="23">
        <v>277</v>
      </c>
      <c r="Q18" s="23">
        <v>235</v>
      </c>
      <c r="R18" s="23">
        <v>280</v>
      </c>
      <c r="S18" s="23">
        <v>273</v>
      </c>
      <c r="T18" s="23">
        <v>268</v>
      </c>
      <c r="U18" s="23">
        <v>323</v>
      </c>
      <c r="V18" s="29">
        <v>291</v>
      </c>
      <c r="W18" s="29">
        <v>307</v>
      </c>
      <c r="X18" s="29">
        <v>223</v>
      </c>
      <c r="Y18" s="23">
        <v>308</v>
      </c>
      <c r="Z18" s="23">
        <v>259</v>
      </c>
      <c r="AA18" s="23">
        <v>300</v>
      </c>
      <c r="AB18" s="23">
        <v>275</v>
      </c>
      <c r="AC18" s="23">
        <v>293</v>
      </c>
      <c r="AD18" s="23">
        <v>270</v>
      </c>
      <c r="AE18" s="23">
        <v>331</v>
      </c>
      <c r="AF18" s="23">
        <v>280</v>
      </c>
      <c r="AG18" s="23">
        <v>269</v>
      </c>
      <c r="AH18" s="23">
        <v>257</v>
      </c>
      <c r="AI18" s="23">
        <v>293</v>
      </c>
      <c r="AJ18" s="23">
        <v>286</v>
      </c>
      <c r="AK18" s="23">
        <v>211</v>
      </c>
      <c r="AL18" s="23">
        <v>273</v>
      </c>
      <c r="AM18" s="23">
        <v>277</v>
      </c>
      <c r="AN18" s="29">
        <v>294</v>
      </c>
      <c r="AO18" s="23">
        <v>243</v>
      </c>
      <c r="AP18" s="23">
        <v>284</v>
      </c>
      <c r="AQ18" s="23">
        <v>245</v>
      </c>
      <c r="AR18" s="23">
        <v>293</v>
      </c>
      <c r="AS18" s="23">
        <v>269</v>
      </c>
      <c r="AT18" s="23">
        <v>288</v>
      </c>
      <c r="AU18" s="23">
        <v>322</v>
      </c>
      <c r="AV18" s="23">
        <v>308</v>
      </c>
      <c r="AW18" s="23">
        <v>310</v>
      </c>
      <c r="AX18" s="23">
        <v>295</v>
      </c>
      <c r="AY18" s="23">
        <v>268</v>
      </c>
      <c r="AZ18" s="23">
        <v>267</v>
      </c>
      <c r="BA18" s="23">
        <v>307</v>
      </c>
      <c r="BB18" s="23">
        <v>172</v>
      </c>
    </row>
    <row r="19" spans="2:54" ht="13.5" customHeight="1" x14ac:dyDescent="0.4">
      <c r="B19" s="31" t="s">
        <v>14</v>
      </c>
      <c r="C19" s="23">
        <v>1232</v>
      </c>
      <c r="D19" s="23">
        <v>1372</v>
      </c>
      <c r="E19" s="23">
        <v>1374</v>
      </c>
      <c r="F19" s="23">
        <v>1273</v>
      </c>
      <c r="G19" s="23">
        <v>1239</v>
      </c>
      <c r="H19" s="23">
        <v>1342</v>
      </c>
      <c r="I19" s="23">
        <v>1316</v>
      </c>
      <c r="J19" s="23">
        <v>1298</v>
      </c>
      <c r="K19" s="23">
        <v>1252</v>
      </c>
      <c r="L19" s="23">
        <v>1240</v>
      </c>
      <c r="M19" s="23">
        <v>1260</v>
      </c>
      <c r="N19" s="23">
        <v>1256</v>
      </c>
      <c r="O19" s="23">
        <v>1202</v>
      </c>
      <c r="P19" s="23">
        <v>1181</v>
      </c>
      <c r="Q19" s="23">
        <v>1003</v>
      </c>
      <c r="R19" s="23">
        <v>1130</v>
      </c>
      <c r="S19" s="23">
        <v>1315</v>
      </c>
      <c r="T19" s="23">
        <v>1035</v>
      </c>
      <c r="U19" s="23">
        <v>1275</v>
      </c>
      <c r="V19" s="29">
        <v>1320</v>
      </c>
      <c r="W19" s="29">
        <v>1187</v>
      </c>
      <c r="X19" s="29">
        <v>995</v>
      </c>
      <c r="Y19" s="23">
        <v>1227</v>
      </c>
      <c r="Z19" s="23">
        <v>1188</v>
      </c>
      <c r="AA19" s="23">
        <v>1175</v>
      </c>
      <c r="AB19" s="23">
        <v>1121</v>
      </c>
      <c r="AC19" s="23">
        <v>1202</v>
      </c>
      <c r="AD19" s="23">
        <v>1144</v>
      </c>
      <c r="AE19" s="23">
        <v>1210</v>
      </c>
      <c r="AF19" s="23">
        <v>1184</v>
      </c>
      <c r="AG19" s="23">
        <v>1131</v>
      </c>
      <c r="AH19" s="23">
        <v>1141</v>
      </c>
      <c r="AI19" s="23">
        <v>1146</v>
      </c>
      <c r="AJ19" s="23">
        <v>1095</v>
      </c>
      <c r="AK19" s="23">
        <v>997</v>
      </c>
      <c r="AL19" s="23">
        <v>1190</v>
      </c>
      <c r="AM19" s="23">
        <v>1207</v>
      </c>
      <c r="AN19" s="29">
        <v>1157</v>
      </c>
      <c r="AO19" s="23">
        <v>1160</v>
      </c>
      <c r="AP19" s="23">
        <v>1171</v>
      </c>
      <c r="AQ19" s="23">
        <v>1185</v>
      </c>
      <c r="AR19" s="23">
        <v>1165</v>
      </c>
      <c r="AS19" s="23">
        <v>1166</v>
      </c>
      <c r="AT19" s="23">
        <v>1243</v>
      </c>
      <c r="AU19" s="23">
        <v>1251</v>
      </c>
      <c r="AV19" s="23">
        <v>1242</v>
      </c>
      <c r="AW19" s="23">
        <v>1308</v>
      </c>
      <c r="AX19" s="23">
        <v>1216</v>
      </c>
      <c r="AY19" s="23">
        <v>1224</v>
      </c>
      <c r="AZ19" s="23">
        <v>1282</v>
      </c>
      <c r="BA19" s="23">
        <v>1397</v>
      </c>
      <c r="BB19" s="23">
        <v>895</v>
      </c>
    </row>
    <row r="20" spans="2:54" ht="13.5" customHeight="1" x14ac:dyDescent="0.4">
      <c r="B20" s="31" t="s">
        <v>15</v>
      </c>
      <c r="C20" s="23">
        <v>1880</v>
      </c>
      <c r="D20" s="23">
        <v>2149</v>
      </c>
      <c r="E20" s="23">
        <v>2132</v>
      </c>
      <c r="F20" s="23">
        <v>1946</v>
      </c>
      <c r="G20" s="23">
        <v>1930</v>
      </c>
      <c r="H20" s="23">
        <v>1940</v>
      </c>
      <c r="I20" s="23">
        <v>1811</v>
      </c>
      <c r="J20" s="23">
        <v>1816</v>
      </c>
      <c r="K20" s="23">
        <v>1823</v>
      </c>
      <c r="L20" s="23">
        <v>1756</v>
      </c>
      <c r="M20" s="23">
        <v>1722</v>
      </c>
      <c r="N20" s="23">
        <v>1739</v>
      </c>
      <c r="O20" s="23">
        <v>1656</v>
      </c>
      <c r="P20" s="23">
        <v>1705</v>
      </c>
      <c r="Q20" s="23">
        <v>1468</v>
      </c>
      <c r="R20" s="23">
        <v>1585</v>
      </c>
      <c r="S20" s="23">
        <v>1822</v>
      </c>
      <c r="T20" s="23">
        <v>1529</v>
      </c>
      <c r="U20" s="23">
        <v>1813</v>
      </c>
      <c r="V20" s="29">
        <v>1794</v>
      </c>
      <c r="W20" s="29">
        <v>1722</v>
      </c>
      <c r="X20" s="29">
        <v>1475</v>
      </c>
      <c r="Y20" s="23">
        <v>1632</v>
      </c>
      <c r="Z20" s="23">
        <v>1663</v>
      </c>
      <c r="AA20" s="23">
        <v>1570</v>
      </c>
      <c r="AB20" s="23">
        <v>1656</v>
      </c>
      <c r="AC20" s="23">
        <v>1622</v>
      </c>
      <c r="AD20" s="23">
        <v>1660</v>
      </c>
      <c r="AE20" s="23">
        <v>1541</v>
      </c>
      <c r="AF20" s="23">
        <v>1539</v>
      </c>
      <c r="AG20" s="23">
        <v>1510</v>
      </c>
      <c r="AH20" s="23">
        <v>1580</v>
      </c>
      <c r="AI20" s="23">
        <v>1568</v>
      </c>
      <c r="AJ20" s="23">
        <v>1549</v>
      </c>
      <c r="AK20" s="23">
        <v>1448</v>
      </c>
      <c r="AL20" s="23">
        <v>1613</v>
      </c>
      <c r="AM20" s="23">
        <v>1641</v>
      </c>
      <c r="AN20" s="29">
        <v>1614</v>
      </c>
      <c r="AO20" s="23">
        <v>1686</v>
      </c>
      <c r="AP20" s="23">
        <v>1677</v>
      </c>
      <c r="AQ20" s="23">
        <v>1678</v>
      </c>
      <c r="AR20" s="23">
        <v>1731</v>
      </c>
      <c r="AS20" s="23">
        <v>1658</v>
      </c>
      <c r="AT20" s="23">
        <v>1659</v>
      </c>
      <c r="AU20" s="23">
        <v>1734</v>
      </c>
      <c r="AV20" s="23">
        <v>1682</v>
      </c>
      <c r="AW20" s="23">
        <v>1728</v>
      </c>
      <c r="AX20" s="23">
        <v>1737</v>
      </c>
      <c r="AY20" s="23">
        <v>1761</v>
      </c>
      <c r="AZ20" s="23">
        <v>1776</v>
      </c>
      <c r="BA20" s="23">
        <v>1995</v>
      </c>
      <c r="BB20" s="23">
        <v>1275</v>
      </c>
    </row>
    <row r="21" spans="2:54" ht="13.5" customHeight="1" x14ac:dyDescent="0.4">
      <c r="B21" s="31" t="s">
        <v>16</v>
      </c>
      <c r="C21" s="23">
        <v>3450</v>
      </c>
      <c r="D21" s="23">
        <v>3886</v>
      </c>
      <c r="E21" s="23">
        <v>3701</v>
      </c>
      <c r="F21" s="23">
        <v>3652</v>
      </c>
      <c r="G21" s="23">
        <v>3509</v>
      </c>
      <c r="H21" s="23">
        <v>3483</v>
      </c>
      <c r="I21" s="23">
        <v>3242</v>
      </c>
      <c r="J21" s="23">
        <v>3214</v>
      </c>
      <c r="K21" s="23">
        <v>3142</v>
      </c>
      <c r="L21" s="23">
        <v>3086</v>
      </c>
      <c r="M21" s="23">
        <v>3015</v>
      </c>
      <c r="N21" s="23">
        <v>2940</v>
      </c>
      <c r="O21" s="23">
        <v>2838</v>
      </c>
      <c r="P21" s="23">
        <v>2748</v>
      </c>
      <c r="Q21" s="23">
        <v>2397</v>
      </c>
      <c r="R21" s="23">
        <v>2834</v>
      </c>
      <c r="S21" s="23">
        <v>3132</v>
      </c>
      <c r="T21" s="23">
        <v>2557</v>
      </c>
      <c r="U21" s="23">
        <v>3019</v>
      </c>
      <c r="V21" s="29">
        <v>2854</v>
      </c>
      <c r="W21" s="29">
        <v>2744</v>
      </c>
      <c r="X21" s="29">
        <v>2361</v>
      </c>
      <c r="Y21" s="23">
        <v>2785</v>
      </c>
      <c r="Z21" s="23">
        <v>2554</v>
      </c>
      <c r="AA21" s="23">
        <v>2715</v>
      </c>
      <c r="AB21" s="23">
        <v>2676</v>
      </c>
      <c r="AC21" s="23">
        <v>2584</v>
      </c>
      <c r="AD21" s="23">
        <v>2694</v>
      </c>
      <c r="AE21" s="23">
        <v>2531</v>
      </c>
      <c r="AF21" s="23">
        <v>2439</v>
      </c>
      <c r="AG21" s="23">
        <v>2542</v>
      </c>
      <c r="AH21" s="23">
        <v>2620</v>
      </c>
      <c r="AI21" s="23">
        <v>2601</v>
      </c>
      <c r="AJ21" s="23">
        <v>2667</v>
      </c>
      <c r="AK21" s="23">
        <v>2279</v>
      </c>
      <c r="AL21" s="23">
        <v>2644</v>
      </c>
      <c r="AM21" s="23">
        <v>2628</v>
      </c>
      <c r="AN21" s="29">
        <v>2623</v>
      </c>
      <c r="AO21" s="23">
        <v>2698</v>
      </c>
      <c r="AP21" s="23">
        <v>2677</v>
      </c>
      <c r="AQ21" s="23">
        <v>2846</v>
      </c>
      <c r="AR21" s="23">
        <v>2836</v>
      </c>
      <c r="AS21" s="23">
        <v>2765</v>
      </c>
      <c r="AT21" s="23">
        <v>2875</v>
      </c>
      <c r="AU21" s="23">
        <v>2889</v>
      </c>
      <c r="AV21" s="23">
        <v>2901</v>
      </c>
      <c r="AW21" s="23">
        <v>2962</v>
      </c>
      <c r="AX21" s="23">
        <v>2945</v>
      </c>
      <c r="AY21" s="23">
        <v>3027</v>
      </c>
      <c r="AZ21" s="23">
        <v>3176</v>
      </c>
      <c r="BA21" s="23">
        <v>3523</v>
      </c>
      <c r="BB21" s="23">
        <v>2444</v>
      </c>
    </row>
    <row r="22" spans="2:54" ht="13.5" customHeight="1" x14ac:dyDescent="0.4">
      <c r="B22" s="5" t="s">
        <v>17</v>
      </c>
      <c r="C22" s="23">
        <v>5136</v>
      </c>
      <c r="D22" s="23">
        <v>5947</v>
      </c>
      <c r="E22" s="23">
        <v>6029</v>
      </c>
      <c r="F22" s="23">
        <v>5652</v>
      </c>
      <c r="G22" s="23">
        <v>5430</v>
      </c>
      <c r="H22" s="23">
        <v>5129</v>
      </c>
      <c r="I22" s="23">
        <v>4913</v>
      </c>
      <c r="J22" s="23">
        <v>5112</v>
      </c>
      <c r="K22" s="23">
        <v>4699</v>
      </c>
      <c r="L22" s="23">
        <v>4608</v>
      </c>
      <c r="M22" s="23">
        <v>4360</v>
      </c>
      <c r="N22" s="23">
        <v>4054</v>
      </c>
      <c r="O22" s="23">
        <v>3939</v>
      </c>
      <c r="P22" s="23">
        <v>3947</v>
      </c>
      <c r="Q22" s="23">
        <v>3330</v>
      </c>
      <c r="R22" s="23">
        <v>3721</v>
      </c>
      <c r="S22" s="23">
        <v>4276</v>
      </c>
      <c r="T22" s="23">
        <v>3613</v>
      </c>
      <c r="U22" s="23">
        <v>4196</v>
      </c>
      <c r="V22" s="29">
        <v>3973</v>
      </c>
      <c r="W22" s="29">
        <v>3983</v>
      </c>
      <c r="X22" s="29">
        <v>3217</v>
      </c>
      <c r="Y22" s="23">
        <v>3727</v>
      </c>
      <c r="Z22" s="23">
        <v>3619</v>
      </c>
      <c r="AA22" s="23">
        <v>3785</v>
      </c>
      <c r="AB22" s="23">
        <v>3536</v>
      </c>
      <c r="AC22" s="23">
        <v>3477</v>
      </c>
      <c r="AD22" s="23">
        <v>3528</v>
      </c>
      <c r="AE22" s="23">
        <v>3415</v>
      </c>
      <c r="AF22" s="23">
        <v>3388</v>
      </c>
      <c r="AG22" s="23">
        <v>3427</v>
      </c>
      <c r="AH22" s="23">
        <v>3368</v>
      </c>
      <c r="AI22" s="23">
        <v>3617</v>
      </c>
      <c r="AJ22" s="23">
        <v>3723</v>
      </c>
      <c r="AK22" s="23">
        <v>3148</v>
      </c>
      <c r="AL22" s="23">
        <v>3703</v>
      </c>
      <c r="AM22" s="23">
        <v>3634</v>
      </c>
      <c r="AN22" s="29">
        <v>3776</v>
      </c>
      <c r="AO22" s="23">
        <v>3830</v>
      </c>
      <c r="AP22" s="23">
        <v>3881</v>
      </c>
      <c r="AQ22" s="23">
        <v>3926</v>
      </c>
      <c r="AR22" s="23">
        <v>3929</v>
      </c>
      <c r="AS22" s="23">
        <v>3802</v>
      </c>
      <c r="AT22" s="23">
        <v>3860</v>
      </c>
      <c r="AU22" s="23">
        <v>4081</v>
      </c>
      <c r="AV22" s="23">
        <v>4084</v>
      </c>
      <c r="AW22" s="23">
        <v>4234</v>
      </c>
      <c r="AX22" s="23">
        <v>4266</v>
      </c>
      <c r="AY22" s="23">
        <v>4423</v>
      </c>
      <c r="AZ22" s="23">
        <v>4658</v>
      </c>
      <c r="BA22" s="23">
        <v>5220</v>
      </c>
      <c r="BB22" s="23">
        <v>3654</v>
      </c>
    </row>
    <row r="23" spans="2:54" ht="23.85" customHeight="1" x14ac:dyDescent="0.4">
      <c r="B23" s="30" t="s">
        <v>18</v>
      </c>
      <c r="C23" s="23"/>
      <c r="D23" s="23"/>
      <c r="E23" s="23"/>
      <c r="F23" s="23"/>
      <c r="G23" s="23"/>
      <c r="H23" s="23"/>
      <c r="I23" s="23"/>
      <c r="J23" s="23"/>
      <c r="K23" s="23"/>
      <c r="L23" s="23"/>
      <c r="M23" s="23"/>
      <c r="N23" s="23"/>
      <c r="O23" s="23"/>
      <c r="P23" s="23"/>
      <c r="Q23" s="23"/>
      <c r="R23" s="23"/>
      <c r="S23" s="23"/>
      <c r="T23" s="23"/>
      <c r="U23" s="23"/>
      <c r="V23" s="29"/>
      <c r="W23" s="29"/>
      <c r="X23" s="29"/>
      <c r="Y23" s="23"/>
      <c r="Z23" s="23"/>
      <c r="AA23" s="23"/>
      <c r="AB23" s="23"/>
      <c r="AC23" s="23"/>
      <c r="AD23" s="23"/>
      <c r="AE23" s="23"/>
      <c r="AF23" s="23"/>
      <c r="AG23" s="23"/>
      <c r="AH23" s="23"/>
      <c r="AI23" s="23"/>
      <c r="AJ23" s="23"/>
      <c r="AK23" s="23"/>
      <c r="AL23" s="23"/>
      <c r="AM23" s="23"/>
      <c r="AN23" s="29"/>
      <c r="AO23" s="23"/>
      <c r="AP23" s="23"/>
      <c r="AQ23" s="23"/>
      <c r="AR23" s="23"/>
      <c r="AS23" s="23"/>
      <c r="AT23" s="23"/>
      <c r="AU23" s="23"/>
      <c r="AV23" s="23"/>
      <c r="AW23" s="23"/>
      <c r="AX23" s="23"/>
      <c r="AY23" s="23"/>
      <c r="AZ23" s="23"/>
      <c r="BA23" s="23"/>
      <c r="BB23" s="23"/>
    </row>
    <row r="24" spans="2:54" ht="13.5" customHeight="1" x14ac:dyDescent="0.4">
      <c r="B24" s="30" t="s">
        <v>10</v>
      </c>
      <c r="C24" s="23"/>
      <c r="D24" s="23"/>
      <c r="E24" s="23"/>
      <c r="F24" s="23"/>
      <c r="G24" s="23"/>
      <c r="H24" s="23"/>
      <c r="I24" s="23"/>
      <c r="J24" s="23"/>
      <c r="K24" s="23"/>
      <c r="L24" s="23"/>
      <c r="M24" s="23"/>
      <c r="N24" s="23"/>
      <c r="O24" s="23"/>
      <c r="P24" s="23"/>
      <c r="Q24" s="23"/>
      <c r="R24" s="23"/>
      <c r="S24" s="23"/>
      <c r="T24" s="23"/>
      <c r="U24" s="23"/>
      <c r="V24" s="29"/>
      <c r="W24" s="29"/>
      <c r="X24" s="29"/>
      <c r="Y24" s="23"/>
      <c r="Z24" s="23"/>
      <c r="AA24" s="23"/>
      <c r="AB24" s="23"/>
      <c r="AC24" s="23"/>
      <c r="AD24" s="23"/>
      <c r="AE24" s="23"/>
      <c r="AF24" s="23"/>
      <c r="AG24" s="23"/>
      <c r="AH24" s="23"/>
      <c r="AI24" s="23"/>
      <c r="AJ24" s="23"/>
      <c r="AK24" s="23"/>
      <c r="AL24" s="23"/>
      <c r="AM24" s="23"/>
      <c r="AN24" s="29"/>
      <c r="AO24" s="23"/>
      <c r="AP24" s="23"/>
      <c r="AQ24" s="23"/>
      <c r="AR24" s="23"/>
      <c r="AS24" s="23"/>
      <c r="AT24" s="23"/>
      <c r="AU24" s="23"/>
      <c r="AV24" s="23"/>
      <c r="AW24" s="23"/>
      <c r="AX24" s="23"/>
      <c r="AY24" s="23"/>
      <c r="AZ24" s="23"/>
      <c r="BA24" s="23"/>
      <c r="BB24" s="23"/>
    </row>
    <row r="25" spans="2:54" ht="13.5" customHeight="1" x14ac:dyDescent="0.4">
      <c r="B25" s="5" t="s">
        <v>11</v>
      </c>
      <c r="C25" s="23">
        <v>32</v>
      </c>
      <c r="D25" s="23">
        <v>33</v>
      </c>
      <c r="E25" s="23">
        <v>28</v>
      </c>
      <c r="F25" s="23">
        <v>28</v>
      </c>
      <c r="G25" s="23">
        <v>27</v>
      </c>
      <c r="H25" s="23">
        <v>29</v>
      </c>
      <c r="I25" s="23">
        <v>33</v>
      </c>
      <c r="J25" s="23">
        <v>26</v>
      </c>
      <c r="K25" s="23">
        <v>32</v>
      </c>
      <c r="L25" s="23">
        <v>29</v>
      </c>
      <c r="M25" s="23">
        <v>38</v>
      </c>
      <c r="N25" s="23">
        <v>27</v>
      </c>
      <c r="O25" s="23">
        <v>32</v>
      </c>
      <c r="P25" s="23">
        <v>35</v>
      </c>
      <c r="Q25" s="23">
        <v>20</v>
      </c>
      <c r="R25" s="23">
        <v>39</v>
      </c>
      <c r="S25" s="23">
        <v>41</v>
      </c>
      <c r="T25" s="23">
        <v>25</v>
      </c>
      <c r="U25" s="23">
        <v>22</v>
      </c>
      <c r="V25" s="29">
        <v>20</v>
      </c>
      <c r="W25" s="29">
        <v>40</v>
      </c>
      <c r="X25" s="29">
        <v>29</v>
      </c>
      <c r="Y25" s="23">
        <v>37</v>
      </c>
      <c r="Z25" s="23">
        <v>30</v>
      </c>
      <c r="AA25" s="23">
        <v>36</v>
      </c>
      <c r="AB25" s="23">
        <v>36</v>
      </c>
      <c r="AC25" s="23">
        <v>33</v>
      </c>
      <c r="AD25" s="23">
        <v>30</v>
      </c>
      <c r="AE25" s="23">
        <v>31</v>
      </c>
      <c r="AF25" s="23">
        <v>20</v>
      </c>
      <c r="AG25" s="23">
        <v>27</v>
      </c>
      <c r="AH25" s="23">
        <v>26</v>
      </c>
      <c r="AI25" s="23">
        <v>27</v>
      </c>
      <c r="AJ25" s="23">
        <v>29</v>
      </c>
      <c r="AK25" s="23">
        <v>26</v>
      </c>
      <c r="AL25" s="23">
        <v>34</v>
      </c>
      <c r="AM25" s="23">
        <v>23</v>
      </c>
      <c r="AN25" s="29">
        <v>29</v>
      </c>
      <c r="AO25" s="23">
        <v>21</v>
      </c>
      <c r="AP25" s="23">
        <v>38</v>
      </c>
      <c r="AQ25" s="23">
        <v>27</v>
      </c>
      <c r="AR25" s="23">
        <v>30</v>
      </c>
      <c r="AS25" s="23">
        <v>34</v>
      </c>
      <c r="AT25" s="23">
        <v>30</v>
      </c>
      <c r="AU25" s="23">
        <v>26</v>
      </c>
      <c r="AV25" s="23">
        <v>26</v>
      </c>
      <c r="AW25" s="23">
        <v>24</v>
      </c>
      <c r="AX25" s="23">
        <v>33</v>
      </c>
      <c r="AY25" s="23">
        <v>38</v>
      </c>
      <c r="AZ25" s="23">
        <v>23</v>
      </c>
      <c r="BA25" s="23">
        <v>25</v>
      </c>
      <c r="BB25" s="23">
        <v>15</v>
      </c>
    </row>
    <row r="26" spans="2:54" ht="13.5" customHeight="1" x14ac:dyDescent="0.4">
      <c r="B26" s="31" t="s">
        <v>12</v>
      </c>
      <c r="C26" s="23">
        <v>9</v>
      </c>
      <c r="D26" s="23">
        <v>10</v>
      </c>
      <c r="E26" s="23">
        <v>10</v>
      </c>
      <c r="F26" s="23">
        <v>7</v>
      </c>
      <c r="G26" s="23">
        <v>8</v>
      </c>
      <c r="H26" s="23">
        <v>9</v>
      </c>
      <c r="I26" s="23">
        <v>10</v>
      </c>
      <c r="J26" s="23">
        <v>8</v>
      </c>
      <c r="K26" s="23">
        <v>14</v>
      </c>
      <c r="L26" s="23">
        <v>5</v>
      </c>
      <c r="M26" s="23">
        <v>4</v>
      </c>
      <c r="N26" s="23">
        <v>7</v>
      </c>
      <c r="O26" s="23">
        <v>12</v>
      </c>
      <c r="P26" s="23">
        <v>8</v>
      </c>
      <c r="Q26" s="23">
        <v>8</v>
      </c>
      <c r="R26" s="23">
        <v>13</v>
      </c>
      <c r="S26" s="23">
        <v>10</v>
      </c>
      <c r="T26" s="23">
        <v>11</v>
      </c>
      <c r="U26" s="23">
        <v>11</v>
      </c>
      <c r="V26" s="29">
        <v>10</v>
      </c>
      <c r="W26" s="29">
        <v>10</v>
      </c>
      <c r="X26" s="29">
        <v>9</v>
      </c>
      <c r="Y26" s="23">
        <v>20</v>
      </c>
      <c r="Z26" s="23">
        <v>12</v>
      </c>
      <c r="AA26" s="23">
        <v>12</v>
      </c>
      <c r="AB26" s="23">
        <v>7</v>
      </c>
      <c r="AC26" s="23">
        <v>15</v>
      </c>
      <c r="AD26" s="23">
        <v>11</v>
      </c>
      <c r="AE26" s="23">
        <v>12</v>
      </c>
      <c r="AF26" s="23">
        <v>10</v>
      </c>
      <c r="AG26" s="23">
        <v>6</v>
      </c>
      <c r="AH26" s="23">
        <v>8</v>
      </c>
      <c r="AI26" s="23">
        <v>11</v>
      </c>
      <c r="AJ26" s="23">
        <v>9</v>
      </c>
      <c r="AK26" s="23">
        <v>6</v>
      </c>
      <c r="AL26" s="23">
        <v>11</v>
      </c>
      <c r="AM26" s="23">
        <v>12</v>
      </c>
      <c r="AN26" s="29">
        <v>13</v>
      </c>
      <c r="AO26" s="23">
        <v>16</v>
      </c>
      <c r="AP26" s="23">
        <v>10</v>
      </c>
      <c r="AQ26" s="23">
        <v>5</v>
      </c>
      <c r="AR26" s="23">
        <v>7</v>
      </c>
      <c r="AS26" s="23">
        <v>14</v>
      </c>
      <c r="AT26" s="23">
        <v>14</v>
      </c>
      <c r="AU26" s="23">
        <v>14</v>
      </c>
      <c r="AV26" s="23">
        <v>8</v>
      </c>
      <c r="AW26" s="23">
        <v>11</v>
      </c>
      <c r="AX26" s="23">
        <v>10</v>
      </c>
      <c r="AY26" s="23">
        <v>13</v>
      </c>
      <c r="AZ26" s="23">
        <v>10</v>
      </c>
      <c r="BA26" s="23">
        <v>10</v>
      </c>
      <c r="BB26" s="23">
        <v>12</v>
      </c>
    </row>
    <row r="27" spans="2:54" ht="13.5" customHeight="1" x14ac:dyDescent="0.4">
      <c r="B27" s="31" t="s">
        <v>13</v>
      </c>
      <c r="C27" s="23">
        <v>143</v>
      </c>
      <c r="D27" s="23">
        <v>199</v>
      </c>
      <c r="E27" s="23">
        <v>183</v>
      </c>
      <c r="F27" s="23">
        <v>189</v>
      </c>
      <c r="G27" s="23">
        <v>209</v>
      </c>
      <c r="H27" s="23">
        <v>196</v>
      </c>
      <c r="I27" s="23">
        <v>176</v>
      </c>
      <c r="J27" s="23">
        <v>173</v>
      </c>
      <c r="K27" s="23">
        <v>153</v>
      </c>
      <c r="L27" s="23">
        <v>211</v>
      </c>
      <c r="M27" s="23">
        <v>171</v>
      </c>
      <c r="N27" s="23">
        <v>174</v>
      </c>
      <c r="O27" s="23">
        <v>196</v>
      </c>
      <c r="P27" s="23">
        <v>186</v>
      </c>
      <c r="Q27" s="23">
        <v>145</v>
      </c>
      <c r="R27" s="23">
        <v>172</v>
      </c>
      <c r="S27" s="23">
        <v>167</v>
      </c>
      <c r="T27" s="23">
        <v>167</v>
      </c>
      <c r="U27" s="23">
        <v>192</v>
      </c>
      <c r="V27" s="29">
        <v>192</v>
      </c>
      <c r="W27" s="29">
        <v>192</v>
      </c>
      <c r="X27" s="29">
        <v>141</v>
      </c>
      <c r="Y27" s="23">
        <v>203</v>
      </c>
      <c r="Z27" s="23">
        <v>172</v>
      </c>
      <c r="AA27" s="23">
        <v>194</v>
      </c>
      <c r="AB27" s="23">
        <v>166</v>
      </c>
      <c r="AC27" s="23">
        <v>182</v>
      </c>
      <c r="AD27" s="23">
        <v>158</v>
      </c>
      <c r="AE27" s="23">
        <v>224</v>
      </c>
      <c r="AF27" s="23">
        <v>170</v>
      </c>
      <c r="AG27" s="23">
        <v>170</v>
      </c>
      <c r="AH27" s="23">
        <v>179</v>
      </c>
      <c r="AI27" s="23">
        <v>196</v>
      </c>
      <c r="AJ27" s="23">
        <v>182</v>
      </c>
      <c r="AK27" s="23">
        <v>126</v>
      </c>
      <c r="AL27" s="23">
        <v>197</v>
      </c>
      <c r="AM27" s="23">
        <v>189</v>
      </c>
      <c r="AN27" s="29">
        <v>196</v>
      </c>
      <c r="AO27" s="23">
        <v>161</v>
      </c>
      <c r="AP27" s="23">
        <v>192</v>
      </c>
      <c r="AQ27" s="23">
        <v>149</v>
      </c>
      <c r="AR27" s="23">
        <v>191</v>
      </c>
      <c r="AS27" s="23">
        <v>168</v>
      </c>
      <c r="AT27" s="23">
        <v>181</v>
      </c>
      <c r="AU27" s="23">
        <v>212</v>
      </c>
      <c r="AV27" s="23">
        <v>208</v>
      </c>
      <c r="AW27" s="23">
        <v>220</v>
      </c>
      <c r="AX27" s="23">
        <v>200</v>
      </c>
      <c r="AY27" s="23">
        <v>168</v>
      </c>
      <c r="AZ27" s="23">
        <v>173</v>
      </c>
      <c r="BA27" s="23">
        <v>188</v>
      </c>
      <c r="BB27" s="23">
        <v>97</v>
      </c>
    </row>
    <row r="28" spans="2:54" ht="13.5" customHeight="1" x14ac:dyDescent="0.4">
      <c r="B28" s="31" t="s">
        <v>14</v>
      </c>
      <c r="C28" s="23">
        <v>718</v>
      </c>
      <c r="D28" s="23">
        <v>819</v>
      </c>
      <c r="E28" s="23">
        <v>837</v>
      </c>
      <c r="F28" s="23">
        <v>763</v>
      </c>
      <c r="G28" s="23">
        <v>751</v>
      </c>
      <c r="H28" s="23">
        <v>825</v>
      </c>
      <c r="I28" s="23">
        <v>794</v>
      </c>
      <c r="J28" s="23">
        <v>754</v>
      </c>
      <c r="K28" s="23">
        <v>733</v>
      </c>
      <c r="L28" s="23">
        <v>748</v>
      </c>
      <c r="M28" s="23">
        <v>744</v>
      </c>
      <c r="N28" s="23">
        <v>762</v>
      </c>
      <c r="O28" s="23">
        <v>705</v>
      </c>
      <c r="P28" s="23">
        <v>701</v>
      </c>
      <c r="Q28" s="23">
        <v>634</v>
      </c>
      <c r="R28" s="23">
        <v>658</v>
      </c>
      <c r="S28" s="23">
        <v>784</v>
      </c>
      <c r="T28" s="23">
        <v>648</v>
      </c>
      <c r="U28" s="23">
        <v>752</v>
      </c>
      <c r="V28" s="29">
        <v>787</v>
      </c>
      <c r="W28" s="29">
        <v>737</v>
      </c>
      <c r="X28" s="29">
        <v>604</v>
      </c>
      <c r="Y28" s="23">
        <v>746</v>
      </c>
      <c r="Z28" s="23">
        <v>726</v>
      </c>
      <c r="AA28" s="23">
        <v>698</v>
      </c>
      <c r="AB28" s="23">
        <v>672</v>
      </c>
      <c r="AC28" s="23">
        <v>731</v>
      </c>
      <c r="AD28" s="23">
        <v>690</v>
      </c>
      <c r="AE28" s="23">
        <v>727</v>
      </c>
      <c r="AF28" s="23">
        <v>704</v>
      </c>
      <c r="AG28" s="23">
        <v>700</v>
      </c>
      <c r="AH28" s="23">
        <v>685</v>
      </c>
      <c r="AI28" s="23">
        <v>678</v>
      </c>
      <c r="AJ28" s="23">
        <v>665</v>
      </c>
      <c r="AK28" s="23">
        <v>611</v>
      </c>
      <c r="AL28" s="23">
        <v>690</v>
      </c>
      <c r="AM28" s="23">
        <v>707</v>
      </c>
      <c r="AN28" s="29">
        <v>694</v>
      </c>
      <c r="AO28" s="23">
        <v>669</v>
      </c>
      <c r="AP28" s="23">
        <v>672</v>
      </c>
      <c r="AQ28" s="23">
        <v>706</v>
      </c>
      <c r="AR28" s="23">
        <v>717</v>
      </c>
      <c r="AS28" s="23">
        <v>712</v>
      </c>
      <c r="AT28" s="23">
        <v>737</v>
      </c>
      <c r="AU28" s="23">
        <v>736</v>
      </c>
      <c r="AV28" s="23">
        <v>723</v>
      </c>
      <c r="AW28" s="23">
        <v>763</v>
      </c>
      <c r="AX28" s="23">
        <v>735</v>
      </c>
      <c r="AY28" s="23">
        <v>760</v>
      </c>
      <c r="AZ28" s="23">
        <v>753</v>
      </c>
      <c r="BA28" s="23">
        <v>849</v>
      </c>
      <c r="BB28" s="23">
        <v>529</v>
      </c>
    </row>
    <row r="29" spans="2:54" ht="13.5" customHeight="1" x14ac:dyDescent="0.4">
      <c r="B29" s="31" t="s">
        <v>15</v>
      </c>
      <c r="C29" s="23">
        <v>1070</v>
      </c>
      <c r="D29" s="23">
        <v>1237</v>
      </c>
      <c r="E29" s="23">
        <v>1202</v>
      </c>
      <c r="F29" s="23">
        <v>1164</v>
      </c>
      <c r="G29" s="23">
        <v>1149</v>
      </c>
      <c r="H29" s="23">
        <v>1136</v>
      </c>
      <c r="I29" s="23">
        <v>1071</v>
      </c>
      <c r="J29" s="23">
        <v>1031</v>
      </c>
      <c r="K29" s="23">
        <v>1039</v>
      </c>
      <c r="L29" s="23">
        <v>1045</v>
      </c>
      <c r="M29" s="23">
        <v>996</v>
      </c>
      <c r="N29" s="23">
        <v>1000</v>
      </c>
      <c r="O29" s="23">
        <v>969</v>
      </c>
      <c r="P29" s="23">
        <v>1005</v>
      </c>
      <c r="Q29" s="23">
        <v>849</v>
      </c>
      <c r="R29" s="23">
        <v>943</v>
      </c>
      <c r="S29" s="23">
        <v>1104</v>
      </c>
      <c r="T29" s="23">
        <v>892</v>
      </c>
      <c r="U29" s="23">
        <v>1088</v>
      </c>
      <c r="V29" s="29">
        <v>1061</v>
      </c>
      <c r="W29" s="29">
        <v>1022</v>
      </c>
      <c r="X29" s="29">
        <v>864</v>
      </c>
      <c r="Y29" s="23">
        <v>950</v>
      </c>
      <c r="Z29" s="23">
        <v>949</v>
      </c>
      <c r="AA29" s="23">
        <v>905</v>
      </c>
      <c r="AB29" s="23">
        <v>982</v>
      </c>
      <c r="AC29" s="23">
        <v>984</v>
      </c>
      <c r="AD29" s="23">
        <v>982</v>
      </c>
      <c r="AE29" s="23">
        <v>938</v>
      </c>
      <c r="AF29" s="23">
        <v>931</v>
      </c>
      <c r="AG29" s="23">
        <v>887</v>
      </c>
      <c r="AH29" s="23">
        <v>946</v>
      </c>
      <c r="AI29" s="23">
        <v>927</v>
      </c>
      <c r="AJ29" s="23">
        <v>894</v>
      </c>
      <c r="AK29" s="23">
        <v>845</v>
      </c>
      <c r="AL29" s="23">
        <v>968</v>
      </c>
      <c r="AM29" s="23">
        <v>949</v>
      </c>
      <c r="AN29" s="29">
        <v>944</v>
      </c>
      <c r="AO29" s="23">
        <v>952</v>
      </c>
      <c r="AP29" s="23">
        <v>964</v>
      </c>
      <c r="AQ29" s="23">
        <v>965</v>
      </c>
      <c r="AR29" s="23">
        <v>1022</v>
      </c>
      <c r="AS29" s="23">
        <v>975</v>
      </c>
      <c r="AT29" s="23">
        <v>977</v>
      </c>
      <c r="AU29" s="23">
        <v>1057</v>
      </c>
      <c r="AV29" s="23">
        <v>963</v>
      </c>
      <c r="AW29" s="23">
        <v>1016</v>
      </c>
      <c r="AX29" s="23">
        <v>991</v>
      </c>
      <c r="AY29" s="23">
        <v>1029</v>
      </c>
      <c r="AZ29" s="23">
        <v>1048</v>
      </c>
      <c r="BA29" s="23">
        <v>1114</v>
      </c>
      <c r="BB29" s="23">
        <v>665</v>
      </c>
    </row>
    <row r="30" spans="2:54" ht="13.5" customHeight="1" x14ac:dyDescent="0.4">
      <c r="B30" s="31" t="s">
        <v>16</v>
      </c>
      <c r="C30" s="23">
        <v>1803</v>
      </c>
      <c r="D30" s="23">
        <v>2015</v>
      </c>
      <c r="E30" s="23">
        <v>1902</v>
      </c>
      <c r="F30" s="23">
        <v>1893</v>
      </c>
      <c r="G30" s="23">
        <v>1854</v>
      </c>
      <c r="H30" s="23">
        <v>1754</v>
      </c>
      <c r="I30" s="23">
        <v>1719</v>
      </c>
      <c r="J30" s="23">
        <v>1680</v>
      </c>
      <c r="K30" s="23">
        <v>1646</v>
      </c>
      <c r="L30" s="23">
        <v>1636</v>
      </c>
      <c r="M30" s="23">
        <v>1573</v>
      </c>
      <c r="N30" s="23">
        <v>1612</v>
      </c>
      <c r="O30" s="23">
        <v>1519</v>
      </c>
      <c r="P30" s="23">
        <v>1491</v>
      </c>
      <c r="Q30" s="23">
        <v>1255</v>
      </c>
      <c r="R30" s="23">
        <v>1529</v>
      </c>
      <c r="S30" s="23">
        <v>1687</v>
      </c>
      <c r="T30" s="23">
        <v>1345</v>
      </c>
      <c r="U30" s="23">
        <v>1631</v>
      </c>
      <c r="V30" s="29">
        <v>1506</v>
      </c>
      <c r="W30" s="29">
        <v>1448</v>
      </c>
      <c r="X30" s="29">
        <v>1260</v>
      </c>
      <c r="Y30" s="23">
        <v>1486</v>
      </c>
      <c r="Z30" s="23">
        <v>1372</v>
      </c>
      <c r="AA30" s="23">
        <v>1490</v>
      </c>
      <c r="AB30" s="23">
        <v>1405</v>
      </c>
      <c r="AC30" s="23">
        <v>1397</v>
      </c>
      <c r="AD30" s="23">
        <v>1446</v>
      </c>
      <c r="AE30" s="23">
        <v>1331</v>
      </c>
      <c r="AF30" s="23">
        <v>1289</v>
      </c>
      <c r="AG30" s="23">
        <v>1356</v>
      </c>
      <c r="AH30" s="23">
        <v>1393</v>
      </c>
      <c r="AI30" s="23">
        <v>1381</v>
      </c>
      <c r="AJ30" s="23">
        <v>1439</v>
      </c>
      <c r="AK30" s="23">
        <v>1222</v>
      </c>
      <c r="AL30" s="23">
        <v>1432</v>
      </c>
      <c r="AM30" s="23">
        <v>1432</v>
      </c>
      <c r="AN30" s="29">
        <v>1426</v>
      </c>
      <c r="AO30" s="23">
        <v>1438</v>
      </c>
      <c r="AP30" s="23">
        <v>1403</v>
      </c>
      <c r="AQ30" s="23">
        <v>1534</v>
      </c>
      <c r="AR30" s="23">
        <v>1504</v>
      </c>
      <c r="AS30" s="23">
        <v>1452</v>
      </c>
      <c r="AT30" s="23">
        <v>1563</v>
      </c>
      <c r="AU30" s="23">
        <v>1583</v>
      </c>
      <c r="AV30" s="23">
        <v>1557</v>
      </c>
      <c r="AW30" s="23">
        <v>1596</v>
      </c>
      <c r="AX30" s="23">
        <v>1585</v>
      </c>
      <c r="AY30" s="23">
        <v>1619</v>
      </c>
      <c r="AZ30" s="23">
        <v>1690</v>
      </c>
      <c r="BA30" s="23">
        <v>1796</v>
      </c>
      <c r="BB30" s="23">
        <v>1289</v>
      </c>
    </row>
    <row r="31" spans="2:54" ht="13.5" customHeight="1" x14ac:dyDescent="0.4">
      <c r="B31" s="5" t="s">
        <v>17</v>
      </c>
      <c r="C31" s="23">
        <v>1907</v>
      </c>
      <c r="D31" s="23">
        <v>2230</v>
      </c>
      <c r="E31" s="23">
        <v>2282</v>
      </c>
      <c r="F31" s="23">
        <v>2074</v>
      </c>
      <c r="G31" s="23">
        <v>2059</v>
      </c>
      <c r="H31" s="23">
        <v>1887</v>
      </c>
      <c r="I31" s="23">
        <v>1884</v>
      </c>
      <c r="J31" s="23">
        <v>1923</v>
      </c>
      <c r="K31" s="23">
        <v>1768</v>
      </c>
      <c r="L31" s="23">
        <v>1760</v>
      </c>
      <c r="M31" s="23">
        <v>1672</v>
      </c>
      <c r="N31" s="23">
        <v>1512</v>
      </c>
      <c r="O31" s="23">
        <v>1455</v>
      </c>
      <c r="P31" s="23">
        <v>1565</v>
      </c>
      <c r="Q31" s="23">
        <v>1250</v>
      </c>
      <c r="R31" s="23">
        <v>1423</v>
      </c>
      <c r="S31" s="23">
        <v>1655</v>
      </c>
      <c r="T31" s="23">
        <v>1441</v>
      </c>
      <c r="U31" s="23">
        <v>1657</v>
      </c>
      <c r="V31" s="29">
        <v>1503</v>
      </c>
      <c r="W31" s="29">
        <v>1553</v>
      </c>
      <c r="X31" s="29">
        <v>1204</v>
      </c>
      <c r="Y31" s="23">
        <v>1477</v>
      </c>
      <c r="Z31" s="23">
        <v>1400</v>
      </c>
      <c r="AA31" s="23">
        <v>1465</v>
      </c>
      <c r="AB31" s="23">
        <v>1314</v>
      </c>
      <c r="AC31" s="23">
        <v>1391</v>
      </c>
      <c r="AD31" s="23">
        <v>1398</v>
      </c>
      <c r="AE31" s="23">
        <v>1358</v>
      </c>
      <c r="AF31" s="23">
        <v>1304</v>
      </c>
      <c r="AG31" s="23">
        <v>1304</v>
      </c>
      <c r="AH31" s="23">
        <v>1326</v>
      </c>
      <c r="AI31" s="23">
        <v>1414</v>
      </c>
      <c r="AJ31" s="23">
        <v>1452</v>
      </c>
      <c r="AK31" s="23">
        <v>1221</v>
      </c>
      <c r="AL31" s="23">
        <v>1451</v>
      </c>
      <c r="AM31" s="23">
        <v>1452</v>
      </c>
      <c r="AN31" s="29">
        <v>1488</v>
      </c>
      <c r="AO31" s="23">
        <v>1532</v>
      </c>
      <c r="AP31" s="23">
        <v>1568</v>
      </c>
      <c r="AQ31" s="23">
        <v>1519</v>
      </c>
      <c r="AR31" s="23">
        <v>1545</v>
      </c>
      <c r="AS31" s="23">
        <v>1494</v>
      </c>
      <c r="AT31" s="23">
        <v>1454</v>
      </c>
      <c r="AU31" s="23">
        <v>1608</v>
      </c>
      <c r="AV31" s="23">
        <v>1616</v>
      </c>
      <c r="AW31" s="23">
        <v>1624</v>
      </c>
      <c r="AX31" s="23">
        <v>1633</v>
      </c>
      <c r="AY31" s="23">
        <v>1736</v>
      </c>
      <c r="AZ31" s="23">
        <v>1791</v>
      </c>
      <c r="BA31" s="23">
        <v>2004</v>
      </c>
      <c r="BB31" s="23">
        <v>1410</v>
      </c>
    </row>
    <row r="32" spans="2:54" ht="23.85" customHeight="1" x14ac:dyDescent="0.4">
      <c r="B32" s="30" t="s">
        <v>19</v>
      </c>
      <c r="C32" s="23"/>
      <c r="D32" s="23"/>
      <c r="E32" s="23"/>
      <c r="F32" s="23"/>
      <c r="G32" s="23"/>
      <c r="H32" s="23"/>
      <c r="I32" s="23"/>
      <c r="J32" s="23"/>
      <c r="K32" s="23"/>
      <c r="L32" s="23"/>
      <c r="M32" s="23"/>
      <c r="N32" s="23"/>
      <c r="O32" s="23"/>
      <c r="P32" s="23"/>
      <c r="Q32" s="23"/>
      <c r="R32" s="23"/>
      <c r="S32" s="23"/>
      <c r="T32" s="23"/>
      <c r="U32" s="23"/>
      <c r="V32" s="29"/>
      <c r="W32" s="29"/>
      <c r="X32" s="29"/>
      <c r="Y32" s="23"/>
      <c r="Z32" s="23"/>
      <c r="AA32" s="23"/>
      <c r="AB32" s="23"/>
      <c r="AC32" s="23"/>
      <c r="AD32" s="23"/>
      <c r="AE32" s="23"/>
      <c r="AF32" s="23"/>
      <c r="AG32" s="23"/>
      <c r="AH32" s="23"/>
      <c r="AI32" s="23"/>
      <c r="AJ32" s="23"/>
      <c r="AK32" s="23"/>
      <c r="AL32" s="23"/>
      <c r="AM32" s="23"/>
      <c r="AN32" s="29"/>
      <c r="AO32" s="23"/>
      <c r="AP32" s="23"/>
      <c r="AQ32" s="23"/>
      <c r="AR32" s="23"/>
      <c r="AS32" s="23"/>
      <c r="AT32" s="23"/>
      <c r="AU32" s="23"/>
      <c r="AV32" s="23"/>
      <c r="AW32" s="23"/>
      <c r="AX32" s="23"/>
      <c r="AY32" s="23"/>
      <c r="AZ32" s="23"/>
      <c r="BA32" s="23"/>
      <c r="BB32" s="23"/>
    </row>
    <row r="33" spans="1:54" ht="13.5" customHeight="1" x14ac:dyDescent="0.4">
      <c r="B33" s="30" t="s">
        <v>10</v>
      </c>
      <c r="C33" s="23"/>
      <c r="D33" s="23"/>
      <c r="E33" s="23"/>
      <c r="F33" s="23"/>
      <c r="G33" s="23"/>
      <c r="H33" s="23"/>
      <c r="I33" s="23"/>
      <c r="J33" s="23"/>
      <c r="K33" s="23"/>
      <c r="L33" s="23"/>
      <c r="M33" s="23"/>
      <c r="N33" s="23"/>
      <c r="O33" s="23"/>
      <c r="P33" s="23"/>
      <c r="Q33" s="23"/>
      <c r="R33" s="23"/>
      <c r="S33" s="23"/>
      <c r="T33" s="23"/>
      <c r="U33" s="23"/>
      <c r="V33" s="29"/>
      <c r="W33" s="29"/>
      <c r="X33" s="29"/>
      <c r="Y33" s="23"/>
      <c r="Z33" s="23"/>
      <c r="AA33" s="23"/>
      <c r="AB33" s="23"/>
      <c r="AC33" s="23"/>
      <c r="AD33" s="23"/>
      <c r="AE33" s="23"/>
      <c r="AF33" s="23"/>
      <c r="AG33" s="23"/>
      <c r="AH33" s="23"/>
      <c r="AI33" s="23"/>
      <c r="AJ33" s="23"/>
      <c r="AK33" s="23"/>
      <c r="AL33" s="23"/>
      <c r="AM33" s="23"/>
      <c r="AN33" s="29"/>
      <c r="AO33" s="23"/>
      <c r="AP33" s="23"/>
      <c r="AQ33" s="23"/>
      <c r="AR33" s="23"/>
      <c r="AS33" s="23"/>
      <c r="AT33" s="23"/>
      <c r="AU33" s="23"/>
      <c r="AV33" s="23"/>
      <c r="AW33" s="23"/>
      <c r="AX33" s="23"/>
      <c r="AY33" s="23"/>
      <c r="AZ33" s="23"/>
      <c r="BA33" s="23"/>
      <c r="BB33" s="23"/>
    </row>
    <row r="34" spans="1:54" ht="13.5" customHeight="1" x14ac:dyDescent="0.4">
      <c r="B34" s="5" t="s">
        <v>11</v>
      </c>
      <c r="C34" s="23">
        <v>26</v>
      </c>
      <c r="D34" s="23">
        <v>23</v>
      </c>
      <c r="E34" s="23">
        <v>26</v>
      </c>
      <c r="F34" s="23">
        <v>24</v>
      </c>
      <c r="G34" s="23">
        <v>28</v>
      </c>
      <c r="H34" s="23">
        <v>28</v>
      </c>
      <c r="I34" s="23">
        <v>16</v>
      </c>
      <c r="J34" s="23">
        <v>21</v>
      </c>
      <c r="K34" s="23">
        <v>21</v>
      </c>
      <c r="L34" s="23">
        <v>25</v>
      </c>
      <c r="M34" s="23">
        <v>21</v>
      </c>
      <c r="N34" s="23">
        <v>28</v>
      </c>
      <c r="O34" s="23">
        <v>33</v>
      </c>
      <c r="P34" s="23">
        <v>24</v>
      </c>
      <c r="Q34" s="23">
        <v>18</v>
      </c>
      <c r="R34" s="23">
        <v>29</v>
      </c>
      <c r="S34" s="23">
        <v>29</v>
      </c>
      <c r="T34" s="23">
        <v>19</v>
      </c>
      <c r="U34" s="23">
        <v>19</v>
      </c>
      <c r="V34" s="29">
        <v>18</v>
      </c>
      <c r="W34" s="29">
        <v>31</v>
      </c>
      <c r="X34" s="29">
        <v>20</v>
      </c>
      <c r="Y34" s="23">
        <v>20</v>
      </c>
      <c r="Z34" s="23">
        <v>30</v>
      </c>
      <c r="AA34" s="23">
        <v>29</v>
      </c>
      <c r="AB34" s="23">
        <v>18</v>
      </c>
      <c r="AC34" s="23">
        <v>27</v>
      </c>
      <c r="AD34" s="23">
        <v>26</v>
      </c>
      <c r="AE34" s="23">
        <v>33</v>
      </c>
      <c r="AF34" s="23">
        <v>17</v>
      </c>
      <c r="AG34" s="23">
        <v>20</v>
      </c>
      <c r="AH34" s="23">
        <v>29</v>
      </c>
      <c r="AI34" s="23">
        <v>23</v>
      </c>
      <c r="AJ34" s="23">
        <v>22</v>
      </c>
      <c r="AK34" s="23">
        <v>19</v>
      </c>
      <c r="AL34" s="23">
        <v>19</v>
      </c>
      <c r="AM34" s="23">
        <v>25</v>
      </c>
      <c r="AN34" s="29">
        <v>20</v>
      </c>
      <c r="AO34" s="23">
        <v>24</v>
      </c>
      <c r="AP34" s="23">
        <v>28</v>
      </c>
      <c r="AQ34" s="23">
        <v>21</v>
      </c>
      <c r="AR34" s="23">
        <v>32</v>
      </c>
      <c r="AS34" s="23">
        <v>20</v>
      </c>
      <c r="AT34" s="23">
        <v>10</v>
      </c>
      <c r="AU34" s="23">
        <v>21</v>
      </c>
      <c r="AV34" s="23">
        <v>22</v>
      </c>
      <c r="AW34" s="23">
        <v>26</v>
      </c>
      <c r="AX34" s="23">
        <v>23</v>
      </c>
      <c r="AY34" s="23">
        <v>20</v>
      </c>
      <c r="AZ34" s="23">
        <v>16</v>
      </c>
      <c r="BA34" s="23">
        <v>27</v>
      </c>
      <c r="BB34" s="23">
        <v>8</v>
      </c>
    </row>
    <row r="35" spans="1:54" ht="13.5" customHeight="1" x14ac:dyDescent="0.4">
      <c r="B35" s="31" t="s">
        <v>12</v>
      </c>
      <c r="C35" s="23">
        <v>9</v>
      </c>
      <c r="D35" s="23">
        <v>8</v>
      </c>
      <c r="E35" s="23">
        <v>9</v>
      </c>
      <c r="F35" s="23">
        <v>9</v>
      </c>
      <c r="G35" s="23">
        <v>6</v>
      </c>
      <c r="H35" s="23">
        <v>8</v>
      </c>
      <c r="I35" s="23">
        <v>8</v>
      </c>
      <c r="J35" s="23">
        <v>12</v>
      </c>
      <c r="K35" s="23">
        <v>8</v>
      </c>
      <c r="L35" s="23">
        <v>12</v>
      </c>
      <c r="M35" s="23">
        <v>3</v>
      </c>
      <c r="N35" s="23">
        <v>6</v>
      </c>
      <c r="O35" s="23">
        <v>8</v>
      </c>
      <c r="P35" s="23">
        <v>13</v>
      </c>
      <c r="Q35" s="23">
        <v>12</v>
      </c>
      <c r="R35" s="23">
        <v>6</v>
      </c>
      <c r="S35" s="23">
        <v>10</v>
      </c>
      <c r="T35" s="23">
        <v>7</v>
      </c>
      <c r="U35" s="23">
        <v>12</v>
      </c>
      <c r="V35" s="29">
        <v>8</v>
      </c>
      <c r="W35" s="29">
        <v>11</v>
      </c>
      <c r="X35" s="29">
        <v>3</v>
      </c>
      <c r="Y35" s="23">
        <v>7</v>
      </c>
      <c r="Z35" s="23">
        <v>8</v>
      </c>
      <c r="AA35" s="23">
        <v>5</v>
      </c>
      <c r="AB35" s="23">
        <v>6</v>
      </c>
      <c r="AC35" s="23">
        <v>8</v>
      </c>
      <c r="AD35" s="23">
        <v>12</v>
      </c>
      <c r="AE35" s="23">
        <v>7</v>
      </c>
      <c r="AF35" s="23">
        <v>5</v>
      </c>
      <c r="AG35" s="23">
        <v>6</v>
      </c>
      <c r="AH35" s="23">
        <v>9</v>
      </c>
      <c r="AI35" s="23">
        <v>9</v>
      </c>
      <c r="AJ35" s="23">
        <v>2</v>
      </c>
      <c r="AK35" s="23">
        <v>12</v>
      </c>
      <c r="AL35" s="23">
        <v>6</v>
      </c>
      <c r="AM35" s="23">
        <v>6</v>
      </c>
      <c r="AN35" s="29">
        <v>8</v>
      </c>
      <c r="AO35" s="23">
        <v>11</v>
      </c>
      <c r="AP35" s="23">
        <v>10</v>
      </c>
      <c r="AQ35" s="23">
        <v>6</v>
      </c>
      <c r="AR35" s="23">
        <v>6</v>
      </c>
      <c r="AS35" s="23">
        <v>11</v>
      </c>
      <c r="AT35" s="23">
        <v>4</v>
      </c>
      <c r="AU35" s="23">
        <v>6</v>
      </c>
      <c r="AV35" s="23">
        <v>1</v>
      </c>
      <c r="AW35" s="23">
        <v>9</v>
      </c>
      <c r="AX35" s="23">
        <v>11</v>
      </c>
      <c r="AY35" s="23">
        <v>7</v>
      </c>
      <c r="AZ35" s="23">
        <v>9</v>
      </c>
      <c r="BA35" s="23">
        <v>10</v>
      </c>
      <c r="BB35" s="23">
        <v>6</v>
      </c>
    </row>
    <row r="36" spans="1:54" ht="13.5" customHeight="1" x14ac:dyDescent="0.4">
      <c r="B36" s="31" t="s">
        <v>13</v>
      </c>
      <c r="C36" s="23">
        <v>72</v>
      </c>
      <c r="D36" s="23">
        <v>88</v>
      </c>
      <c r="E36" s="23">
        <v>118</v>
      </c>
      <c r="F36" s="23">
        <v>97</v>
      </c>
      <c r="G36" s="23">
        <v>99</v>
      </c>
      <c r="H36" s="23">
        <v>97</v>
      </c>
      <c r="I36" s="23">
        <v>119</v>
      </c>
      <c r="J36" s="23">
        <v>113</v>
      </c>
      <c r="K36" s="23">
        <v>101</v>
      </c>
      <c r="L36" s="23">
        <v>105</v>
      </c>
      <c r="M36" s="23">
        <v>103</v>
      </c>
      <c r="N36" s="23">
        <v>94</v>
      </c>
      <c r="O36" s="23">
        <v>111</v>
      </c>
      <c r="P36" s="23">
        <v>91</v>
      </c>
      <c r="Q36" s="23">
        <v>90</v>
      </c>
      <c r="R36" s="23">
        <v>108</v>
      </c>
      <c r="S36" s="23">
        <v>106</v>
      </c>
      <c r="T36" s="23">
        <v>101</v>
      </c>
      <c r="U36" s="23">
        <v>131</v>
      </c>
      <c r="V36" s="29">
        <v>99</v>
      </c>
      <c r="W36" s="29">
        <v>115</v>
      </c>
      <c r="X36" s="29">
        <v>82</v>
      </c>
      <c r="Y36" s="23">
        <v>105</v>
      </c>
      <c r="Z36" s="23">
        <v>87</v>
      </c>
      <c r="AA36" s="23">
        <v>106</v>
      </c>
      <c r="AB36" s="23">
        <v>109</v>
      </c>
      <c r="AC36" s="23">
        <v>111</v>
      </c>
      <c r="AD36" s="23">
        <v>112</v>
      </c>
      <c r="AE36" s="23">
        <v>107</v>
      </c>
      <c r="AF36" s="23">
        <v>110</v>
      </c>
      <c r="AG36" s="23">
        <v>99</v>
      </c>
      <c r="AH36" s="23">
        <v>78</v>
      </c>
      <c r="AI36" s="23">
        <v>97</v>
      </c>
      <c r="AJ36" s="23">
        <v>104</v>
      </c>
      <c r="AK36" s="23">
        <v>85</v>
      </c>
      <c r="AL36" s="23">
        <v>76</v>
      </c>
      <c r="AM36" s="23">
        <v>88</v>
      </c>
      <c r="AN36" s="29">
        <v>98</v>
      </c>
      <c r="AO36" s="23">
        <v>82</v>
      </c>
      <c r="AP36" s="23">
        <v>92</v>
      </c>
      <c r="AQ36" s="23">
        <v>96</v>
      </c>
      <c r="AR36" s="23">
        <v>102</v>
      </c>
      <c r="AS36" s="23">
        <v>101</v>
      </c>
      <c r="AT36" s="23">
        <v>107</v>
      </c>
      <c r="AU36" s="23">
        <v>110</v>
      </c>
      <c r="AV36" s="23">
        <v>100</v>
      </c>
      <c r="AW36" s="23">
        <v>90</v>
      </c>
      <c r="AX36" s="23">
        <v>95</v>
      </c>
      <c r="AY36" s="23">
        <v>100</v>
      </c>
      <c r="AZ36" s="23">
        <v>94</v>
      </c>
      <c r="BA36" s="23">
        <v>119</v>
      </c>
      <c r="BB36" s="23">
        <v>75</v>
      </c>
    </row>
    <row r="37" spans="1:54" ht="13.5" customHeight="1" x14ac:dyDescent="0.4">
      <c r="B37" s="31" t="s">
        <v>14</v>
      </c>
      <c r="C37" s="23">
        <v>514</v>
      </c>
      <c r="D37" s="23">
        <v>553</v>
      </c>
      <c r="E37" s="23">
        <v>537</v>
      </c>
      <c r="F37" s="23">
        <v>510</v>
      </c>
      <c r="G37" s="23">
        <v>488</v>
      </c>
      <c r="H37" s="23">
        <v>517</v>
      </c>
      <c r="I37" s="23">
        <v>522</v>
      </c>
      <c r="J37" s="23">
        <v>544</v>
      </c>
      <c r="K37" s="23">
        <v>519</v>
      </c>
      <c r="L37" s="23">
        <v>492</v>
      </c>
      <c r="M37" s="23">
        <v>516</v>
      </c>
      <c r="N37" s="23">
        <v>494</v>
      </c>
      <c r="O37" s="23">
        <v>497</v>
      </c>
      <c r="P37" s="23">
        <v>480</v>
      </c>
      <c r="Q37" s="23">
        <v>369</v>
      </c>
      <c r="R37" s="23">
        <v>472</v>
      </c>
      <c r="S37" s="23">
        <v>531</v>
      </c>
      <c r="T37" s="23">
        <v>387</v>
      </c>
      <c r="U37" s="23">
        <v>523</v>
      </c>
      <c r="V37" s="29">
        <v>533</v>
      </c>
      <c r="W37" s="29">
        <v>450</v>
      </c>
      <c r="X37" s="29">
        <v>391</v>
      </c>
      <c r="Y37" s="23">
        <v>481</v>
      </c>
      <c r="Z37" s="23">
        <v>462</v>
      </c>
      <c r="AA37" s="23">
        <v>477</v>
      </c>
      <c r="AB37" s="23">
        <v>449</v>
      </c>
      <c r="AC37" s="23">
        <v>471</v>
      </c>
      <c r="AD37" s="23">
        <v>454</v>
      </c>
      <c r="AE37" s="23">
        <v>483</v>
      </c>
      <c r="AF37" s="23">
        <v>480</v>
      </c>
      <c r="AG37" s="23">
        <v>431</v>
      </c>
      <c r="AH37" s="23">
        <v>456</v>
      </c>
      <c r="AI37" s="23">
        <v>468</v>
      </c>
      <c r="AJ37" s="23">
        <v>430</v>
      </c>
      <c r="AK37" s="23">
        <v>386</v>
      </c>
      <c r="AL37" s="23">
        <v>500</v>
      </c>
      <c r="AM37" s="23">
        <v>500</v>
      </c>
      <c r="AN37" s="29">
        <v>463</v>
      </c>
      <c r="AO37" s="23">
        <v>491</v>
      </c>
      <c r="AP37" s="23">
        <v>499</v>
      </c>
      <c r="AQ37" s="23">
        <v>479</v>
      </c>
      <c r="AR37" s="23">
        <v>448</v>
      </c>
      <c r="AS37" s="23">
        <v>454</v>
      </c>
      <c r="AT37" s="23">
        <v>506</v>
      </c>
      <c r="AU37" s="23">
        <v>515</v>
      </c>
      <c r="AV37" s="23">
        <v>519</v>
      </c>
      <c r="AW37" s="23">
        <v>545</v>
      </c>
      <c r="AX37" s="23">
        <v>481</v>
      </c>
      <c r="AY37" s="23">
        <v>464</v>
      </c>
      <c r="AZ37" s="23">
        <v>529</v>
      </c>
      <c r="BA37" s="23">
        <v>548</v>
      </c>
      <c r="BB37" s="23">
        <v>366</v>
      </c>
    </row>
    <row r="38" spans="1:54" ht="13.5" customHeight="1" x14ac:dyDescent="0.4">
      <c r="B38" s="31" t="s">
        <v>15</v>
      </c>
      <c r="C38" s="23">
        <v>810</v>
      </c>
      <c r="D38" s="23">
        <v>912</v>
      </c>
      <c r="E38" s="23">
        <v>930</v>
      </c>
      <c r="F38" s="23">
        <v>782</v>
      </c>
      <c r="G38" s="23">
        <v>781</v>
      </c>
      <c r="H38" s="23">
        <v>804</v>
      </c>
      <c r="I38" s="23">
        <v>740</v>
      </c>
      <c r="J38" s="23">
        <v>785</v>
      </c>
      <c r="K38" s="23">
        <v>784</v>
      </c>
      <c r="L38" s="23">
        <v>711</v>
      </c>
      <c r="M38" s="23">
        <v>726</v>
      </c>
      <c r="N38" s="23">
        <v>739</v>
      </c>
      <c r="O38" s="23">
        <v>687</v>
      </c>
      <c r="P38" s="23">
        <v>700</v>
      </c>
      <c r="Q38" s="23">
        <v>619</v>
      </c>
      <c r="R38" s="23">
        <v>642</v>
      </c>
      <c r="S38" s="23">
        <v>718</v>
      </c>
      <c r="T38" s="23">
        <v>637</v>
      </c>
      <c r="U38" s="23">
        <v>725</v>
      </c>
      <c r="V38" s="29">
        <v>733</v>
      </c>
      <c r="W38" s="29">
        <v>700</v>
      </c>
      <c r="X38" s="29">
        <v>611</v>
      </c>
      <c r="Y38" s="23">
        <v>682</v>
      </c>
      <c r="Z38" s="23">
        <v>714</v>
      </c>
      <c r="AA38" s="23">
        <v>665</v>
      </c>
      <c r="AB38" s="23">
        <v>674</v>
      </c>
      <c r="AC38" s="23">
        <v>638</v>
      </c>
      <c r="AD38" s="23">
        <v>678</v>
      </c>
      <c r="AE38" s="23">
        <v>603</v>
      </c>
      <c r="AF38" s="23">
        <v>608</v>
      </c>
      <c r="AG38" s="23">
        <v>623</v>
      </c>
      <c r="AH38" s="23">
        <v>634</v>
      </c>
      <c r="AI38" s="23">
        <v>641</v>
      </c>
      <c r="AJ38" s="23">
        <v>655</v>
      </c>
      <c r="AK38" s="23">
        <v>603</v>
      </c>
      <c r="AL38" s="23">
        <v>645</v>
      </c>
      <c r="AM38" s="23">
        <v>692</v>
      </c>
      <c r="AN38" s="29">
        <v>670</v>
      </c>
      <c r="AO38" s="23">
        <v>734</v>
      </c>
      <c r="AP38" s="23">
        <v>713</v>
      </c>
      <c r="AQ38" s="23">
        <v>713</v>
      </c>
      <c r="AR38" s="23">
        <v>709</v>
      </c>
      <c r="AS38" s="23">
        <v>683</v>
      </c>
      <c r="AT38" s="23">
        <v>682</v>
      </c>
      <c r="AU38" s="23">
        <v>677</v>
      </c>
      <c r="AV38" s="23">
        <v>719</v>
      </c>
      <c r="AW38" s="23">
        <v>712</v>
      </c>
      <c r="AX38" s="23">
        <v>746</v>
      </c>
      <c r="AY38" s="23">
        <v>732</v>
      </c>
      <c r="AZ38" s="23">
        <v>728</v>
      </c>
      <c r="BA38" s="23">
        <v>881</v>
      </c>
      <c r="BB38" s="23">
        <v>610</v>
      </c>
    </row>
    <row r="39" spans="1:54" ht="13.5" customHeight="1" x14ac:dyDescent="0.4">
      <c r="B39" s="31" t="s">
        <v>16</v>
      </c>
      <c r="C39" s="23">
        <v>1647</v>
      </c>
      <c r="D39" s="23">
        <v>1871</v>
      </c>
      <c r="E39" s="23">
        <v>1799</v>
      </c>
      <c r="F39" s="23">
        <v>1759</v>
      </c>
      <c r="G39" s="23">
        <v>1655</v>
      </c>
      <c r="H39" s="23">
        <v>1729</v>
      </c>
      <c r="I39" s="23">
        <v>1523</v>
      </c>
      <c r="J39" s="23">
        <v>1534</v>
      </c>
      <c r="K39" s="23">
        <v>1496</v>
      </c>
      <c r="L39" s="23">
        <v>1450</v>
      </c>
      <c r="M39" s="23">
        <v>1442</v>
      </c>
      <c r="N39" s="23">
        <v>1328</v>
      </c>
      <c r="O39" s="23">
        <v>1319</v>
      </c>
      <c r="P39" s="23">
        <v>1257</v>
      </c>
      <c r="Q39" s="23">
        <v>1142</v>
      </c>
      <c r="R39" s="23">
        <v>1305</v>
      </c>
      <c r="S39" s="23">
        <v>1445</v>
      </c>
      <c r="T39" s="23">
        <v>1212</v>
      </c>
      <c r="U39" s="23">
        <v>1388</v>
      </c>
      <c r="V39" s="29">
        <v>1348</v>
      </c>
      <c r="W39" s="29">
        <v>1296</v>
      </c>
      <c r="X39" s="29">
        <v>1101</v>
      </c>
      <c r="Y39" s="23">
        <v>1299</v>
      </c>
      <c r="Z39" s="23">
        <v>1182</v>
      </c>
      <c r="AA39" s="23">
        <v>1225</v>
      </c>
      <c r="AB39" s="23">
        <v>1271</v>
      </c>
      <c r="AC39" s="23">
        <v>1187</v>
      </c>
      <c r="AD39" s="23">
        <v>1248</v>
      </c>
      <c r="AE39" s="23">
        <v>1200</v>
      </c>
      <c r="AF39" s="23">
        <v>1150</v>
      </c>
      <c r="AG39" s="23">
        <v>1186</v>
      </c>
      <c r="AH39" s="23">
        <v>1227</v>
      </c>
      <c r="AI39" s="23">
        <v>1220</v>
      </c>
      <c r="AJ39" s="23">
        <v>1228</v>
      </c>
      <c r="AK39" s="23">
        <v>1057</v>
      </c>
      <c r="AL39" s="23">
        <v>1212</v>
      </c>
      <c r="AM39" s="23">
        <v>1196</v>
      </c>
      <c r="AN39" s="29">
        <v>1197</v>
      </c>
      <c r="AO39" s="23">
        <v>1260</v>
      </c>
      <c r="AP39" s="23">
        <v>1274</v>
      </c>
      <c r="AQ39" s="23">
        <v>1312</v>
      </c>
      <c r="AR39" s="23">
        <v>1332</v>
      </c>
      <c r="AS39" s="23">
        <v>1313</v>
      </c>
      <c r="AT39" s="23">
        <v>1312</v>
      </c>
      <c r="AU39" s="23">
        <v>1306</v>
      </c>
      <c r="AV39" s="23">
        <v>1344</v>
      </c>
      <c r="AW39" s="23">
        <v>1366</v>
      </c>
      <c r="AX39" s="23">
        <v>1360</v>
      </c>
      <c r="AY39" s="23">
        <v>1408</v>
      </c>
      <c r="AZ39" s="23">
        <v>1486</v>
      </c>
      <c r="BA39" s="23">
        <v>1727</v>
      </c>
      <c r="BB39" s="23">
        <v>1155</v>
      </c>
    </row>
    <row r="40" spans="1:54" ht="13.5" customHeight="1" x14ac:dyDescent="0.4">
      <c r="B40" s="5" t="s">
        <v>17</v>
      </c>
      <c r="C40" s="23">
        <v>3229</v>
      </c>
      <c r="D40" s="23">
        <v>3717</v>
      </c>
      <c r="E40" s="23">
        <v>3747</v>
      </c>
      <c r="F40" s="23">
        <v>3578</v>
      </c>
      <c r="G40" s="23">
        <v>3371</v>
      </c>
      <c r="H40" s="23">
        <v>3242</v>
      </c>
      <c r="I40" s="23">
        <v>3029</v>
      </c>
      <c r="J40" s="23">
        <v>3189</v>
      </c>
      <c r="K40" s="23">
        <v>2931</v>
      </c>
      <c r="L40" s="23">
        <v>2848</v>
      </c>
      <c r="M40" s="23">
        <v>2688</v>
      </c>
      <c r="N40" s="23">
        <v>2542</v>
      </c>
      <c r="O40" s="23">
        <v>2484</v>
      </c>
      <c r="P40" s="23">
        <v>2382</v>
      </c>
      <c r="Q40" s="23">
        <v>2080</v>
      </c>
      <c r="R40" s="23">
        <v>2298</v>
      </c>
      <c r="S40" s="23">
        <v>2621</v>
      </c>
      <c r="T40" s="23">
        <v>2172</v>
      </c>
      <c r="U40" s="23">
        <v>2539</v>
      </c>
      <c r="V40" s="29">
        <v>2470</v>
      </c>
      <c r="W40" s="29">
        <v>2430</v>
      </c>
      <c r="X40" s="29">
        <v>2013</v>
      </c>
      <c r="Y40" s="23">
        <v>2250</v>
      </c>
      <c r="Z40" s="23">
        <v>2219</v>
      </c>
      <c r="AA40" s="23">
        <v>2320</v>
      </c>
      <c r="AB40" s="23">
        <v>2222</v>
      </c>
      <c r="AC40" s="23">
        <v>2086</v>
      </c>
      <c r="AD40" s="23">
        <v>2130</v>
      </c>
      <c r="AE40" s="23">
        <v>2057</v>
      </c>
      <c r="AF40" s="23">
        <v>2084</v>
      </c>
      <c r="AG40" s="23">
        <v>2123</v>
      </c>
      <c r="AH40" s="23">
        <v>2042</v>
      </c>
      <c r="AI40" s="23">
        <v>2203</v>
      </c>
      <c r="AJ40" s="23">
        <v>2271</v>
      </c>
      <c r="AK40" s="23">
        <v>1927</v>
      </c>
      <c r="AL40" s="23">
        <v>2252</v>
      </c>
      <c r="AM40" s="23">
        <v>2182</v>
      </c>
      <c r="AN40" s="29">
        <v>2288</v>
      </c>
      <c r="AO40" s="23">
        <v>2298</v>
      </c>
      <c r="AP40" s="23">
        <v>2313</v>
      </c>
      <c r="AQ40" s="23">
        <v>2407</v>
      </c>
      <c r="AR40" s="23">
        <v>2384</v>
      </c>
      <c r="AS40" s="23">
        <v>2308</v>
      </c>
      <c r="AT40" s="23">
        <v>2406</v>
      </c>
      <c r="AU40" s="23">
        <v>2473</v>
      </c>
      <c r="AV40" s="23">
        <v>2468</v>
      </c>
      <c r="AW40" s="23">
        <v>2610</v>
      </c>
      <c r="AX40" s="23">
        <v>2633</v>
      </c>
      <c r="AY40" s="23">
        <v>2687</v>
      </c>
      <c r="AZ40" s="23">
        <v>2867</v>
      </c>
      <c r="BA40" s="23">
        <v>3216</v>
      </c>
      <c r="BB40" s="23">
        <v>2244</v>
      </c>
    </row>
    <row r="41" spans="1:54" ht="12.75" customHeight="1" x14ac:dyDescent="0.4">
      <c r="C41" s="23"/>
      <c r="D41" s="23"/>
      <c r="E41" s="23"/>
      <c r="F41" s="23"/>
      <c r="G41" s="23"/>
      <c r="H41" s="23"/>
      <c r="I41" s="23"/>
      <c r="J41" s="23"/>
      <c r="K41" s="3"/>
      <c r="L41" s="3"/>
      <c r="M41" s="3"/>
      <c r="N41" s="3"/>
      <c r="O41" s="3"/>
      <c r="P41" s="3"/>
      <c r="Q41" s="3"/>
      <c r="R41" s="3"/>
      <c r="S41" s="3"/>
      <c r="T41" s="3"/>
      <c r="U41" s="3"/>
      <c r="V41" s="29"/>
      <c r="W41" s="29"/>
      <c r="X41" s="29"/>
      <c r="Y41" s="3"/>
      <c r="Z41" s="3"/>
      <c r="AA41" s="3"/>
      <c r="AB41" s="3"/>
      <c r="AC41" s="3"/>
      <c r="AD41" s="3"/>
      <c r="AE41" s="3"/>
      <c r="AF41" s="3"/>
      <c r="AG41" s="3"/>
      <c r="AH41" s="3"/>
      <c r="AI41" s="3"/>
      <c r="AJ41" s="3"/>
      <c r="AK41" s="3"/>
      <c r="AL41" s="3"/>
      <c r="AM41" s="3"/>
      <c r="AN41" s="29"/>
      <c r="AO41" s="3"/>
      <c r="AP41" s="3"/>
      <c r="AQ41" s="3"/>
      <c r="AR41" s="3"/>
      <c r="AS41" s="3"/>
      <c r="AT41" s="3"/>
      <c r="AU41" s="25"/>
      <c r="AV41" s="3"/>
      <c r="AW41" s="3"/>
      <c r="AX41" s="3"/>
      <c r="AY41" s="3"/>
      <c r="AZ41" s="3"/>
      <c r="BA41" s="3"/>
      <c r="BB41" s="3"/>
    </row>
    <row r="42" spans="1:54" ht="30" customHeight="1" x14ac:dyDescent="0.4">
      <c r="B42" s="30" t="s">
        <v>20</v>
      </c>
      <c r="C42" s="23"/>
      <c r="D42" s="23"/>
      <c r="E42" s="23"/>
      <c r="F42" s="23"/>
      <c r="G42" s="23"/>
      <c r="H42" s="23"/>
      <c r="I42" s="23"/>
      <c r="J42" s="23"/>
      <c r="K42" s="3"/>
      <c r="L42" s="3"/>
      <c r="M42" s="3"/>
      <c r="N42" s="3"/>
      <c r="O42" s="3"/>
      <c r="P42" s="3"/>
      <c r="Q42" s="3"/>
      <c r="R42" s="3"/>
      <c r="S42" s="3"/>
      <c r="T42" s="3"/>
      <c r="U42" s="3"/>
      <c r="V42" s="29"/>
      <c r="W42" s="29"/>
      <c r="X42" s="29"/>
      <c r="Y42" s="3"/>
      <c r="Z42" s="3"/>
      <c r="AA42" s="3"/>
      <c r="AB42" s="3"/>
      <c r="AC42" s="3"/>
      <c r="AD42" s="3"/>
      <c r="AE42" s="3"/>
      <c r="AF42" s="3"/>
      <c r="AG42" s="3"/>
      <c r="AH42" s="3"/>
      <c r="AI42" s="3"/>
      <c r="AJ42" s="3"/>
      <c r="AK42" s="3"/>
      <c r="AL42" s="3"/>
      <c r="AM42" s="3"/>
      <c r="AN42" s="29"/>
      <c r="AO42" s="3"/>
      <c r="AP42" s="3"/>
      <c r="AQ42" s="3"/>
      <c r="AR42" s="3"/>
      <c r="AS42" s="3"/>
      <c r="AT42" s="3"/>
      <c r="AU42" s="25"/>
      <c r="AV42" s="3"/>
      <c r="AW42" s="3"/>
      <c r="AX42" s="3"/>
      <c r="AY42" s="3"/>
      <c r="AZ42" s="3"/>
      <c r="BA42" s="3"/>
      <c r="BB42" s="3"/>
    </row>
    <row r="43" spans="1:54" ht="13.5" customHeight="1" x14ac:dyDescent="0.4">
      <c r="A43" s="40" t="s">
        <v>21</v>
      </c>
      <c r="B43" s="5" t="s">
        <v>22</v>
      </c>
      <c r="C43" s="23">
        <v>602</v>
      </c>
      <c r="D43" s="23">
        <v>738</v>
      </c>
      <c r="E43" s="23">
        <v>676</v>
      </c>
      <c r="F43" s="23">
        <v>627</v>
      </c>
      <c r="G43" s="23">
        <v>631</v>
      </c>
      <c r="H43" s="23">
        <v>635</v>
      </c>
      <c r="I43" s="23">
        <v>610</v>
      </c>
      <c r="J43" s="23">
        <v>636</v>
      </c>
      <c r="K43" s="3">
        <v>606</v>
      </c>
      <c r="L43" s="3">
        <v>570</v>
      </c>
      <c r="M43" s="3">
        <v>581</v>
      </c>
      <c r="N43" s="3">
        <v>535</v>
      </c>
      <c r="O43" s="3">
        <v>509</v>
      </c>
      <c r="P43" s="3">
        <v>523</v>
      </c>
      <c r="Q43" s="3">
        <v>410</v>
      </c>
      <c r="R43" s="3">
        <v>517</v>
      </c>
      <c r="S43" s="3">
        <v>583</v>
      </c>
      <c r="T43" s="3">
        <v>479</v>
      </c>
      <c r="U43" s="3">
        <v>551</v>
      </c>
      <c r="V43" s="29">
        <v>553</v>
      </c>
      <c r="W43" s="29">
        <v>519</v>
      </c>
      <c r="X43" s="29">
        <v>408</v>
      </c>
      <c r="Y43" s="3">
        <v>514</v>
      </c>
      <c r="Z43" s="3">
        <v>499</v>
      </c>
      <c r="AA43" s="3">
        <v>509</v>
      </c>
      <c r="AB43" s="3">
        <v>451</v>
      </c>
      <c r="AC43" s="3">
        <v>495</v>
      </c>
      <c r="AD43" s="3">
        <v>502</v>
      </c>
      <c r="AE43" s="3">
        <v>514</v>
      </c>
      <c r="AF43" s="3">
        <v>456</v>
      </c>
      <c r="AG43" s="3">
        <v>507</v>
      </c>
      <c r="AH43" s="3">
        <v>479</v>
      </c>
      <c r="AI43" s="3">
        <v>464</v>
      </c>
      <c r="AJ43" s="3">
        <v>482</v>
      </c>
      <c r="AK43" s="3">
        <v>434</v>
      </c>
      <c r="AL43" s="3">
        <v>512</v>
      </c>
      <c r="AM43" s="3">
        <v>539</v>
      </c>
      <c r="AN43" s="29">
        <v>504</v>
      </c>
      <c r="AO43" s="3">
        <v>507</v>
      </c>
      <c r="AP43" s="3">
        <v>501</v>
      </c>
      <c r="AQ43" s="3">
        <v>513</v>
      </c>
      <c r="AR43" s="3">
        <v>550</v>
      </c>
      <c r="AS43" s="3">
        <v>509</v>
      </c>
      <c r="AT43" s="3">
        <v>536</v>
      </c>
      <c r="AU43" s="25">
        <v>510</v>
      </c>
      <c r="AV43" s="3">
        <v>502</v>
      </c>
      <c r="AW43" s="3">
        <v>550</v>
      </c>
      <c r="AX43" s="3">
        <v>562</v>
      </c>
      <c r="AY43" s="3">
        <v>612</v>
      </c>
      <c r="AZ43" s="3">
        <v>595</v>
      </c>
      <c r="BA43" s="3">
        <v>719</v>
      </c>
      <c r="BB43" s="3">
        <v>500</v>
      </c>
    </row>
    <row r="44" spans="1:54" ht="13.5" customHeight="1" x14ac:dyDescent="0.4">
      <c r="A44" s="40" t="s">
        <v>23</v>
      </c>
      <c r="B44" s="5" t="s">
        <v>24</v>
      </c>
      <c r="C44" s="23">
        <v>1665</v>
      </c>
      <c r="D44" s="23">
        <v>1840</v>
      </c>
      <c r="E44" s="23">
        <v>1786</v>
      </c>
      <c r="F44" s="23">
        <v>1666</v>
      </c>
      <c r="G44" s="23">
        <v>1625</v>
      </c>
      <c r="H44" s="23">
        <v>1566</v>
      </c>
      <c r="I44" s="23">
        <v>1528</v>
      </c>
      <c r="J44" s="23">
        <v>1519</v>
      </c>
      <c r="K44" s="3">
        <v>1488</v>
      </c>
      <c r="L44" s="3">
        <v>1464</v>
      </c>
      <c r="M44" s="3">
        <v>1450</v>
      </c>
      <c r="N44" s="3">
        <v>1364</v>
      </c>
      <c r="O44" s="3">
        <v>1313</v>
      </c>
      <c r="P44" s="3">
        <v>1373</v>
      </c>
      <c r="Q44" s="3">
        <v>1217</v>
      </c>
      <c r="R44" s="3">
        <v>1362</v>
      </c>
      <c r="S44" s="3">
        <v>1495</v>
      </c>
      <c r="T44" s="3">
        <v>1279</v>
      </c>
      <c r="U44" s="3">
        <v>1368</v>
      </c>
      <c r="V44" s="29">
        <v>1329</v>
      </c>
      <c r="W44" s="29">
        <v>1349</v>
      </c>
      <c r="X44" s="29">
        <v>1208</v>
      </c>
      <c r="Y44" s="3">
        <v>1311</v>
      </c>
      <c r="Z44" s="3">
        <v>1272</v>
      </c>
      <c r="AA44" s="3">
        <v>1328</v>
      </c>
      <c r="AB44" s="3">
        <v>1174</v>
      </c>
      <c r="AC44" s="3">
        <v>1278</v>
      </c>
      <c r="AD44" s="3">
        <v>1225</v>
      </c>
      <c r="AE44" s="3">
        <v>1196</v>
      </c>
      <c r="AF44" s="3">
        <v>1174</v>
      </c>
      <c r="AG44" s="3">
        <v>1192</v>
      </c>
      <c r="AH44" s="3">
        <v>1171</v>
      </c>
      <c r="AI44" s="3">
        <v>1260</v>
      </c>
      <c r="AJ44" s="3">
        <v>1299</v>
      </c>
      <c r="AK44" s="3">
        <v>1117</v>
      </c>
      <c r="AL44" s="3">
        <v>1307</v>
      </c>
      <c r="AM44" s="3">
        <v>1285</v>
      </c>
      <c r="AN44" s="29">
        <v>1221</v>
      </c>
      <c r="AO44" s="3">
        <v>1305</v>
      </c>
      <c r="AP44" s="3">
        <v>1289</v>
      </c>
      <c r="AQ44" s="3">
        <v>1340</v>
      </c>
      <c r="AR44" s="3">
        <v>1359</v>
      </c>
      <c r="AS44" s="3">
        <v>1375</v>
      </c>
      <c r="AT44" s="3">
        <v>1356</v>
      </c>
      <c r="AU44" s="25">
        <v>1365</v>
      </c>
      <c r="AV44" s="3">
        <v>1381</v>
      </c>
      <c r="AW44" s="3">
        <v>1419</v>
      </c>
      <c r="AX44" s="3">
        <v>1453</v>
      </c>
      <c r="AY44" s="3">
        <v>1538</v>
      </c>
      <c r="AZ44" s="3">
        <v>1509</v>
      </c>
      <c r="BA44" s="3">
        <v>1709</v>
      </c>
      <c r="BB44" s="3">
        <v>1194</v>
      </c>
    </row>
    <row r="45" spans="1:54" ht="13.5" customHeight="1" x14ac:dyDescent="0.4">
      <c r="A45" s="40" t="s">
        <v>25</v>
      </c>
      <c r="B45" s="5" t="s">
        <v>26</v>
      </c>
      <c r="C45" s="23">
        <v>1208</v>
      </c>
      <c r="D45" s="23">
        <v>1351</v>
      </c>
      <c r="E45" s="23">
        <v>1383</v>
      </c>
      <c r="F45" s="23">
        <v>1242</v>
      </c>
      <c r="G45" s="23">
        <v>1243</v>
      </c>
      <c r="H45" s="23">
        <v>1224</v>
      </c>
      <c r="I45" s="23">
        <v>1186</v>
      </c>
      <c r="J45" s="23">
        <v>1159</v>
      </c>
      <c r="K45" s="3">
        <v>1123</v>
      </c>
      <c r="L45" s="3">
        <v>1110</v>
      </c>
      <c r="M45" s="3">
        <v>1121</v>
      </c>
      <c r="N45" s="3">
        <v>1065</v>
      </c>
      <c r="O45" s="3">
        <v>1045</v>
      </c>
      <c r="P45" s="3">
        <v>929</v>
      </c>
      <c r="Q45" s="3">
        <v>795</v>
      </c>
      <c r="R45" s="3">
        <v>1010</v>
      </c>
      <c r="S45" s="3">
        <v>1053</v>
      </c>
      <c r="T45" s="3">
        <v>872</v>
      </c>
      <c r="U45" s="3">
        <v>1053</v>
      </c>
      <c r="V45" s="29">
        <v>1030</v>
      </c>
      <c r="W45" s="29">
        <v>936</v>
      </c>
      <c r="X45" s="29">
        <v>818</v>
      </c>
      <c r="Y45" s="3">
        <v>950</v>
      </c>
      <c r="Z45" s="3">
        <v>918</v>
      </c>
      <c r="AA45" s="3">
        <v>901</v>
      </c>
      <c r="AB45" s="3">
        <v>914</v>
      </c>
      <c r="AC45" s="3">
        <v>904</v>
      </c>
      <c r="AD45" s="3">
        <v>953</v>
      </c>
      <c r="AE45" s="3">
        <v>856</v>
      </c>
      <c r="AF45" s="3">
        <v>881</v>
      </c>
      <c r="AG45" s="3">
        <v>891</v>
      </c>
      <c r="AH45" s="3">
        <v>882</v>
      </c>
      <c r="AI45" s="3">
        <v>849</v>
      </c>
      <c r="AJ45" s="3">
        <v>848</v>
      </c>
      <c r="AK45" s="3">
        <v>836</v>
      </c>
      <c r="AL45" s="3">
        <v>921</v>
      </c>
      <c r="AM45" s="3">
        <v>877</v>
      </c>
      <c r="AN45" s="29">
        <v>919</v>
      </c>
      <c r="AO45" s="3">
        <v>957</v>
      </c>
      <c r="AP45" s="3">
        <v>946</v>
      </c>
      <c r="AQ45" s="3">
        <v>1011</v>
      </c>
      <c r="AR45" s="3">
        <v>1019</v>
      </c>
      <c r="AS45" s="3">
        <v>903</v>
      </c>
      <c r="AT45" s="3">
        <v>1006</v>
      </c>
      <c r="AU45" s="25">
        <v>1042</v>
      </c>
      <c r="AV45" s="3">
        <v>1027</v>
      </c>
      <c r="AW45" s="3">
        <v>1089</v>
      </c>
      <c r="AX45" s="3">
        <v>1045</v>
      </c>
      <c r="AY45" s="3">
        <v>1013</v>
      </c>
      <c r="AZ45" s="3">
        <v>1048</v>
      </c>
      <c r="BA45" s="3">
        <v>1181</v>
      </c>
      <c r="BB45" s="3">
        <v>840</v>
      </c>
    </row>
    <row r="46" spans="1:54" ht="13.5" customHeight="1" x14ac:dyDescent="0.4">
      <c r="A46" s="40" t="s">
        <v>27</v>
      </c>
      <c r="B46" s="5" t="s">
        <v>28</v>
      </c>
      <c r="C46" s="23">
        <v>1016</v>
      </c>
      <c r="D46" s="23">
        <v>1170</v>
      </c>
      <c r="E46" s="23">
        <v>1190</v>
      </c>
      <c r="F46" s="23">
        <v>1116</v>
      </c>
      <c r="G46" s="23">
        <v>1045</v>
      </c>
      <c r="H46" s="23">
        <v>1036</v>
      </c>
      <c r="I46" s="23">
        <v>964</v>
      </c>
      <c r="J46" s="23">
        <v>954</v>
      </c>
      <c r="K46" s="3">
        <v>963</v>
      </c>
      <c r="L46" s="3">
        <v>1038</v>
      </c>
      <c r="M46" s="3">
        <v>963</v>
      </c>
      <c r="N46" s="3">
        <v>947</v>
      </c>
      <c r="O46" s="3">
        <v>870</v>
      </c>
      <c r="P46" s="3">
        <v>835</v>
      </c>
      <c r="Q46" s="3">
        <v>708</v>
      </c>
      <c r="R46" s="3">
        <v>812</v>
      </c>
      <c r="S46" s="3">
        <v>882</v>
      </c>
      <c r="T46" s="3">
        <v>803</v>
      </c>
      <c r="U46" s="3">
        <v>988</v>
      </c>
      <c r="V46" s="29">
        <v>817</v>
      </c>
      <c r="W46" s="29">
        <v>802</v>
      </c>
      <c r="X46" s="29">
        <v>726</v>
      </c>
      <c r="Y46" s="3">
        <v>841</v>
      </c>
      <c r="Z46" s="3">
        <v>819</v>
      </c>
      <c r="AA46" s="3">
        <v>841</v>
      </c>
      <c r="AB46" s="3">
        <v>804</v>
      </c>
      <c r="AC46" s="3">
        <v>802</v>
      </c>
      <c r="AD46" s="3">
        <v>862</v>
      </c>
      <c r="AE46" s="3">
        <v>809</v>
      </c>
      <c r="AF46" s="3">
        <v>738</v>
      </c>
      <c r="AG46" s="3">
        <v>784</v>
      </c>
      <c r="AH46" s="3">
        <v>772</v>
      </c>
      <c r="AI46" s="3">
        <v>747</v>
      </c>
      <c r="AJ46" s="3">
        <v>783</v>
      </c>
      <c r="AK46" s="3">
        <v>667</v>
      </c>
      <c r="AL46" s="3">
        <v>808</v>
      </c>
      <c r="AM46" s="3">
        <v>758</v>
      </c>
      <c r="AN46" s="29">
        <v>814</v>
      </c>
      <c r="AO46" s="3">
        <v>782</v>
      </c>
      <c r="AP46" s="3">
        <v>818</v>
      </c>
      <c r="AQ46" s="3">
        <v>827</v>
      </c>
      <c r="AR46" s="3">
        <v>806</v>
      </c>
      <c r="AS46" s="3">
        <v>743</v>
      </c>
      <c r="AT46" s="3">
        <v>850</v>
      </c>
      <c r="AU46" s="25">
        <v>931</v>
      </c>
      <c r="AV46" s="3">
        <v>898</v>
      </c>
      <c r="AW46" s="3">
        <v>862</v>
      </c>
      <c r="AX46" s="3">
        <v>878</v>
      </c>
      <c r="AY46" s="3">
        <v>970</v>
      </c>
      <c r="AZ46" s="3">
        <v>971</v>
      </c>
      <c r="BA46" s="3">
        <v>1039</v>
      </c>
      <c r="BB46" s="3">
        <v>685</v>
      </c>
    </row>
    <row r="47" spans="1:54" ht="13.5" customHeight="1" x14ac:dyDescent="0.4">
      <c r="A47" s="40" t="s">
        <v>29</v>
      </c>
      <c r="B47" s="5" t="s">
        <v>30</v>
      </c>
      <c r="C47" s="23">
        <v>1243</v>
      </c>
      <c r="D47" s="23">
        <v>1439</v>
      </c>
      <c r="E47" s="23">
        <v>1414</v>
      </c>
      <c r="F47" s="23">
        <v>1362</v>
      </c>
      <c r="G47" s="23">
        <v>1293</v>
      </c>
      <c r="H47" s="23">
        <v>1234</v>
      </c>
      <c r="I47" s="23">
        <v>1243</v>
      </c>
      <c r="J47" s="23">
        <v>1216</v>
      </c>
      <c r="K47" s="3">
        <v>1184</v>
      </c>
      <c r="L47" s="3">
        <v>1163</v>
      </c>
      <c r="M47" s="3">
        <v>1140</v>
      </c>
      <c r="N47" s="3">
        <v>1034</v>
      </c>
      <c r="O47" s="3">
        <v>1024</v>
      </c>
      <c r="P47" s="3">
        <v>1048</v>
      </c>
      <c r="Q47" s="3">
        <v>868</v>
      </c>
      <c r="R47" s="3">
        <v>978</v>
      </c>
      <c r="S47" s="3">
        <v>1125</v>
      </c>
      <c r="T47" s="3">
        <v>902</v>
      </c>
      <c r="U47" s="3">
        <v>1059</v>
      </c>
      <c r="V47" s="29">
        <v>1079</v>
      </c>
      <c r="W47" s="29">
        <v>1088</v>
      </c>
      <c r="X47" s="29">
        <v>849</v>
      </c>
      <c r="Y47" s="3">
        <v>1060</v>
      </c>
      <c r="Z47" s="3">
        <v>1016</v>
      </c>
      <c r="AA47" s="3">
        <v>991</v>
      </c>
      <c r="AB47" s="3">
        <v>996</v>
      </c>
      <c r="AC47" s="3">
        <v>985</v>
      </c>
      <c r="AD47" s="3">
        <v>973</v>
      </c>
      <c r="AE47" s="3">
        <v>947</v>
      </c>
      <c r="AF47" s="3">
        <v>941</v>
      </c>
      <c r="AG47" s="3">
        <v>911</v>
      </c>
      <c r="AH47" s="3">
        <v>943</v>
      </c>
      <c r="AI47" s="3">
        <v>936</v>
      </c>
      <c r="AJ47" s="3">
        <v>966</v>
      </c>
      <c r="AK47" s="3">
        <v>780</v>
      </c>
      <c r="AL47" s="3">
        <v>1017</v>
      </c>
      <c r="AM47" s="3">
        <v>1001</v>
      </c>
      <c r="AN47" s="29">
        <v>978</v>
      </c>
      <c r="AO47" s="3">
        <v>990</v>
      </c>
      <c r="AP47" s="3">
        <v>1003</v>
      </c>
      <c r="AQ47" s="3">
        <v>1001</v>
      </c>
      <c r="AR47" s="3">
        <v>997</v>
      </c>
      <c r="AS47" s="3">
        <v>1058</v>
      </c>
      <c r="AT47" s="3">
        <v>1014</v>
      </c>
      <c r="AU47" s="25">
        <v>1117</v>
      </c>
      <c r="AV47" s="3">
        <v>1096</v>
      </c>
      <c r="AW47" s="3">
        <v>1080</v>
      </c>
      <c r="AX47" s="3">
        <v>1065</v>
      </c>
      <c r="AY47" s="3">
        <v>1066</v>
      </c>
      <c r="AZ47" s="3">
        <v>1128</v>
      </c>
      <c r="BA47" s="3">
        <v>1318</v>
      </c>
      <c r="BB47" s="3">
        <v>844</v>
      </c>
    </row>
    <row r="48" spans="1:54" ht="13.5" customHeight="1" x14ac:dyDescent="0.4">
      <c r="A48" s="40" t="s">
        <v>31</v>
      </c>
      <c r="B48" s="5" t="s">
        <v>32</v>
      </c>
      <c r="C48" s="23">
        <v>1187</v>
      </c>
      <c r="D48" s="23">
        <v>1450</v>
      </c>
      <c r="E48" s="23">
        <v>1484</v>
      </c>
      <c r="F48" s="23">
        <v>1488</v>
      </c>
      <c r="G48" s="23">
        <v>1384</v>
      </c>
      <c r="H48" s="23">
        <v>1411</v>
      </c>
      <c r="I48" s="23">
        <v>1253</v>
      </c>
      <c r="J48" s="23">
        <v>1327</v>
      </c>
      <c r="K48" s="3">
        <v>1328</v>
      </c>
      <c r="L48" s="3">
        <v>1230</v>
      </c>
      <c r="M48" s="3">
        <v>1150</v>
      </c>
      <c r="N48" s="3">
        <v>1134</v>
      </c>
      <c r="O48" s="3">
        <v>1109</v>
      </c>
      <c r="P48" s="3">
        <v>1056</v>
      </c>
      <c r="Q48" s="3">
        <v>918</v>
      </c>
      <c r="R48" s="3">
        <v>996</v>
      </c>
      <c r="S48" s="3">
        <v>1137</v>
      </c>
      <c r="T48" s="3">
        <v>956</v>
      </c>
      <c r="U48" s="3">
        <v>1153</v>
      </c>
      <c r="V48" s="29">
        <v>1124</v>
      </c>
      <c r="W48" s="29">
        <v>1118</v>
      </c>
      <c r="X48" s="29">
        <v>813</v>
      </c>
      <c r="Y48" s="3">
        <v>1016</v>
      </c>
      <c r="Z48" s="3">
        <v>990</v>
      </c>
      <c r="AA48" s="3">
        <v>991</v>
      </c>
      <c r="AB48" s="3">
        <v>1028</v>
      </c>
      <c r="AC48" s="3">
        <v>1010</v>
      </c>
      <c r="AD48" s="3">
        <v>1005</v>
      </c>
      <c r="AE48" s="3">
        <v>970</v>
      </c>
      <c r="AF48" s="3">
        <v>949</v>
      </c>
      <c r="AG48" s="3">
        <v>955</v>
      </c>
      <c r="AH48" s="3">
        <v>1005</v>
      </c>
      <c r="AI48" s="3">
        <v>1018</v>
      </c>
      <c r="AJ48" s="3">
        <v>1002</v>
      </c>
      <c r="AK48" s="3">
        <v>853</v>
      </c>
      <c r="AL48" s="3">
        <v>1066</v>
      </c>
      <c r="AM48" s="3">
        <v>990</v>
      </c>
      <c r="AN48" s="29">
        <v>1096</v>
      </c>
      <c r="AO48" s="3">
        <v>1071</v>
      </c>
      <c r="AP48" s="3">
        <v>1057</v>
      </c>
      <c r="AQ48" s="3">
        <v>1085</v>
      </c>
      <c r="AR48" s="3">
        <v>1056</v>
      </c>
      <c r="AS48" s="3">
        <v>1037</v>
      </c>
      <c r="AT48" s="3">
        <v>1129</v>
      </c>
      <c r="AU48" s="25">
        <v>1132</v>
      </c>
      <c r="AV48" s="3">
        <v>1091</v>
      </c>
      <c r="AW48" s="3">
        <v>1148</v>
      </c>
      <c r="AX48" s="3">
        <v>1168</v>
      </c>
      <c r="AY48" s="3">
        <v>1139</v>
      </c>
      <c r="AZ48" s="3">
        <v>1226</v>
      </c>
      <c r="BA48" s="3">
        <v>1322</v>
      </c>
      <c r="BB48" s="3">
        <v>878</v>
      </c>
    </row>
    <row r="49" spans="1:54" ht="13.5" customHeight="1" x14ac:dyDescent="0.4">
      <c r="A49" s="40" t="s">
        <v>33</v>
      </c>
      <c r="B49" s="5" t="s">
        <v>34</v>
      </c>
      <c r="C49" s="23">
        <v>1173</v>
      </c>
      <c r="D49" s="23">
        <v>1296</v>
      </c>
      <c r="E49" s="23">
        <v>1276</v>
      </c>
      <c r="F49" s="23">
        <v>1198</v>
      </c>
      <c r="G49" s="23">
        <v>1210</v>
      </c>
      <c r="H49" s="23">
        <v>1161</v>
      </c>
      <c r="I49" s="23">
        <v>1095</v>
      </c>
      <c r="J49" s="23">
        <v>1114</v>
      </c>
      <c r="K49" s="3">
        <v>930</v>
      </c>
      <c r="L49" s="3">
        <v>969</v>
      </c>
      <c r="M49" s="3">
        <v>946</v>
      </c>
      <c r="N49" s="3">
        <v>930</v>
      </c>
      <c r="O49" s="3">
        <v>888</v>
      </c>
      <c r="P49" s="3">
        <v>905</v>
      </c>
      <c r="Q49" s="3">
        <v>801</v>
      </c>
      <c r="R49" s="3">
        <v>896</v>
      </c>
      <c r="S49" s="3">
        <v>1053</v>
      </c>
      <c r="T49" s="3">
        <v>804</v>
      </c>
      <c r="U49" s="3">
        <v>970</v>
      </c>
      <c r="V49" s="29">
        <v>914</v>
      </c>
      <c r="W49" s="29">
        <v>953</v>
      </c>
      <c r="X49" s="29">
        <v>787</v>
      </c>
      <c r="Y49" s="3">
        <v>876</v>
      </c>
      <c r="Z49" s="3">
        <v>829</v>
      </c>
      <c r="AA49" s="3">
        <v>902</v>
      </c>
      <c r="AB49" s="3">
        <v>903</v>
      </c>
      <c r="AC49" s="3">
        <v>820</v>
      </c>
      <c r="AD49" s="3">
        <v>843</v>
      </c>
      <c r="AE49" s="3">
        <v>867</v>
      </c>
      <c r="AF49" s="3">
        <v>783</v>
      </c>
      <c r="AG49" s="3">
        <v>792</v>
      </c>
      <c r="AH49" s="3">
        <v>858</v>
      </c>
      <c r="AI49" s="3">
        <v>929</v>
      </c>
      <c r="AJ49" s="3">
        <v>907</v>
      </c>
      <c r="AK49" s="3">
        <v>766</v>
      </c>
      <c r="AL49" s="3">
        <v>866</v>
      </c>
      <c r="AM49" s="3">
        <v>871</v>
      </c>
      <c r="AN49" s="29">
        <v>900</v>
      </c>
      <c r="AO49" s="3">
        <v>882</v>
      </c>
      <c r="AP49" s="3">
        <v>923</v>
      </c>
      <c r="AQ49" s="3">
        <v>928</v>
      </c>
      <c r="AR49" s="3">
        <v>934</v>
      </c>
      <c r="AS49" s="3">
        <v>931</v>
      </c>
      <c r="AT49" s="3">
        <v>897</v>
      </c>
      <c r="AU49" s="25">
        <v>931</v>
      </c>
      <c r="AV49" s="3">
        <v>949</v>
      </c>
      <c r="AW49" s="3">
        <v>1038</v>
      </c>
      <c r="AX49" s="3">
        <v>972</v>
      </c>
      <c r="AY49" s="3">
        <v>1008</v>
      </c>
      <c r="AZ49" s="3">
        <v>1042</v>
      </c>
      <c r="BA49" s="3">
        <v>1153</v>
      </c>
      <c r="BB49" s="3">
        <v>814</v>
      </c>
    </row>
    <row r="50" spans="1:54" ht="13.5" customHeight="1" x14ac:dyDescent="0.4">
      <c r="A50" s="40" t="s">
        <v>35</v>
      </c>
      <c r="B50" s="5" t="s">
        <v>36</v>
      </c>
      <c r="C50" s="23">
        <v>1899</v>
      </c>
      <c r="D50" s="23">
        <v>2161</v>
      </c>
      <c r="E50" s="23">
        <v>2195</v>
      </c>
      <c r="F50" s="23">
        <v>1999</v>
      </c>
      <c r="G50" s="23">
        <v>1920</v>
      </c>
      <c r="H50" s="23">
        <v>1916</v>
      </c>
      <c r="I50" s="23">
        <v>1847</v>
      </c>
      <c r="J50" s="23">
        <v>1834</v>
      </c>
      <c r="K50" s="3">
        <v>1673</v>
      </c>
      <c r="L50" s="3">
        <v>1738</v>
      </c>
      <c r="M50" s="3">
        <v>1593</v>
      </c>
      <c r="N50" s="3">
        <v>1557</v>
      </c>
      <c r="O50" s="3">
        <v>1520</v>
      </c>
      <c r="P50" s="3">
        <v>1522</v>
      </c>
      <c r="Q50" s="3">
        <v>1316</v>
      </c>
      <c r="R50" s="3">
        <v>1409</v>
      </c>
      <c r="S50" s="3">
        <v>1678</v>
      </c>
      <c r="T50" s="3">
        <v>1356</v>
      </c>
      <c r="U50" s="3">
        <v>1685</v>
      </c>
      <c r="V50" s="29">
        <v>1639</v>
      </c>
      <c r="W50" s="29">
        <v>1526</v>
      </c>
      <c r="X50" s="29">
        <v>1217</v>
      </c>
      <c r="Y50" s="3">
        <v>1527</v>
      </c>
      <c r="Z50" s="3">
        <v>1380</v>
      </c>
      <c r="AA50" s="3">
        <v>1473</v>
      </c>
      <c r="AB50" s="3">
        <v>1456</v>
      </c>
      <c r="AC50" s="3">
        <v>1395</v>
      </c>
      <c r="AD50" s="3">
        <v>1393</v>
      </c>
      <c r="AE50" s="3">
        <v>1389</v>
      </c>
      <c r="AF50" s="3">
        <v>1381</v>
      </c>
      <c r="AG50" s="3">
        <v>1345</v>
      </c>
      <c r="AH50" s="3">
        <v>1346</v>
      </c>
      <c r="AI50" s="3">
        <v>1481</v>
      </c>
      <c r="AJ50" s="3">
        <v>1502</v>
      </c>
      <c r="AK50" s="3">
        <v>1205</v>
      </c>
      <c r="AL50" s="3">
        <v>1445</v>
      </c>
      <c r="AM50" s="3">
        <v>1493</v>
      </c>
      <c r="AN50" s="29">
        <v>1422</v>
      </c>
      <c r="AO50" s="3">
        <v>1468</v>
      </c>
      <c r="AP50" s="3">
        <v>1521</v>
      </c>
      <c r="AQ50" s="3">
        <v>1497</v>
      </c>
      <c r="AR50" s="3">
        <v>1541</v>
      </c>
      <c r="AS50" s="3">
        <v>1539</v>
      </c>
      <c r="AT50" s="3">
        <v>1473</v>
      </c>
      <c r="AU50" s="25">
        <v>1572</v>
      </c>
      <c r="AV50" s="3">
        <v>1539</v>
      </c>
      <c r="AW50" s="3">
        <v>1623</v>
      </c>
      <c r="AX50" s="3">
        <v>1608</v>
      </c>
      <c r="AY50" s="3">
        <v>1649</v>
      </c>
      <c r="AZ50" s="3">
        <v>1765</v>
      </c>
      <c r="BA50" s="3">
        <v>1961</v>
      </c>
      <c r="BB50" s="3">
        <v>1305</v>
      </c>
    </row>
    <row r="51" spans="1:54" ht="13.5" customHeight="1" x14ac:dyDescent="0.4">
      <c r="A51" s="40" t="s">
        <v>37</v>
      </c>
      <c r="B51" s="5" t="s">
        <v>38</v>
      </c>
      <c r="C51" s="23">
        <v>1228</v>
      </c>
      <c r="D51" s="23">
        <v>1419</v>
      </c>
      <c r="E51" s="23">
        <v>1346</v>
      </c>
      <c r="F51" s="23">
        <v>1278</v>
      </c>
      <c r="G51" s="23">
        <v>1359</v>
      </c>
      <c r="H51" s="23">
        <v>1339</v>
      </c>
      <c r="I51" s="23">
        <v>1217</v>
      </c>
      <c r="J51" s="23">
        <v>1312</v>
      </c>
      <c r="K51" s="3">
        <v>1221</v>
      </c>
      <c r="L51" s="3">
        <v>1144</v>
      </c>
      <c r="M51" s="3">
        <v>1083</v>
      </c>
      <c r="N51" s="3">
        <v>1107</v>
      </c>
      <c r="O51" s="3">
        <v>1064</v>
      </c>
      <c r="P51" s="3">
        <v>1075</v>
      </c>
      <c r="Q51" s="3">
        <v>863</v>
      </c>
      <c r="R51" s="3">
        <v>984</v>
      </c>
      <c r="S51" s="3">
        <v>1159</v>
      </c>
      <c r="T51" s="3">
        <v>997</v>
      </c>
      <c r="U51" s="3">
        <v>1155</v>
      </c>
      <c r="V51" s="29">
        <v>1161</v>
      </c>
      <c r="W51" s="29">
        <v>1118</v>
      </c>
      <c r="X51" s="29">
        <v>897</v>
      </c>
      <c r="Y51" s="3">
        <v>1066</v>
      </c>
      <c r="Z51" s="3">
        <v>1015</v>
      </c>
      <c r="AA51" s="3">
        <v>1058</v>
      </c>
      <c r="AB51" s="3">
        <v>1038</v>
      </c>
      <c r="AC51" s="3">
        <v>996</v>
      </c>
      <c r="AD51" s="3">
        <v>1031</v>
      </c>
      <c r="AE51" s="3">
        <v>979</v>
      </c>
      <c r="AF51" s="3">
        <v>963</v>
      </c>
      <c r="AG51" s="3">
        <v>946</v>
      </c>
      <c r="AH51" s="3">
        <v>982</v>
      </c>
      <c r="AI51" s="3">
        <v>998</v>
      </c>
      <c r="AJ51" s="3">
        <v>1001</v>
      </c>
      <c r="AK51" s="3">
        <v>908</v>
      </c>
      <c r="AL51" s="3">
        <v>993</v>
      </c>
      <c r="AM51" s="3">
        <v>1006</v>
      </c>
      <c r="AN51" s="29">
        <v>1074</v>
      </c>
      <c r="AO51" s="3">
        <v>1109</v>
      </c>
      <c r="AP51" s="3">
        <v>1063</v>
      </c>
      <c r="AQ51" s="3">
        <v>1068</v>
      </c>
      <c r="AR51" s="3">
        <v>1098</v>
      </c>
      <c r="AS51" s="3">
        <v>1020</v>
      </c>
      <c r="AT51" s="3">
        <v>1105</v>
      </c>
      <c r="AU51" s="25">
        <v>1117</v>
      </c>
      <c r="AV51" s="3">
        <v>1103</v>
      </c>
      <c r="AW51" s="3">
        <v>1151</v>
      </c>
      <c r="AX51" s="3">
        <v>1123</v>
      </c>
      <c r="AY51" s="3">
        <v>1140</v>
      </c>
      <c r="AZ51" s="3">
        <v>1204</v>
      </c>
      <c r="BA51" s="3">
        <v>1332</v>
      </c>
      <c r="BB51" s="3">
        <v>863</v>
      </c>
    </row>
    <row r="52" spans="1:54" ht="13.5" customHeight="1" x14ac:dyDescent="0.4">
      <c r="A52" s="40" t="s">
        <v>39</v>
      </c>
      <c r="B52" s="5" t="s">
        <v>40</v>
      </c>
      <c r="C52" s="23">
        <v>744</v>
      </c>
      <c r="D52" s="23">
        <v>825</v>
      </c>
      <c r="E52" s="23">
        <v>835</v>
      </c>
      <c r="F52" s="23">
        <v>881</v>
      </c>
      <c r="G52" s="23">
        <v>749</v>
      </c>
      <c r="H52" s="23">
        <v>723</v>
      </c>
      <c r="I52" s="23">
        <v>690</v>
      </c>
      <c r="J52" s="23">
        <v>701</v>
      </c>
      <c r="K52" s="3">
        <v>715</v>
      </c>
      <c r="L52" s="3">
        <v>634</v>
      </c>
      <c r="M52" s="3">
        <v>653</v>
      </c>
      <c r="N52" s="3">
        <v>635</v>
      </c>
      <c r="O52" s="3">
        <v>658</v>
      </c>
      <c r="P52" s="3">
        <v>642</v>
      </c>
      <c r="Q52" s="3">
        <v>577</v>
      </c>
      <c r="R52" s="3">
        <v>654</v>
      </c>
      <c r="S52" s="3">
        <v>727</v>
      </c>
      <c r="T52" s="3">
        <v>600</v>
      </c>
      <c r="U52" s="3">
        <v>687</v>
      </c>
      <c r="V52" s="29">
        <v>615</v>
      </c>
      <c r="W52" s="29">
        <v>602</v>
      </c>
      <c r="X52" s="29">
        <v>586</v>
      </c>
      <c r="Y52" s="3">
        <v>584</v>
      </c>
      <c r="Z52" s="3">
        <v>599</v>
      </c>
      <c r="AA52" s="3">
        <v>608</v>
      </c>
      <c r="AB52" s="3">
        <v>546</v>
      </c>
      <c r="AC52" s="3">
        <v>556</v>
      </c>
      <c r="AD52" s="3">
        <v>564</v>
      </c>
      <c r="AE52" s="3">
        <v>551</v>
      </c>
      <c r="AF52" s="3">
        <v>586</v>
      </c>
      <c r="AG52" s="3">
        <v>590</v>
      </c>
      <c r="AH52" s="3">
        <v>572</v>
      </c>
      <c r="AI52" s="3">
        <v>592</v>
      </c>
      <c r="AJ52" s="3">
        <v>570</v>
      </c>
      <c r="AK52" s="3">
        <v>555</v>
      </c>
      <c r="AL52" s="3">
        <v>542</v>
      </c>
      <c r="AM52" s="3">
        <v>609</v>
      </c>
      <c r="AN52" s="29">
        <v>585</v>
      </c>
      <c r="AO52" s="3">
        <v>593</v>
      </c>
      <c r="AP52" s="3">
        <v>631</v>
      </c>
      <c r="AQ52" s="3">
        <v>640</v>
      </c>
      <c r="AR52" s="3">
        <v>650</v>
      </c>
      <c r="AS52" s="3">
        <v>608</v>
      </c>
      <c r="AT52" s="3">
        <v>595</v>
      </c>
      <c r="AU52" s="25">
        <v>598</v>
      </c>
      <c r="AV52" s="3">
        <v>666</v>
      </c>
      <c r="AW52" s="3">
        <v>639</v>
      </c>
      <c r="AX52" s="3">
        <v>636</v>
      </c>
      <c r="AY52" s="3">
        <v>630</v>
      </c>
      <c r="AZ52" s="3">
        <v>708</v>
      </c>
      <c r="BA52" s="3">
        <v>762</v>
      </c>
      <c r="BB52" s="3">
        <v>541</v>
      </c>
    </row>
    <row r="53" spans="1:54" ht="16.350000000000001" customHeight="1" x14ac:dyDescent="0.4">
      <c r="H53" s="40"/>
      <c r="I53" s="40"/>
      <c r="J53" s="41"/>
    </row>
    <row r="54" spans="1:54" x14ac:dyDescent="0.4">
      <c r="A54" s="32" t="s">
        <v>41</v>
      </c>
      <c r="B54" s="2"/>
      <c r="F54" s="3"/>
      <c r="G54" s="40"/>
      <c r="H54" s="40"/>
      <c r="I54" s="41"/>
      <c r="J54" s="4"/>
    </row>
    <row r="55" spans="1:54" ht="8.1" customHeight="1" x14ac:dyDescent="0.4">
      <c r="A55" s="33"/>
      <c r="B55" s="2"/>
      <c r="F55" s="3"/>
      <c r="G55" s="40"/>
      <c r="H55" s="40"/>
      <c r="I55" s="41"/>
      <c r="J55" s="4"/>
    </row>
    <row r="56" spans="1:54" ht="42" customHeight="1" x14ac:dyDescent="0.45">
      <c r="A56" s="66" t="s">
        <v>42</v>
      </c>
      <c r="B56" s="61"/>
      <c r="C56" s="61"/>
      <c r="D56" s="61"/>
      <c r="E56" s="70"/>
      <c r="F56" s="71"/>
      <c r="G56" s="71"/>
      <c r="H56" s="40"/>
      <c r="I56" s="41"/>
      <c r="J56" s="40"/>
      <c r="K56" s="40"/>
      <c r="L56" s="40"/>
      <c r="M56" s="40"/>
      <c r="N56" s="40"/>
      <c r="O56" s="40"/>
    </row>
    <row r="57" spans="1:54" ht="8.1" customHeight="1" x14ac:dyDescent="0.4">
      <c r="A57" s="5"/>
      <c r="B57" s="2"/>
      <c r="F57" s="3"/>
      <c r="G57" s="40"/>
      <c r="H57" s="40"/>
      <c r="I57" s="41"/>
      <c r="J57" s="40"/>
      <c r="K57" s="40"/>
      <c r="L57" s="40"/>
      <c r="M57" s="40"/>
      <c r="N57" s="40"/>
      <c r="O57" s="40"/>
    </row>
    <row r="58" spans="1:54" ht="18.600000000000001" customHeight="1" x14ac:dyDescent="0.45">
      <c r="A58" s="60" t="s">
        <v>43</v>
      </c>
      <c r="B58" s="61"/>
      <c r="C58" s="61"/>
      <c r="D58" s="61"/>
      <c r="F58" s="3"/>
      <c r="G58" s="40"/>
      <c r="H58" s="40"/>
      <c r="I58" s="41"/>
      <c r="J58" s="40"/>
      <c r="K58" s="40"/>
      <c r="L58" s="40"/>
      <c r="M58" s="40"/>
      <c r="N58" s="40"/>
      <c r="O58" s="40"/>
    </row>
    <row r="59" spans="1:54" ht="8.1" customHeight="1" x14ac:dyDescent="0.4">
      <c r="A59" s="5"/>
      <c r="B59" s="2"/>
      <c r="F59" s="3"/>
      <c r="G59" s="40"/>
      <c r="H59" s="40"/>
      <c r="I59" s="41"/>
      <c r="J59" s="40"/>
      <c r="K59" s="40"/>
      <c r="L59" s="40"/>
      <c r="M59" s="40"/>
      <c r="N59" s="40"/>
      <c r="O59" s="40"/>
    </row>
    <row r="60" spans="1:54" ht="18" customHeight="1" x14ac:dyDescent="0.45">
      <c r="A60" s="60" t="s">
        <v>44</v>
      </c>
      <c r="B60" s="61"/>
      <c r="C60" s="61"/>
      <c r="D60" s="61"/>
      <c r="F60" s="3"/>
      <c r="G60" s="40"/>
      <c r="H60" s="40"/>
      <c r="I60" s="41"/>
      <c r="J60" s="40"/>
      <c r="K60" s="40"/>
      <c r="L60" s="40"/>
      <c r="M60" s="40"/>
      <c r="N60" s="40"/>
      <c r="O60" s="40"/>
      <c r="P60" s="40"/>
      <c r="Q60" s="40"/>
      <c r="R60" s="40"/>
    </row>
    <row r="61" spans="1:54" ht="8.1" customHeight="1" x14ac:dyDescent="0.45">
      <c r="A61" s="34"/>
      <c r="B61" s="35"/>
      <c r="C61" s="35"/>
      <c r="F61" s="3"/>
      <c r="G61" s="40"/>
      <c r="H61" s="40"/>
      <c r="I61" s="41"/>
      <c r="J61" s="40"/>
      <c r="K61" s="40"/>
      <c r="L61" s="40"/>
      <c r="M61" s="40"/>
      <c r="N61" s="40"/>
      <c r="O61" s="40"/>
      <c r="P61" s="40"/>
      <c r="Q61" s="40"/>
      <c r="R61" s="40"/>
    </row>
    <row r="62" spans="1:54" ht="29.25" customHeight="1" x14ac:dyDescent="0.4">
      <c r="A62" s="67" t="s">
        <v>45</v>
      </c>
      <c r="B62" s="68"/>
      <c r="C62" s="68"/>
      <c r="D62" s="68"/>
      <c r="E62" s="68"/>
      <c r="F62" s="68"/>
      <c r="G62" s="68"/>
      <c r="H62" s="40"/>
      <c r="I62" s="41"/>
      <c r="J62" s="40"/>
      <c r="K62" s="40"/>
      <c r="L62" s="40"/>
      <c r="M62" s="40"/>
      <c r="N62" s="40"/>
      <c r="O62" s="40"/>
      <c r="P62" s="40"/>
      <c r="Q62" s="40"/>
      <c r="R62" s="40"/>
    </row>
    <row r="63" spans="1:54" ht="8.1" customHeight="1" x14ac:dyDescent="0.45">
      <c r="A63" s="34"/>
      <c r="B63" s="35"/>
      <c r="C63" s="35"/>
      <c r="F63" s="3"/>
      <c r="G63" s="40"/>
      <c r="H63" s="40"/>
      <c r="I63" s="41"/>
      <c r="J63" s="40"/>
      <c r="K63" s="40"/>
      <c r="L63" s="40"/>
      <c r="M63" s="40"/>
      <c r="N63" s="40"/>
      <c r="O63" s="40"/>
      <c r="P63" s="40"/>
      <c r="Q63" s="40"/>
      <c r="R63" s="40"/>
    </row>
    <row r="64" spans="1:54" ht="30" customHeight="1" x14ac:dyDescent="0.45">
      <c r="A64" s="60" t="s">
        <v>46</v>
      </c>
      <c r="B64" s="61"/>
      <c r="C64" s="61"/>
      <c r="D64" s="61"/>
      <c r="E64" s="70"/>
      <c r="F64" s="70"/>
      <c r="G64" s="70"/>
      <c r="H64" s="40"/>
      <c r="I64" s="41"/>
      <c r="J64" s="40"/>
      <c r="K64" s="40"/>
      <c r="L64" s="40"/>
      <c r="M64" s="40"/>
      <c r="N64" s="40"/>
      <c r="O64" s="40"/>
      <c r="P64" s="40"/>
      <c r="Q64" s="40"/>
      <c r="R64" s="40"/>
    </row>
    <row r="65" spans="1:15" ht="7.5" customHeight="1" x14ac:dyDescent="0.45">
      <c r="A65" s="34"/>
      <c r="B65" s="35"/>
      <c r="C65" s="35"/>
      <c r="F65" s="3"/>
      <c r="G65" s="40"/>
      <c r="H65" s="40"/>
      <c r="I65" s="41"/>
      <c r="J65" s="40"/>
      <c r="K65" s="40"/>
      <c r="L65" s="40"/>
      <c r="M65" s="40"/>
      <c r="N65" s="40"/>
      <c r="O65" s="40"/>
    </row>
    <row r="66" spans="1:15" ht="42.75" customHeight="1" x14ac:dyDescent="0.45">
      <c r="A66" s="60" t="s">
        <v>47</v>
      </c>
      <c r="B66" s="61"/>
      <c r="C66" s="61"/>
      <c r="D66" s="61"/>
      <c r="E66" s="70"/>
      <c r="F66" s="70"/>
      <c r="G66" s="70"/>
      <c r="H66" s="40"/>
      <c r="I66" s="41"/>
      <c r="J66" s="40"/>
      <c r="K66" s="40"/>
      <c r="L66" s="40"/>
      <c r="M66" s="40"/>
      <c r="N66" s="40"/>
      <c r="O66" s="40"/>
    </row>
    <row r="67" spans="1:15" ht="7.5" customHeight="1" x14ac:dyDescent="0.45">
      <c r="A67" s="34"/>
      <c r="B67" s="36"/>
      <c r="C67" s="36"/>
      <c r="D67" s="36"/>
      <c r="E67" s="42"/>
      <c r="F67" s="3"/>
      <c r="G67" s="40"/>
      <c r="H67" s="40"/>
      <c r="I67" s="41"/>
      <c r="J67" s="40"/>
      <c r="K67" s="40"/>
      <c r="L67" s="40"/>
      <c r="M67" s="40"/>
      <c r="N67" s="40"/>
      <c r="O67" s="40"/>
    </row>
    <row r="68" spans="1:15" x14ac:dyDescent="0.4">
      <c r="A68" s="4" t="s">
        <v>48</v>
      </c>
      <c r="D68" s="2" t="s">
        <v>49</v>
      </c>
      <c r="E68" s="72">
        <v>43124</v>
      </c>
      <c r="F68" s="72"/>
      <c r="G68" s="4"/>
    </row>
  </sheetData>
  <mergeCells count="8">
    <mergeCell ref="E68:F68"/>
    <mergeCell ref="A62:G62"/>
    <mergeCell ref="A64:G64"/>
    <mergeCell ref="A66:G66"/>
    <mergeCell ref="A2:D2"/>
    <mergeCell ref="A58:D58"/>
    <mergeCell ref="A60:D60"/>
    <mergeCell ref="A56:G56"/>
  </mergeCells>
  <conditionalFormatting sqref="X16:X22">
    <cfRule type="cellIs" dxfId="1" priority="2" stopIfTrue="1" operator="notEqual">
      <formula>X25+X34</formula>
    </cfRule>
  </conditionalFormatting>
  <conditionalFormatting sqref="AN16:AN22">
    <cfRule type="cellIs" dxfId="0" priority="1" stopIfTrue="1" operator="notEqual">
      <formula>AN25+AN34</formula>
    </cfRule>
  </conditionalFormatting>
  <hyperlinks>
    <hyperlink ref="A1" location="Contents!A1" display="contents" xr:uid="{6C6FCB9D-E3B0-4816-8B7B-4DE1E8225D33}"/>
    <hyperlink ref="A62:G62" r:id="rId1" display="4 For deaths registered in 2014, cause of death is coded to the ICD-10 classification using IRIS software. Further information about the implementation of the software and an information note providing the Preliminary findings on the impact of the impleme" xr:uid="{DC76A3DC-B0B4-4754-96DF-B692ECBD6272}"/>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44E7C4-1264-4C85-BB93-220F3B1CC948}">
  <sheetPr transitionEvaluation="1"/>
  <dimension ref="A1:BB68"/>
  <sheetViews>
    <sheetView showGridLines="0" zoomScaleNormal="100" workbookViewId="0">
      <pane xSplit="2" ySplit="6" topLeftCell="AQ7" activePane="bottomRight" state="frozen"/>
      <selection activeCell="A9" sqref="A9"/>
      <selection pane="topRight" activeCell="A9" sqref="A9"/>
      <selection pane="bottomLeft" activeCell="A9" sqref="A9"/>
      <selection pane="bottomRight" activeCell="C19" activeCellId="2" sqref="C5:BB5 C8:BB8 C19:BB22"/>
    </sheetView>
  </sheetViews>
  <sheetFormatPr defaultColWidth="9.3125" defaultRowHeight="12.3" x14ac:dyDescent="0.4"/>
  <cols>
    <col min="1" max="1" width="10" style="4" customWidth="1"/>
    <col min="2" max="2" width="54.15625" style="5" customWidth="1"/>
    <col min="3" max="6" width="9.62890625" style="2" customWidth="1"/>
    <col min="7" max="7" width="9.62890625" style="3" customWidth="1"/>
    <col min="8" max="9" width="9.62890625" style="4" customWidth="1"/>
    <col min="10" max="10" width="9.62890625" style="2" customWidth="1"/>
    <col min="11" max="54" width="9.62890625" style="4" customWidth="1"/>
    <col min="55" max="256" width="9.3125" style="4"/>
    <col min="257" max="257" width="10" style="4" customWidth="1"/>
    <col min="258" max="258" width="54.15625" style="4" customWidth="1"/>
    <col min="259" max="310" width="9.62890625" style="4" customWidth="1"/>
    <col min="311" max="512" width="9.3125" style="4"/>
    <col min="513" max="513" width="10" style="4" customWidth="1"/>
    <col min="514" max="514" width="54.15625" style="4" customWidth="1"/>
    <col min="515" max="566" width="9.62890625" style="4" customWidth="1"/>
    <col min="567" max="768" width="9.3125" style="4"/>
    <col min="769" max="769" width="10" style="4" customWidth="1"/>
    <col min="770" max="770" width="54.15625" style="4" customWidth="1"/>
    <col min="771" max="822" width="9.62890625" style="4" customWidth="1"/>
    <col min="823" max="1024" width="9.3125" style="4"/>
    <col min="1025" max="1025" width="10" style="4" customWidth="1"/>
    <col min="1026" max="1026" width="54.15625" style="4" customWidth="1"/>
    <col min="1027" max="1078" width="9.62890625" style="4" customWidth="1"/>
    <col min="1079" max="1280" width="9.3125" style="4"/>
    <col min="1281" max="1281" width="10" style="4" customWidth="1"/>
    <col min="1282" max="1282" width="54.15625" style="4" customWidth="1"/>
    <col min="1283" max="1334" width="9.62890625" style="4" customWidth="1"/>
    <col min="1335" max="1536" width="9.3125" style="4"/>
    <col min="1537" max="1537" width="10" style="4" customWidth="1"/>
    <col min="1538" max="1538" width="54.15625" style="4" customWidth="1"/>
    <col min="1539" max="1590" width="9.62890625" style="4" customWidth="1"/>
    <col min="1591" max="1792" width="9.3125" style="4"/>
    <col min="1793" max="1793" width="10" style="4" customWidth="1"/>
    <col min="1794" max="1794" width="54.15625" style="4" customWidth="1"/>
    <col min="1795" max="1846" width="9.62890625" style="4" customWidth="1"/>
    <col min="1847" max="2048" width="9.3125" style="4"/>
    <col min="2049" max="2049" width="10" style="4" customWidth="1"/>
    <col min="2050" max="2050" width="54.15625" style="4" customWidth="1"/>
    <col min="2051" max="2102" width="9.62890625" style="4" customWidth="1"/>
    <col min="2103" max="2304" width="9.3125" style="4"/>
    <col min="2305" max="2305" width="10" style="4" customWidth="1"/>
    <col min="2306" max="2306" width="54.15625" style="4" customWidth="1"/>
    <col min="2307" max="2358" width="9.62890625" style="4" customWidth="1"/>
    <col min="2359" max="2560" width="9.3125" style="4"/>
    <col min="2561" max="2561" width="10" style="4" customWidth="1"/>
    <col min="2562" max="2562" width="54.15625" style="4" customWidth="1"/>
    <col min="2563" max="2614" width="9.62890625" style="4" customWidth="1"/>
    <col min="2615" max="2816" width="9.3125" style="4"/>
    <col min="2817" max="2817" width="10" style="4" customWidth="1"/>
    <col min="2818" max="2818" width="54.15625" style="4" customWidth="1"/>
    <col min="2819" max="2870" width="9.62890625" style="4" customWidth="1"/>
    <col min="2871" max="3072" width="9.3125" style="4"/>
    <col min="3073" max="3073" width="10" style="4" customWidth="1"/>
    <col min="3074" max="3074" width="54.15625" style="4" customWidth="1"/>
    <col min="3075" max="3126" width="9.62890625" style="4" customWidth="1"/>
    <col min="3127" max="3328" width="9.3125" style="4"/>
    <col min="3329" max="3329" width="10" style="4" customWidth="1"/>
    <col min="3330" max="3330" width="54.15625" style="4" customWidth="1"/>
    <col min="3331" max="3382" width="9.62890625" style="4" customWidth="1"/>
    <col min="3383" max="3584" width="9.3125" style="4"/>
    <col min="3585" max="3585" width="10" style="4" customWidth="1"/>
    <col min="3586" max="3586" width="54.15625" style="4" customWidth="1"/>
    <col min="3587" max="3638" width="9.62890625" style="4" customWidth="1"/>
    <col min="3639" max="3840" width="9.3125" style="4"/>
    <col min="3841" max="3841" width="10" style="4" customWidth="1"/>
    <col min="3842" max="3842" width="54.15625" style="4" customWidth="1"/>
    <col min="3843" max="3894" width="9.62890625" style="4" customWidth="1"/>
    <col min="3895" max="4096" width="9.3125" style="4"/>
    <col min="4097" max="4097" width="10" style="4" customWidth="1"/>
    <col min="4098" max="4098" width="54.15625" style="4" customWidth="1"/>
    <col min="4099" max="4150" width="9.62890625" style="4" customWidth="1"/>
    <col min="4151" max="4352" width="9.3125" style="4"/>
    <col min="4353" max="4353" width="10" style="4" customWidth="1"/>
    <col min="4354" max="4354" width="54.15625" style="4" customWidth="1"/>
    <col min="4355" max="4406" width="9.62890625" style="4" customWidth="1"/>
    <col min="4407" max="4608" width="9.3125" style="4"/>
    <col min="4609" max="4609" width="10" style="4" customWidth="1"/>
    <col min="4610" max="4610" width="54.15625" style="4" customWidth="1"/>
    <col min="4611" max="4662" width="9.62890625" style="4" customWidth="1"/>
    <col min="4663" max="4864" width="9.3125" style="4"/>
    <col min="4865" max="4865" width="10" style="4" customWidth="1"/>
    <col min="4866" max="4866" width="54.15625" style="4" customWidth="1"/>
    <col min="4867" max="4918" width="9.62890625" style="4" customWidth="1"/>
    <col min="4919" max="5120" width="9.3125" style="4"/>
    <col min="5121" max="5121" width="10" style="4" customWidth="1"/>
    <col min="5122" max="5122" width="54.15625" style="4" customWidth="1"/>
    <col min="5123" max="5174" width="9.62890625" style="4" customWidth="1"/>
    <col min="5175" max="5376" width="9.3125" style="4"/>
    <col min="5377" max="5377" width="10" style="4" customWidth="1"/>
    <col min="5378" max="5378" width="54.15625" style="4" customWidth="1"/>
    <col min="5379" max="5430" width="9.62890625" style="4" customWidth="1"/>
    <col min="5431" max="5632" width="9.3125" style="4"/>
    <col min="5633" max="5633" width="10" style="4" customWidth="1"/>
    <col min="5634" max="5634" width="54.15625" style="4" customWidth="1"/>
    <col min="5635" max="5686" width="9.62890625" style="4" customWidth="1"/>
    <col min="5687" max="5888" width="9.3125" style="4"/>
    <col min="5889" max="5889" width="10" style="4" customWidth="1"/>
    <col min="5890" max="5890" width="54.15625" style="4" customWidth="1"/>
    <col min="5891" max="5942" width="9.62890625" style="4" customWidth="1"/>
    <col min="5943" max="6144" width="9.3125" style="4"/>
    <col min="6145" max="6145" width="10" style="4" customWidth="1"/>
    <col min="6146" max="6146" width="54.15625" style="4" customWidth="1"/>
    <col min="6147" max="6198" width="9.62890625" style="4" customWidth="1"/>
    <col min="6199" max="6400" width="9.3125" style="4"/>
    <col min="6401" max="6401" width="10" style="4" customWidth="1"/>
    <col min="6402" max="6402" width="54.15625" style="4" customWidth="1"/>
    <col min="6403" max="6454" width="9.62890625" style="4" customWidth="1"/>
    <col min="6455" max="6656" width="9.3125" style="4"/>
    <col min="6657" max="6657" width="10" style="4" customWidth="1"/>
    <col min="6658" max="6658" width="54.15625" style="4" customWidth="1"/>
    <col min="6659" max="6710" width="9.62890625" style="4" customWidth="1"/>
    <col min="6711" max="6912" width="9.3125" style="4"/>
    <col min="6913" max="6913" width="10" style="4" customWidth="1"/>
    <col min="6914" max="6914" width="54.15625" style="4" customWidth="1"/>
    <col min="6915" max="6966" width="9.62890625" style="4" customWidth="1"/>
    <col min="6967" max="7168" width="9.3125" style="4"/>
    <col min="7169" max="7169" width="10" style="4" customWidth="1"/>
    <col min="7170" max="7170" width="54.15625" style="4" customWidth="1"/>
    <col min="7171" max="7222" width="9.62890625" style="4" customWidth="1"/>
    <col min="7223" max="7424" width="9.3125" style="4"/>
    <col min="7425" max="7425" width="10" style="4" customWidth="1"/>
    <col min="7426" max="7426" width="54.15625" style="4" customWidth="1"/>
    <col min="7427" max="7478" width="9.62890625" style="4" customWidth="1"/>
    <col min="7479" max="7680" width="9.3125" style="4"/>
    <col min="7681" max="7681" width="10" style="4" customWidth="1"/>
    <col min="7682" max="7682" width="54.15625" style="4" customWidth="1"/>
    <col min="7683" max="7734" width="9.62890625" style="4" customWidth="1"/>
    <col min="7735" max="7936" width="9.3125" style="4"/>
    <col min="7937" max="7937" width="10" style="4" customWidth="1"/>
    <col min="7938" max="7938" width="54.15625" style="4" customWidth="1"/>
    <col min="7939" max="7990" width="9.62890625" style="4" customWidth="1"/>
    <col min="7991" max="8192" width="9.3125" style="4"/>
    <col min="8193" max="8193" width="10" style="4" customWidth="1"/>
    <col min="8194" max="8194" width="54.15625" style="4" customWidth="1"/>
    <col min="8195" max="8246" width="9.62890625" style="4" customWidth="1"/>
    <col min="8247" max="8448" width="9.3125" style="4"/>
    <col min="8449" max="8449" width="10" style="4" customWidth="1"/>
    <col min="8450" max="8450" width="54.15625" style="4" customWidth="1"/>
    <col min="8451" max="8502" width="9.62890625" style="4" customWidth="1"/>
    <col min="8503" max="8704" width="9.3125" style="4"/>
    <col min="8705" max="8705" width="10" style="4" customWidth="1"/>
    <col min="8706" max="8706" width="54.15625" style="4" customWidth="1"/>
    <col min="8707" max="8758" width="9.62890625" style="4" customWidth="1"/>
    <col min="8759" max="8960" width="9.3125" style="4"/>
    <col min="8961" max="8961" width="10" style="4" customWidth="1"/>
    <col min="8962" max="8962" width="54.15625" style="4" customWidth="1"/>
    <col min="8963" max="9014" width="9.62890625" style="4" customWidth="1"/>
    <col min="9015" max="9216" width="9.3125" style="4"/>
    <col min="9217" max="9217" width="10" style="4" customWidth="1"/>
    <col min="9218" max="9218" width="54.15625" style="4" customWidth="1"/>
    <col min="9219" max="9270" width="9.62890625" style="4" customWidth="1"/>
    <col min="9271" max="9472" width="9.3125" style="4"/>
    <col min="9473" max="9473" width="10" style="4" customWidth="1"/>
    <col min="9474" max="9474" width="54.15625" style="4" customWidth="1"/>
    <col min="9475" max="9526" width="9.62890625" style="4" customWidth="1"/>
    <col min="9527" max="9728" width="9.3125" style="4"/>
    <col min="9729" max="9729" width="10" style="4" customWidth="1"/>
    <col min="9730" max="9730" width="54.15625" style="4" customWidth="1"/>
    <col min="9731" max="9782" width="9.62890625" style="4" customWidth="1"/>
    <col min="9783" max="9984" width="9.3125" style="4"/>
    <col min="9985" max="9985" width="10" style="4" customWidth="1"/>
    <col min="9986" max="9986" width="54.15625" style="4" customWidth="1"/>
    <col min="9987" max="10038" width="9.62890625" style="4" customWidth="1"/>
    <col min="10039" max="10240" width="9.3125" style="4"/>
    <col min="10241" max="10241" width="10" style="4" customWidth="1"/>
    <col min="10242" max="10242" width="54.15625" style="4" customWidth="1"/>
    <col min="10243" max="10294" width="9.62890625" style="4" customWidth="1"/>
    <col min="10295" max="10496" width="9.3125" style="4"/>
    <col min="10497" max="10497" width="10" style="4" customWidth="1"/>
    <col min="10498" max="10498" width="54.15625" style="4" customWidth="1"/>
    <col min="10499" max="10550" width="9.62890625" style="4" customWidth="1"/>
    <col min="10551" max="10752" width="9.3125" style="4"/>
    <col min="10753" max="10753" width="10" style="4" customWidth="1"/>
    <col min="10754" max="10754" width="54.15625" style="4" customWidth="1"/>
    <col min="10755" max="10806" width="9.62890625" style="4" customWidth="1"/>
    <col min="10807" max="11008" width="9.3125" style="4"/>
    <col min="11009" max="11009" width="10" style="4" customWidth="1"/>
    <col min="11010" max="11010" width="54.15625" style="4" customWidth="1"/>
    <col min="11011" max="11062" width="9.62890625" style="4" customWidth="1"/>
    <col min="11063" max="11264" width="9.3125" style="4"/>
    <col min="11265" max="11265" width="10" style="4" customWidth="1"/>
    <col min="11266" max="11266" width="54.15625" style="4" customWidth="1"/>
    <col min="11267" max="11318" width="9.62890625" style="4" customWidth="1"/>
    <col min="11319" max="11520" width="9.3125" style="4"/>
    <col min="11521" max="11521" width="10" style="4" customWidth="1"/>
    <col min="11522" max="11522" width="54.15625" style="4" customWidth="1"/>
    <col min="11523" max="11574" width="9.62890625" style="4" customWidth="1"/>
    <col min="11575" max="11776" width="9.3125" style="4"/>
    <col min="11777" max="11777" width="10" style="4" customWidth="1"/>
    <col min="11778" max="11778" width="54.15625" style="4" customWidth="1"/>
    <col min="11779" max="11830" width="9.62890625" style="4" customWidth="1"/>
    <col min="11831" max="12032" width="9.3125" style="4"/>
    <col min="12033" max="12033" width="10" style="4" customWidth="1"/>
    <col min="12034" max="12034" width="54.15625" style="4" customWidth="1"/>
    <col min="12035" max="12086" width="9.62890625" style="4" customWidth="1"/>
    <col min="12087" max="12288" width="9.3125" style="4"/>
    <col min="12289" max="12289" width="10" style="4" customWidth="1"/>
    <col min="12290" max="12290" width="54.15625" style="4" customWidth="1"/>
    <col min="12291" max="12342" width="9.62890625" style="4" customWidth="1"/>
    <col min="12343" max="12544" width="9.3125" style="4"/>
    <col min="12545" max="12545" width="10" style="4" customWidth="1"/>
    <col min="12546" max="12546" width="54.15625" style="4" customWidth="1"/>
    <col min="12547" max="12598" width="9.62890625" style="4" customWidth="1"/>
    <col min="12599" max="12800" width="9.3125" style="4"/>
    <col min="12801" max="12801" width="10" style="4" customWidth="1"/>
    <col min="12802" max="12802" width="54.15625" style="4" customWidth="1"/>
    <col min="12803" max="12854" width="9.62890625" style="4" customWidth="1"/>
    <col min="12855" max="13056" width="9.3125" style="4"/>
    <col min="13057" max="13057" width="10" style="4" customWidth="1"/>
    <col min="13058" max="13058" width="54.15625" style="4" customWidth="1"/>
    <col min="13059" max="13110" width="9.62890625" style="4" customWidth="1"/>
    <col min="13111" max="13312" width="9.3125" style="4"/>
    <col min="13313" max="13313" width="10" style="4" customWidth="1"/>
    <col min="13314" max="13314" width="54.15625" style="4" customWidth="1"/>
    <col min="13315" max="13366" width="9.62890625" style="4" customWidth="1"/>
    <col min="13367" max="13568" width="9.3125" style="4"/>
    <col min="13569" max="13569" width="10" style="4" customWidth="1"/>
    <col min="13570" max="13570" width="54.15625" style="4" customWidth="1"/>
    <col min="13571" max="13622" width="9.62890625" style="4" customWidth="1"/>
    <col min="13623" max="13824" width="9.3125" style="4"/>
    <col min="13825" max="13825" width="10" style="4" customWidth="1"/>
    <col min="13826" max="13826" width="54.15625" style="4" customWidth="1"/>
    <col min="13827" max="13878" width="9.62890625" style="4" customWidth="1"/>
    <col min="13879" max="14080" width="9.3125" style="4"/>
    <col min="14081" max="14081" width="10" style="4" customWidth="1"/>
    <col min="14082" max="14082" width="54.15625" style="4" customWidth="1"/>
    <col min="14083" max="14134" width="9.62890625" style="4" customWidth="1"/>
    <col min="14135" max="14336" width="9.3125" style="4"/>
    <col min="14337" max="14337" width="10" style="4" customWidth="1"/>
    <col min="14338" max="14338" width="54.15625" style="4" customWidth="1"/>
    <col min="14339" max="14390" width="9.62890625" style="4" customWidth="1"/>
    <col min="14391" max="14592" width="9.3125" style="4"/>
    <col min="14593" max="14593" width="10" style="4" customWidth="1"/>
    <col min="14594" max="14594" width="54.15625" style="4" customWidth="1"/>
    <col min="14595" max="14646" width="9.62890625" style="4" customWidth="1"/>
    <col min="14647" max="14848" width="9.3125" style="4"/>
    <col min="14849" max="14849" width="10" style="4" customWidth="1"/>
    <col min="14850" max="14850" width="54.15625" style="4" customWidth="1"/>
    <col min="14851" max="14902" width="9.62890625" style="4" customWidth="1"/>
    <col min="14903" max="15104" width="9.3125" style="4"/>
    <col min="15105" max="15105" width="10" style="4" customWidth="1"/>
    <col min="15106" max="15106" width="54.15625" style="4" customWidth="1"/>
    <col min="15107" max="15158" width="9.62890625" style="4" customWidth="1"/>
    <col min="15159" max="15360" width="9.3125" style="4"/>
    <col min="15361" max="15361" width="10" style="4" customWidth="1"/>
    <col min="15362" max="15362" width="54.15625" style="4" customWidth="1"/>
    <col min="15363" max="15414" width="9.62890625" style="4" customWidth="1"/>
    <col min="15415" max="15616" width="9.3125" style="4"/>
    <col min="15617" max="15617" width="10" style="4" customWidth="1"/>
    <col min="15618" max="15618" width="54.15625" style="4" customWidth="1"/>
    <col min="15619" max="15670" width="9.62890625" style="4" customWidth="1"/>
    <col min="15671" max="15872" width="9.3125" style="4"/>
    <col min="15873" max="15873" width="10" style="4" customWidth="1"/>
    <col min="15874" max="15874" width="54.15625" style="4" customWidth="1"/>
    <col min="15875" max="15926" width="9.62890625" style="4" customWidth="1"/>
    <col min="15927" max="16128" width="9.3125" style="4"/>
    <col min="16129" max="16129" width="10" style="4" customWidth="1"/>
    <col min="16130" max="16130" width="54.15625" style="4" customWidth="1"/>
    <col min="16131" max="16182" width="9.62890625" style="4" customWidth="1"/>
    <col min="16183" max="16384" width="9.3125" style="4"/>
  </cols>
  <sheetData>
    <row r="1" spans="1:54" ht="12.75" customHeight="1" x14ac:dyDescent="0.4">
      <c r="A1" s="1" t="s">
        <v>0</v>
      </c>
      <c r="B1" s="2"/>
      <c r="F1" s="3"/>
      <c r="G1" s="4"/>
      <c r="I1" s="2"/>
      <c r="J1" s="4"/>
    </row>
    <row r="2" spans="1:54" x14ac:dyDescent="0.4">
      <c r="A2" s="64" t="s">
        <v>1</v>
      </c>
      <c r="B2" s="71"/>
      <c r="C2" s="71"/>
      <c r="D2" s="71"/>
      <c r="F2" s="3"/>
      <c r="G2" s="4"/>
      <c r="I2" s="2"/>
      <c r="J2" s="4"/>
    </row>
    <row r="3" spans="1:54" ht="12.75" customHeight="1" x14ac:dyDescent="0.4">
      <c r="A3" s="5"/>
      <c r="B3" s="6"/>
      <c r="C3" s="6"/>
      <c r="F3" s="3"/>
      <c r="G3" s="40"/>
      <c r="H3" s="40"/>
      <c r="I3" s="41"/>
      <c r="J3" s="4"/>
    </row>
    <row r="4" spans="1:54" x14ac:dyDescent="0.4">
      <c r="A4" s="10" t="s">
        <v>2</v>
      </c>
      <c r="B4" s="4"/>
      <c r="C4" s="11">
        <v>1</v>
      </c>
      <c r="D4" s="11">
        <v>2</v>
      </c>
      <c r="E4" s="11">
        <v>3</v>
      </c>
      <c r="F4" s="11">
        <v>4</v>
      </c>
      <c r="G4" s="11">
        <v>5</v>
      </c>
      <c r="H4" s="11">
        <v>6</v>
      </c>
      <c r="I4" s="11">
        <v>7</v>
      </c>
      <c r="J4" s="11">
        <v>8</v>
      </c>
      <c r="K4" s="11">
        <v>9</v>
      </c>
      <c r="L4" s="11">
        <v>10</v>
      </c>
      <c r="M4" s="11">
        <v>11</v>
      </c>
      <c r="N4" s="11">
        <v>12</v>
      </c>
      <c r="O4" s="11">
        <v>13</v>
      </c>
      <c r="P4" s="11">
        <v>14</v>
      </c>
      <c r="Q4" s="11">
        <v>15</v>
      </c>
      <c r="R4" s="11">
        <v>16</v>
      </c>
      <c r="S4" s="11">
        <v>17</v>
      </c>
      <c r="T4" s="11">
        <v>18</v>
      </c>
      <c r="U4" s="11">
        <v>19</v>
      </c>
      <c r="V4" s="11">
        <v>20</v>
      </c>
      <c r="W4" s="11">
        <v>21</v>
      </c>
      <c r="X4" s="11">
        <v>22</v>
      </c>
      <c r="Y4" s="11">
        <v>23</v>
      </c>
      <c r="Z4" s="11">
        <v>24</v>
      </c>
      <c r="AA4" s="11">
        <v>25</v>
      </c>
      <c r="AB4" s="11">
        <v>26</v>
      </c>
      <c r="AC4" s="11">
        <v>27</v>
      </c>
      <c r="AD4" s="11">
        <v>28</v>
      </c>
      <c r="AE4" s="11">
        <v>29</v>
      </c>
      <c r="AF4" s="11">
        <v>30</v>
      </c>
      <c r="AG4" s="11">
        <v>31</v>
      </c>
      <c r="AH4" s="11">
        <v>32</v>
      </c>
      <c r="AI4" s="11">
        <v>33</v>
      </c>
      <c r="AJ4" s="11">
        <v>34</v>
      </c>
      <c r="AK4" s="11">
        <v>35</v>
      </c>
      <c r="AL4" s="11">
        <v>36</v>
      </c>
      <c r="AM4" s="11">
        <v>37</v>
      </c>
      <c r="AN4" s="11">
        <v>38</v>
      </c>
      <c r="AO4" s="11">
        <v>39</v>
      </c>
      <c r="AP4" s="11">
        <v>40</v>
      </c>
      <c r="AQ4" s="11">
        <v>41</v>
      </c>
      <c r="AR4" s="11">
        <v>42</v>
      </c>
      <c r="AS4" s="11">
        <v>43</v>
      </c>
      <c r="AT4" s="11">
        <v>44</v>
      </c>
      <c r="AU4" s="11">
        <v>45</v>
      </c>
      <c r="AV4" s="11">
        <v>46</v>
      </c>
      <c r="AW4" s="11">
        <v>47</v>
      </c>
      <c r="AX4" s="11">
        <v>48</v>
      </c>
      <c r="AY4" s="11">
        <v>49</v>
      </c>
      <c r="AZ4" s="11">
        <v>50</v>
      </c>
      <c r="BA4" s="11">
        <v>51</v>
      </c>
      <c r="BB4" s="11">
        <v>52</v>
      </c>
    </row>
    <row r="5" spans="1:54" x14ac:dyDescent="0.4">
      <c r="A5" s="12" t="s">
        <v>3</v>
      </c>
      <c r="C5" s="13">
        <v>42377</v>
      </c>
      <c r="D5" s="13">
        <v>42384</v>
      </c>
      <c r="E5" s="13">
        <v>42391</v>
      </c>
      <c r="F5" s="13">
        <v>42398</v>
      </c>
      <c r="G5" s="13">
        <v>42405</v>
      </c>
      <c r="H5" s="13">
        <v>42412</v>
      </c>
      <c r="I5" s="13">
        <v>42419</v>
      </c>
      <c r="J5" s="13">
        <v>42426</v>
      </c>
      <c r="K5" s="13">
        <v>42433</v>
      </c>
      <c r="L5" s="13">
        <v>42440</v>
      </c>
      <c r="M5" s="13">
        <v>42447</v>
      </c>
      <c r="N5" s="13">
        <v>42454</v>
      </c>
      <c r="O5" s="13">
        <v>42461</v>
      </c>
      <c r="P5" s="13">
        <v>42468</v>
      </c>
      <c r="Q5" s="13">
        <v>42475</v>
      </c>
      <c r="R5" s="13">
        <v>42482</v>
      </c>
      <c r="S5" s="13">
        <v>42489</v>
      </c>
      <c r="T5" s="13">
        <v>42496</v>
      </c>
      <c r="U5" s="13">
        <v>42503</v>
      </c>
      <c r="V5" s="13">
        <v>42510</v>
      </c>
      <c r="W5" s="13">
        <v>42517</v>
      </c>
      <c r="X5" s="13">
        <v>42524</v>
      </c>
      <c r="Y5" s="13">
        <v>42531</v>
      </c>
      <c r="Z5" s="13">
        <v>42538</v>
      </c>
      <c r="AA5" s="13">
        <v>42545</v>
      </c>
      <c r="AB5" s="13">
        <v>42552</v>
      </c>
      <c r="AC5" s="13">
        <v>42559</v>
      </c>
      <c r="AD5" s="13">
        <v>42566</v>
      </c>
      <c r="AE5" s="13">
        <v>42573</v>
      </c>
      <c r="AF5" s="13">
        <v>42580</v>
      </c>
      <c r="AG5" s="13">
        <v>42587</v>
      </c>
      <c r="AH5" s="13">
        <v>42594</v>
      </c>
      <c r="AI5" s="13">
        <v>42601</v>
      </c>
      <c r="AJ5" s="13">
        <v>42608</v>
      </c>
      <c r="AK5" s="13">
        <v>42615</v>
      </c>
      <c r="AL5" s="13">
        <v>42622</v>
      </c>
      <c r="AM5" s="13">
        <v>42629</v>
      </c>
      <c r="AN5" s="13">
        <v>42636</v>
      </c>
      <c r="AO5" s="13">
        <v>42643</v>
      </c>
      <c r="AP5" s="13">
        <v>42650</v>
      </c>
      <c r="AQ5" s="13">
        <v>42657</v>
      </c>
      <c r="AR5" s="13">
        <v>42664</v>
      </c>
      <c r="AS5" s="13">
        <v>42671</v>
      </c>
      <c r="AT5" s="13">
        <v>42678</v>
      </c>
      <c r="AU5" s="13">
        <v>42685</v>
      </c>
      <c r="AV5" s="13">
        <v>42692</v>
      </c>
      <c r="AW5" s="13">
        <v>42699</v>
      </c>
      <c r="AX5" s="13">
        <v>42706</v>
      </c>
      <c r="AY5" s="13">
        <v>42713</v>
      </c>
      <c r="AZ5" s="13">
        <v>42720</v>
      </c>
      <c r="BA5" s="13">
        <v>42727</v>
      </c>
      <c r="BB5" s="13">
        <v>42734</v>
      </c>
    </row>
    <row r="6" spans="1:54" ht="6" customHeight="1" thickBot="1" x14ac:dyDescent="0.45">
      <c r="A6" s="14"/>
      <c r="B6" s="14"/>
      <c r="C6" s="15"/>
      <c r="D6" s="15"/>
      <c r="E6" s="15"/>
      <c r="F6" s="15"/>
      <c r="G6" s="15"/>
      <c r="H6" s="15"/>
      <c r="I6" s="15"/>
      <c r="J6" s="15"/>
      <c r="K6" s="45"/>
      <c r="L6" s="45"/>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c r="AV6" s="17"/>
      <c r="AW6" s="17"/>
      <c r="AX6" s="17"/>
      <c r="AY6" s="17"/>
      <c r="AZ6" s="17"/>
      <c r="BA6" s="17"/>
      <c r="BB6" s="17"/>
    </row>
    <row r="7" spans="1:54" ht="7.5" customHeight="1" x14ac:dyDescent="0.4">
      <c r="B7" s="18"/>
      <c r="C7" s="41"/>
      <c r="D7" s="41"/>
      <c r="E7" s="41"/>
      <c r="F7" s="41"/>
      <c r="G7" s="41"/>
      <c r="H7" s="41"/>
      <c r="I7" s="41"/>
      <c r="J7" s="41"/>
      <c r="K7" s="44"/>
      <c r="L7" s="44"/>
      <c r="M7" s="20"/>
      <c r="N7" s="20"/>
      <c r="O7" s="20"/>
      <c r="P7" s="20"/>
      <c r="Q7" s="20"/>
      <c r="R7" s="20"/>
      <c r="S7" s="20"/>
      <c r="T7" s="20"/>
      <c r="U7" s="20"/>
      <c r="V7" s="20"/>
      <c r="W7" s="20"/>
      <c r="X7" s="20"/>
      <c r="Y7" s="20"/>
      <c r="Z7" s="20"/>
      <c r="AA7" s="20"/>
      <c r="AB7" s="20"/>
    </row>
    <row r="8" spans="1:54" s="22" customFormat="1" ht="24.75" customHeight="1" x14ac:dyDescent="0.4">
      <c r="A8" s="21" t="s">
        <v>4</v>
      </c>
      <c r="C8" s="23">
        <v>13045</v>
      </c>
      <c r="D8" s="23">
        <v>11501</v>
      </c>
      <c r="E8" s="23">
        <v>11473</v>
      </c>
      <c r="F8" s="23">
        <v>11317</v>
      </c>
      <c r="G8" s="23">
        <v>11052</v>
      </c>
      <c r="H8" s="23">
        <v>11170</v>
      </c>
      <c r="I8" s="23">
        <v>10590</v>
      </c>
      <c r="J8" s="23">
        <v>11056</v>
      </c>
      <c r="K8" s="23">
        <v>11285</v>
      </c>
      <c r="L8" s="23">
        <v>11010</v>
      </c>
      <c r="M8" s="23">
        <v>11022</v>
      </c>
      <c r="N8" s="23">
        <v>9635</v>
      </c>
      <c r="O8" s="23">
        <v>10286</v>
      </c>
      <c r="P8" s="23">
        <v>11599</v>
      </c>
      <c r="Q8" s="23">
        <v>11417</v>
      </c>
      <c r="R8" s="23">
        <v>10925</v>
      </c>
      <c r="S8" s="23">
        <v>10413</v>
      </c>
      <c r="T8" s="23">
        <v>9137</v>
      </c>
      <c r="U8" s="23">
        <v>10637</v>
      </c>
      <c r="V8" s="23">
        <v>9953</v>
      </c>
      <c r="W8" s="23">
        <v>9739</v>
      </c>
      <c r="X8" s="23">
        <v>7909</v>
      </c>
      <c r="Y8" s="23">
        <v>9873</v>
      </c>
      <c r="Z8" s="23">
        <v>9386</v>
      </c>
      <c r="AA8" s="23">
        <v>9365</v>
      </c>
      <c r="AB8" s="23">
        <v>9228</v>
      </c>
      <c r="AC8" s="23">
        <v>9138</v>
      </c>
      <c r="AD8" s="23">
        <v>9388</v>
      </c>
      <c r="AE8" s="23">
        <v>9350</v>
      </c>
      <c r="AF8" s="23">
        <v>9335</v>
      </c>
      <c r="AG8" s="23">
        <v>9182</v>
      </c>
      <c r="AH8" s="23">
        <v>9172</v>
      </c>
      <c r="AI8" s="23">
        <v>9070</v>
      </c>
      <c r="AJ8" s="23">
        <v>9319</v>
      </c>
      <c r="AK8" s="23">
        <v>7923</v>
      </c>
      <c r="AL8" s="23">
        <v>9399</v>
      </c>
      <c r="AM8" s="23">
        <v>9124</v>
      </c>
      <c r="AN8" s="23">
        <v>8945</v>
      </c>
      <c r="AO8" s="23">
        <v>8994</v>
      </c>
      <c r="AP8" s="23">
        <v>9291</v>
      </c>
      <c r="AQ8" s="23">
        <v>9719</v>
      </c>
      <c r="AR8" s="23">
        <v>9768</v>
      </c>
      <c r="AS8" s="23">
        <v>9724</v>
      </c>
      <c r="AT8" s="23">
        <v>10152</v>
      </c>
      <c r="AU8" s="23">
        <v>10470</v>
      </c>
      <c r="AV8" s="23">
        <v>10694</v>
      </c>
      <c r="AW8" s="23">
        <v>10603</v>
      </c>
      <c r="AX8" s="23">
        <v>10439</v>
      </c>
      <c r="AY8" s="23">
        <v>11223</v>
      </c>
      <c r="AZ8" s="23">
        <v>10533</v>
      </c>
      <c r="BA8" s="23">
        <v>11493</v>
      </c>
      <c r="BB8" s="23">
        <v>8003</v>
      </c>
    </row>
    <row r="9" spans="1:54" ht="17.5" customHeight="1" x14ac:dyDescent="0.4">
      <c r="A9" s="12" t="s">
        <v>5</v>
      </c>
      <c r="C9" s="23">
        <v>11701.4</v>
      </c>
      <c r="D9" s="23">
        <v>13016.4</v>
      </c>
      <c r="E9" s="23">
        <v>11765.4</v>
      </c>
      <c r="F9" s="23">
        <v>11289</v>
      </c>
      <c r="G9" s="23">
        <v>10965.6</v>
      </c>
      <c r="H9" s="23">
        <v>10704</v>
      </c>
      <c r="I9" s="23">
        <v>10669.4</v>
      </c>
      <c r="J9" s="23">
        <v>10657.6</v>
      </c>
      <c r="K9" s="23">
        <v>10613</v>
      </c>
      <c r="L9" s="23">
        <v>10544</v>
      </c>
      <c r="M9" s="23">
        <v>10405</v>
      </c>
      <c r="N9" s="23">
        <v>10209.4</v>
      </c>
      <c r="O9" s="23">
        <v>9668</v>
      </c>
      <c r="P9" s="23">
        <v>9592.4</v>
      </c>
      <c r="Q9" s="23">
        <v>10206.200000000001</v>
      </c>
      <c r="R9" s="23">
        <v>10104.799999999999</v>
      </c>
      <c r="S9" s="23">
        <v>9776.6</v>
      </c>
      <c r="T9" s="23">
        <v>10127.799999999999</v>
      </c>
      <c r="U9" s="23">
        <v>9058.4</v>
      </c>
      <c r="V9" s="23">
        <v>9699.2000000000007</v>
      </c>
      <c r="W9" s="23">
        <v>9524</v>
      </c>
      <c r="X9" s="23">
        <v>8417.2000000000007</v>
      </c>
      <c r="Y9" s="23">
        <v>9047.2000000000007</v>
      </c>
      <c r="Z9" s="23">
        <v>9388.4</v>
      </c>
      <c r="AA9" s="23">
        <v>8986</v>
      </c>
      <c r="AB9" s="23">
        <v>8852</v>
      </c>
      <c r="AC9" s="23">
        <v>8872.2000000000007</v>
      </c>
      <c r="AD9" s="23">
        <v>8706.7999999999993</v>
      </c>
      <c r="AE9" s="23">
        <v>8776.2000000000007</v>
      </c>
      <c r="AF9" s="23">
        <v>8712.2000000000007</v>
      </c>
      <c r="AG9" s="23">
        <v>8682.6</v>
      </c>
      <c r="AH9" s="23">
        <v>8651.4</v>
      </c>
      <c r="AI9" s="23">
        <v>8671.7999999999993</v>
      </c>
      <c r="AJ9" s="23">
        <v>8783.4</v>
      </c>
      <c r="AK9" s="23">
        <v>8020</v>
      </c>
      <c r="AL9" s="23">
        <v>8813.2000000000007</v>
      </c>
      <c r="AM9" s="23">
        <v>8825.7999999999993</v>
      </c>
      <c r="AN9" s="23">
        <v>8839.4</v>
      </c>
      <c r="AO9" s="23">
        <v>9105.6</v>
      </c>
      <c r="AP9" s="23">
        <v>9133.2000000000007</v>
      </c>
      <c r="AQ9" s="23">
        <v>9210</v>
      </c>
      <c r="AR9" s="23">
        <v>9225.6</v>
      </c>
      <c r="AS9" s="23">
        <v>9445.4</v>
      </c>
      <c r="AT9" s="23">
        <v>9459</v>
      </c>
      <c r="AU9" s="23">
        <v>9584.7999999999993</v>
      </c>
      <c r="AV9" s="23">
        <v>9751.4</v>
      </c>
      <c r="AW9" s="23">
        <v>9572</v>
      </c>
      <c r="AX9" s="23">
        <v>9615.4</v>
      </c>
      <c r="AY9" s="23">
        <v>10042</v>
      </c>
      <c r="AZ9" s="23">
        <v>10317</v>
      </c>
      <c r="BA9" s="23">
        <v>11061.8</v>
      </c>
      <c r="BB9" s="23">
        <v>7925</v>
      </c>
    </row>
    <row r="10" spans="1:54" ht="13.5" customHeight="1" x14ac:dyDescent="0.4">
      <c r="A10" s="12" t="s">
        <v>6</v>
      </c>
      <c r="C10" s="23"/>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row>
    <row r="11" spans="1:54" ht="16" customHeight="1" x14ac:dyDescent="0.4">
      <c r="B11" s="28"/>
      <c r="C11" s="29"/>
      <c r="D11" s="29"/>
      <c r="E11" s="29"/>
      <c r="F11" s="29"/>
      <c r="G11" s="29"/>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row>
    <row r="12" spans="1:54" ht="17.5" customHeight="1" x14ac:dyDescent="0.4">
      <c r="B12" s="28" t="s">
        <v>7</v>
      </c>
      <c r="C12" s="25"/>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row>
    <row r="13" spans="1:54" ht="25.5" customHeight="1" x14ac:dyDescent="0.4">
      <c r="B13" s="5" t="s">
        <v>8</v>
      </c>
      <c r="C13" s="29">
        <v>2046</v>
      </c>
      <c r="D13" s="29">
        <v>1835</v>
      </c>
      <c r="E13" s="29">
        <v>1775</v>
      </c>
      <c r="F13" s="29">
        <v>1810</v>
      </c>
      <c r="G13" s="29">
        <v>1748</v>
      </c>
      <c r="H13" s="29">
        <v>1730</v>
      </c>
      <c r="I13" s="29">
        <v>1700</v>
      </c>
      <c r="J13" s="29">
        <v>1734</v>
      </c>
      <c r="K13" s="29">
        <v>1774</v>
      </c>
      <c r="L13" s="29">
        <v>1768</v>
      </c>
      <c r="M13" s="29">
        <v>1709</v>
      </c>
      <c r="N13" s="29">
        <v>1485</v>
      </c>
      <c r="O13" s="29">
        <v>1688</v>
      </c>
      <c r="P13" s="29">
        <v>1971</v>
      </c>
      <c r="Q13" s="29">
        <v>1809</v>
      </c>
      <c r="R13" s="29">
        <v>1597</v>
      </c>
      <c r="S13" s="29">
        <v>1396</v>
      </c>
      <c r="T13" s="29">
        <v>1261</v>
      </c>
      <c r="U13" s="29">
        <v>1447</v>
      </c>
      <c r="V13" s="29">
        <v>1328</v>
      </c>
      <c r="W13" s="29">
        <v>1248</v>
      </c>
      <c r="X13" s="29">
        <v>982</v>
      </c>
      <c r="Y13" s="29">
        <v>1292</v>
      </c>
      <c r="Z13" s="29">
        <v>1225</v>
      </c>
      <c r="AA13" s="29">
        <v>1206</v>
      </c>
      <c r="AB13" s="29">
        <v>1106</v>
      </c>
      <c r="AC13" s="29">
        <v>1062</v>
      </c>
      <c r="AD13" s="29">
        <v>1101</v>
      </c>
      <c r="AE13" s="29">
        <v>1168</v>
      </c>
      <c r="AF13" s="29">
        <v>1190</v>
      </c>
      <c r="AG13" s="29">
        <v>1112</v>
      </c>
      <c r="AH13" s="29">
        <v>1065</v>
      </c>
      <c r="AI13" s="29">
        <v>1032</v>
      </c>
      <c r="AJ13" s="29">
        <v>1093</v>
      </c>
      <c r="AK13" s="29">
        <v>917</v>
      </c>
      <c r="AL13" s="29">
        <v>1036</v>
      </c>
      <c r="AM13" s="29">
        <v>1027</v>
      </c>
      <c r="AN13" s="29">
        <v>1039</v>
      </c>
      <c r="AO13" s="29">
        <v>979</v>
      </c>
      <c r="AP13" s="29">
        <v>1060</v>
      </c>
      <c r="AQ13" s="29">
        <v>1153</v>
      </c>
      <c r="AR13" s="29">
        <v>1238</v>
      </c>
      <c r="AS13" s="29">
        <v>1270</v>
      </c>
      <c r="AT13" s="29">
        <v>1276</v>
      </c>
      <c r="AU13" s="29">
        <v>1342</v>
      </c>
      <c r="AV13" s="29">
        <v>1374</v>
      </c>
      <c r="AW13" s="29">
        <v>1413</v>
      </c>
      <c r="AX13" s="29">
        <v>1371</v>
      </c>
      <c r="AY13" s="29">
        <v>1591</v>
      </c>
      <c r="AZ13" s="29">
        <v>1522</v>
      </c>
      <c r="BA13" s="29">
        <v>1640</v>
      </c>
      <c r="BB13" s="29">
        <v>1312</v>
      </c>
    </row>
    <row r="14" spans="1:54" ht="23.5" customHeight="1" x14ac:dyDescent="0.4">
      <c r="B14" s="28" t="s">
        <v>9</v>
      </c>
      <c r="C14" s="23"/>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3"/>
      <c r="AF14" s="23"/>
      <c r="AG14" s="23"/>
      <c r="AH14" s="23"/>
      <c r="AI14" s="23"/>
      <c r="AJ14" s="23"/>
      <c r="AK14" s="23"/>
      <c r="AL14" s="23"/>
      <c r="AM14" s="23"/>
      <c r="AN14" s="23"/>
      <c r="AO14" s="23"/>
      <c r="AP14" s="23"/>
      <c r="AQ14" s="23"/>
      <c r="AR14" s="23"/>
      <c r="AS14" s="23"/>
      <c r="AT14" s="23"/>
      <c r="AU14" s="23"/>
      <c r="AV14" s="23"/>
      <c r="AW14" s="23"/>
      <c r="AX14" s="23"/>
      <c r="AY14" s="23"/>
      <c r="AZ14" s="23"/>
      <c r="BA14" s="23"/>
      <c r="BB14" s="23"/>
    </row>
    <row r="15" spans="1:54" ht="13.5" customHeight="1" x14ac:dyDescent="0.4">
      <c r="B15" s="30" t="s">
        <v>10</v>
      </c>
      <c r="C15" s="23"/>
      <c r="D15" s="23"/>
      <c r="E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row>
    <row r="16" spans="1:54" ht="13.5" customHeight="1" x14ac:dyDescent="0.4">
      <c r="B16" s="5" t="s">
        <v>11</v>
      </c>
      <c r="C16" s="23">
        <v>49</v>
      </c>
      <c r="D16" s="23">
        <v>64</v>
      </c>
      <c r="E16" s="23">
        <v>50</v>
      </c>
      <c r="F16" s="23">
        <v>47</v>
      </c>
      <c r="G16" s="23">
        <v>60</v>
      </c>
      <c r="H16" s="23">
        <v>60</v>
      </c>
      <c r="I16" s="23">
        <v>52</v>
      </c>
      <c r="J16" s="23">
        <v>58</v>
      </c>
      <c r="K16" s="23">
        <v>39</v>
      </c>
      <c r="L16" s="23">
        <v>54</v>
      </c>
      <c r="M16" s="23">
        <v>55</v>
      </c>
      <c r="N16" s="23">
        <v>55</v>
      </c>
      <c r="O16" s="23">
        <v>49</v>
      </c>
      <c r="P16" s="23">
        <v>53</v>
      </c>
      <c r="Q16" s="23">
        <v>63</v>
      </c>
      <c r="R16" s="23">
        <v>65</v>
      </c>
      <c r="S16" s="23">
        <v>43</v>
      </c>
      <c r="T16" s="23">
        <v>55</v>
      </c>
      <c r="U16" s="23">
        <v>49</v>
      </c>
      <c r="V16" s="23">
        <v>61</v>
      </c>
      <c r="W16" s="23">
        <v>63</v>
      </c>
      <c r="X16" s="23">
        <v>35</v>
      </c>
      <c r="Y16" s="23">
        <v>58</v>
      </c>
      <c r="Z16" s="23">
        <v>49</v>
      </c>
      <c r="AA16" s="23">
        <v>57</v>
      </c>
      <c r="AB16" s="23">
        <v>46</v>
      </c>
      <c r="AC16" s="23">
        <v>49</v>
      </c>
      <c r="AD16" s="23">
        <v>54</v>
      </c>
      <c r="AE16" s="23">
        <v>55</v>
      </c>
      <c r="AF16" s="23">
        <v>39</v>
      </c>
      <c r="AG16" s="23">
        <v>56</v>
      </c>
      <c r="AH16" s="23">
        <v>57</v>
      </c>
      <c r="AI16" s="23">
        <v>42</v>
      </c>
      <c r="AJ16" s="23">
        <v>48</v>
      </c>
      <c r="AK16" s="23">
        <v>43</v>
      </c>
      <c r="AL16" s="23">
        <v>48</v>
      </c>
      <c r="AM16" s="23">
        <v>56</v>
      </c>
      <c r="AN16" s="23">
        <v>58</v>
      </c>
      <c r="AO16" s="23">
        <v>53</v>
      </c>
      <c r="AP16" s="23">
        <v>57</v>
      </c>
      <c r="AQ16" s="23">
        <v>72</v>
      </c>
      <c r="AR16" s="23">
        <v>50</v>
      </c>
      <c r="AS16" s="23">
        <v>58</v>
      </c>
      <c r="AT16" s="23">
        <v>52</v>
      </c>
      <c r="AU16" s="23">
        <v>54</v>
      </c>
      <c r="AV16" s="23">
        <v>57</v>
      </c>
      <c r="AW16" s="23">
        <v>49</v>
      </c>
      <c r="AX16" s="23">
        <v>58</v>
      </c>
      <c r="AY16" s="23">
        <v>57</v>
      </c>
      <c r="AZ16" s="23">
        <v>72</v>
      </c>
      <c r="BA16" s="23">
        <v>56</v>
      </c>
      <c r="BB16" s="23">
        <v>41</v>
      </c>
    </row>
    <row r="17" spans="2:54" ht="13.5" customHeight="1" x14ac:dyDescent="0.4">
      <c r="B17" s="31" t="s">
        <v>12</v>
      </c>
      <c r="C17" s="23">
        <v>17</v>
      </c>
      <c r="D17" s="23">
        <v>24</v>
      </c>
      <c r="E17" s="23">
        <v>18</v>
      </c>
      <c r="F17" s="23">
        <v>14</v>
      </c>
      <c r="G17" s="23">
        <v>22</v>
      </c>
      <c r="H17" s="23">
        <v>21</v>
      </c>
      <c r="I17" s="23">
        <v>22</v>
      </c>
      <c r="J17" s="23">
        <v>20</v>
      </c>
      <c r="K17" s="23">
        <v>21</v>
      </c>
      <c r="L17" s="23">
        <v>22</v>
      </c>
      <c r="M17" s="23">
        <v>22</v>
      </c>
      <c r="N17" s="23">
        <v>18</v>
      </c>
      <c r="O17" s="23">
        <v>15</v>
      </c>
      <c r="P17" s="23">
        <v>15</v>
      </c>
      <c r="Q17" s="23">
        <v>18</v>
      </c>
      <c r="R17" s="23">
        <v>24</v>
      </c>
      <c r="S17" s="23">
        <v>22</v>
      </c>
      <c r="T17" s="23">
        <v>23</v>
      </c>
      <c r="U17" s="23">
        <v>19</v>
      </c>
      <c r="V17" s="23">
        <v>21</v>
      </c>
      <c r="W17" s="23">
        <v>19</v>
      </c>
      <c r="X17" s="23">
        <v>19</v>
      </c>
      <c r="Y17" s="23">
        <v>21</v>
      </c>
      <c r="Z17" s="23">
        <v>22</v>
      </c>
      <c r="AA17" s="23">
        <v>15</v>
      </c>
      <c r="AB17" s="23">
        <v>13</v>
      </c>
      <c r="AC17" s="23">
        <v>18</v>
      </c>
      <c r="AD17" s="23">
        <v>15</v>
      </c>
      <c r="AE17" s="23">
        <v>18</v>
      </c>
      <c r="AF17" s="23">
        <v>15</v>
      </c>
      <c r="AG17" s="23">
        <v>19</v>
      </c>
      <c r="AH17" s="23">
        <v>15</v>
      </c>
      <c r="AI17" s="23">
        <v>17</v>
      </c>
      <c r="AJ17" s="23">
        <v>16</v>
      </c>
      <c r="AK17" s="23">
        <v>14</v>
      </c>
      <c r="AL17" s="23">
        <v>23</v>
      </c>
      <c r="AM17" s="23">
        <v>15</v>
      </c>
      <c r="AN17" s="23">
        <v>15</v>
      </c>
      <c r="AO17" s="23">
        <v>15</v>
      </c>
      <c r="AP17" s="23">
        <v>21</v>
      </c>
      <c r="AQ17" s="23">
        <v>14</v>
      </c>
      <c r="AR17" s="23">
        <v>21</v>
      </c>
      <c r="AS17" s="23">
        <v>16</v>
      </c>
      <c r="AT17" s="23">
        <v>21</v>
      </c>
      <c r="AU17" s="23">
        <v>15</v>
      </c>
      <c r="AV17" s="23">
        <v>26</v>
      </c>
      <c r="AW17" s="23">
        <v>26</v>
      </c>
      <c r="AX17" s="23">
        <v>15</v>
      </c>
      <c r="AY17" s="23">
        <v>28</v>
      </c>
      <c r="AZ17" s="23">
        <v>22</v>
      </c>
      <c r="BA17" s="23">
        <v>16</v>
      </c>
      <c r="BB17" s="23">
        <v>7</v>
      </c>
    </row>
    <row r="18" spans="2:54" ht="13.5" customHeight="1" x14ac:dyDescent="0.4">
      <c r="B18" s="31" t="s">
        <v>13</v>
      </c>
      <c r="C18" s="23">
        <v>299</v>
      </c>
      <c r="D18" s="23">
        <v>326</v>
      </c>
      <c r="E18" s="23">
        <v>345</v>
      </c>
      <c r="F18" s="23">
        <v>324</v>
      </c>
      <c r="G18" s="23">
        <v>314</v>
      </c>
      <c r="H18" s="23">
        <v>331</v>
      </c>
      <c r="I18" s="23">
        <v>305</v>
      </c>
      <c r="J18" s="23">
        <v>267</v>
      </c>
      <c r="K18" s="23">
        <v>318</v>
      </c>
      <c r="L18" s="23">
        <v>273</v>
      </c>
      <c r="M18" s="23">
        <v>295</v>
      </c>
      <c r="N18" s="23">
        <v>247</v>
      </c>
      <c r="O18" s="23">
        <v>264</v>
      </c>
      <c r="P18" s="23">
        <v>306</v>
      </c>
      <c r="Q18" s="23">
        <v>311</v>
      </c>
      <c r="R18" s="23">
        <v>319</v>
      </c>
      <c r="S18" s="23">
        <v>327</v>
      </c>
      <c r="T18" s="23">
        <v>348</v>
      </c>
      <c r="U18" s="23">
        <v>308</v>
      </c>
      <c r="V18" s="23">
        <v>328</v>
      </c>
      <c r="W18" s="23">
        <v>326</v>
      </c>
      <c r="X18" s="23">
        <v>214</v>
      </c>
      <c r="Y18" s="23">
        <v>268</v>
      </c>
      <c r="Z18" s="23">
        <v>255</v>
      </c>
      <c r="AA18" s="23">
        <v>295</v>
      </c>
      <c r="AB18" s="23">
        <v>303</v>
      </c>
      <c r="AC18" s="23">
        <v>287</v>
      </c>
      <c r="AD18" s="23">
        <v>279</v>
      </c>
      <c r="AE18" s="23">
        <v>282</v>
      </c>
      <c r="AF18" s="23">
        <v>312</v>
      </c>
      <c r="AG18" s="23">
        <v>276</v>
      </c>
      <c r="AH18" s="23">
        <v>277</v>
      </c>
      <c r="AI18" s="23">
        <v>276</v>
      </c>
      <c r="AJ18" s="23">
        <v>241</v>
      </c>
      <c r="AK18" s="23">
        <v>228</v>
      </c>
      <c r="AL18" s="23">
        <v>283</v>
      </c>
      <c r="AM18" s="23">
        <v>265</v>
      </c>
      <c r="AN18" s="23">
        <v>264</v>
      </c>
      <c r="AO18" s="23">
        <v>297</v>
      </c>
      <c r="AP18" s="23">
        <v>275</v>
      </c>
      <c r="AQ18" s="23">
        <v>272</v>
      </c>
      <c r="AR18" s="23">
        <v>276</v>
      </c>
      <c r="AS18" s="23">
        <v>271</v>
      </c>
      <c r="AT18" s="23">
        <v>281</v>
      </c>
      <c r="AU18" s="23">
        <v>278</v>
      </c>
      <c r="AV18" s="23">
        <v>355</v>
      </c>
      <c r="AW18" s="23">
        <v>284</v>
      </c>
      <c r="AX18" s="23">
        <v>345</v>
      </c>
      <c r="AY18" s="23">
        <v>310</v>
      </c>
      <c r="AZ18" s="23">
        <v>281</v>
      </c>
      <c r="BA18" s="23">
        <v>339</v>
      </c>
      <c r="BB18" s="23">
        <v>178</v>
      </c>
    </row>
    <row r="19" spans="2:54" ht="13.5" customHeight="1" x14ac:dyDescent="0.4">
      <c r="B19" s="31" t="s">
        <v>14</v>
      </c>
      <c r="C19" s="23">
        <v>1482</v>
      </c>
      <c r="D19" s="23">
        <v>1363</v>
      </c>
      <c r="E19" s="23">
        <v>1293</v>
      </c>
      <c r="F19" s="23">
        <v>1322</v>
      </c>
      <c r="G19" s="23">
        <v>1281</v>
      </c>
      <c r="H19" s="23">
        <v>1356</v>
      </c>
      <c r="I19" s="23">
        <v>1333</v>
      </c>
      <c r="J19" s="23">
        <v>1294</v>
      </c>
      <c r="K19" s="23">
        <v>1328</v>
      </c>
      <c r="L19" s="23">
        <v>1340</v>
      </c>
      <c r="M19" s="23">
        <v>1358</v>
      </c>
      <c r="N19" s="23">
        <v>1148</v>
      </c>
      <c r="O19" s="23">
        <v>1184</v>
      </c>
      <c r="P19" s="23">
        <v>1327</v>
      </c>
      <c r="Q19" s="23">
        <v>1312</v>
      </c>
      <c r="R19" s="23">
        <v>1292</v>
      </c>
      <c r="S19" s="23">
        <v>1301</v>
      </c>
      <c r="T19" s="23">
        <v>1075</v>
      </c>
      <c r="U19" s="23">
        <v>1277</v>
      </c>
      <c r="V19" s="23">
        <v>1149</v>
      </c>
      <c r="W19" s="23">
        <v>1185</v>
      </c>
      <c r="X19" s="23">
        <v>963</v>
      </c>
      <c r="Y19" s="23">
        <v>1181</v>
      </c>
      <c r="Z19" s="23">
        <v>1195</v>
      </c>
      <c r="AA19" s="23">
        <v>1161</v>
      </c>
      <c r="AB19" s="23">
        <v>1192</v>
      </c>
      <c r="AC19" s="23">
        <v>1176</v>
      </c>
      <c r="AD19" s="23">
        <v>1153</v>
      </c>
      <c r="AE19" s="23">
        <v>1115</v>
      </c>
      <c r="AF19" s="23">
        <v>1074</v>
      </c>
      <c r="AG19" s="23">
        <v>1171</v>
      </c>
      <c r="AH19" s="23">
        <v>1183</v>
      </c>
      <c r="AI19" s="23">
        <v>1078</v>
      </c>
      <c r="AJ19" s="23">
        <v>1104</v>
      </c>
      <c r="AK19" s="23">
        <v>968</v>
      </c>
      <c r="AL19" s="23">
        <v>1161</v>
      </c>
      <c r="AM19" s="23">
        <v>1170</v>
      </c>
      <c r="AN19" s="23">
        <v>1132</v>
      </c>
      <c r="AO19" s="23">
        <v>1151</v>
      </c>
      <c r="AP19" s="23">
        <v>1115</v>
      </c>
      <c r="AQ19" s="23">
        <v>1145</v>
      </c>
      <c r="AR19" s="23">
        <v>1158</v>
      </c>
      <c r="AS19" s="23">
        <v>1239</v>
      </c>
      <c r="AT19" s="23">
        <v>1186</v>
      </c>
      <c r="AU19" s="23">
        <v>1279</v>
      </c>
      <c r="AV19" s="23">
        <v>1225</v>
      </c>
      <c r="AW19" s="23">
        <v>1226</v>
      </c>
      <c r="AX19" s="23">
        <v>1191</v>
      </c>
      <c r="AY19" s="23">
        <v>1266</v>
      </c>
      <c r="AZ19" s="23">
        <v>1219</v>
      </c>
      <c r="BA19" s="23">
        <v>1253</v>
      </c>
      <c r="BB19" s="23">
        <v>849</v>
      </c>
    </row>
    <row r="20" spans="2:54" ht="13.5" customHeight="1" x14ac:dyDescent="0.4">
      <c r="B20" s="31" t="s">
        <v>15</v>
      </c>
      <c r="C20" s="23">
        <v>2179</v>
      </c>
      <c r="D20" s="23">
        <v>1925</v>
      </c>
      <c r="E20" s="23">
        <v>1831</v>
      </c>
      <c r="F20" s="23">
        <v>1859</v>
      </c>
      <c r="G20" s="23">
        <v>1779</v>
      </c>
      <c r="H20" s="23">
        <v>1826</v>
      </c>
      <c r="I20" s="23">
        <v>1720</v>
      </c>
      <c r="J20" s="23">
        <v>1774</v>
      </c>
      <c r="K20" s="23">
        <v>1864</v>
      </c>
      <c r="L20" s="23">
        <v>1755</v>
      </c>
      <c r="M20" s="23">
        <v>1781</v>
      </c>
      <c r="N20" s="23">
        <v>1567</v>
      </c>
      <c r="O20" s="23">
        <v>1698</v>
      </c>
      <c r="P20" s="23">
        <v>1941</v>
      </c>
      <c r="Q20" s="23">
        <v>1927</v>
      </c>
      <c r="R20" s="23">
        <v>1816</v>
      </c>
      <c r="S20" s="23">
        <v>1694</v>
      </c>
      <c r="T20" s="23">
        <v>1490</v>
      </c>
      <c r="U20" s="23">
        <v>1768</v>
      </c>
      <c r="V20" s="23">
        <v>1686</v>
      </c>
      <c r="W20" s="23">
        <v>1681</v>
      </c>
      <c r="X20" s="23">
        <v>1445</v>
      </c>
      <c r="Y20" s="23">
        <v>1613</v>
      </c>
      <c r="Z20" s="23">
        <v>1604</v>
      </c>
      <c r="AA20" s="23">
        <v>1549</v>
      </c>
      <c r="AB20" s="23">
        <v>1570</v>
      </c>
      <c r="AC20" s="23">
        <v>1552</v>
      </c>
      <c r="AD20" s="23">
        <v>1634</v>
      </c>
      <c r="AE20" s="23">
        <v>1586</v>
      </c>
      <c r="AF20" s="23">
        <v>1567</v>
      </c>
      <c r="AG20" s="23">
        <v>1542</v>
      </c>
      <c r="AH20" s="23">
        <v>1552</v>
      </c>
      <c r="AI20" s="23">
        <v>1610</v>
      </c>
      <c r="AJ20" s="23">
        <v>1577</v>
      </c>
      <c r="AK20" s="23">
        <v>1415</v>
      </c>
      <c r="AL20" s="23">
        <v>1562</v>
      </c>
      <c r="AM20" s="23">
        <v>1583</v>
      </c>
      <c r="AN20" s="23">
        <v>1548</v>
      </c>
      <c r="AO20" s="23">
        <v>1549</v>
      </c>
      <c r="AP20" s="23">
        <v>1647</v>
      </c>
      <c r="AQ20" s="23">
        <v>1633</v>
      </c>
      <c r="AR20" s="23">
        <v>1652</v>
      </c>
      <c r="AS20" s="23">
        <v>1567</v>
      </c>
      <c r="AT20" s="23">
        <v>1723</v>
      </c>
      <c r="AU20" s="23">
        <v>1709</v>
      </c>
      <c r="AV20" s="23">
        <v>1703</v>
      </c>
      <c r="AW20" s="23">
        <v>1716</v>
      </c>
      <c r="AX20" s="23">
        <v>1752</v>
      </c>
      <c r="AY20" s="23">
        <v>1808</v>
      </c>
      <c r="AZ20" s="23">
        <v>1675</v>
      </c>
      <c r="BA20" s="23">
        <v>1927</v>
      </c>
      <c r="BB20" s="23">
        <v>1269</v>
      </c>
    </row>
    <row r="21" spans="2:54" ht="13.5" customHeight="1" x14ac:dyDescent="0.4">
      <c r="B21" s="31" t="s">
        <v>16</v>
      </c>
      <c r="C21" s="23">
        <v>3727</v>
      </c>
      <c r="D21" s="23">
        <v>3283</v>
      </c>
      <c r="E21" s="23">
        <v>3327</v>
      </c>
      <c r="F21" s="23">
        <v>3147</v>
      </c>
      <c r="G21" s="23">
        <v>3181</v>
      </c>
      <c r="H21" s="23">
        <v>3058</v>
      </c>
      <c r="I21" s="23">
        <v>2982</v>
      </c>
      <c r="J21" s="23">
        <v>3127</v>
      </c>
      <c r="K21" s="23">
        <v>3180</v>
      </c>
      <c r="L21" s="23">
        <v>3171</v>
      </c>
      <c r="M21" s="23">
        <v>3070</v>
      </c>
      <c r="N21" s="23">
        <v>2713</v>
      </c>
      <c r="O21" s="23">
        <v>2992</v>
      </c>
      <c r="P21" s="23">
        <v>3238</v>
      </c>
      <c r="Q21" s="23">
        <v>3166</v>
      </c>
      <c r="R21" s="23">
        <v>3085</v>
      </c>
      <c r="S21" s="23">
        <v>2927</v>
      </c>
      <c r="T21" s="23">
        <v>2583</v>
      </c>
      <c r="U21" s="23">
        <v>2994</v>
      </c>
      <c r="V21" s="23">
        <v>2855</v>
      </c>
      <c r="W21" s="23">
        <v>2697</v>
      </c>
      <c r="X21" s="23">
        <v>2253</v>
      </c>
      <c r="Y21" s="23">
        <v>2875</v>
      </c>
      <c r="Z21" s="23">
        <v>2703</v>
      </c>
      <c r="AA21" s="23">
        <v>2659</v>
      </c>
      <c r="AB21" s="23">
        <v>2573</v>
      </c>
      <c r="AC21" s="23">
        <v>2567</v>
      </c>
      <c r="AD21" s="23">
        <v>2649</v>
      </c>
      <c r="AE21" s="23">
        <v>2638</v>
      </c>
      <c r="AF21" s="23">
        <v>2641</v>
      </c>
      <c r="AG21" s="23">
        <v>2588</v>
      </c>
      <c r="AH21" s="23">
        <v>2557</v>
      </c>
      <c r="AI21" s="23">
        <v>2624</v>
      </c>
      <c r="AJ21" s="23">
        <v>2680</v>
      </c>
      <c r="AK21" s="23">
        <v>2233</v>
      </c>
      <c r="AL21" s="23">
        <v>2659</v>
      </c>
      <c r="AM21" s="23">
        <v>2628</v>
      </c>
      <c r="AN21" s="23">
        <v>2564</v>
      </c>
      <c r="AO21" s="23">
        <v>2506</v>
      </c>
      <c r="AP21" s="23">
        <v>2641</v>
      </c>
      <c r="AQ21" s="23">
        <v>2746</v>
      </c>
      <c r="AR21" s="23">
        <v>2724</v>
      </c>
      <c r="AS21" s="23">
        <v>2800</v>
      </c>
      <c r="AT21" s="23">
        <v>2833</v>
      </c>
      <c r="AU21" s="23">
        <v>2954</v>
      </c>
      <c r="AV21" s="23">
        <v>2992</v>
      </c>
      <c r="AW21" s="23">
        <v>3062</v>
      </c>
      <c r="AX21" s="23">
        <v>2961</v>
      </c>
      <c r="AY21" s="23">
        <v>3176</v>
      </c>
      <c r="AZ21" s="23">
        <v>2943</v>
      </c>
      <c r="BA21" s="23">
        <v>3170</v>
      </c>
      <c r="BB21" s="23">
        <v>2294</v>
      </c>
    </row>
    <row r="22" spans="2:54" ht="13.5" customHeight="1" x14ac:dyDescent="0.4">
      <c r="B22" s="5" t="s">
        <v>17</v>
      </c>
      <c r="C22" s="23">
        <v>5292</v>
      </c>
      <c r="D22" s="23">
        <v>4512</v>
      </c>
      <c r="E22" s="23">
        <v>4606</v>
      </c>
      <c r="F22" s="23">
        <v>4599</v>
      </c>
      <c r="G22" s="23">
        <v>4405</v>
      </c>
      <c r="H22" s="23">
        <v>4502</v>
      </c>
      <c r="I22" s="23">
        <v>4175</v>
      </c>
      <c r="J22" s="23">
        <v>4516</v>
      </c>
      <c r="K22" s="23">
        <v>4533</v>
      </c>
      <c r="L22" s="23">
        <v>4390</v>
      </c>
      <c r="M22" s="23">
        <v>4434</v>
      </c>
      <c r="N22" s="23">
        <v>3878</v>
      </c>
      <c r="O22" s="23">
        <v>4079</v>
      </c>
      <c r="P22" s="23">
        <v>4719</v>
      </c>
      <c r="Q22" s="23">
        <v>4617</v>
      </c>
      <c r="R22" s="23">
        <v>4324</v>
      </c>
      <c r="S22" s="23">
        <v>4098</v>
      </c>
      <c r="T22" s="23">
        <v>3559</v>
      </c>
      <c r="U22" s="23">
        <v>4218</v>
      </c>
      <c r="V22" s="23">
        <v>3853</v>
      </c>
      <c r="W22" s="23">
        <v>3767</v>
      </c>
      <c r="X22" s="23">
        <v>2980</v>
      </c>
      <c r="Y22" s="23">
        <v>3857</v>
      </c>
      <c r="Z22" s="23">
        <v>3556</v>
      </c>
      <c r="AA22" s="23">
        <v>3625</v>
      </c>
      <c r="AB22" s="23">
        <v>3530</v>
      </c>
      <c r="AC22" s="23">
        <v>3489</v>
      </c>
      <c r="AD22" s="23">
        <v>3603</v>
      </c>
      <c r="AE22" s="23">
        <v>3650</v>
      </c>
      <c r="AF22" s="23">
        <v>3683</v>
      </c>
      <c r="AG22" s="23">
        <v>3524</v>
      </c>
      <c r="AH22" s="23">
        <v>3520</v>
      </c>
      <c r="AI22" s="23">
        <v>3423</v>
      </c>
      <c r="AJ22" s="23">
        <v>3652</v>
      </c>
      <c r="AK22" s="23">
        <v>3020</v>
      </c>
      <c r="AL22" s="23">
        <v>3661</v>
      </c>
      <c r="AM22" s="23">
        <v>3406</v>
      </c>
      <c r="AN22" s="23">
        <v>3364</v>
      </c>
      <c r="AO22" s="23">
        <v>3422</v>
      </c>
      <c r="AP22" s="23">
        <v>3531</v>
      </c>
      <c r="AQ22" s="23">
        <v>3835</v>
      </c>
      <c r="AR22" s="23">
        <v>3887</v>
      </c>
      <c r="AS22" s="23">
        <v>3773</v>
      </c>
      <c r="AT22" s="23">
        <v>4056</v>
      </c>
      <c r="AU22" s="23">
        <v>4178</v>
      </c>
      <c r="AV22" s="23">
        <v>4332</v>
      </c>
      <c r="AW22" s="23">
        <v>4239</v>
      </c>
      <c r="AX22" s="23">
        <v>4116</v>
      </c>
      <c r="AY22" s="23">
        <v>4578</v>
      </c>
      <c r="AZ22" s="23">
        <v>4316</v>
      </c>
      <c r="BA22" s="23">
        <v>4725</v>
      </c>
      <c r="BB22" s="23">
        <v>3364</v>
      </c>
    </row>
    <row r="23" spans="2:54" ht="23.5" customHeight="1" x14ac:dyDescent="0.4">
      <c r="B23" s="30" t="s">
        <v>18</v>
      </c>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row>
    <row r="24" spans="2:54" ht="13.5" customHeight="1" x14ac:dyDescent="0.4">
      <c r="B24" s="30" t="s">
        <v>10</v>
      </c>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row>
    <row r="25" spans="2:54" ht="13.5" customHeight="1" x14ac:dyDescent="0.4">
      <c r="B25" s="5" t="s">
        <v>11</v>
      </c>
      <c r="C25" s="23">
        <v>31</v>
      </c>
      <c r="D25" s="23">
        <v>36</v>
      </c>
      <c r="E25" s="23">
        <v>32</v>
      </c>
      <c r="F25" s="23">
        <v>25</v>
      </c>
      <c r="G25" s="23">
        <v>35</v>
      </c>
      <c r="H25" s="23">
        <v>36</v>
      </c>
      <c r="I25" s="23">
        <v>27</v>
      </c>
      <c r="J25" s="23">
        <v>34</v>
      </c>
      <c r="K25" s="23">
        <v>22</v>
      </c>
      <c r="L25" s="23">
        <v>27</v>
      </c>
      <c r="M25" s="23">
        <v>31</v>
      </c>
      <c r="N25" s="23">
        <v>32</v>
      </c>
      <c r="O25" s="23">
        <v>26</v>
      </c>
      <c r="P25" s="23">
        <v>34</v>
      </c>
      <c r="Q25" s="23">
        <v>32</v>
      </c>
      <c r="R25" s="23">
        <v>40</v>
      </c>
      <c r="S25" s="23">
        <v>22</v>
      </c>
      <c r="T25" s="23">
        <v>34</v>
      </c>
      <c r="U25" s="23">
        <v>36</v>
      </c>
      <c r="V25" s="23">
        <v>34</v>
      </c>
      <c r="W25" s="23">
        <v>36</v>
      </c>
      <c r="X25" s="23">
        <v>16</v>
      </c>
      <c r="Y25" s="23">
        <v>28</v>
      </c>
      <c r="Z25" s="23">
        <v>28</v>
      </c>
      <c r="AA25" s="23">
        <v>29</v>
      </c>
      <c r="AB25" s="23">
        <v>26</v>
      </c>
      <c r="AC25" s="23">
        <v>30</v>
      </c>
      <c r="AD25" s="23">
        <v>33</v>
      </c>
      <c r="AE25" s="23">
        <v>37</v>
      </c>
      <c r="AF25" s="23">
        <v>20</v>
      </c>
      <c r="AG25" s="23">
        <v>29</v>
      </c>
      <c r="AH25" s="23">
        <v>37</v>
      </c>
      <c r="AI25" s="23">
        <v>26</v>
      </c>
      <c r="AJ25" s="23">
        <v>23</v>
      </c>
      <c r="AK25" s="23">
        <v>21</v>
      </c>
      <c r="AL25" s="23">
        <v>30</v>
      </c>
      <c r="AM25" s="23">
        <v>27</v>
      </c>
      <c r="AN25" s="23">
        <v>30</v>
      </c>
      <c r="AO25" s="23">
        <v>22</v>
      </c>
      <c r="AP25" s="23">
        <v>30</v>
      </c>
      <c r="AQ25" s="23">
        <v>41</v>
      </c>
      <c r="AR25" s="23">
        <v>25</v>
      </c>
      <c r="AS25" s="23">
        <v>25</v>
      </c>
      <c r="AT25" s="23">
        <v>31</v>
      </c>
      <c r="AU25" s="23">
        <v>28</v>
      </c>
      <c r="AV25" s="23">
        <v>31</v>
      </c>
      <c r="AW25" s="23">
        <v>27</v>
      </c>
      <c r="AX25" s="23">
        <v>35</v>
      </c>
      <c r="AY25" s="23">
        <v>29</v>
      </c>
      <c r="AZ25" s="23">
        <v>36</v>
      </c>
      <c r="BA25" s="23">
        <v>30</v>
      </c>
      <c r="BB25" s="23">
        <v>24</v>
      </c>
    </row>
    <row r="26" spans="2:54" ht="13.5" customHeight="1" x14ac:dyDescent="0.4">
      <c r="B26" s="31" t="s">
        <v>12</v>
      </c>
      <c r="C26" s="23">
        <v>10</v>
      </c>
      <c r="D26" s="23">
        <v>14</v>
      </c>
      <c r="E26" s="23">
        <v>8</v>
      </c>
      <c r="F26" s="23">
        <v>8</v>
      </c>
      <c r="G26" s="23">
        <v>14</v>
      </c>
      <c r="H26" s="23">
        <v>12</v>
      </c>
      <c r="I26" s="23">
        <v>14</v>
      </c>
      <c r="J26" s="23">
        <v>13</v>
      </c>
      <c r="K26" s="23">
        <v>13</v>
      </c>
      <c r="L26" s="23">
        <v>10</v>
      </c>
      <c r="M26" s="23">
        <v>10</v>
      </c>
      <c r="N26" s="23">
        <v>13</v>
      </c>
      <c r="O26" s="23">
        <v>10</v>
      </c>
      <c r="P26" s="23">
        <v>7</v>
      </c>
      <c r="Q26" s="23">
        <v>10</v>
      </c>
      <c r="R26" s="23">
        <v>15</v>
      </c>
      <c r="S26" s="23">
        <v>14</v>
      </c>
      <c r="T26" s="23">
        <v>15</v>
      </c>
      <c r="U26" s="23">
        <v>5</v>
      </c>
      <c r="V26" s="23">
        <v>12</v>
      </c>
      <c r="W26" s="23">
        <v>10</v>
      </c>
      <c r="X26" s="23">
        <v>9</v>
      </c>
      <c r="Y26" s="23">
        <v>10</v>
      </c>
      <c r="Z26" s="23">
        <v>13</v>
      </c>
      <c r="AA26" s="23">
        <v>9</v>
      </c>
      <c r="AB26" s="23">
        <v>9</v>
      </c>
      <c r="AC26" s="23">
        <v>9</v>
      </c>
      <c r="AD26" s="23">
        <v>8</v>
      </c>
      <c r="AE26" s="23">
        <v>9</v>
      </c>
      <c r="AF26" s="23">
        <v>8</v>
      </c>
      <c r="AG26" s="23">
        <v>11</v>
      </c>
      <c r="AH26" s="23">
        <v>9</v>
      </c>
      <c r="AI26" s="23">
        <v>10</v>
      </c>
      <c r="AJ26" s="23">
        <v>4</v>
      </c>
      <c r="AK26" s="23">
        <v>9</v>
      </c>
      <c r="AL26" s="23">
        <v>17</v>
      </c>
      <c r="AM26" s="23">
        <v>6</v>
      </c>
      <c r="AN26" s="23">
        <v>11</v>
      </c>
      <c r="AO26" s="23">
        <v>7</v>
      </c>
      <c r="AP26" s="23">
        <v>8</v>
      </c>
      <c r="AQ26" s="23">
        <v>6</v>
      </c>
      <c r="AR26" s="23">
        <v>9</v>
      </c>
      <c r="AS26" s="23">
        <v>11</v>
      </c>
      <c r="AT26" s="23">
        <v>11</v>
      </c>
      <c r="AU26" s="23">
        <v>6</v>
      </c>
      <c r="AV26" s="23">
        <v>18</v>
      </c>
      <c r="AW26" s="23">
        <v>12</v>
      </c>
      <c r="AX26" s="23">
        <v>8</v>
      </c>
      <c r="AY26" s="23">
        <v>13</v>
      </c>
      <c r="AZ26" s="23">
        <v>16</v>
      </c>
      <c r="BA26" s="23">
        <v>6</v>
      </c>
      <c r="BB26" s="23">
        <v>5</v>
      </c>
    </row>
    <row r="27" spans="2:54" ht="13.5" customHeight="1" x14ac:dyDescent="0.4">
      <c r="B27" s="31" t="s">
        <v>13</v>
      </c>
      <c r="C27" s="23">
        <v>178</v>
      </c>
      <c r="D27" s="23">
        <v>221</v>
      </c>
      <c r="E27" s="23">
        <v>238</v>
      </c>
      <c r="F27" s="23">
        <v>217</v>
      </c>
      <c r="G27" s="23">
        <v>203</v>
      </c>
      <c r="H27" s="23">
        <v>203</v>
      </c>
      <c r="I27" s="23">
        <v>196</v>
      </c>
      <c r="J27" s="23">
        <v>176</v>
      </c>
      <c r="K27" s="23">
        <v>212</v>
      </c>
      <c r="L27" s="23">
        <v>172</v>
      </c>
      <c r="M27" s="23">
        <v>194</v>
      </c>
      <c r="N27" s="23">
        <v>157</v>
      </c>
      <c r="O27" s="23">
        <v>171</v>
      </c>
      <c r="P27" s="23">
        <v>201</v>
      </c>
      <c r="Q27" s="23">
        <v>189</v>
      </c>
      <c r="R27" s="23">
        <v>208</v>
      </c>
      <c r="S27" s="23">
        <v>212</v>
      </c>
      <c r="T27" s="23">
        <v>249</v>
      </c>
      <c r="U27" s="23">
        <v>195</v>
      </c>
      <c r="V27" s="23">
        <v>209</v>
      </c>
      <c r="W27" s="23">
        <v>205</v>
      </c>
      <c r="X27" s="23">
        <v>128</v>
      </c>
      <c r="Y27" s="23">
        <v>167</v>
      </c>
      <c r="Z27" s="23">
        <v>174</v>
      </c>
      <c r="AA27" s="23">
        <v>192</v>
      </c>
      <c r="AB27" s="23">
        <v>204</v>
      </c>
      <c r="AC27" s="23">
        <v>175</v>
      </c>
      <c r="AD27" s="23">
        <v>186</v>
      </c>
      <c r="AE27" s="23">
        <v>192</v>
      </c>
      <c r="AF27" s="23">
        <v>203</v>
      </c>
      <c r="AG27" s="23">
        <v>187</v>
      </c>
      <c r="AH27" s="23">
        <v>172</v>
      </c>
      <c r="AI27" s="23">
        <v>191</v>
      </c>
      <c r="AJ27" s="23">
        <v>157</v>
      </c>
      <c r="AK27" s="23">
        <v>135</v>
      </c>
      <c r="AL27" s="23">
        <v>185</v>
      </c>
      <c r="AM27" s="23">
        <v>153</v>
      </c>
      <c r="AN27" s="23">
        <v>173</v>
      </c>
      <c r="AO27" s="23">
        <v>194</v>
      </c>
      <c r="AP27" s="23">
        <v>176</v>
      </c>
      <c r="AQ27" s="23">
        <v>183</v>
      </c>
      <c r="AR27" s="23">
        <v>178</v>
      </c>
      <c r="AS27" s="23">
        <v>170</v>
      </c>
      <c r="AT27" s="23">
        <v>188</v>
      </c>
      <c r="AU27" s="23">
        <v>187</v>
      </c>
      <c r="AV27" s="23">
        <v>250</v>
      </c>
      <c r="AW27" s="23">
        <v>174</v>
      </c>
      <c r="AX27" s="23">
        <v>225</v>
      </c>
      <c r="AY27" s="23">
        <v>202</v>
      </c>
      <c r="AZ27" s="23">
        <v>180</v>
      </c>
      <c r="BA27" s="23">
        <v>218</v>
      </c>
      <c r="BB27" s="23">
        <v>99</v>
      </c>
    </row>
    <row r="28" spans="2:54" ht="13.5" customHeight="1" x14ac:dyDescent="0.4">
      <c r="B28" s="31" t="s">
        <v>14</v>
      </c>
      <c r="C28" s="23">
        <v>867</v>
      </c>
      <c r="D28" s="23">
        <v>812</v>
      </c>
      <c r="E28" s="23">
        <v>791</v>
      </c>
      <c r="F28" s="23">
        <v>773</v>
      </c>
      <c r="G28" s="23">
        <v>767</v>
      </c>
      <c r="H28" s="23">
        <v>782</v>
      </c>
      <c r="I28" s="23">
        <v>803</v>
      </c>
      <c r="J28" s="23">
        <v>733</v>
      </c>
      <c r="K28" s="23">
        <v>799</v>
      </c>
      <c r="L28" s="23">
        <v>795</v>
      </c>
      <c r="M28" s="23">
        <v>835</v>
      </c>
      <c r="N28" s="23">
        <v>683</v>
      </c>
      <c r="O28" s="23">
        <v>662</v>
      </c>
      <c r="P28" s="23">
        <v>768</v>
      </c>
      <c r="Q28" s="23">
        <v>774</v>
      </c>
      <c r="R28" s="23">
        <v>766</v>
      </c>
      <c r="S28" s="23">
        <v>792</v>
      </c>
      <c r="T28" s="23">
        <v>629</v>
      </c>
      <c r="U28" s="23">
        <v>743</v>
      </c>
      <c r="V28" s="23">
        <v>687</v>
      </c>
      <c r="W28" s="23">
        <v>716</v>
      </c>
      <c r="X28" s="23">
        <v>546</v>
      </c>
      <c r="Y28" s="23">
        <v>694</v>
      </c>
      <c r="Z28" s="23">
        <v>725</v>
      </c>
      <c r="AA28" s="23">
        <v>675</v>
      </c>
      <c r="AB28" s="23">
        <v>701</v>
      </c>
      <c r="AC28" s="23">
        <v>698</v>
      </c>
      <c r="AD28" s="23">
        <v>683</v>
      </c>
      <c r="AE28" s="23">
        <v>667</v>
      </c>
      <c r="AF28" s="23">
        <v>630</v>
      </c>
      <c r="AG28" s="23">
        <v>690</v>
      </c>
      <c r="AH28" s="23">
        <v>738</v>
      </c>
      <c r="AI28" s="23">
        <v>653</v>
      </c>
      <c r="AJ28" s="23">
        <v>699</v>
      </c>
      <c r="AK28" s="23">
        <v>564</v>
      </c>
      <c r="AL28" s="23">
        <v>710</v>
      </c>
      <c r="AM28" s="23">
        <v>690</v>
      </c>
      <c r="AN28" s="23">
        <v>670</v>
      </c>
      <c r="AO28" s="23">
        <v>697</v>
      </c>
      <c r="AP28" s="23">
        <v>637</v>
      </c>
      <c r="AQ28" s="23">
        <v>674</v>
      </c>
      <c r="AR28" s="23">
        <v>687</v>
      </c>
      <c r="AS28" s="23">
        <v>741</v>
      </c>
      <c r="AT28" s="23">
        <v>670</v>
      </c>
      <c r="AU28" s="23">
        <v>730</v>
      </c>
      <c r="AV28" s="23">
        <v>709</v>
      </c>
      <c r="AW28" s="23">
        <v>734</v>
      </c>
      <c r="AX28" s="23">
        <v>692</v>
      </c>
      <c r="AY28" s="23">
        <v>749</v>
      </c>
      <c r="AZ28" s="23">
        <v>748</v>
      </c>
      <c r="BA28" s="23">
        <v>754</v>
      </c>
      <c r="BB28" s="23">
        <v>451</v>
      </c>
    </row>
    <row r="29" spans="2:54" ht="13.5" customHeight="1" x14ac:dyDescent="0.4">
      <c r="B29" s="31" t="s">
        <v>15</v>
      </c>
      <c r="C29" s="23">
        <v>1246</v>
      </c>
      <c r="D29" s="23">
        <v>1159</v>
      </c>
      <c r="E29" s="23">
        <v>1079</v>
      </c>
      <c r="F29" s="23">
        <v>1069</v>
      </c>
      <c r="G29" s="23">
        <v>1040</v>
      </c>
      <c r="H29" s="23">
        <v>1062</v>
      </c>
      <c r="I29" s="23">
        <v>1015</v>
      </c>
      <c r="J29" s="23">
        <v>995</v>
      </c>
      <c r="K29" s="23">
        <v>1024</v>
      </c>
      <c r="L29" s="23">
        <v>1030</v>
      </c>
      <c r="M29" s="23">
        <v>1048</v>
      </c>
      <c r="N29" s="23">
        <v>898</v>
      </c>
      <c r="O29" s="23">
        <v>941</v>
      </c>
      <c r="P29" s="23">
        <v>1109</v>
      </c>
      <c r="Q29" s="23">
        <v>1137</v>
      </c>
      <c r="R29" s="23">
        <v>1039</v>
      </c>
      <c r="S29" s="23">
        <v>1003</v>
      </c>
      <c r="T29" s="23">
        <v>870</v>
      </c>
      <c r="U29" s="23">
        <v>1057</v>
      </c>
      <c r="V29" s="23">
        <v>960</v>
      </c>
      <c r="W29" s="23">
        <v>957</v>
      </c>
      <c r="X29" s="23">
        <v>827</v>
      </c>
      <c r="Y29" s="23">
        <v>923</v>
      </c>
      <c r="Z29" s="23">
        <v>931</v>
      </c>
      <c r="AA29" s="23">
        <v>909</v>
      </c>
      <c r="AB29" s="23">
        <v>897</v>
      </c>
      <c r="AC29" s="23">
        <v>917</v>
      </c>
      <c r="AD29" s="23">
        <v>964</v>
      </c>
      <c r="AE29" s="23">
        <v>936</v>
      </c>
      <c r="AF29" s="23">
        <v>924</v>
      </c>
      <c r="AG29" s="23">
        <v>923</v>
      </c>
      <c r="AH29" s="23">
        <v>902</v>
      </c>
      <c r="AI29" s="23">
        <v>946</v>
      </c>
      <c r="AJ29" s="23">
        <v>899</v>
      </c>
      <c r="AK29" s="23">
        <v>825</v>
      </c>
      <c r="AL29" s="23">
        <v>944</v>
      </c>
      <c r="AM29" s="23">
        <v>900</v>
      </c>
      <c r="AN29" s="23">
        <v>910</v>
      </c>
      <c r="AO29" s="23">
        <v>925</v>
      </c>
      <c r="AP29" s="23">
        <v>992</v>
      </c>
      <c r="AQ29" s="23">
        <v>961</v>
      </c>
      <c r="AR29" s="23">
        <v>965</v>
      </c>
      <c r="AS29" s="23">
        <v>908</v>
      </c>
      <c r="AT29" s="23">
        <v>1011</v>
      </c>
      <c r="AU29" s="23">
        <v>1021</v>
      </c>
      <c r="AV29" s="23">
        <v>1001</v>
      </c>
      <c r="AW29" s="23">
        <v>1013</v>
      </c>
      <c r="AX29" s="23">
        <v>984</v>
      </c>
      <c r="AY29" s="23">
        <v>1019</v>
      </c>
      <c r="AZ29" s="23">
        <v>979</v>
      </c>
      <c r="BA29" s="23">
        <v>1057</v>
      </c>
      <c r="BB29" s="23">
        <v>738</v>
      </c>
    </row>
    <row r="30" spans="2:54" ht="13.5" customHeight="1" x14ac:dyDescent="0.4">
      <c r="B30" s="31" t="s">
        <v>16</v>
      </c>
      <c r="C30" s="23">
        <v>1897</v>
      </c>
      <c r="D30" s="23">
        <v>1709</v>
      </c>
      <c r="E30" s="23">
        <v>1734</v>
      </c>
      <c r="F30" s="23">
        <v>1643</v>
      </c>
      <c r="G30" s="23">
        <v>1683</v>
      </c>
      <c r="H30" s="23">
        <v>1639</v>
      </c>
      <c r="I30" s="23">
        <v>1616</v>
      </c>
      <c r="J30" s="23">
        <v>1650</v>
      </c>
      <c r="K30" s="23">
        <v>1709</v>
      </c>
      <c r="L30" s="23">
        <v>1713</v>
      </c>
      <c r="M30" s="23">
        <v>1596</v>
      </c>
      <c r="N30" s="23">
        <v>1437</v>
      </c>
      <c r="O30" s="23">
        <v>1550</v>
      </c>
      <c r="P30" s="23">
        <v>1738</v>
      </c>
      <c r="Q30" s="23">
        <v>1688</v>
      </c>
      <c r="R30" s="23">
        <v>1613</v>
      </c>
      <c r="S30" s="23">
        <v>1534</v>
      </c>
      <c r="T30" s="23">
        <v>1410</v>
      </c>
      <c r="U30" s="23">
        <v>1563</v>
      </c>
      <c r="V30" s="23">
        <v>1532</v>
      </c>
      <c r="W30" s="23">
        <v>1441</v>
      </c>
      <c r="X30" s="23">
        <v>1188</v>
      </c>
      <c r="Y30" s="23">
        <v>1535</v>
      </c>
      <c r="Z30" s="23">
        <v>1463</v>
      </c>
      <c r="AA30" s="23">
        <v>1443</v>
      </c>
      <c r="AB30" s="23">
        <v>1369</v>
      </c>
      <c r="AC30" s="23">
        <v>1359</v>
      </c>
      <c r="AD30" s="23">
        <v>1395</v>
      </c>
      <c r="AE30" s="23">
        <v>1459</v>
      </c>
      <c r="AF30" s="23">
        <v>1433</v>
      </c>
      <c r="AG30" s="23">
        <v>1416</v>
      </c>
      <c r="AH30" s="23">
        <v>1364</v>
      </c>
      <c r="AI30" s="23">
        <v>1383</v>
      </c>
      <c r="AJ30" s="23">
        <v>1480</v>
      </c>
      <c r="AK30" s="23">
        <v>1204</v>
      </c>
      <c r="AL30" s="23">
        <v>1398</v>
      </c>
      <c r="AM30" s="23">
        <v>1397</v>
      </c>
      <c r="AN30" s="23">
        <v>1404</v>
      </c>
      <c r="AO30" s="23">
        <v>1327</v>
      </c>
      <c r="AP30" s="23">
        <v>1385</v>
      </c>
      <c r="AQ30" s="23">
        <v>1444</v>
      </c>
      <c r="AR30" s="23">
        <v>1485</v>
      </c>
      <c r="AS30" s="23">
        <v>1494</v>
      </c>
      <c r="AT30" s="23">
        <v>1451</v>
      </c>
      <c r="AU30" s="23">
        <v>1576</v>
      </c>
      <c r="AV30" s="23">
        <v>1566</v>
      </c>
      <c r="AW30" s="23">
        <v>1621</v>
      </c>
      <c r="AX30" s="23">
        <v>1557</v>
      </c>
      <c r="AY30" s="23">
        <v>1676</v>
      </c>
      <c r="AZ30" s="23">
        <v>1500</v>
      </c>
      <c r="BA30" s="23">
        <v>1682</v>
      </c>
      <c r="BB30" s="23">
        <v>1229</v>
      </c>
    </row>
    <row r="31" spans="2:54" ht="13.5" customHeight="1" x14ac:dyDescent="0.4">
      <c r="B31" s="5" t="s">
        <v>17</v>
      </c>
      <c r="C31" s="23">
        <v>1982</v>
      </c>
      <c r="D31" s="23">
        <v>1656</v>
      </c>
      <c r="E31" s="23">
        <v>1750</v>
      </c>
      <c r="F31" s="23">
        <v>1754</v>
      </c>
      <c r="G31" s="23">
        <v>1655</v>
      </c>
      <c r="H31" s="23">
        <v>1666</v>
      </c>
      <c r="I31" s="23">
        <v>1577</v>
      </c>
      <c r="J31" s="23">
        <v>1707</v>
      </c>
      <c r="K31" s="23">
        <v>1745</v>
      </c>
      <c r="L31" s="23">
        <v>1711</v>
      </c>
      <c r="M31" s="23">
        <v>1705</v>
      </c>
      <c r="N31" s="23">
        <v>1482</v>
      </c>
      <c r="O31" s="23">
        <v>1583</v>
      </c>
      <c r="P31" s="23">
        <v>1743</v>
      </c>
      <c r="Q31" s="23">
        <v>1789</v>
      </c>
      <c r="R31" s="23">
        <v>1647</v>
      </c>
      <c r="S31" s="23">
        <v>1548</v>
      </c>
      <c r="T31" s="23">
        <v>1367</v>
      </c>
      <c r="U31" s="23">
        <v>1673</v>
      </c>
      <c r="V31" s="23">
        <v>1464</v>
      </c>
      <c r="W31" s="23">
        <v>1417</v>
      </c>
      <c r="X31" s="23">
        <v>1180</v>
      </c>
      <c r="Y31" s="23">
        <v>1466</v>
      </c>
      <c r="Z31" s="23">
        <v>1367</v>
      </c>
      <c r="AA31" s="23">
        <v>1454</v>
      </c>
      <c r="AB31" s="23">
        <v>1280</v>
      </c>
      <c r="AC31" s="23">
        <v>1334</v>
      </c>
      <c r="AD31" s="23">
        <v>1336</v>
      </c>
      <c r="AE31" s="23">
        <v>1414</v>
      </c>
      <c r="AF31" s="23">
        <v>1389</v>
      </c>
      <c r="AG31" s="23">
        <v>1302</v>
      </c>
      <c r="AH31" s="23">
        <v>1288</v>
      </c>
      <c r="AI31" s="23">
        <v>1324</v>
      </c>
      <c r="AJ31" s="23">
        <v>1395</v>
      </c>
      <c r="AK31" s="23">
        <v>1196</v>
      </c>
      <c r="AL31" s="23">
        <v>1345</v>
      </c>
      <c r="AM31" s="23">
        <v>1338</v>
      </c>
      <c r="AN31" s="23">
        <v>1251</v>
      </c>
      <c r="AO31" s="23">
        <v>1350</v>
      </c>
      <c r="AP31" s="23">
        <v>1381</v>
      </c>
      <c r="AQ31" s="23">
        <v>1508</v>
      </c>
      <c r="AR31" s="23">
        <v>1488</v>
      </c>
      <c r="AS31" s="23">
        <v>1472</v>
      </c>
      <c r="AT31" s="23">
        <v>1598</v>
      </c>
      <c r="AU31" s="23">
        <v>1565</v>
      </c>
      <c r="AV31" s="23">
        <v>1730</v>
      </c>
      <c r="AW31" s="23">
        <v>1616</v>
      </c>
      <c r="AX31" s="23">
        <v>1574</v>
      </c>
      <c r="AY31" s="23">
        <v>1738</v>
      </c>
      <c r="AZ31" s="23">
        <v>1595</v>
      </c>
      <c r="BA31" s="23">
        <v>1796</v>
      </c>
      <c r="BB31" s="23">
        <v>1288</v>
      </c>
    </row>
    <row r="32" spans="2:54" ht="23.5" customHeight="1" x14ac:dyDescent="0.4">
      <c r="B32" s="30" t="s">
        <v>19</v>
      </c>
      <c r="C32" s="23"/>
      <c r="D32" s="23"/>
      <c r="E32" s="23"/>
      <c r="F32" s="23"/>
      <c r="G32" s="23"/>
      <c r="H32" s="23"/>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23"/>
      <c r="AP32" s="23"/>
      <c r="AQ32" s="23"/>
      <c r="AR32" s="23"/>
      <c r="AS32" s="23"/>
      <c r="AT32" s="23"/>
      <c r="AU32" s="23"/>
      <c r="AV32" s="23"/>
      <c r="AW32" s="23"/>
      <c r="AX32" s="23"/>
      <c r="AY32" s="23"/>
      <c r="AZ32" s="23"/>
      <c r="BA32" s="23"/>
      <c r="BB32" s="23"/>
    </row>
    <row r="33" spans="1:54" ht="13.5" customHeight="1" x14ac:dyDescent="0.4">
      <c r="B33" s="30" t="s">
        <v>10</v>
      </c>
      <c r="C33" s="23"/>
      <c r="D33" s="23"/>
      <c r="E33" s="23"/>
      <c r="F33" s="23"/>
      <c r="G33" s="23"/>
      <c r="H33" s="23"/>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c r="AU33" s="23"/>
      <c r="AV33" s="23"/>
      <c r="AW33" s="23"/>
      <c r="AX33" s="23"/>
      <c r="AY33" s="23"/>
      <c r="AZ33" s="23"/>
      <c r="BA33" s="23"/>
      <c r="BB33" s="23"/>
    </row>
    <row r="34" spans="1:54" ht="13.5" customHeight="1" x14ac:dyDescent="0.4">
      <c r="B34" s="5" t="s">
        <v>11</v>
      </c>
      <c r="C34" s="23">
        <v>18</v>
      </c>
      <c r="D34" s="23">
        <v>28</v>
      </c>
      <c r="E34" s="23">
        <v>18</v>
      </c>
      <c r="F34" s="23">
        <v>22</v>
      </c>
      <c r="G34" s="23">
        <v>25</v>
      </c>
      <c r="H34" s="23">
        <v>24</v>
      </c>
      <c r="I34" s="23">
        <v>25</v>
      </c>
      <c r="J34" s="23">
        <v>24</v>
      </c>
      <c r="K34" s="23">
        <v>17</v>
      </c>
      <c r="L34" s="23">
        <v>27</v>
      </c>
      <c r="M34" s="23">
        <v>24</v>
      </c>
      <c r="N34" s="23">
        <v>23</v>
      </c>
      <c r="O34" s="23">
        <v>23</v>
      </c>
      <c r="P34" s="23">
        <v>19</v>
      </c>
      <c r="Q34" s="23">
        <v>31</v>
      </c>
      <c r="R34" s="23">
        <v>25</v>
      </c>
      <c r="S34" s="23">
        <v>21</v>
      </c>
      <c r="T34" s="23">
        <v>21</v>
      </c>
      <c r="U34" s="23">
        <v>13</v>
      </c>
      <c r="V34" s="23">
        <v>27</v>
      </c>
      <c r="W34" s="23">
        <v>27</v>
      </c>
      <c r="X34" s="23">
        <v>19</v>
      </c>
      <c r="Y34" s="23">
        <v>30</v>
      </c>
      <c r="Z34" s="23">
        <v>21</v>
      </c>
      <c r="AA34" s="23">
        <v>28</v>
      </c>
      <c r="AB34" s="23">
        <v>20</v>
      </c>
      <c r="AC34" s="23">
        <v>19</v>
      </c>
      <c r="AD34" s="23">
        <v>21</v>
      </c>
      <c r="AE34" s="23">
        <v>18</v>
      </c>
      <c r="AF34" s="23">
        <v>19</v>
      </c>
      <c r="AG34" s="23">
        <v>27</v>
      </c>
      <c r="AH34" s="23">
        <v>20</v>
      </c>
      <c r="AI34" s="23">
        <v>16</v>
      </c>
      <c r="AJ34" s="23">
        <v>25</v>
      </c>
      <c r="AK34" s="23">
        <v>22</v>
      </c>
      <c r="AL34" s="23">
        <v>18</v>
      </c>
      <c r="AM34" s="23">
        <v>29</v>
      </c>
      <c r="AN34" s="23">
        <v>28</v>
      </c>
      <c r="AO34" s="23">
        <v>31</v>
      </c>
      <c r="AP34" s="23">
        <v>27</v>
      </c>
      <c r="AQ34" s="23">
        <v>31</v>
      </c>
      <c r="AR34" s="23">
        <v>25</v>
      </c>
      <c r="AS34" s="23">
        <v>33</v>
      </c>
      <c r="AT34" s="23">
        <v>21</v>
      </c>
      <c r="AU34" s="23">
        <v>26</v>
      </c>
      <c r="AV34" s="23">
        <v>26</v>
      </c>
      <c r="AW34" s="23">
        <v>22</v>
      </c>
      <c r="AX34" s="23">
        <v>23</v>
      </c>
      <c r="AY34" s="23">
        <v>28</v>
      </c>
      <c r="AZ34" s="23">
        <v>36</v>
      </c>
      <c r="BA34" s="23">
        <v>26</v>
      </c>
      <c r="BB34" s="23">
        <v>17</v>
      </c>
    </row>
    <row r="35" spans="1:54" ht="13.5" customHeight="1" x14ac:dyDescent="0.4">
      <c r="B35" s="31" t="s">
        <v>12</v>
      </c>
      <c r="C35" s="23">
        <v>7</v>
      </c>
      <c r="D35" s="23">
        <v>10</v>
      </c>
      <c r="E35" s="23">
        <v>10</v>
      </c>
      <c r="F35" s="23">
        <v>6</v>
      </c>
      <c r="G35" s="23">
        <v>8</v>
      </c>
      <c r="H35" s="23">
        <v>9</v>
      </c>
      <c r="I35" s="23">
        <v>8</v>
      </c>
      <c r="J35" s="23">
        <v>7</v>
      </c>
      <c r="K35" s="23">
        <v>8</v>
      </c>
      <c r="L35" s="23">
        <v>12</v>
      </c>
      <c r="M35" s="23">
        <v>12</v>
      </c>
      <c r="N35" s="23">
        <v>5</v>
      </c>
      <c r="O35" s="23">
        <v>5</v>
      </c>
      <c r="P35" s="23">
        <v>8</v>
      </c>
      <c r="Q35" s="23">
        <v>8</v>
      </c>
      <c r="R35" s="23">
        <v>9</v>
      </c>
      <c r="S35" s="23">
        <v>8</v>
      </c>
      <c r="T35" s="23">
        <v>8</v>
      </c>
      <c r="U35" s="23">
        <v>14</v>
      </c>
      <c r="V35" s="23">
        <v>9</v>
      </c>
      <c r="W35" s="23">
        <v>9</v>
      </c>
      <c r="X35" s="23">
        <v>10</v>
      </c>
      <c r="Y35" s="23">
        <v>11</v>
      </c>
      <c r="Z35" s="23">
        <v>9</v>
      </c>
      <c r="AA35" s="23">
        <v>6</v>
      </c>
      <c r="AB35" s="23">
        <v>4</v>
      </c>
      <c r="AC35" s="23">
        <v>9</v>
      </c>
      <c r="AD35" s="23">
        <v>7</v>
      </c>
      <c r="AE35" s="23">
        <v>9</v>
      </c>
      <c r="AF35" s="23">
        <v>7</v>
      </c>
      <c r="AG35" s="23">
        <v>8</v>
      </c>
      <c r="AH35" s="23">
        <v>6</v>
      </c>
      <c r="AI35" s="23">
        <v>7</v>
      </c>
      <c r="AJ35" s="23">
        <v>12</v>
      </c>
      <c r="AK35" s="23">
        <v>5</v>
      </c>
      <c r="AL35" s="23">
        <v>6</v>
      </c>
      <c r="AM35" s="23">
        <v>9</v>
      </c>
      <c r="AN35" s="23">
        <v>4</v>
      </c>
      <c r="AO35" s="23">
        <v>8</v>
      </c>
      <c r="AP35" s="23">
        <v>13</v>
      </c>
      <c r="AQ35" s="23">
        <v>8</v>
      </c>
      <c r="AR35" s="23">
        <v>12</v>
      </c>
      <c r="AS35" s="23">
        <v>5</v>
      </c>
      <c r="AT35" s="23">
        <v>10</v>
      </c>
      <c r="AU35" s="23">
        <v>9</v>
      </c>
      <c r="AV35" s="23">
        <v>8</v>
      </c>
      <c r="AW35" s="23">
        <v>14</v>
      </c>
      <c r="AX35" s="23">
        <v>7</v>
      </c>
      <c r="AY35" s="23">
        <v>15</v>
      </c>
      <c r="AZ35" s="23">
        <v>6</v>
      </c>
      <c r="BA35" s="23">
        <v>10</v>
      </c>
      <c r="BB35" s="23">
        <v>2</v>
      </c>
    </row>
    <row r="36" spans="1:54" ht="13.5" customHeight="1" x14ac:dyDescent="0.4">
      <c r="B36" s="31" t="s">
        <v>13</v>
      </c>
      <c r="C36" s="23">
        <v>121</v>
      </c>
      <c r="D36" s="23">
        <v>105</v>
      </c>
      <c r="E36" s="23">
        <v>107</v>
      </c>
      <c r="F36" s="23">
        <v>107</v>
      </c>
      <c r="G36" s="23">
        <v>111</v>
      </c>
      <c r="H36" s="23">
        <v>128</v>
      </c>
      <c r="I36" s="23">
        <v>109</v>
      </c>
      <c r="J36" s="23">
        <v>91</v>
      </c>
      <c r="K36" s="23">
        <v>106</v>
      </c>
      <c r="L36" s="23">
        <v>101</v>
      </c>
      <c r="M36" s="23">
        <v>101</v>
      </c>
      <c r="N36" s="23">
        <v>90</v>
      </c>
      <c r="O36" s="23">
        <v>93</v>
      </c>
      <c r="P36" s="23">
        <v>105</v>
      </c>
      <c r="Q36" s="23">
        <v>122</v>
      </c>
      <c r="R36" s="23">
        <v>111</v>
      </c>
      <c r="S36" s="23">
        <v>115</v>
      </c>
      <c r="T36" s="23">
        <v>99</v>
      </c>
      <c r="U36" s="23">
        <v>113</v>
      </c>
      <c r="V36" s="23">
        <v>119</v>
      </c>
      <c r="W36" s="23">
        <v>121</v>
      </c>
      <c r="X36" s="23">
        <v>86</v>
      </c>
      <c r="Y36" s="23">
        <v>101</v>
      </c>
      <c r="Z36" s="23">
        <v>81</v>
      </c>
      <c r="AA36" s="23">
        <v>103</v>
      </c>
      <c r="AB36" s="23">
        <v>99</v>
      </c>
      <c r="AC36" s="23">
        <v>112</v>
      </c>
      <c r="AD36" s="23">
        <v>93</v>
      </c>
      <c r="AE36" s="23">
        <v>90</v>
      </c>
      <c r="AF36" s="23">
        <v>109</v>
      </c>
      <c r="AG36" s="23">
        <v>89</v>
      </c>
      <c r="AH36" s="23">
        <v>105</v>
      </c>
      <c r="AI36" s="23">
        <v>85</v>
      </c>
      <c r="AJ36" s="23">
        <v>84</v>
      </c>
      <c r="AK36" s="23">
        <v>93</v>
      </c>
      <c r="AL36" s="23">
        <v>98</v>
      </c>
      <c r="AM36" s="23">
        <v>112</v>
      </c>
      <c r="AN36" s="23">
        <v>91</v>
      </c>
      <c r="AO36" s="23">
        <v>103</v>
      </c>
      <c r="AP36" s="23">
        <v>99</v>
      </c>
      <c r="AQ36" s="23">
        <v>89</v>
      </c>
      <c r="AR36" s="23">
        <v>98</v>
      </c>
      <c r="AS36" s="23">
        <v>101</v>
      </c>
      <c r="AT36" s="23">
        <v>93</v>
      </c>
      <c r="AU36" s="23">
        <v>91</v>
      </c>
      <c r="AV36" s="23">
        <v>105</v>
      </c>
      <c r="AW36" s="23">
        <v>110</v>
      </c>
      <c r="AX36" s="23">
        <v>120</v>
      </c>
      <c r="AY36" s="23">
        <v>108</v>
      </c>
      <c r="AZ36" s="23">
        <v>101</v>
      </c>
      <c r="BA36" s="23">
        <v>121</v>
      </c>
      <c r="BB36" s="23">
        <v>79</v>
      </c>
    </row>
    <row r="37" spans="1:54" ht="13.5" customHeight="1" x14ac:dyDescent="0.4">
      <c r="B37" s="31" t="s">
        <v>14</v>
      </c>
      <c r="C37" s="23">
        <v>615</v>
      </c>
      <c r="D37" s="23">
        <v>551</v>
      </c>
      <c r="E37" s="23">
        <v>502</v>
      </c>
      <c r="F37" s="23">
        <v>549</v>
      </c>
      <c r="G37" s="23">
        <v>514</v>
      </c>
      <c r="H37" s="23">
        <v>574</v>
      </c>
      <c r="I37" s="23">
        <v>530</v>
      </c>
      <c r="J37" s="23">
        <v>561</v>
      </c>
      <c r="K37" s="23">
        <v>529</v>
      </c>
      <c r="L37" s="23">
        <v>545</v>
      </c>
      <c r="M37" s="23">
        <v>523</v>
      </c>
      <c r="N37" s="23">
        <v>465</v>
      </c>
      <c r="O37" s="23">
        <v>522</v>
      </c>
      <c r="P37" s="23">
        <v>559</v>
      </c>
      <c r="Q37" s="23">
        <v>538</v>
      </c>
      <c r="R37" s="23">
        <v>526</v>
      </c>
      <c r="S37" s="23">
        <v>509</v>
      </c>
      <c r="T37" s="23">
        <v>446</v>
      </c>
      <c r="U37" s="23">
        <v>534</v>
      </c>
      <c r="V37" s="23">
        <v>462</v>
      </c>
      <c r="W37" s="23">
        <v>469</v>
      </c>
      <c r="X37" s="23">
        <v>417</v>
      </c>
      <c r="Y37" s="23">
        <v>487</v>
      </c>
      <c r="Z37" s="23">
        <v>470</v>
      </c>
      <c r="AA37" s="23">
        <v>486</v>
      </c>
      <c r="AB37" s="23">
        <v>491</v>
      </c>
      <c r="AC37" s="23">
        <v>478</v>
      </c>
      <c r="AD37" s="23">
        <v>470</v>
      </c>
      <c r="AE37" s="23">
        <v>448</v>
      </c>
      <c r="AF37" s="23">
        <v>444</v>
      </c>
      <c r="AG37" s="23">
        <v>481</v>
      </c>
      <c r="AH37" s="23">
        <v>445</v>
      </c>
      <c r="AI37" s="23">
        <v>425</v>
      </c>
      <c r="AJ37" s="23">
        <v>405</v>
      </c>
      <c r="AK37" s="23">
        <v>404</v>
      </c>
      <c r="AL37" s="23">
        <v>451</v>
      </c>
      <c r="AM37" s="23">
        <v>480</v>
      </c>
      <c r="AN37" s="23">
        <v>462</v>
      </c>
      <c r="AO37" s="23">
        <v>454</v>
      </c>
      <c r="AP37" s="23">
        <v>478</v>
      </c>
      <c r="AQ37" s="23">
        <v>471</v>
      </c>
      <c r="AR37" s="23">
        <v>471</v>
      </c>
      <c r="AS37" s="23">
        <v>498</v>
      </c>
      <c r="AT37" s="23">
        <v>516</v>
      </c>
      <c r="AU37" s="23">
        <v>549</v>
      </c>
      <c r="AV37" s="23">
        <v>516</v>
      </c>
      <c r="AW37" s="23">
        <v>492</v>
      </c>
      <c r="AX37" s="23">
        <v>499</v>
      </c>
      <c r="AY37" s="23">
        <v>517</v>
      </c>
      <c r="AZ37" s="23">
        <v>471</v>
      </c>
      <c r="BA37" s="23">
        <v>499</v>
      </c>
      <c r="BB37" s="23">
        <v>398</v>
      </c>
    </row>
    <row r="38" spans="1:54" ht="13.5" customHeight="1" x14ac:dyDescent="0.4">
      <c r="B38" s="31" t="s">
        <v>15</v>
      </c>
      <c r="C38" s="23">
        <v>933</v>
      </c>
      <c r="D38" s="23">
        <v>766</v>
      </c>
      <c r="E38" s="23">
        <v>752</v>
      </c>
      <c r="F38" s="23">
        <v>790</v>
      </c>
      <c r="G38" s="23">
        <v>739</v>
      </c>
      <c r="H38" s="23">
        <v>764</v>
      </c>
      <c r="I38" s="23">
        <v>705</v>
      </c>
      <c r="J38" s="23">
        <v>779</v>
      </c>
      <c r="K38" s="23">
        <v>840</v>
      </c>
      <c r="L38" s="23">
        <v>725</v>
      </c>
      <c r="M38" s="23">
        <v>733</v>
      </c>
      <c r="N38" s="23">
        <v>669</v>
      </c>
      <c r="O38" s="23">
        <v>757</v>
      </c>
      <c r="P38" s="23">
        <v>832</v>
      </c>
      <c r="Q38" s="23">
        <v>790</v>
      </c>
      <c r="R38" s="23">
        <v>777</v>
      </c>
      <c r="S38" s="23">
        <v>691</v>
      </c>
      <c r="T38" s="23">
        <v>620</v>
      </c>
      <c r="U38" s="23">
        <v>711</v>
      </c>
      <c r="V38" s="23">
        <v>726</v>
      </c>
      <c r="W38" s="23">
        <v>724</v>
      </c>
      <c r="X38" s="23">
        <v>618</v>
      </c>
      <c r="Y38" s="23">
        <v>690</v>
      </c>
      <c r="Z38" s="23">
        <v>673</v>
      </c>
      <c r="AA38" s="23">
        <v>640</v>
      </c>
      <c r="AB38" s="23">
        <v>673</v>
      </c>
      <c r="AC38" s="23">
        <v>635</v>
      </c>
      <c r="AD38" s="23">
        <v>670</v>
      </c>
      <c r="AE38" s="23">
        <v>650</v>
      </c>
      <c r="AF38" s="23">
        <v>643</v>
      </c>
      <c r="AG38" s="23">
        <v>619</v>
      </c>
      <c r="AH38" s="23">
        <v>650</v>
      </c>
      <c r="AI38" s="23">
        <v>664</v>
      </c>
      <c r="AJ38" s="23">
        <v>678</v>
      </c>
      <c r="AK38" s="23">
        <v>590</v>
      </c>
      <c r="AL38" s="23">
        <v>618</v>
      </c>
      <c r="AM38" s="23">
        <v>683</v>
      </c>
      <c r="AN38" s="23">
        <v>638</v>
      </c>
      <c r="AO38" s="23">
        <v>624</v>
      </c>
      <c r="AP38" s="23">
        <v>655</v>
      </c>
      <c r="AQ38" s="23">
        <v>672</v>
      </c>
      <c r="AR38" s="23">
        <v>687</v>
      </c>
      <c r="AS38" s="23">
        <v>659</v>
      </c>
      <c r="AT38" s="23">
        <v>712</v>
      </c>
      <c r="AU38" s="23">
        <v>688</v>
      </c>
      <c r="AV38" s="23">
        <v>702</v>
      </c>
      <c r="AW38" s="23">
        <v>703</v>
      </c>
      <c r="AX38" s="23">
        <v>768</v>
      </c>
      <c r="AY38" s="23">
        <v>789</v>
      </c>
      <c r="AZ38" s="23">
        <v>696</v>
      </c>
      <c r="BA38" s="23">
        <v>870</v>
      </c>
      <c r="BB38" s="23">
        <v>531</v>
      </c>
    </row>
    <row r="39" spans="1:54" ht="13.5" customHeight="1" x14ac:dyDescent="0.4">
      <c r="B39" s="31" t="s">
        <v>16</v>
      </c>
      <c r="C39" s="23">
        <v>1830</v>
      </c>
      <c r="D39" s="23">
        <v>1574</v>
      </c>
      <c r="E39" s="23">
        <v>1593</v>
      </c>
      <c r="F39" s="23">
        <v>1504</v>
      </c>
      <c r="G39" s="23">
        <v>1498</v>
      </c>
      <c r="H39" s="23">
        <v>1419</v>
      </c>
      <c r="I39" s="23">
        <v>1366</v>
      </c>
      <c r="J39" s="23">
        <v>1477</v>
      </c>
      <c r="K39" s="23">
        <v>1471</v>
      </c>
      <c r="L39" s="23">
        <v>1458</v>
      </c>
      <c r="M39" s="23">
        <v>1474</v>
      </c>
      <c r="N39" s="23">
        <v>1276</v>
      </c>
      <c r="O39" s="23">
        <v>1442</v>
      </c>
      <c r="P39" s="23">
        <v>1500</v>
      </c>
      <c r="Q39" s="23">
        <v>1478</v>
      </c>
      <c r="R39" s="23">
        <v>1472</v>
      </c>
      <c r="S39" s="23">
        <v>1393</v>
      </c>
      <c r="T39" s="23">
        <v>1173</v>
      </c>
      <c r="U39" s="23">
        <v>1431</v>
      </c>
      <c r="V39" s="23">
        <v>1323</v>
      </c>
      <c r="W39" s="23">
        <v>1256</v>
      </c>
      <c r="X39" s="23">
        <v>1065</v>
      </c>
      <c r="Y39" s="23">
        <v>1340</v>
      </c>
      <c r="Z39" s="23">
        <v>1240</v>
      </c>
      <c r="AA39" s="23">
        <v>1216</v>
      </c>
      <c r="AB39" s="23">
        <v>1204</v>
      </c>
      <c r="AC39" s="23">
        <v>1208</v>
      </c>
      <c r="AD39" s="23">
        <v>1254</v>
      </c>
      <c r="AE39" s="23">
        <v>1179</v>
      </c>
      <c r="AF39" s="23">
        <v>1208</v>
      </c>
      <c r="AG39" s="23">
        <v>1172</v>
      </c>
      <c r="AH39" s="23">
        <v>1193</v>
      </c>
      <c r="AI39" s="23">
        <v>1241</v>
      </c>
      <c r="AJ39" s="23">
        <v>1200</v>
      </c>
      <c r="AK39" s="23">
        <v>1029</v>
      </c>
      <c r="AL39" s="23">
        <v>1261</v>
      </c>
      <c r="AM39" s="23">
        <v>1231</v>
      </c>
      <c r="AN39" s="23">
        <v>1160</v>
      </c>
      <c r="AO39" s="23">
        <v>1179</v>
      </c>
      <c r="AP39" s="23">
        <v>1256</v>
      </c>
      <c r="AQ39" s="23">
        <v>1302</v>
      </c>
      <c r="AR39" s="23">
        <v>1239</v>
      </c>
      <c r="AS39" s="23">
        <v>1306</v>
      </c>
      <c r="AT39" s="23">
        <v>1382</v>
      </c>
      <c r="AU39" s="23">
        <v>1378</v>
      </c>
      <c r="AV39" s="23">
        <v>1426</v>
      </c>
      <c r="AW39" s="23">
        <v>1441</v>
      </c>
      <c r="AX39" s="23">
        <v>1404</v>
      </c>
      <c r="AY39" s="23">
        <v>1500</v>
      </c>
      <c r="AZ39" s="23">
        <v>1443</v>
      </c>
      <c r="BA39" s="23">
        <v>1488</v>
      </c>
      <c r="BB39" s="23">
        <v>1065</v>
      </c>
    </row>
    <row r="40" spans="1:54" ht="13.5" customHeight="1" x14ac:dyDescent="0.4">
      <c r="B40" s="5" t="s">
        <v>17</v>
      </c>
      <c r="C40" s="23">
        <v>3310</v>
      </c>
      <c r="D40" s="23">
        <v>2856</v>
      </c>
      <c r="E40" s="23">
        <v>2856</v>
      </c>
      <c r="F40" s="23">
        <v>2845</v>
      </c>
      <c r="G40" s="23">
        <v>2750</v>
      </c>
      <c r="H40" s="23">
        <v>2836</v>
      </c>
      <c r="I40" s="23">
        <v>2598</v>
      </c>
      <c r="J40" s="23">
        <v>2809</v>
      </c>
      <c r="K40" s="23">
        <v>2788</v>
      </c>
      <c r="L40" s="23">
        <v>2679</v>
      </c>
      <c r="M40" s="23">
        <v>2729</v>
      </c>
      <c r="N40" s="23">
        <v>2396</v>
      </c>
      <c r="O40" s="23">
        <v>2496</v>
      </c>
      <c r="P40" s="23">
        <v>2976</v>
      </c>
      <c r="Q40" s="23">
        <v>2828</v>
      </c>
      <c r="R40" s="23">
        <v>2677</v>
      </c>
      <c r="S40" s="23">
        <v>2550</v>
      </c>
      <c r="T40" s="23">
        <v>2192</v>
      </c>
      <c r="U40" s="23">
        <v>2545</v>
      </c>
      <c r="V40" s="23">
        <v>2389</v>
      </c>
      <c r="W40" s="23">
        <v>2350</v>
      </c>
      <c r="X40" s="23">
        <v>1800</v>
      </c>
      <c r="Y40" s="23">
        <v>2391</v>
      </c>
      <c r="Z40" s="23">
        <v>2189</v>
      </c>
      <c r="AA40" s="23">
        <v>2171</v>
      </c>
      <c r="AB40" s="23">
        <v>2250</v>
      </c>
      <c r="AC40" s="23">
        <v>2155</v>
      </c>
      <c r="AD40" s="23">
        <v>2267</v>
      </c>
      <c r="AE40" s="23">
        <v>2236</v>
      </c>
      <c r="AF40" s="23">
        <v>2294</v>
      </c>
      <c r="AG40" s="23">
        <v>2222</v>
      </c>
      <c r="AH40" s="23">
        <v>2232</v>
      </c>
      <c r="AI40" s="23">
        <v>2099</v>
      </c>
      <c r="AJ40" s="23">
        <v>2257</v>
      </c>
      <c r="AK40" s="23">
        <v>1824</v>
      </c>
      <c r="AL40" s="23">
        <v>2316</v>
      </c>
      <c r="AM40" s="23">
        <v>2068</v>
      </c>
      <c r="AN40" s="23">
        <v>2113</v>
      </c>
      <c r="AO40" s="23">
        <v>2072</v>
      </c>
      <c r="AP40" s="23">
        <v>2150</v>
      </c>
      <c r="AQ40" s="23">
        <v>2327</v>
      </c>
      <c r="AR40" s="23">
        <v>2399</v>
      </c>
      <c r="AS40" s="23">
        <v>2301</v>
      </c>
      <c r="AT40" s="23">
        <v>2458</v>
      </c>
      <c r="AU40" s="23">
        <v>2613</v>
      </c>
      <c r="AV40" s="23">
        <v>2602</v>
      </c>
      <c r="AW40" s="23">
        <v>2623</v>
      </c>
      <c r="AX40" s="23">
        <v>2542</v>
      </c>
      <c r="AY40" s="23">
        <v>2840</v>
      </c>
      <c r="AZ40" s="23">
        <v>2721</v>
      </c>
      <c r="BA40" s="23">
        <v>2929</v>
      </c>
      <c r="BB40" s="23">
        <v>2076</v>
      </c>
    </row>
    <row r="41" spans="1:54" ht="12.75" customHeight="1" x14ac:dyDescent="0.4">
      <c r="C41" s="23"/>
      <c r="D41" s="23"/>
      <c r="E41" s="23"/>
      <c r="F41" s="23"/>
      <c r="G41" s="23"/>
      <c r="H41" s="23"/>
      <c r="I41" s="23"/>
      <c r="J41" s="2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row>
    <row r="42" spans="1:54" ht="30" customHeight="1" x14ac:dyDescent="0.4">
      <c r="B42" s="30" t="s">
        <v>20</v>
      </c>
      <c r="C42" s="23"/>
      <c r="D42" s="23"/>
      <c r="E42" s="23"/>
      <c r="F42" s="23"/>
      <c r="G42" s="23"/>
      <c r="H42" s="23"/>
      <c r="I42" s="23"/>
      <c r="J42" s="2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row>
    <row r="43" spans="1:54" ht="13.5" customHeight="1" x14ac:dyDescent="0.4">
      <c r="A43" s="40" t="s">
        <v>21</v>
      </c>
      <c r="B43" s="5" t="s">
        <v>22</v>
      </c>
      <c r="C43" s="23">
        <v>705</v>
      </c>
      <c r="D43" s="23">
        <v>600</v>
      </c>
      <c r="E43" s="23">
        <v>612</v>
      </c>
      <c r="F43" s="23">
        <v>631</v>
      </c>
      <c r="G43" s="23">
        <v>620</v>
      </c>
      <c r="H43" s="23">
        <v>599</v>
      </c>
      <c r="I43" s="23">
        <v>588</v>
      </c>
      <c r="J43" s="23">
        <v>582</v>
      </c>
      <c r="K43" s="3">
        <v>582</v>
      </c>
      <c r="L43" s="3">
        <v>569</v>
      </c>
      <c r="M43" s="3">
        <v>552</v>
      </c>
      <c r="N43" s="3">
        <v>474</v>
      </c>
      <c r="O43" s="3">
        <v>578</v>
      </c>
      <c r="P43" s="3">
        <v>606</v>
      </c>
      <c r="Q43" s="3">
        <v>594</v>
      </c>
      <c r="R43" s="3">
        <v>539</v>
      </c>
      <c r="S43" s="3">
        <v>571</v>
      </c>
      <c r="T43" s="3">
        <v>495</v>
      </c>
      <c r="U43" s="3">
        <v>547</v>
      </c>
      <c r="V43" s="3">
        <v>533</v>
      </c>
      <c r="W43" s="3">
        <v>484</v>
      </c>
      <c r="X43" s="3">
        <v>431</v>
      </c>
      <c r="Y43" s="3">
        <v>542</v>
      </c>
      <c r="Z43" s="3">
        <v>473</v>
      </c>
      <c r="AA43" s="3">
        <v>528</v>
      </c>
      <c r="AB43" s="3">
        <v>488</v>
      </c>
      <c r="AC43" s="3">
        <v>507</v>
      </c>
      <c r="AD43" s="3">
        <v>485</v>
      </c>
      <c r="AE43" s="3">
        <v>538</v>
      </c>
      <c r="AF43" s="3">
        <v>476</v>
      </c>
      <c r="AG43" s="3">
        <v>467</v>
      </c>
      <c r="AH43" s="3">
        <v>492</v>
      </c>
      <c r="AI43" s="3">
        <v>476</v>
      </c>
      <c r="AJ43" s="3">
        <v>499</v>
      </c>
      <c r="AK43" s="3">
        <v>398</v>
      </c>
      <c r="AL43" s="3">
        <v>478</v>
      </c>
      <c r="AM43" s="3">
        <v>491</v>
      </c>
      <c r="AN43" s="3">
        <v>435</v>
      </c>
      <c r="AO43" s="3">
        <v>481</v>
      </c>
      <c r="AP43" s="3">
        <v>465</v>
      </c>
      <c r="AQ43" s="3">
        <v>520</v>
      </c>
      <c r="AR43" s="3">
        <v>511</v>
      </c>
      <c r="AS43" s="3">
        <v>530</v>
      </c>
      <c r="AT43" s="3">
        <v>535</v>
      </c>
      <c r="AU43" s="3">
        <v>546</v>
      </c>
      <c r="AV43" s="3">
        <v>547</v>
      </c>
      <c r="AW43" s="3">
        <v>536</v>
      </c>
      <c r="AX43" s="3">
        <v>550</v>
      </c>
      <c r="AY43" s="3">
        <v>589</v>
      </c>
      <c r="AZ43" s="3">
        <v>561</v>
      </c>
      <c r="BA43" s="3">
        <v>679</v>
      </c>
      <c r="BB43" s="3">
        <v>456</v>
      </c>
    </row>
    <row r="44" spans="1:54" ht="13.5" customHeight="1" x14ac:dyDescent="0.4">
      <c r="A44" s="40" t="s">
        <v>23</v>
      </c>
      <c r="B44" s="5" t="s">
        <v>24</v>
      </c>
      <c r="C44" s="23">
        <v>1748</v>
      </c>
      <c r="D44" s="23">
        <v>1532</v>
      </c>
      <c r="E44" s="23">
        <v>1602</v>
      </c>
      <c r="F44" s="23">
        <v>1516</v>
      </c>
      <c r="G44" s="23">
        <v>1459</v>
      </c>
      <c r="H44" s="23">
        <v>1466</v>
      </c>
      <c r="I44" s="23">
        <v>1443</v>
      </c>
      <c r="J44" s="23">
        <v>1497</v>
      </c>
      <c r="K44" s="3">
        <v>1505</v>
      </c>
      <c r="L44" s="3">
        <v>1525</v>
      </c>
      <c r="M44" s="3">
        <v>1460</v>
      </c>
      <c r="N44" s="3">
        <v>1331</v>
      </c>
      <c r="O44" s="3">
        <v>1362</v>
      </c>
      <c r="P44" s="3">
        <v>1514</v>
      </c>
      <c r="Q44" s="3">
        <v>1572</v>
      </c>
      <c r="R44" s="3">
        <v>1470</v>
      </c>
      <c r="S44" s="3">
        <v>1371</v>
      </c>
      <c r="T44" s="3">
        <v>1280</v>
      </c>
      <c r="U44" s="3">
        <v>1420</v>
      </c>
      <c r="V44" s="3">
        <v>1327</v>
      </c>
      <c r="W44" s="3">
        <v>1300</v>
      </c>
      <c r="X44" s="3">
        <v>1138</v>
      </c>
      <c r="Y44" s="3">
        <v>1306</v>
      </c>
      <c r="Z44" s="3">
        <v>1252</v>
      </c>
      <c r="AA44" s="3">
        <v>1272</v>
      </c>
      <c r="AB44" s="3">
        <v>1157</v>
      </c>
      <c r="AC44" s="3">
        <v>1269</v>
      </c>
      <c r="AD44" s="3">
        <v>1242</v>
      </c>
      <c r="AE44" s="3">
        <v>1295</v>
      </c>
      <c r="AF44" s="3">
        <v>1223</v>
      </c>
      <c r="AG44" s="3">
        <v>1316</v>
      </c>
      <c r="AH44" s="3">
        <v>1244</v>
      </c>
      <c r="AI44" s="3">
        <v>1279</v>
      </c>
      <c r="AJ44" s="3">
        <v>1250</v>
      </c>
      <c r="AK44" s="3">
        <v>1114</v>
      </c>
      <c r="AL44" s="3">
        <v>1312</v>
      </c>
      <c r="AM44" s="3">
        <v>1222</v>
      </c>
      <c r="AN44" s="3">
        <v>1230</v>
      </c>
      <c r="AO44" s="3">
        <v>1219</v>
      </c>
      <c r="AP44" s="3">
        <v>1331</v>
      </c>
      <c r="AQ44" s="3">
        <v>1328</v>
      </c>
      <c r="AR44" s="3">
        <v>1322</v>
      </c>
      <c r="AS44" s="3">
        <v>1401</v>
      </c>
      <c r="AT44" s="3">
        <v>1351</v>
      </c>
      <c r="AU44" s="3">
        <v>1390</v>
      </c>
      <c r="AV44" s="3">
        <v>1513</v>
      </c>
      <c r="AW44" s="3">
        <v>1432</v>
      </c>
      <c r="AX44" s="3">
        <v>1491</v>
      </c>
      <c r="AY44" s="3">
        <v>1529</v>
      </c>
      <c r="AZ44" s="3">
        <v>1444</v>
      </c>
      <c r="BA44" s="3">
        <v>1594</v>
      </c>
      <c r="BB44" s="3">
        <v>1087</v>
      </c>
    </row>
    <row r="45" spans="1:54" ht="13.5" customHeight="1" x14ac:dyDescent="0.4">
      <c r="A45" s="40" t="s">
        <v>25</v>
      </c>
      <c r="B45" s="5" t="s">
        <v>26</v>
      </c>
      <c r="C45" s="23">
        <v>1284</v>
      </c>
      <c r="D45" s="23">
        <v>1148</v>
      </c>
      <c r="E45" s="23">
        <v>1119</v>
      </c>
      <c r="F45" s="23">
        <v>1131</v>
      </c>
      <c r="G45" s="23">
        <v>1109</v>
      </c>
      <c r="H45" s="23">
        <v>1066</v>
      </c>
      <c r="I45" s="23">
        <v>1083</v>
      </c>
      <c r="J45" s="23">
        <v>1115</v>
      </c>
      <c r="K45" s="3">
        <v>1107</v>
      </c>
      <c r="L45" s="3">
        <v>1097</v>
      </c>
      <c r="M45" s="3">
        <v>1102</v>
      </c>
      <c r="N45" s="3">
        <v>937</v>
      </c>
      <c r="O45" s="3">
        <v>968</v>
      </c>
      <c r="P45" s="3">
        <v>1128</v>
      </c>
      <c r="Q45" s="3">
        <v>1105</v>
      </c>
      <c r="R45" s="3">
        <v>1008</v>
      </c>
      <c r="S45" s="3">
        <v>1014</v>
      </c>
      <c r="T45" s="3">
        <v>941</v>
      </c>
      <c r="U45" s="3">
        <v>1055</v>
      </c>
      <c r="V45" s="3">
        <v>927</v>
      </c>
      <c r="W45" s="3">
        <v>936</v>
      </c>
      <c r="X45" s="3">
        <v>814</v>
      </c>
      <c r="Y45" s="3">
        <v>1038</v>
      </c>
      <c r="Z45" s="3">
        <v>923</v>
      </c>
      <c r="AA45" s="3">
        <v>925</v>
      </c>
      <c r="AB45" s="3">
        <v>936</v>
      </c>
      <c r="AC45" s="3">
        <v>910</v>
      </c>
      <c r="AD45" s="3">
        <v>948</v>
      </c>
      <c r="AE45" s="3">
        <v>877</v>
      </c>
      <c r="AF45" s="3">
        <v>910</v>
      </c>
      <c r="AG45" s="3">
        <v>879</v>
      </c>
      <c r="AH45" s="3">
        <v>886</v>
      </c>
      <c r="AI45" s="3">
        <v>887</v>
      </c>
      <c r="AJ45" s="3">
        <v>860</v>
      </c>
      <c r="AK45" s="3">
        <v>800</v>
      </c>
      <c r="AL45" s="3">
        <v>942</v>
      </c>
      <c r="AM45" s="3">
        <v>914</v>
      </c>
      <c r="AN45" s="3">
        <v>890</v>
      </c>
      <c r="AO45" s="3">
        <v>856</v>
      </c>
      <c r="AP45" s="3">
        <v>907</v>
      </c>
      <c r="AQ45" s="3">
        <v>940</v>
      </c>
      <c r="AR45" s="3">
        <v>919</v>
      </c>
      <c r="AS45" s="3">
        <v>914</v>
      </c>
      <c r="AT45" s="3">
        <v>1041</v>
      </c>
      <c r="AU45" s="3">
        <v>1017</v>
      </c>
      <c r="AV45" s="3">
        <v>1025</v>
      </c>
      <c r="AW45" s="3">
        <v>1022</v>
      </c>
      <c r="AX45" s="3">
        <v>973</v>
      </c>
      <c r="AY45" s="3">
        <v>1193</v>
      </c>
      <c r="AZ45" s="3">
        <v>1036</v>
      </c>
      <c r="BA45" s="3">
        <v>1097</v>
      </c>
      <c r="BB45" s="3">
        <v>794</v>
      </c>
    </row>
    <row r="46" spans="1:54" ht="13.5" customHeight="1" x14ac:dyDescent="0.4">
      <c r="A46" s="40" t="s">
        <v>27</v>
      </c>
      <c r="B46" s="5" t="s">
        <v>28</v>
      </c>
      <c r="C46" s="23">
        <v>1067</v>
      </c>
      <c r="D46" s="23">
        <v>956</v>
      </c>
      <c r="E46" s="23">
        <v>929</v>
      </c>
      <c r="F46" s="23">
        <v>858</v>
      </c>
      <c r="G46" s="23">
        <v>954</v>
      </c>
      <c r="H46" s="23">
        <v>917</v>
      </c>
      <c r="I46" s="23">
        <v>881</v>
      </c>
      <c r="J46" s="23">
        <v>930</v>
      </c>
      <c r="K46" s="3">
        <v>913</v>
      </c>
      <c r="L46" s="3">
        <v>911</v>
      </c>
      <c r="M46" s="3">
        <v>917</v>
      </c>
      <c r="N46" s="3">
        <v>809</v>
      </c>
      <c r="O46" s="3">
        <v>859</v>
      </c>
      <c r="P46" s="3">
        <v>911</v>
      </c>
      <c r="Q46" s="3">
        <v>900</v>
      </c>
      <c r="R46" s="3">
        <v>908</v>
      </c>
      <c r="S46" s="3">
        <v>857</v>
      </c>
      <c r="T46" s="3">
        <v>703</v>
      </c>
      <c r="U46" s="3">
        <v>914</v>
      </c>
      <c r="V46" s="3">
        <v>862</v>
      </c>
      <c r="W46" s="3">
        <v>826</v>
      </c>
      <c r="X46" s="3">
        <v>680</v>
      </c>
      <c r="Y46" s="3">
        <v>839</v>
      </c>
      <c r="Z46" s="3">
        <v>858</v>
      </c>
      <c r="AA46" s="3">
        <v>804</v>
      </c>
      <c r="AB46" s="3">
        <v>801</v>
      </c>
      <c r="AC46" s="3">
        <v>770</v>
      </c>
      <c r="AD46" s="3">
        <v>784</v>
      </c>
      <c r="AE46" s="3">
        <v>830</v>
      </c>
      <c r="AF46" s="3">
        <v>762</v>
      </c>
      <c r="AG46" s="3">
        <v>739</v>
      </c>
      <c r="AH46" s="3">
        <v>780</v>
      </c>
      <c r="AI46" s="3">
        <v>742</v>
      </c>
      <c r="AJ46" s="3">
        <v>793</v>
      </c>
      <c r="AK46" s="3">
        <v>626</v>
      </c>
      <c r="AL46" s="3">
        <v>844</v>
      </c>
      <c r="AM46" s="3">
        <v>736</v>
      </c>
      <c r="AN46" s="3">
        <v>730</v>
      </c>
      <c r="AO46" s="3">
        <v>787</v>
      </c>
      <c r="AP46" s="3">
        <v>777</v>
      </c>
      <c r="AQ46" s="3">
        <v>791</v>
      </c>
      <c r="AR46" s="3">
        <v>831</v>
      </c>
      <c r="AS46" s="3">
        <v>850</v>
      </c>
      <c r="AT46" s="3">
        <v>850</v>
      </c>
      <c r="AU46" s="3">
        <v>889</v>
      </c>
      <c r="AV46" s="3">
        <v>892</v>
      </c>
      <c r="AW46" s="3">
        <v>887</v>
      </c>
      <c r="AX46" s="3">
        <v>888</v>
      </c>
      <c r="AY46" s="3">
        <v>932</v>
      </c>
      <c r="AZ46" s="3">
        <v>893</v>
      </c>
      <c r="BA46" s="3">
        <v>981</v>
      </c>
      <c r="BB46" s="3">
        <v>759</v>
      </c>
    </row>
    <row r="47" spans="1:54" ht="13.5" customHeight="1" x14ac:dyDescent="0.4">
      <c r="A47" s="40" t="s">
        <v>29</v>
      </c>
      <c r="B47" s="5" t="s">
        <v>30</v>
      </c>
      <c r="C47" s="23">
        <v>1396</v>
      </c>
      <c r="D47" s="23">
        <v>1208</v>
      </c>
      <c r="E47" s="23">
        <v>1209</v>
      </c>
      <c r="F47" s="23">
        <v>1195</v>
      </c>
      <c r="G47" s="23">
        <v>1197</v>
      </c>
      <c r="H47" s="23">
        <v>1262</v>
      </c>
      <c r="I47" s="23">
        <v>1088</v>
      </c>
      <c r="J47" s="23">
        <v>1087</v>
      </c>
      <c r="K47" s="3">
        <v>1144</v>
      </c>
      <c r="L47" s="3">
        <v>1104</v>
      </c>
      <c r="M47" s="3">
        <v>1136</v>
      </c>
      <c r="N47" s="3">
        <v>891</v>
      </c>
      <c r="O47" s="3">
        <v>942</v>
      </c>
      <c r="P47" s="3">
        <v>1232</v>
      </c>
      <c r="Q47" s="3">
        <v>1183</v>
      </c>
      <c r="R47" s="3">
        <v>1134</v>
      </c>
      <c r="S47" s="3">
        <v>1065</v>
      </c>
      <c r="T47" s="3">
        <v>929</v>
      </c>
      <c r="U47" s="3">
        <v>1069</v>
      </c>
      <c r="V47" s="3">
        <v>1013</v>
      </c>
      <c r="W47" s="3">
        <v>995</v>
      </c>
      <c r="X47" s="3">
        <v>776</v>
      </c>
      <c r="Y47" s="3">
        <v>1011</v>
      </c>
      <c r="Z47" s="3">
        <v>981</v>
      </c>
      <c r="AA47" s="3">
        <v>1015</v>
      </c>
      <c r="AB47" s="3">
        <v>954</v>
      </c>
      <c r="AC47" s="3">
        <v>956</v>
      </c>
      <c r="AD47" s="3">
        <v>943</v>
      </c>
      <c r="AE47" s="3">
        <v>914</v>
      </c>
      <c r="AF47" s="3">
        <v>923</v>
      </c>
      <c r="AG47" s="3">
        <v>983</v>
      </c>
      <c r="AH47" s="3">
        <v>941</v>
      </c>
      <c r="AI47" s="3">
        <v>951</v>
      </c>
      <c r="AJ47" s="3">
        <v>1039</v>
      </c>
      <c r="AK47" s="3">
        <v>764</v>
      </c>
      <c r="AL47" s="3">
        <v>974</v>
      </c>
      <c r="AM47" s="3">
        <v>898</v>
      </c>
      <c r="AN47" s="3">
        <v>892</v>
      </c>
      <c r="AO47" s="3">
        <v>971</v>
      </c>
      <c r="AP47" s="3">
        <v>938</v>
      </c>
      <c r="AQ47" s="3">
        <v>966</v>
      </c>
      <c r="AR47" s="3">
        <v>977</v>
      </c>
      <c r="AS47" s="3">
        <v>966</v>
      </c>
      <c r="AT47" s="3">
        <v>1013</v>
      </c>
      <c r="AU47" s="3">
        <v>1045</v>
      </c>
      <c r="AV47" s="3">
        <v>1117</v>
      </c>
      <c r="AW47" s="3">
        <v>1090</v>
      </c>
      <c r="AX47" s="3">
        <v>1076</v>
      </c>
      <c r="AY47" s="3">
        <v>1164</v>
      </c>
      <c r="AZ47" s="3">
        <v>1098</v>
      </c>
      <c r="BA47" s="3">
        <v>1149</v>
      </c>
      <c r="BB47" s="3">
        <v>715</v>
      </c>
    </row>
    <row r="48" spans="1:54" ht="13.5" customHeight="1" x14ac:dyDescent="0.4">
      <c r="A48" s="40" t="s">
        <v>31</v>
      </c>
      <c r="B48" s="5" t="s">
        <v>32</v>
      </c>
      <c r="C48" s="23">
        <v>1401</v>
      </c>
      <c r="D48" s="23">
        <v>1237</v>
      </c>
      <c r="E48" s="23">
        <v>1253</v>
      </c>
      <c r="F48" s="23">
        <v>1236</v>
      </c>
      <c r="G48" s="23">
        <v>1160</v>
      </c>
      <c r="H48" s="23">
        <v>1155</v>
      </c>
      <c r="I48" s="23">
        <v>1057</v>
      </c>
      <c r="J48" s="23">
        <v>1180</v>
      </c>
      <c r="K48" s="3">
        <v>1240</v>
      </c>
      <c r="L48" s="3">
        <v>1190</v>
      </c>
      <c r="M48" s="3">
        <v>1143</v>
      </c>
      <c r="N48" s="3">
        <v>923</v>
      </c>
      <c r="O48" s="3">
        <v>1079</v>
      </c>
      <c r="P48" s="3">
        <v>1190</v>
      </c>
      <c r="Q48" s="3">
        <v>1217</v>
      </c>
      <c r="R48" s="3">
        <v>1189</v>
      </c>
      <c r="S48" s="3">
        <v>1147</v>
      </c>
      <c r="T48" s="3">
        <v>954</v>
      </c>
      <c r="U48" s="3">
        <v>1190</v>
      </c>
      <c r="V48" s="3">
        <v>1147</v>
      </c>
      <c r="W48" s="3">
        <v>1103</v>
      </c>
      <c r="X48" s="3">
        <v>790</v>
      </c>
      <c r="Y48" s="3">
        <v>1119</v>
      </c>
      <c r="Z48" s="3">
        <v>1037</v>
      </c>
      <c r="AA48" s="3">
        <v>966</v>
      </c>
      <c r="AB48" s="3">
        <v>971</v>
      </c>
      <c r="AC48" s="3">
        <v>950</v>
      </c>
      <c r="AD48" s="3">
        <v>1054</v>
      </c>
      <c r="AE48" s="3">
        <v>988</v>
      </c>
      <c r="AF48" s="3">
        <v>1013</v>
      </c>
      <c r="AG48" s="3">
        <v>1004</v>
      </c>
      <c r="AH48" s="3">
        <v>1031</v>
      </c>
      <c r="AI48" s="3">
        <v>1005</v>
      </c>
      <c r="AJ48" s="3">
        <v>991</v>
      </c>
      <c r="AK48" s="3">
        <v>877</v>
      </c>
      <c r="AL48" s="3">
        <v>981</v>
      </c>
      <c r="AM48" s="3">
        <v>998</v>
      </c>
      <c r="AN48" s="3">
        <v>979</v>
      </c>
      <c r="AO48" s="3">
        <v>879</v>
      </c>
      <c r="AP48" s="3">
        <v>945</v>
      </c>
      <c r="AQ48" s="3">
        <v>1069</v>
      </c>
      <c r="AR48" s="3">
        <v>1020</v>
      </c>
      <c r="AS48" s="3">
        <v>1034</v>
      </c>
      <c r="AT48" s="3">
        <v>1048</v>
      </c>
      <c r="AU48" s="3">
        <v>1127</v>
      </c>
      <c r="AV48" s="3">
        <v>1184</v>
      </c>
      <c r="AW48" s="3">
        <v>1131</v>
      </c>
      <c r="AX48" s="3">
        <v>1176</v>
      </c>
      <c r="AY48" s="3">
        <v>1212</v>
      </c>
      <c r="AZ48" s="3">
        <v>1107</v>
      </c>
      <c r="BA48" s="3">
        <v>1207</v>
      </c>
      <c r="BB48" s="3">
        <v>774</v>
      </c>
    </row>
    <row r="49" spans="1:54" ht="13.5" customHeight="1" x14ac:dyDescent="0.4">
      <c r="A49" s="40" t="s">
        <v>33</v>
      </c>
      <c r="B49" s="5" t="s">
        <v>34</v>
      </c>
      <c r="C49" s="23">
        <v>1226</v>
      </c>
      <c r="D49" s="23">
        <v>1048</v>
      </c>
      <c r="E49" s="23">
        <v>1068</v>
      </c>
      <c r="F49" s="23">
        <v>1065</v>
      </c>
      <c r="G49" s="23">
        <v>1059</v>
      </c>
      <c r="H49" s="23">
        <v>1040</v>
      </c>
      <c r="I49" s="23">
        <v>999</v>
      </c>
      <c r="J49" s="23">
        <v>1021</v>
      </c>
      <c r="K49" s="3">
        <v>1093</v>
      </c>
      <c r="L49" s="3">
        <v>1008</v>
      </c>
      <c r="M49" s="3">
        <v>1058</v>
      </c>
      <c r="N49" s="3">
        <v>900</v>
      </c>
      <c r="O49" s="3">
        <v>1039</v>
      </c>
      <c r="P49" s="3">
        <v>1111</v>
      </c>
      <c r="Q49" s="3">
        <v>1007</v>
      </c>
      <c r="R49" s="3">
        <v>999</v>
      </c>
      <c r="S49" s="3">
        <v>969</v>
      </c>
      <c r="T49" s="3">
        <v>876</v>
      </c>
      <c r="U49" s="3">
        <v>971</v>
      </c>
      <c r="V49" s="3">
        <v>884</v>
      </c>
      <c r="W49" s="3">
        <v>884</v>
      </c>
      <c r="X49" s="3">
        <v>710</v>
      </c>
      <c r="Y49" s="3">
        <v>939</v>
      </c>
      <c r="Z49" s="3">
        <v>858</v>
      </c>
      <c r="AA49" s="3">
        <v>831</v>
      </c>
      <c r="AB49" s="3">
        <v>880</v>
      </c>
      <c r="AC49" s="3">
        <v>796</v>
      </c>
      <c r="AD49" s="3">
        <v>798</v>
      </c>
      <c r="AE49" s="3">
        <v>847</v>
      </c>
      <c r="AF49" s="3">
        <v>940</v>
      </c>
      <c r="AG49" s="3">
        <v>822</v>
      </c>
      <c r="AH49" s="3">
        <v>801</v>
      </c>
      <c r="AI49" s="3">
        <v>831</v>
      </c>
      <c r="AJ49" s="3">
        <v>822</v>
      </c>
      <c r="AK49" s="3">
        <v>795</v>
      </c>
      <c r="AL49" s="3">
        <v>873</v>
      </c>
      <c r="AM49" s="3">
        <v>839</v>
      </c>
      <c r="AN49" s="3">
        <v>854</v>
      </c>
      <c r="AO49" s="3">
        <v>852</v>
      </c>
      <c r="AP49" s="3">
        <v>863</v>
      </c>
      <c r="AQ49" s="3">
        <v>919</v>
      </c>
      <c r="AR49" s="3">
        <v>931</v>
      </c>
      <c r="AS49" s="3">
        <v>860</v>
      </c>
      <c r="AT49" s="3">
        <v>904</v>
      </c>
      <c r="AU49" s="3">
        <v>976</v>
      </c>
      <c r="AV49" s="3">
        <v>941</v>
      </c>
      <c r="AW49" s="3">
        <v>987</v>
      </c>
      <c r="AX49" s="3">
        <v>936</v>
      </c>
      <c r="AY49" s="3">
        <v>1029</v>
      </c>
      <c r="AZ49" s="3">
        <v>933</v>
      </c>
      <c r="BA49" s="3">
        <v>1052</v>
      </c>
      <c r="BB49" s="3">
        <v>761</v>
      </c>
    </row>
    <row r="50" spans="1:54" ht="13.5" customHeight="1" x14ac:dyDescent="0.4">
      <c r="A50" s="40" t="s">
        <v>35</v>
      </c>
      <c r="B50" s="5" t="s">
        <v>36</v>
      </c>
      <c r="C50" s="23">
        <v>1951</v>
      </c>
      <c r="D50" s="23">
        <v>1771</v>
      </c>
      <c r="E50" s="23">
        <v>1710</v>
      </c>
      <c r="F50" s="23">
        <v>1730</v>
      </c>
      <c r="G50" s="23">
        <v>1604</v>
      </c>
      <c r="H50" s="23">
        <v>1718</v>
      </c>
      <c r="I50" s="23">
        <v>1596</v>
      </c>
      <c r="J50" s="23">
        <v>1707</v>
      </c>
      <c r="K50" s="3">
        <v>1742</v>
      </c>
      <c r="L50" s="3">
        <v>1694</v>
      </c>
      <c r="M50" s="3">
        <v>1595</v>
      </c>
      <c r="N50" s="3">
        <v>1542</v>
      </c>
      <c r="O50" s="3">
        <v>1611</v>
      </c>
      <c r="P50" s="3">
        <v>1828</v>
      </c>
      <c r="Q50" s="3">
        <v>1785</v>
      </c>
      <c r="R50" s="3">
        <v>1683</v>
      </c>
      <c r="S50" s="3">
        <v>1634</v>
      </c>
      <c r="T50" s="3">
        <v>1365</v>
      </c>
      <c r="U50" s="3">
        <v>1646</v>
      </c>
      <c r="V50" s="3">
        <v>1534</v>
      </c>
      <c r="W50" s="3">
        <v>1489</v>
      </c>
      <c r="X50" s="3">
        <v>1242</v>
      </c>
      <c r="Y50" s="3">
        <v>1468</v>
      </c>
      <c r="Z50" s="3">
        <v>1410</v>
      </c>
      <c r="AA50" s="3">
        <v>1408</v>
      </c>
      <c r="AB50" s="3">
        <v>1497</v>
      </c>
      <c r="AC50" s="3">
        <v>1407</v>
      </c>
      <c r="AD50" s="3">
        <v>1463</v>
      </c>
      <c r="AE50" s="3">
        <v>1443</v>
      </c>
      <c r="AF50" s="3">
        <v>1414</v>
      </c>
      <c r="AG50" s="3">
        <v>1311</v>
      </c>
      <c r="AH50" s="3">
        <v>1346</v>
      </c>
      <c r="AI50" s="3">
        <v>1317</v>
      </c>
      <c r="AJ50" s="3">
        <v>1419</v>
      </c>
      <c r="AK50" s="3">
        <v>1251</v>
      </c>
      <c r="AL50" s="3">
        <v>1384</v>
      </c>
      <c r="AM50" s="3">
        <v>1433</v>
      </c>
      <c r="AN50" s="3">
        <v>1399</v>
      </c>
      <c r="AO50" s="3">
        <v>1345</v>
      </c>
      <c r="AP50" s="3">
        <v>1456</v>
      </c>
      <c r="AQ50" s="3">
        <v>1524</v>
      </c>
      <c r="AR50" s="3">
        <v>1542</v>
      </c>
      <c r="AS50" s="3">
        <v>1472</v>
      </c>
      <c r="AT50" s="3">
        <v>1630</v>
      </c>
      <c r="AU50" s="3">
        <v>1691</v>
      </c>
      <c r="AV50" s="3">
        <v>1605</v>
      </c>
      <c r="AW50" s="3">
        <v>1679</v>
      </c>
      <c r="AX50" s="3">
        <v>1578</v>
      </c>
      <c r="AY50" s="3">
        <v>1658</v>
      </c>
      <c r="AZ50" s="3">
        <v>1634</v>
      </c>
      <c r="BA50" s="3">
        <v>1784</v>
      </c>
      <c r="BB50" s="3">
        <v>1236</v>
      </c>
    </row>
    <row r="51" spans="1:54" ht="13.5" customHeight="1" x14ac:dyDescent="0.4">
      <c r="A51" s="40" t="s">
        <v>37</v>
      </c>
      <c r="B51" s="5" t="s">
        <v>38</v>
      </c>
      <c r="C51" s="23">
        <v>1424</v>
      </c>
      <c r="D51" s="23">
        <v>1263</v>
      </c>
      <c r="E51" s="23">
        <v>1219</v>
      </c>
      <c r="F51" s="23">
        <v>1207</v>
      </c>
      <c r="G51" s="23">
        <v>1169</v>
      </c>
      <c r="H51" s="23">
        <v>1222</v>
      </c>
      <c r="I51" s="23">
        <v>1171</v>
      </c>
      <c r="J51" s="23">
        <v>1215</v>
      </c>
      <c r="K51" s="3">
        <v>1218</v>
      </c>
      <c r="L51" s="3">
        <v>1148</v>
      </c>
      <c r="M51" s="3">
        <v>1292</v>
      </c>
      <c r="N51" s="3">
        <v>1122</v>
      </c>
      <c r="O51" s="3">
        <v>1104</v>
      </c>
      <c r="P51" s="3">
        <v>1319</v>
      </c>
      <c r="Q51" s="3">
        <v>1282</v>
      </c>
      <c r="R51" s="3">
        <v>1250</v>
      </c>
      <c r="S51" s="3">
        <v>1128</v>
      </c>
      <c r="T51" s="3">
        <v>994</v>
      </c>
      <c r="U51" s="3">
        <v>1143</v>
      </c>
      <c r="V51" s="3">
        <v>1092</v>
      </c>
      <c r="W51" s="3">
        <v>1082</v>
      </c>
      <c r="X51" s="3">
        <v>817</v>
      </c>
      <c r="Y51" s="3">
        <v>1004</v>
      </c>
      <c r="Z51" s="3">
        <v>993</v>
      </c>
      <c r="AA51" s="3">
        <v>1039</v>
      </c>
      <c r="AB51" s="3">
        <v>964</v>
      </c>
      <c r="AC51" s="3">
        <v>1031</v>
      </c>
      <c r="AD51" s="3">
        <v>1052</v>
      </c>
      <c r="AE51" s="3">
        <v>1023</v>
      </c>
      <c r="AF51" s="3">
        <v>1027</v>
      </c>
      <c r="AG51" s="3">
        <v>1052</v>
      </c>
      <c r="AH51" s="3">
        <v>974</v>
      </c>
      <c r="AI51" s="3">
        <v>983</v>
      </c>
      <c r="AJ51" s="3">
        <v>1000</v>
      </c>
      <c r="AK51" s="3">
        <v>797</v>
      </c>
      <c r="AL51" s="3">
        <v>1033</v>
      </c>
      <c r="AM51" s="3">
        <v>988</v>
      </c>
      <c r="AN51" s="3">
        <v>941</v>
      </c>
      <c r="AO51" s="3">
        <v>987</v>
      </c>
      <c r="AP51" s="3">
        <v>1024</v>
      </c>
      <c r="AQ51" s="3">
        <v>1056</v>
      </c>
      <c r="AR51" s="3">
        <v>1078</v>
      </c>
      <c r="AS51" s="3">
        <v>1043</v>
      </c>
      <c r="AT51" s="3">
        <v>1114</v>
      </c>
      <c r="AU51" s="3">
        <v>1139</v>
      </c>
      <c r="AV51" s="3">
        <v>1154</v>
      </c>
      <c r="AW51" s="3">
        <v>1154</v>
      </c>
      <c r="AX51" s="3">
        <v>1112</v>
      </c>
      <c r="AY51" s="3">
        <v>1201</v>
      </c>
      <c r="AZ51" s="3">
        <v>1145</v>
      </c>
      <c r="BA51" s="3">
        <v>1223</v>
      </c>
      <c r="BB51" s="3">
        <v>846</v>
      </c>
    </row>
    <row r="52" spans="1:54" ht="13.5" customHeight="1" x14ac:dyDescent="0.4">
      <c r="A52" s="40" t="s">
        <v>39</v>
      </c>
      <c r="B52" s="5" t="s">
        <v>40</v>
      </c>
      <c r="C52" s="23">
        <v>809</v>
      </c>
      <c r="D52" s="23">
        <v>711</v>
      </c>
      <c r="E52" s="23">
        <v>720</v>
      </c>
      <c r="F52" s="23">
        <v>717</v>
      </c>
      <c r="G52" s="23">
        <v>690</v>
      </c>
      <c r="H52" s="23">
        <v>700</v>
      </c>
      <c r="I52" s="23">
        <v>657</v>
      </c>
      <c r="J52" s="23">
        <v>696</v>
      </c>
      <c r="K52" s="3">
        <v>721</v>
      </c>
      <c r="L52" s="3">
        <v>734</v>
      </c>
      <c r="M52" s="3">
        <v>738</v>
      </c>
      <c r="N52" s="3">
        <v>668</v>
      </c>
      <c r="O52" s="3">
        <v>712</v>
      </c>
      <c r="P52" s="3">
        <v>742</v>
      </c>
      <c r="Q52" s="3">
        <v>738</v>
      </c>
      <c r="R52" s="3">
        <v>714</v>
      </c>
      <c r="S52" s="3">
        <v>629</v>
      </c>
      <c r="T52" s="3">
        <v>569</v>
      </c>
      <c r="U52" s="3">
        <v>652</v>
      </c>
      <c r="V52" s="3">
        <v>611</v>
      </c>
      <c r="W52" s="3">
        <v>624</v>
      </c>
      <c r="X52" s="3">
        <v>500</v>
      </c>
      <c r="Y52" s="3">
        <v>584</v>
      </c>
      <c r="Z52" s="3">
        <v>578</v>
      </c>
      <c r="AA52" s="3">
        <v>558</v>
      </c>
      <c r="AB52" s="3">
        <v>549</v>
      </c>
      <c r="AC52" s="3">
        <v>524</v>
      </c>
      <c r="AD52" s="3">
        <v>599</v>
      </c>
      <c r="AE52" s="3">
        <v>560</v>
      </c>
      <c r="AF52" s="3">
        <v>610</v>
      </c>
      <c r="AG52" s="3">
        <v>580</v>
      </c>
      <c r="AH52" s="3">
        <v>641</v>
      </c>
      <c r="AI52" s="3">
        <v>574</v>
      </c>
      <c r="AJ52" s="3">
        <v>619</v>
      </c>
      <c r="AK52" s="3">
        <v>470</v>
      </c>
      <c r="AL52" s="3">
        <v>552</v>
      </c>
      <c r="AM52" s="3">
        <v>576</v>
      </c>
      <c r="AN52" s="3">
        <v>563</v>
      </c>
      <c r="AO52" s="3">
        <v>592</v>
      </c>
      <c r="AP52" s="3">
        <v>562</v>
      </c>
      <c r="AQ52" s="3">
        <v>587</v>
      </c>
      <c r="AR52" s="3">
        <v>624</v>
      </c>
      <c r="AS52" s="3">
        <v>624</v>
      </c>
      <c r="AT52" s="3">
        <v>644</v>
      </c>
      <c r="AU52" s="3">
        <v>626</v>
      </c>
      <c r="AV52" s="3">
        <v>681</v>
      </c>
      <c r="AW52" s="3">
        <v>661</v>
      </c>
      <c r="AX52" s="3">
        <v>643</v>
      </c>
      <c r="AY52" s="3">
        <v>693</v>
      </c>
      <c r="AZ52" s="3">
        <v>663</v>
      </c>
      <c r="BA52" s="3">
        <v>691</v>
      </c>
      <c r="BB52" s="3">
        <v>558</v>
      </c>
    </row>
    <row r="53" spans="1:54" ht="16" customHeight="1" x14ac:dyDescent="0.4">
      <c r="H53" s="40"/>
      <c r="I53" s="40"/>
      <c r="J53" s="41"/>
    </row>
    <row r="54" spans="1:54" x14ac:dyDescent="0.4">
      <c r="A54" s="32" t="s">
        <v>41</v>
      </c>
      <c r="B54" s="2"/>
      <c r="F54" s="3"/>
      <c r="G54" s="40"/>
      <c r="H54" s="40"/>
      <c r="I54" s="41"/>
      <c r="J54" s="4"/>
    </row>
    <row r="55" spans="1:54" ht="8.1" customHeight="1" x14ac:dyDescent="0.4">
      <c r="A55" s="33"/>
      <c r="B55" s="2"/>
      <c r="F55" s="3"/>
      <c r="G55" s="40"/>
      <c r="H55" s="40"/>
      <c r="I55" s="41"/>
      <c r="J55" s="4"/>
    </row>
    <row r="56" spans="1:54" ht="42" customHeight="1" x14ac:dyDescent="0.45">
      <c r="A56" s="66" t="s">
        <v>42</v>
      </c>
      <c r="B56" s="61"/>
      <c r="C56" s="61"/>
      <c r="D56" s="61"/>
      <c r="E56" s="70"/>
      <c r="F56" s="71"/>
      <c r="G56" s="71"/>
      <c r="H56" s="40"/>
      <c r="I56" s="41"/>
      <c r="J56" s="40"/>
      <c r="K56" s="40"/>
      <c r="L56" s="40"/>
      <c r="M56" s="40"/>
      <c r="N56" s="40"/>
      <c r="O56" s="40"/>
    </row>
    <row r="57" spans="1:54" ht="8.1" customHeight="1" x14ac:dyDescent="0.4">
      <c r="A57" s="5"/>
      <c r="B57" s="2"/>
      <c r="F57" s="3"/>
      <c r="G57" s="40"/>
      <c r="H57" s="40"/>
      <c r="I57" s="41"/>
      <c r="J57" s="40"/>
      <c r="K57" s="40"/>
      <c r="L57" s="40"/>
      <c r="M57" s="40"/>
      <c r="N57" s="40"/>
      <c r="O57" s="40"/>
    </row>
    <row r="58" spans="1:54" ht="18.600000000000001" customHeight="1" x14ac:dyDescent="0.45">
      <c r="A58" s="60" t="s">
        <v>43</v>
      </c>
      <c r="B58" s="61"/>
      <c r="C58" s="61"/>
      <c r="D58" s="61"/>
      <c r="F58" s="3"/>
      <c r="G58" s="40"/>
      <c r="H58" s="40"/>
      <c r="I58" s="41"/>
      <c r="J58" s="40"/>
      <c r="K58" s="40"/>
      <c r="L58" s="40"/>
      <c r="M58" s="40"/>
      <c r="N58" s="40"/>
      <c r="O58" s="40"/>
    </row>
    <row r="59" spans="1:54" ht="8.1" customHeight="1" x14ac:dyDescent="0.4">
      <c r="A59" s="5"/>
      <c r="B59" s="2"/>
      <c r="F59" s="3"/>
      <c r="G59" s="40"/>
      <c r="H59" s="40"/>
      <c r="I59" s="41"/>
      <c r="J59" s="40"/>
      <c r="K59" s="40"/>
      <c r="L59" s="40"/>
      <c r="M59" s="40"/>
      <c r="N59" s="40"/>
      <c r="O59" s="40"/>
    </row>
    <row r="60" spans="1:54" ht="18" customHeight="1" x14ac:dyDescent="0.45">
      <c r="A60" s="60" t="s">
        <v>44</v>
      </c>
      <c r="B60" s="61"/>
      <c r="C60" s="61"/>
      <c r="D60" s="61"/>
      <c r="F60" s="3"/>
      <c r="G60" s="40"/>
      <c r="H60" s="40"/>
      <c r="I60" s="41"/>
      <c r="J60" s="40"/>
      <c r="K60" s="40"/>
      <c r="L60" s="40"/>
      <c r="M60" s="40"/>
      <c r="N60" s="40"/>
      <c r="O60" s="40"/>
      <c r="P60" s="40"/>
      <c r="Q60" s="40"/>
      <c r="R60" s="40"/>
    </row>
    <row r="61" spans="1:54" ht="8.1" customHeight="1" x14ac:dyDescent="0.45">
      <c r="A61" s="34"/>
      <c r="B61" s="35"/>
      <c r="C61" s="35"/>
      <c r="F61" s="3"/>
      <c r="G61" s="40"/>
      <c r="H61" s="40"/>
      <c r="I61" s="41"/>
      <c r="J61" s="40"/>
      <c r="K61" s="40"/>
      <c r="L61" s="40"/>
      <c r="M61" s="40"/>
      <c r="N61" s="40"/>
      <c r="O61" s="40"/>
      <c r="P61" s="40"/>
      <c r="Q61" s="40"/>
      <c r="R61" s="40"/>
    </row>
    <row r="62" spans="1:54" ht="29.25" customHeight="1" x14ac:dyDescent="0.4">
      <c r="A62" s="67" t="s">
        <v>45</v>
      </c>
      <c r="B62" s="68"/>
      <c r="C62" s="68"/>
      <c r="D62" s="68"/>
      <c r="E62" s="68"/>
      <c r="F62" s="68"/>
      <c r="G62" s="68"/>
      <c r="H62" s="40"/>
      <c r="I62" s="41"/>
      <c r="J62" s="40"/>
      <c r="K62" s="40"/>
      <c r="L62" s="40"/>
      <c r="M62" s="40"/>
      <c r="N62" s="40"/>
      <c r="O62" s="40"/>
      <c r="P62" s="40"/>
      <c r="Q62" s="40"/>
      <c r="R62" s="40"/>
    </row>
    <row r="63" spans="1:54" ht="8.1" customHeight="1" x14ac:dyDescent="0.45">
      <c r="A63" s="34"/>
      <c r="B63" s="35"/>
      <c r="C63" s="35"/>
      <c r="F63" s="3"/>
      <c r="G63" s="40"/>
      <c r="H63" s="40"/>
      <c r="I63" s="41"/>
      <c r="J63" s="40"/>
      <c r="K63" s="40"/>
      <c r="L63" s="40"/>
      <c r="M63" s="40"/>
      <c r="N63" s="40"/>
      <c r="O63" s="40"/>
      <c r="P63" s="40"/>
      <c r="Q63" s="40"/>
      <c r="R63" s="40"/>
    </row>
    <row r="64" spans="1:54" ht="27.75" customHeight="1" x14ac:dyDescent="0.45">
      <c r="A64" s="60" t="s">
        <v>46</v>
      </c>
      <c r="B64" s="61"/>
      <c r="C64" s="61"/>
      <c r="D64" s="61"/>
      <c r="E64" s="70"/>
      <c r="F64" s="70"/>
      <c r="G64" s="70"/>
      <c r="H64" s="40"/>
      <c r="I64" s="41"/>
      <c r="J64" s="40"/>
      <c r="K64" s="40"/>
      <c r="L64" s="40"/>
      <c r="M64" s="40"/>
      <c r="N64" s="40"/>
      <c r="O64" s="40"/>
      <c r="P64" s="40"/>
      <c r="Q64" s="40"/>
      <c r="R64" s="40"/>
    </row>
    <row r="65" spans="1:15" ht="7.5" customHeight="1" x14ac:dyDescent="0.45">
      <c r="A65" s="34"/>
      <c r="B65" s="35"/>
      <c r="C65" s="35"/>
      <c r="F65" s="3"/>
      <c r="G65" s="40"/>
      <c r="H65" s="40"/>
      <c r="I65" s="41"/>
      <c r="J65" s="40"/>
      <c r="K65" s="40"/>
      <c r="L65" s="40"/>
      <c r="M65" s="40"/>
      <c r="N65" s="40"/>
      <c r="O65" s="40"/>
    </row>
    <row r="66" spans="1:15" ht="42.75" customHeight="1" x14ac:dyDescent="0.45">
      <c r="A66" s="60" t="s">
        <v>47</v>
      </c>
      <c r="B66" s="61"/>
      <c r="C66" s="61"/>
      <c r="D66" s="61"/>
      <c r="E66" s="70"/>
      <c r="F66" s="70"/>
      <c r="G66" s="70"/>
      <c r="H66" s="40"/>
      <c r="I66" s="41"/>
      <c r="J66" s="40"/>
      <c r="K66" s="40"/>
      <c r="L66" s="40"/>
      <c r="M66" s="40"/>
      <c r="N66" s="40"/>
      <c r="O66" s="40"/>
    </row>
    <row r="67" spans="1:15" ht="7.5" customHeight="1" x14ac:dyDescent="0.45">
      <c r="A67" s="34"/>
      <c r="B67" s="36"/>
      <c r="C67" s="36"/>
      <c r="D67" s="36"/>
      <c r="E67" s="42"/>
      <c r="F67" s="3"/>
      <c r="G67" s="40"/>
      <c r="H67" s="40"/>
      <c r="I67" s="41"/>
      <c r="J67" s="40"/>
      <c r="K67" s="40"/>
      <c r="L67" s="40"/>
      <c r="M67" s="40"/>
      <c r="N67" s="40"/>
      <c r="O67" s="40"/>
    </row>
    <row r="68" spans="1:15" x14ac:dyDescent="0.4">
      <c r="A68" s="4" t="s">
        <v>48</v>
      </c>
      <c r="D68" s="2" t="s">
        <v>49</v>
      </c>
      <c r="E68" s="72">
        <v>42752</v>
      </c>
      <c r="F68" s="72"/>
      <c r="G68" s="4"/>
    </row>
  </sheetData>
  <mergeCells count="8">
    <mergeCell ref="A66:G66"/>
    <mergeCell ref="E68:F68"/>
    <mergeCell ref="A2:D2"/>
    <mergeCell ref="A56:G56"/>
    <mergeCell ref="A58:D58"/>
    <mergeCell ref="A60:D60"/>
    <mergeCell ref="A62:G62"/>
    <mergeCell ref="A64:G64"/>
  </mergeCells>
  <hyperlinks>
    <hyperlink ref="A1" location="Contents!A1" display="contents" xr:uid="{9264B748-071B-4F51-96CC-E4919B136D6D}"/>
    <hyperlink ref="A62:G62" r:id="rId1" display="4 For deaths registered in 2014, cause of death is coded to the ICD-10 classification using IRIS software. Further information about the implementation of the software and an information note providing the Preliminary findings on the impact of the impleme" xr:uid="{92542096-4E00-4CBB-B8BC-515D52EE225B}"/>
  </hyperlinks>
  <printOptions gridLinesSet="0"/>
  <pageMargins left="0.59055118110236227" right="0.59055118110236227" top="0.31496062992125984" bottom="0.11811023622047245" header="0.31496062992125984" footer="0.11811023622047245"/>
  <pageSetup paperSize="9" scale="55" fitToWidth="0" fitToHeight="0" orientation="landscape" horizontalDpi="4294967293" r:id="rId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24EC3-4F08-48D7-8FE8-05F3220BB937}">
  <sheetPr transitionEvaluation="1"/>
  <dimension ref="A1:BB68"/>
  <sheetViews>
    <sheetView showGridLines="0" zoomScaleNormal="100" workbookViewId="0">
      <pane xSplit="1" ySplit="6" topLeftCell="AM7" activePane="bottomRight" state="frozen"/>
      <selection pane="topRight" activeCell="B1" sqref="B1"/>
      <selection pane="bottomLeft" activeCell="A7" sqref="A7"/>
      <selection pane="bottomRight" activeCell="BB5" sqref="BB5"/>
    </sheetView>
  </sheetViews>
  <sheetFormatPr defaultColWidth="9.20703125" defaultRowHeight="12.3" x14ac:dyDescent="0.4"/>
  <cols>
    <col min="1" max="1" width="35.20703125" style="5" customWidth="1"/>
    <col min="2" max="5" width="9.734375" style="2" customWidth="1"/>
    <col min="6" max="6" width="9.734375" style="3" customWidth="1"/>
    <col min="7" max="8" width="9.734375" style="4" customWidth="1"/>
    <col min="9" max="9" width="9.734375" style="2" customWidth="1"/>
    <col min="10" max="10" width="10.26171875" style="4" bestFit="1" customWidth="1"/>
    <col min="11" max="11" width="9.3125" style="4" bestFit="1" customWidth="1"/>
    <col min="12" max="12" width="9.89453125" style="4" bestFit="1" customWidth="1"/>
    <col min="13" max="13" width="10" style="4" bestFit="1" customWidth="1"/>
    <col min="14" max="14" width="9.62890625" style="4" bestFit="1" customWidth="1"/>
    <col min="15" max="15" width="10" style="4" bestFit="1" customWidth="1"/>
    <col min="16" max="16" width="9.3125" style="4" bestFit="1" customWidth="1"/>
    <col min="17" max="18" width="10" style="4" bestFit="1" customWidth="1"/>
    <col min="19" max="19" width="10.578125" style="4" bestFit="1" customWidth="1"/>
    <col min="20" max="20" width="10" style="4" bestFit="1" customWidth="1"/>
    <col min="21" max="21" width="10.578125" style="4" bestFit="1" customWidth="1"/>
    <col min="22" max="22" width="10.26171875" style="4" bestFit="1" customWidth="1"/>
    <col min="23" max="23" width="9.62890625" style="4" bestFit="1" customWidth="1"/>
    <col min="24" max="25" width="9.3125" style="4" bestFit="1" customWidth="1"/>
    <col min="26" max="256" width="9.20703125" style="4"/>
    <col min="257" max="257" width="35.20703125" style="4" customWidth="1"/>
    <col min="258" max="265" width="9.734375" style="4" customWidth="1"/>
    <col min="266" max="266" width="10.26171875" style="4" bestFit="1" customWidth="1"/>
    <col min="267" max="267" width="9.3125" style="4" bestFit="1" customWidth="1"/>
    <col min="268" max="268" width="9.89453125" style="4" bestFit="1" customWidth="1"/>
    <col min="269" max="269" width="10" style="4" bestFit="1" customWidth="1"/>
    <col min="270" max="270" width="9.62890625" style="4" bestFit="1" customWidth="1"/>
    <col min="271" max="271" width="10" style="4" bestFit="1" customWidth="1"/>
    <col min="272" max="272" width="9.3125" style="4" bestFit="1" customWidth="1"/>
    <col min="273" max="274" width="10" style="4" bestFit="1" customWidth="1"/>
    <col min="275" max="275" width="10.578125" style="4" bestFit="1" customWidth="1"/>
    <col min="276" max="276" width="10" style="4" bestFit="1" customWidth="1"/>
    <col min="277" max="277" width="10.578125" style="4" bestFit="1" customWidth="1"/>
    <col min="278" max="278" width="10.26171875" style="4" bestFit="1" customWidth="1"/>
    <col min="279" max="279" width="9.62890625" style="4" bestFit="1" customWidth="1"/>
    <col min="280" max="281" width="9.3125" style="4" bestFit="1" customWidth="1"/>
    <col min="282" max="512" width="9.20703125" style="4"/>
    <col min="513" max="513" width="35.20703125" style="4" customWidth="1"/>
    <col min="514" max="521" width="9.734375" style="4" customWidth="1"/>
    <col min="522" max="522" width="10.26171875" style="4" bestFit="1" customWidth="1"/>
    <col min="523" max="523" width="9.3125" style="4" bestFit="1" customWidth="1"/>
    <col min="524" max="524" width="9.89453125" style="4" bestFit="1" customWidth="1"/>
    <col min="525" max="525" width="10" style="4" bestFit="1" customWidth="1"/>
    <col min="526" max="526" width="9.62890625" style="4" bestFit="1" customWidth="1"/>
    <col min="527" max="527" width="10" style="4" bestFit="1" customWidth="1"/>
    <col min="528" max="528" width="9.3125" style="4" bestFit="1" customWidth="1"/>
    <col min="529" max="530" width="10" style="4" bestFit="1" customWidth="1"/>
    <col min="531" max="531" width="10.578125" style="4" bestFit="1" customWidth="1"/>
    <col min="532" max="532" width="10" style="4" bestFit="1" customWidth="1"/>
    <col min="533" max="533" width="10.578125" style="4" bestFit="1" customWidth="1"/>
    <col min="534" max="534" width="10.26171875" style="4" bestFit="1" customWidth="1"/>
    <col min="535" max="535" width="9.62890625" style="4" bestFit="1" customWidth="1"/>
    <col min="536" max="537" width="9.3125" style="4" bestFit="1" customWidth="1"/>
    <col min="538" max="768" width="9.20703125" style="4"/>
    <col min="769" max="769" width="35.20703125" style="4" customWidth="1"/>
    <col min="770" max="777" width="9.734375" style="4" customWidth="1"/>
    <col min="778" max="778" width="10.26171875" style="4" bestFit="1" customWidth="1"/>
    <col min="779" max="779" width="9.3125" style="4" bestFit="1" customWidth="1"/>
    <col min="780" max="780" width="9.89453125" style="4" bestFit="1" customWidth="1"/>
    <col min="781" max="781" width="10" style="4" bestFit="1" customWidth="1"/>
    <col min="782" max="782" width="9.62890625" style="4" bestFit="1" customWidth="1"/>
    <col min="783" max="783" width="10" style="4" bestFit="1" customWidth="1"/>
    <col min="784" max="784" width="9.3125" style="4" bestFit="1" customWidth="1"/>
    <col min="785" max="786" width="10" style="4" bestFit="1" customWidth="1"/>
    <col min="787" max="787" width="10.578125" style="4" bestFit="1" customWidth="1"/>
    <col min="788" max="788" width="10" style="4" bestFit="1" customWidth="1"/>
    <col min="789" max="789" width="10.578125" style="4" bestFit="1" customWidth="1"/>
    <col min="790" max="790" width="10.26171875" style="4" bestFit="1" customWidth="1"/>
    <col min="791" max="791" width="9.62890625" style="4" bestFit="1" customWidth="1"/>
    <col min="792" max="793" width="9.3125" style="4" bestFit="1" customWidth="1"/>
    <col min="794" max="1024" width="9.20703125" style="4"/>
    <col min="1025" max="1025" width="35.20703125" style="4" customWidth="1"/>
    <col min="1026" max="1033" width="9.734375" style="4" customWidth="1"/>
    <col min="1034" max="1034" width="10.26171875" style="4" bestFit="1" customWidth="1"/>
    <col min="1035" max="1035" width="9.3125" style="4" bestFit="1" customWidth="1"/>
    <col min="1036" max="1036" width="9.89453125" style="4" bestFit="1" customWidth="1"/>
    <col min="1037" max="1037" width="10" style="4" bestFit="1" customWidth="1"/>
    <col min="1038" max="1038" width="9.62890625" style="4" bestFit="1" customWidth="1"/>
    <col min="1039" max="1039" width="10" style="4" bestFit="1" customWidth="1"/>
    <col min="1040" max="1040" width="9.3125" style="4" bestFit="1" customWidth="1"/>
    <col min="1041" max="1042" width="10" style="4" bestFit="1" customWidth="1"/>
    <col min="1043" max="1043" width="10.578125" style="4" bestFit="1" customWidth="1"/>
    <col min="1044" max="1044" width="10" style="4" bestFit="1" customWidth="1"/>
    <col min="1045" max="1045" width="10.578125" style="4" bestFit="1" customWidth="1"/>
    <col min="1046" max="1046" width="10.26171875" style="4" bestFit="1" customWidth="1"/>
    <col min="1047" max="1047" width="9.62890625" style="4" bestFit="1" customWidth="1"/>
    <col min="1048" max="1049" width="9.3125" style="4" bestFit="1" customWidth="1"/>
    <col min="1050" max="1280" width="9.20703125" style="4"/>
    <col min="1281" max="1281" width="35.20703125" style="4" customWidth="1"/>
    <col min="1282" max="1289" width="9.734375" style="4" customWidth="1"/>
    <col min="1290" max="1290" width="10.26171875" style="4" bestFit="1" customWidth="1"/>
    <col min="1291" max="1291" width="9.3125" style="4" bestFit="1" customWidth="1"/>
    <col min="1292" max="1292" width="9.89453125" style="4" bestFit="1" customWidth="1"/>
    <col min="1293" max="1293" width="10" style="4" bestFit="1" customWidth="1"/>
    <col min="1294" max="1294" width="9.62890625" style="4" bestFit="1" customWidth="1"/>
    <col min="1295" max="1295" width="10" style="4" bestFit="1" customWidth="1"/>
    <col min="1296" max="1296" width="9.3125" style="4" bestFit="1" customWidth="1"/>
    <col min="1297" max="1298" width="10" style="4" bestFit="1" customWidth="1"/>
    <col min="1299" max="1299" width="10.578125" style="4" bestFit="1" customWidth="1"/>
    <col min="1300" max="1300" width="10" style="4" bestFit="1" customWidth="1"/>
    <col min="1301" max="1301" width="10.578125" style="4" bestFit="1" customWidth="1"/>
    <col min="1302" max="1302" width="10.26171875" style="4" bestFit="1" customWidth="1"/>
    <col min="1303" max="1303" width="9.62890625" style="4" bestFit="1" customWidth="1"/>
    <col min="1304" max="1305" width="9.3125" style="4" bestFit="1" customWidth="1"/>
    <col min="1306" max="1536" width="9.20703125" style="4"/>
    <col min="1537" max="1537" width="35.20703125" style="4" customWidth="1"/>
    <col min="1538" max="1545" width="9.734375" style="4" customWidth="1"/>
    <col min="1546" max="1546" width="10.26171875" style="4" bestFit="1" customWidth="1"/>
    <col min="1547" max="1547" width="9.3125" style="4" bestFit="1" customWidth="1"/>
    <col min="1548" max="1548" width="9.89453125" style="4" bestFit="1" customWidth="1"/>
    <col min="1549" max="1549" width="10" style="4" bestFit="1" customWidth="1"/>
    <col min="1550" max="1550" width="9.62890625" style="4" bestFit="1" customWidth="1"/>
    <col min="1551" max="1551" width="10" style="4" bestFit="1" customWidth="1"/>
    <col min="1552" max="1552" width="9.3125" style="4" bestFit="1" customWidth="1"/>
    <col min="1553" max="1554" width="10" style="4" bestFit="1" customWidth="1"/>
    <col min="1555" max="1555" width="10.578125" style="4" bestFit="1" customWidth="1"/>
    <col min="1556" max="1556" width="10" style="4" bestFit="1" customWidth="1"/>
    <col min="1557" max="1557" width="10.578125" style="4" bestFit="1" customWidth="1"/>
    <col min="1558" max="1558" width="10.26171875" style="4" bestFit="1" customWidth="1"/>
    <col min="1559" max="1559" width="9.62890625" style="4" bestFit="1" customWidth="1"/>
    <col min="1560" max="1561" width="9.3125" style="4" bestFit="1" customWidth="1"/>
    <col min="1562" max="1792" width="9.20703125" style="4"/>
    <col min="1793" max="1793" width="35.20703125" style="4" customWidth="1"/>
    <col min="1794" max="1801" width="9.734375" style="4" customWidth="1"/>
    <col min="1802" max="1802" width="10.26171875" style="4" bestFit="1" customWidth="1"/>
    <col min="1803" max="1803" width="9.3125" style="4" bestFit="1" customWidth="1"/>
    <col min="1804" max="1804" width="9.89453125" style="4" bestFit="1" customWidth="1"/>
    <col min="1805" max="1805" width="10" style="4" bestFit="1" customWidth="1"/>
    <col min="1806" max="1806" width="9.62890625" style="4" bestFit="1" customWidth="1"/>
    <col min="1807" max="1807" width="10" style="4" bestFit="1" customWidth="1"/>
    <col min="1808" max="1808" width="9.3125" style="4" bestFit="1" customWidth="1"/>
    <col min="1809" max="1810" width="10" style="4" bestFit="1" customWidth="1"/>
    <col min="1811" max="1811" width="10.578125" style="4" bestFit="1" customWidth="1"/>
    <col min="1812" max="1812" width="10" style="4" bestFit="1" customWidth="1"/>
    <col min="1813" max="1813" width="10.578125" style="4" bestFit="1" customWidth="1"/>
    <col min="1814" max="1814" width="10.26171875" style="4" bestFit="1" customWidth="1"/>
    <col min="1815" max="1815" width="9.62890625" style="4" bestFit="1" customWidth="1"/>
    <col min="1816" max="1817" width="9.3125" style="4" bestFit="1" customWidth="1"/>
    <col min="1818" max="2048" width="9.20703125" style="4"/>
    <col min="2049" max="2049" width="35.20703125" style="4" customWidth="1"/>
    <col min="2050" max="2057" width="9.734375" style="4" customWidth="1"/>
    <col min="2058" max="2058" width="10.26171875" style="4" bestFit="1" customWidth="1"/>
    <col min="2059" max="2059" width="9.3125" style="4" bestFit="1" customWidth="1"/>
    <col min="2060" max="2060" width="9.89453125" style="4" bestFit="1" customWidth="1"/>
    <col min="2061" max="2061" width="10" style="4" bestFit="1" customWidth="1"/>
    <col min="2062" max="2062" width="9.62890625" style="4" bestFit="1" customWidth="1"/>
    <col min="2063" max="2063" width="10" style="4" bestFit="1" customWidth="1"/>
    <col min="2064" max="2064" width="9.3125" style="4" bestFit="1" customWidth="1"/>
    <col min="2065" max="2066" width="10" style="4" bestFit="1" customWidth="1"/>
    <col min="2067" max="2067" width="10.578125" style="4" bestFit="1" customWidth="1"/>
    <col min="2068" max="2068" width="10" style="4" bestFit="1" customWidth="1"/>
    <col min="2069" max="2069" width="10.578125" style="4" bestFit="1" customWidth="1"/>
    <col min="2070" max="2070" width="10.26171875" style="4" bestFit="1" customWidth="1"/>
    <col min="2071" max="2071" width="9.62890625" style="4" bestFit="1" customWidth="1"/>
    <col min="2072" max="2073" width="9.3125" style="4" bestFit="1" customWidth="1"/>
    <col min="2074" max="2304" width="9.20703125" style="4"/>
    <col min="2305" max="2305" width="35.20703125" style="4" customWidth="1"/>
    <col min="2306" max="2313" width="9.734375" style="4" customWidth="1"/>
    <col min="2314" max="2314" width="10.26171875" style="4" bestFit="1" customWidth="1"/>
    <col min="2315" max="2315" width="9.3125" style="4" bestFit="1" customWidth="1"/>
    <col min="2316" max="2316" width="9.89453125" style="4" bestFit="1" customWidth="1"/>
    <col min="2317" max="2317" width="10" style="4" bestFit="1" customWidth="1"/>
    <col min="2318" max="2318" width="9.62890625" style="4" bestFit="1" customWidth="1"/>
    <col min="2319" max="2319" width="10" style="4" bestFit="1" customWidth="1"/>
    <col min="2320" max="2320" width="9.3125" style="4" bestFit="1" customWidth="1"/>
    <col min="2321" max="2322" width="10" style="4" bestFit="1" customWidth="1"/>
    <col min="2323" max="2323" width="10.578125" style="4" bestFit="1" customWidth="1"/>
    <col min="2324" max="2324" width="10" style="4" bestFit="1" customWidth="1"/>
    <col min="2325" max="2325" width="10.578125" style="4" bestFit="1" customWidth="1"/>
    <col min="2326" max="2326" width="10.26171875" style="4" bestFit="1" customWidth="1"/>
    <col min="2327" max="2327" width="9.62890625" style="4" bestFit="1" customWidth="1"/>
    <col min="2328" max="2329" width="9.3125" style="4" bestFit="1" customWidth="1"/>
    <col min="2330" max="2560" width="9.20703125" style="4"/>
    <col min="2561" max="2561" width="35.20703125" style="4" customWidth="1"/>
    <col min="2562" max="2569" width="9.734375" style="4" customWidth="1"/>
    <col min="2570" max="2570" width="10.26171875" style="4" bestFit="1" customWidth="1"/>
    <col min="2571" max="2571" width="9.3125" style="4" bestFit="1" customWidth="1"/>
    <col min="2572" max="2572" width="9.89453125" style="4" bestFit="1" customWidth="1"/>
    <col min="2573" max="2573" width="10" style="4" bestFit="1" customWidth="1"/>
    <col min="2574" max="2574" width="9.62890625" style="4" bestFit="1" customWidth="1"/>
    <col min="2575" max="2575" width="10" style="4" bestFit="1" customWidth="1"/>
    <col min="2576" max="2576" width="9.3125" style="4" bestFit="1" customWidth="1"/>
    <col min="2577" max="2578" width="10" style="4" bestFit="1" customWidth="1"/>
    <col min="2579" max="2579" width="10.578125" style="4" bestFit="1" customWidth="1"/>
    <col min="2580" max="2580" width="10" style="4" bestFit="1" customWidth="1"/>
    <col min="2581" max="2581" width="10.578125" style="4" bestFit="1" customWidth="1"/>
    <col min="2582" max="2582" width="10.26171875" style="4" bestFit="1" customWidth="1"/>
    <col min="2583" max="2583" width="9.62890625" style="4" bestFit="1" customWidth="1"/>
    <col min="2584" max="2585" width="9.3125" style="4" bestFit="1" customWidth="1"/>
    <col min="2586" max="2816" width="9.20703125" style="4"/>
    <col min="2817" max="2817" width="35.20703125" style="4" customWidth="1"/>
    <col min="2818" max="2825" width="9.734375" style="4" customWidth="1"/>
    <col min="2826" max="2826" width="10.26171875" style="4" bestFit="1" customWidth="1"/>
    <col min="2827" max="2827" width="9.3125" style="4" bestFit="1" customWidth="1"/>
    <col min="2828" max="2828" width="9.89453125" style="4" bestFit="1" customWidth="1"/>
    <col min="2829" max="2829" width="10" style="4" bestFit="1" customWidth="1"/>
    <col min="2830" max="2830" width="9.62890625" style="4" bestFit="1" customWidth="1"/>
    <col min="2831" max="2831" width="10" style="4" bestFit="1" customWidth="1"/>
    <col min="2832" max="2832" width="9.3125" style="4" bestFit="1" customWidth="1"/>
    <col min="2833" max="2834" width="10" style="4" bestFit="1" customWidth="1"/>
    <col min="2835" max="2835" width="10.578125" style="4" bestFit="1" customWidth="1"/>
    <col min="2836" max="2836" width="10" style="4" bestFit="1" customWidth="1"/>
    <col min="2837" max="2837" width="10.578125" style="4" bestFit="1" customWidth="1"/>
    <col min="2838" max="2838" width="10.26171875" style="4" bestFit="1" customWidth="1"/>
    <col min="2839" max="2839" width="9.62890625" style="4" bestFit="1" customWidth="1"/>
    <col min="2840" max="2841" width="9.3125" style="4" bestFit="1" customWidth="1"/>
    <col min="2842" max="3072" width="9.20703125" style="4"/>
    <col min="3073" max="3073" width="35.20703125" style="4" customWidth="1"/>
    <col min="3074" max="3081" width="9.734375" style="4" customWidth="1"/>
    <col min="3082" max="3082" width="10.26171875" style="4" bestFit="1" customWidth="1"/>
    <col min="3083" max="3083" width="9.3125" style="4" bestFit="1" customWidth="1"/>
    <col min="3084" max="3084" width="9.89453125" style="4" bestFit="1" customWidth="1"/>
    <col min="3085" max="3085" width="10" style="4" bestFit="1" customWidth="1"/>
    <col min="3086" max="3086" width="9.62890625" style="4" bestFit="1" customWidth="1"/>
    <col min="3087" max="3087" width="10" style="4" bestFit="1" customWidth="1"/>
    <col min="3088" max="3088" width="9.3125" style="4" bestFit="1" customWidth="1"/>
    <col min="3089" max="3090" width="10" style="4" bestFit="1" customWidth="1"/>
    <col min="3091" max="3091" width="10.578125" style="4" bestFit="1" customWidth="1"/>
    <col min="3092" max="3092" width="10" style="4" bestFit="1" customWidth="1"/>
    <col min="3093" max="3093" width="10.578125" style="4" bestFit="1" customWidth="1"/>
    <col min="3094" max="3094" width="10.26171875" style="4" bestFit="1" customWidth="1"/>
    <col min="3095" max="3095" width="9.62890625" style="4" bestFit="1" customWidth="1"/>
    <col min="3096" max="3097" width="9.3125" style="4" bestFit="1" customWidth="1"/>
    <col min="3098" max="3328" width="9.20703125" style="4"/>
    <col min="3329" max="3329" width="35.20703125" style="4" customWidth="1"/>
    <col min="3330" max="3337" width="9.734375" style="4" customWidth="1"/>
    <col min="3338" max="3338" width="10.26171875" style="4" bestFit="1" customWidth="1"/>
    <col min="3339" max="3339" width="9.3125" style="4" bestFit="1" customWidth="1"/>
    <col min="3340" max="3340" width="9.89453125" style="4" bestFit="1" customWidth="1"/>
    <col min="3341" max="3341" width="10" style="4" bestFit="1" customWidth="1"/>
    <col min="3342" max="3342" width="9.62890625" style="4" bestFit="1" customWidth="1"/>
    <col min="3343" max="3343" width="10" style="4" bestFit="1" customWidth="1"/>
    <col min="3344" max="3344" width="9.3125" style="4" bestFit="1" customWidth="1"/>
    <col min="3345" max="3346" width="10" style="4" bestFit="1" customWidth="1"/>
    <col min="3347" max="3347" width="10.578125" style="4" bestFit="1" customWidth="1"/>
    <col min="3348" max="3348" width="10" style="4" bestFit="1" customWidth="1"/>
    <col min="3349" max="3349" width="10.578125" style="4" bestFit="1" customWidth="1"/>
    <col min="3350" max="3350" width="10.26171875" style="4" bestFit="1" customWidth="1"/>
    <col min="3351" max="3351" width="9.62890625" style="4" bestFit="1" customWidth="1"/>
    <col min="3352" max="3353" width="9.3125" style="4" bestFit="1" customWidth="1"/>
    <col min="3354" max="3584" width="9.20703125" style="4"/>
    <col min="3585" max="3585" width="35.20703125" style="4" customWidth="1"/>
    <col min="3586" max="3593" width="9.734375" style="4" customWidth="1"/>
    <col min="3594" max="3594" width="10.26171875" style="4" bestFit="1" customWidth="1"/>
    <col min="3595" max="3595" width="9.3125" style="4" bestFit="1" customWidth="1"/>
    <col min="3596" max="3596" width="9.89453125" style="4" bestFit="1" customWidth="1"/>
    <col min="3597" max="3597" width="10" style="4" bestFit="1" customWidth="1"/>
    <col min="3598" max="3598" width="9.62890625" style="4" bestFit="1" customWidth="1"/>
    <col min="3599" max="3599" width="10" style="4" bestFit="1" customWidth="1"/>
    <col min="3600" max="3600" width="9.3125" style="4" bestFit="1" customWidth="1"/>
    <col min="3601" max="3602" width="10" style="4" bestFit="1" customWidth="1"/>
    <col min="3603" max="3603" width="10.578125" style="4" bestFit="1" customWidth="1"/>
    <col min="3604" max="3604" width="10" style="4" bestFit="1" customWidth="1"/>
    <col min="3605" max="3605" width="10.578125" style="4" bestFit="1" customWidth="1"/>
    <col min="3606" max="3606" width="10.26171875" style="4" bestFit="1" customWidth="1"/>
    <col min="3607" max="3607" width="9.62890625" style="4" bestFit="1" customWidth="1"/>
    <col min="3608" max="3609" width="9.3125" style="4" bestFit="1" customWidth="1"/>
    <col min="3610" max="3840" width="9.20703125" style="4"/>
    <col min="3841" max="3841" width="35.20703125" style="4" customWidth="1"/>
    <col min="3842" max="3849" width="9.734375" style="4" customWidth="1"/>
    <col min="3850" max="3850" width="10.26171875" style="4" bestFit="1" customWidth="1"/>
    <col min="3851" max="3851" width="9.3125" style="4" bestFit="1" customWidth="1"/>
    <col min="3852" max="3852" width="9.89453125" style="4" bestFit="1" customWidth="1"/>
    <col min="3853" max="3853" width="10" style="4" bestFit="1" customWidth="1"/>
    <col min="3854" max="3854" width="9.62890625" style="4" bestFit="1" customWidth="1"/>
    <col min="3855" max="3855" width="10" style="4" bestFit="1" customWidth="1"/>
    <col min="3856" max="3856" width="9.3125" style="4" bestFit="1" customWidth="1"/>
    <col min="3857" max="3858" width="10" style="4" bestFit="1" customWidth="1"/>
    <col min="3859" max="3859" width="10.578125" style="4" bestFit="1" customWidth="1"/>
    <col min="3860" max="3860" width="10" style="4" bestFit="1" customWidth="1"/>
    <col min="3861" max="3861" width="10.578125" style="4" bestFit="1" customWidth="1"/>
    <col min="3862" max="3862" width="10.26171875" style="4" bestFit="1" customWidth="1"/>
    <col min="3863" max="3863" width="9.62890625" style="4" bestFit="1" customWidth="1"/>
    <col min="3864" max="3865" width="9.3125" style="4" bestFit="1" customWidth="1"/>
    <col min="3866" max="4096" width="9.20703125" style="4"/>
    <col min="4097" max="4097" width="35.20703125" style="4" customWidth="1"/>
    <col min="4098" max="4105" width="9.734375" style="4" customWidth="1"/>
    <col min="4106" max="4106" width="10.26171875" style="4" bestFit="1" customWidth="1"/>
    <col min="4107" max="4107" width="9.3125" style="4" bestFit="1" customWidth="1"/>
    <col min="4108" max="4108" width="9.89453125" style="4" bestFit="1" customWidth="1"/>
    <col min="4109" max="4109" width="10" style="4" bestFit="1" customWidth="1"/>
    <col min="4110" max="4110" width="9.62890625" style="4" bestFit="1" customWidth="1"/>
    <col min="4111" max="4111" width="10" style="4" bestFit="1" customWidth="1"/>
    <col min="4112" max="4112" width="9.3125" style="4" bestFit="1" customWidth="1"/>
    <col min="4113" max="4114" width="10" style="4" bestFit="1" customWidth="1"/>
    <col min="4115" max="4115" width="10.578125" style="4" bestFit="1" customWidth="1"/>
    <col min="4116" max="4116" width="10" style="4" bestFit="1" customWidth="1"/>
    <col min="4117" max="4117" width="10.578125" style="4" bestFit="1" customWidth="1"/>
    <col min="4118" max="4118" width="10.26171875" style="4" bestFit="1" customWidth="1"/>
    <col min="4119" max="4119" width="9.62890625" style="4" bestFit="1" customWidth="1"/>
    <col min="4120" max="4121" width="9.3125" style="4" bestFit="1" customWidth="1"/>
    <col min="4122" max="4352" width="9.20703125" style="4"/>
    <col min="4353" max="4353" width="35.20703125" style="4" customWidth="1"/>
    <col min="4354" max="4361" width="9.734375" style="4" customWidth="1"/>
    <col min="4362" max="4362" width="10.26171875" style="4" bestFit="1" customWidth="1"/>
    <col min="4363" max="4363" width="9.3125" style="4" bestFit="1" customWidth="1"/>
    <col min="4364" max="4364" width="9.89453125" style="4" bestFit="1" customWidth="1"/>
    <col min="4365" max="4365" width="10" style="4" bestFit="1" customWidth="1"/>
    <col min="4366" max="4366" width="9.62890625" style="4" bestFit="1" customWidth="1"/>
    <col min="4367" max="4367" width="10" style="4" bestFit="1" customWidth="1"/>
    <col min="4368" max="4368" width="9.3125" style="4" bestFit="1" customWidth="1"/>
    <col min="4369" max="4370" width="10" style="4" bestFit="1" customWidth="1"/>
    <col min="4371" max="4371" width="10.578125" style="4" bestFit="1" customWidth="1"/>
    <col min="4372" max="4372" width="10" style="4" bestFit="1" customWidth="1"/>
    <col min="4373" max="4373" width="10.578125" style="4" bestFit="1" customWidth="1"/>
    <col min="4374" max="4374" width="10.26171875" style="4" bestFit="1" customWidth="1"/>
    <col min="4375" max="4375" width="9.62890625" style="4" bestFit="1" customWidth="1"/>
    <col min="4376" max="4377" width="9.3125" style="4" bestFit="1" customWidth="1"/>
    <col min="4378" max="4608" width="9.20703125" style="4"/>
    <col min="4609" max="4609" width="35.20703125" style="4" customWidth="1"/>
    <col min="4610" max="4617" width="9.734375" style="4" customWidth="1"/>
    <col min="4618" max="4618" width="10.26171875" style="4" bestFit="1" customWidth="1"/>
    <col min="4619" max="4619" width="9.3125" style="4" bestFit="1" customWidth="1"/>
    <col min="4620" max="4620" width="9.89453125" style="4" bestFit="1" customWidth="1"/>
    <col min="4621" max="4621" width="10" style="4" bestFit="1" customWidth="1"/>
    <col min="4622" max="4622" width="9.62890625" style="4" bestFit="1" customWidth="1"/>
    <col min="4623" max="4623" width="10" style="4" bestFit="1" customWidth="1"/>
    <col min="4624" max="4624" width="9.3125" style="4" bestFit="1" customWidth="1"/>
    <col min="4625" max="4626" width="10" style="4" bestFit="1" customWidth="1"/>
    <col min="4627" max="4627" width="10.578125" style="4" bestFit="1" customWidth="1"/>
    <col min="4628" max="4628" width="10" style="4" bestFit="1" customWidth="1"/>
    <col min="4629" max="4629" width="10.578125" style="4" bestFit="1" customWidth="1"/>
    <col min="4630" max="4630" width="10.26171875" style="4" bestFit="1" customWidth="1"/>
    <col min="4631" max="4631" width="9.62890625" style="4" bestFit="1" customWidth="1"/>
    <col min="4632" max="4633" width="9.3125" style="4" bestFit="1" customWidth="1"/>
    <col min="4634" max="4864" width="9.20703125" style="4"/>
    <col min="4865" max="4865" width="35.20703125" style="4" customWidth="1"/>
    <col min="4866" max="4873" width="9.734375" style="4" customWidth="1"/>
    <col min="4874" max="4874" width="10.26171875" style="4" bestFit="1" customWidth="1"/>
    <col min="4875" max="4875" width="9.3125" style="4" bestFit="1" customWidth="1"/>
    <col min="4876" max="4876" width="9.89453125" style="4" bestFit="1" customWidth="1"/>
    <col min="4877" max="4877" width="10" style="4" bestFit="1" customWidth="1"/>
    <col min="4878" max="4878" width="9.62890625" style="4" bestFit="1" customWidth="1"/>
    <col min="4879" max="4879" width="10" style="4" bestFit="1" customWidth="1"/>
    <col min="4880" max="4880" width="9.3125" style="4" bestFit="1" customWidth="1"/>
    <col min="4881" max="4882" width="10" style="4" bestFit="1" customWidth="1"/>
    <col min="4883" max="4883" width="10.578125" style="4" bestFit="1" customWidth="1"/>
    <col min="4884" max="4884" width="10" style="4" bestFit="1" customWidth="1"/>
    <col min="4885" max="4885" width="10.578125" style="4" bestFit="1" customWidth="1"/>
    <col min="4886" max="4886" width="10.26171875" style="4" bestFit="1" customWidth="1"/>
    <col min="4887" max="4887" width="9.62890625" style="4" bestFit="1" customWidth="1"/>
    <col min="4888" max="4889" width="9.3125" style="4" bestFit="1" customWidth="1"/>
    <col min="4890" max="5120" width="9.20703125" style="4"/>
    <col min="5121" max="5121" width="35.20703125" style="4" customWidth="1"/>
    <col min="5122" max="5129" width="9.734375" style="4" customWidth="1"/>
    <col min="5130" max="5130" width="10.26171875" style="4" bestFit="1" customWidth="1"/>
    <col min="5131" max="5131" width="9.3125" style="4" bestFit="1" customWidth="1"/>
    <col min="5132" max="5132" width="9.89453125" style="4" bestFit="1" customWidth="1"/>
    <col min="5133" max="5133" width="10" style="4" bestFit="1" customWidth="1"/>
    <col min="5134" max="5134" width="9.62890625" style="4" bestFit="1" customWidth="1"/>
    <col min="5135" max="5135" width="10" style="4" bestFit="1" customWidth="1"/>
    <col min="5136" max="5136" width="9.3125" style="4" bestFit="1" customWidth="1"/>
    <col min="5137" max="5138" width="10" style="4" bestFit="1" customWidth="1"/>
    <col min="5139" max="5139" width="10.578125" style="4" bestFit="1" customWidth="1"/>
    <col min="5140" max="5140" width="10" style="4" bestFit="1" customWidth="1"/>
    <col min="5141" max="5141" width="10.578125" style="4" bestFit="1" customWidth="1"/>
    <col min="5142" max="5142" width="10.26171875" style="4" bestFit="1" customWidth="1"/>
    <col min="5143" max="5143" width="9.62890625" style="4" bestFit="1" customWidth="1"/>
    <col min="5144" max="5145" width="9.3125" style="4" bestFit="1" customWidth="1"/>
    <col min="5146" max="5376" width="9.20703125" style="4"/>
    <col min="5377" max="5377" width="35.20703125" style="4" customWidth="1"/>
    <col min="5378" max="5385" width="9.734375" style="4" customWidth="1"/>
    <col min="5386" max="5386" width="10.26171875" style="4" bestFit="1" customWidth="1"/>
    <col min="5387" max="5387" width="9.3125" style="4" bestFit="1" customWidth="1"/>
    <col min="5388" max="5388" width="9.89453125" style="4" bestFit="1" customWidth="1"/>
    <col min="5389" max="5389" width="10" style="4" bestFit="1" customWidth="1"/>
    <col min="5390" max="5390" width="9.62890625" style="4" bestFit="1" customWidth="1"/>
    <col min="5391" max="5391" width="10" style="4" bestFit="1" customWidth="1"/>
    <col min="5392" max="5392" width="9.3125" style="4" bestFit="1" customWidth="1"/>
    <col min="5393" max="5394" width="10" style="4" bestFit="1" customWidth="1"/>
    <col min="5395" max="5395" width="10.578125" style="4" bestFit="1" customWidth="1"/>
    <col min="5396" max="5396" width="10" style="4" bestFit="1" customWidth="1"/>
    <col min="5397" max="5397" width="10.578125" style="4" bestFit="1" customWidth="1"/>
    <col min="5398" max="5398" width="10.26171875" style="4" bestFit="1" customWidth="1"/>
    <col min="5399" max="5399" width="9.62890625" style="4" bestFit="1" customWidth="1"/>
    <col min="5400" max="5401" width="9.3125" style="4" bestFit="1" customWidth="1"/>
    <col min="5402" max="5632" width="9.20703125" style="4"/>
    <col min="5633" max="5633" width="35.20703125" style="4" customWidth="1"/>
    <col min="5634" max="5641" width="9.734375" style="4" customWidth="1"/>
    <col min="5642" max="5642" width="10.26171875" style="4" bestFit="1" customWidth="1"/>
    <col min="5643" max="5643" width="9.3125" style="4" bestFit="1" customWidth="1"/>
    <col min="5644" max="5644" width="9.89453125" style="4" bestFit="1" customWidth="1"/>
    <col min="5645" max="5645" width="10" style="4" bestFit="1" customWidth="1"/>
    <col min="5646" max="5646" width="9.62890625" style="4" bestFit="1" customWidth="1"/>
    <col min="5647" max="5647" width="10" style="4" bestFit="1" customWidth="1"/>
    <col min="5648" max="5648" width="9.3125" style="4" bestFit="1" customWidth="1"/>
    <col min="5649" max="5650" width="10" style="4" bestFit="1" customWidth="1"/>
    <col min="5651" max="5651" width="10.578125" style="4" bestFit="1" customWidth="1"/>
    <col min="5652" max="5652" width="10" style="4" bestFit="1" customWidth="1"/>
    <col min="5653" max="5653" width="10.578125" style="4" bestFit="1" customWidth="1"/>
    <col min="5654" max="5654" width="10.26171875" style="4" bestFit="1" customWidth="1"/>
    <col min="5655" max="5655" width="9.62890625" style="4" bestFit="1" customWidth="1"/>
    <col min="5656" max="5657" width="9.3125" style="4" bestFit="1" customWidth="1"/>
    <col min="5658" max="5888" width="9.20703125" style="4"/>
    <col min="5889" max="5889" width="35.20703125" style="4" customWidth="1"/>
    <col min="5890" max="5897" width="9.734375" style="4" customWidth="1"/>
    <col min="5898" max="5898" width="10.26171875" style="4" bestFit="1" customWidth="1"/>
    <col min="5899" max="5899" width="9.3125" style="4" bestFit="1" customWidth="1"/>
    <col min="5900" max="5900" width="9.89453125" style="4" bestFit="1" customWidth="1"/>
    <col min="5901" max="5901" width="10" style="4" bestFit="1" customWidth="1"/>
    <col min="5902" max="5902" width="9.62890625" style="4" bestFit="1" customWidth="1"/>
    <col min="5903" max="5903" width="10" style="4" bestFit="1" customWidth="1"/>
    <col min="5904" max="5904" width="9.3125" style="4" bestFit="1" customWidth="1"/>
    <col min="5905" max="5906" width="10" style="4" bestFit="1" customWidth="1"/>
    <col min="5907" max="5907" width="10.578125" style="4" bestFit="1" customWidth="1"/>
    <col min="5908" max="5908" width="10" style="4" bestFit="1" customWidth="1"/>
    <col min="5909" max="5909" width="10.578125" style="4" bestFit="1" customWidth="1"/>
    <col min="5910" max="5910" width="10.26171875" style="4" bestFit="1" customWidth="1"/>
    <col min="5911" max="5911" width="9.62890625" style="4" bestFit="1" customWidth="1"/>
    <col min="5912" max="5913" width="9.3125" style="4" bestFit="1" customWidth="1"/>
    <col min="5914" max="6144" width="9.20703125" style="4"/>
    <col min="6145" max="6145" width="35.20703125" style="4" customWidth="1"/>
    <col min="6146" max="6153" width="9.734375" style="4" customWidth="1"/>
    <col min="6154" max="6154" width="10.26171875" style="4" bestFit="1" customWidth="1"/>
    <col min="6155" max="6155" width="9.3125" style="4" bestFit="1" customWidth="1"/>
    <col min="6156" max="6156" width="9.89453125" style="4" bestFit="1" customWidth="1"/>
    <col min="6157" max="6157" width="10" style="4" bestFit="1" customWidth="1"/>
    <col min="6158" max="6158" width="9.62890625" style="4" bestFit="1" customWidth="1"/>
    <col min="6159" max="6159" width="10" style="4" bestFit="1" customWidth="1"/>
    <col min="6160" max="6160" width="9.3125" style="4" bestFit="1" customWidth="1"/>
    <col min="6161" max="6162" width="10" style="4" bestFit="1" customWidth="1"/>
    <col min="6163" max="6163" width="10.578125" style="4" bestFit="1" customWidth="1"/>
    <col min="6164" max="6164" width="10" style="4" bestFit="1" customWidth="1"/>
    <col min="6165" max="6165" width="10.578125" style="4" bestFit="1" customWidth="1"/>
    <col min="6166" max="6166" width="10.26171875" style="4" bestFit="1" customWidth="1"/>
    <col min="6167" max="6167" width="9.62890625" style="4" bestFit="1" customWidth="1"/>
    <col min="6168" max="6169" width="9.3125" style="4" bestFit="1" customWidth="1"/>
    <col min="6170" max="6400" width="9.20703125" style="4"/>
    <col min="6401" max="6401" width="35.20703125" style="4" customWidth="1"/>
    <col min="6402" max="6409" width="9.734375" style="4" customWidth="1"/>
    <col min="6410" max="6410" width="10.26171875" style="4" bestFit="1" customWidth="1"/>
    <col min="6411" max="6411" width="9.3125" style="4" bestFit="1" customWidth="1"/>
    <col min="6412" max="6412" width="9.89453125" style="4" bestFit="1" customWidth="1"/>
    <col min="6413" max="6413" width="10" style="4" bestFit="1" customWidth="1"/>
    <col min="6414" max="6414" width="9.62890625" style="4" bestFit="1" customWidth="1"/>
    <col min="6415" max="6415" width="10" style="4" bestFit="1" customWidth="1"/>
    <col min="6416" max="6416" width="9.3125" style="4" bestFit="1" customWidth="1"/>
    <col min="6417" max="6418" width="10" style="4" bestFit="1" customWidth="1"/>
    <col min="6419" max="6419" width="10.578125" style="4" bestFit="1" customWidth="1"/>
    <col min="6420" max="6420" width="10" style="4" bestFit="1" customWidth="1"/>
    <col min="6421" max="6421" width="10.578125" style="4" bestFit="1" customWidth="1"/>
    <col min="6422" max="6422" width="10.26171875" style="4" bestFit="1" customWidth="1"/>
    <col min="6423" max="6423" width="9.62890625" style="4" bestFit="1" customWidth="1"/>
    <col min="6424" max="6425" width="9.3125" style="4" bestFit="1" customWidth="1"/>
    <col min="6426" max="6656" width="9.20703125" style="4"/>
    <col min="6657" max="6657" width="35.20703125" style="4" customWidth="1"/>
    <col min="6658" max="6665" width="9.734375" style="4" customWidth="1"/>
    <col min="6666" max="6666" width="10.26171875" style="4" bestFit="1" customWidth="1"/>
    <col min="6667" max="6667" width="9.3125" style="4" bestFit="1" customWidth="1"/>
    <col min="6668" max="6668" width="9.89453125" style="4" bestFit="1" customWidth="1"/>
    <col min="6669" max="6669" width="10" style="4" bestFit="1" customWidth="1"/>
    <col min="6670" max="6670" width="9.62890625" style="4" bestFit="1" customWidth="1"/>
    <col min="6671" max="6671" width="10" style="4" bestFit="1" customWidth="1"/>
    <col min="6672" max="6672" width="9.3125" style="4" bestFit="1" customWidth="1"/>
    <col min="6673" max="6674" width="10" style="4" bestFit="1" customWidth="1"/>
    <col min="6675" max="6675" width="10.578125" style="4" bestFit="1" customWidth="1"/>
    <col min="6676" max="6676" width="10" style="4" bestFit="1" customWidth="1"/>
    <col min="6677" max="6677" width="10.578125" style="4" bestFit="1" customWidth="1"/>
    <col min="6678" max="6678" width="10.26171875" style="4" bestFit="1" customWidth="1"/>
    <col min="6679" max="6679" width="9.62890625" style="4" bestFit="1" customWidth="1"/>
    <col min="6680" max="6681" width="9.3125" style="4" bestFit="1" customWidth="1"/>
    <col min="6682" max="6912" width="9.20703125" style="4"/>
    <col min="6913" max="6913" width="35.20703125" style="4" customWidth="1"/>
    <col min="6914" max="6921" width="9.734375" style="4" customWidth="1"/>
    <col min="6922" max="6922" width="10.26171875" style="4" bestFit="1" customWidth="1"/>
    <col min="6923" max="6923" width="9.3125" style="4" bestFit="1" customWidth="1"/>
    <col min="6924" max="6924" width="9.89453125" style="4" bestFit="1" customWidth="1"/>
    <col min="6925" max="6925" width="10" style="4" bestFit="1" customWidth="1"/>
    <col min="6926" max="6926" width="9.62890625" style="4" bestFit="1" customWidth="1"/>
    <col min="6927" max="6927" width="10" style="4" bestFit="1" customWidth="1"/>
    <col min="6928" max="6928" width="9.3125" style="4" bestFit="1" customWidth="1"/>
    <col min="6929" max="6930" width="10" style="4" bestFit="1" customWidth="1"/>
    <col min="6931" max="6931" width="10.578125" style="4" bestFit="1" customWidth="1"/>
    <col min="6932" max="6932" width="10" style="4" bestFit="1" customWidth="1"/>
    <col min="6933" max="6933" width="10.578125" style="4" bestFit="1" customWidth="1"/>
    <col min="6934" max="6934" width="10.26171875" style="4" bestFit="1" customWidth="1"/>
    <col min="6935" max="6935" width="9.62890625" style="4" bestFit="1" customWidth="1"/>
    <col min="6936" max="6937" width="9.3125" style="4" bestFit="1" customWidth="1"/>
    <col min="6938" max="7168" width="9.20703125" style="4"/>
    <col min="7169" max="7169" width="35.20703125" style="4" customWidth="1"/>
    <col min="7170" max="7177" width="9.734375" style="4" customWidth="1"/>
    <col min="7178" max="7178" width="10.26171875" style="4" bestFit="1" customWidth="1"/>
    <col min="7179" max="7179" width="9.3125" style="4" bestFit="1" customWidth="1"/>
    <col min="7180" max="7180" width="9.89453125" style="4" bestFit="1" customWidth="1"/>
    <col min="7181" max="7181" width="10" style="4" bestFit="1" customWidth="1"/>
    <col min="7182" max="7182" width="9.62890625" style="4" bestFit="1" customWidth="1"/>
    <col min="7183" max="7183" width="10" style="4" bestFit="1" customWidth="1"/>
    <col min="7184" max="7184" width="9.3125" style="4" bestFit="1" customWidth="1"/>
    <col min="7185" max="7186" width="10" style="4" bestFit="1" customWidth="1"/>
    <col min="7187" max="7187" width="10.578125" style="4" bestFit="1" customWidth="1"/>
    <col min="7188" max="7188" width="10" style="4" bestFit="1" customWidth="1"/>
    <col min="7189" max="7189" width="10.578125" style="4" bestFit="1" customWidth="1"/>
    <col min="7190" max="7190" width="10.26171875" style="4" bestFit="1" customWidth="1"/>
    <col min="7191" max="7191" width="9.62890625" style="4" bestFit="1" customWidth="1"/>
    <col min="7192" max="7193" width="9.3125" style="4" bestFit="1" customWidth="1"/>
    <col min="7194" max="7424" width="9.20703125" style="4"/>
    <col min="7425" max="7425" width="35.20703125" style="4" customWidth="1"/>
    <col min="7426" max="7433" width="9.734375" style="4" customWidth="1"/>
    <col min="7434" max="7434" width="10.26171875" style="4" bestFit="1" customWidth="1"/>
    <col min="7435" max="7435" width="9.3125" style="4" bestFit="1" customWidth="1"/>
    <col min="7436" max="7436" width="9.89453125" style="4" bestFit="1" customWidth="1"/>
    <col min="7437" max="7437" width="10" style="4" bestFit="1" customWidth="1"/>
    <col min="7438" max="7438" width="9.62890625" style="4" bestFit="1" customWidth="1"/>
    <col min="7439" max="7439" width="10" style="4" bestFit="1" customWidth="1"/>
    <col min="7440" max="7440" width="9.3125" style="4" bestFit="1" customWidth="1"/>
    <col min="7441" max="7442" width="10" style="4" bestFit="1" customWidth="1"/>
    <col min="7443" max="7443" width="10.578125" style="4" bestFit="1" customWidth="1"/>
    <col min="7444" max="7444" width="10" style="4" bestFit="1" customWidth="1"/>
    <col min="7445" max="7445" width="10.578125" style="4" bestFit="1" customWidth="1"/>
    <col min="7446" max="7446" width="10.26171875" style="4" bestFit="1" customWidth="1"/>
    <col min="7447" max="7447" width="9.62890625" style="4" bestFit="1" customWidth="1"/>
    <col min="7448" max="7449" width="9.3125" style="4" bestFit="1" customWidth="1"/>
    <col min="7450" max="7680" width="9.20703125" style="4"/>
    <col min="7681" max="7681" width="35.20703125" style="4" customWidth="1"/>
    <col min="7682" max="7689" width="9.734375" style="4" customWidth="1"/>
    <col min="7690" max="7690" width="10.26171875" style="4" bestFit="1" customWidth="1"/>
    <col min="7691" max="7691" width="9.3125" style="4" bestFit="1" customWidth="1"/>
    <col min="7692" max="7692" width="9.89453125" style="4" bestFit="1" customWidth="1"/>
    <col min="7693" max="7693" width="10" style="4" bestFit="1" customWidth="1"/>
    <col min="7694" max="7694" width="9.62890625" style="4" bestFit="1" customWidth="1"/>
    <col min="7695" max="7695" width="10" style="4" bestFit="1" customWidth="1"/>
    <col min="7696" max="7696" width="9.3125" style="4" bestFit="1" customWidth="1"/>
    <col min="7697" max="7698" width="10" style="4" bestFit="1" customWidth="1"/>
    <col min="7699" max="7699" width="10.578125" style="4" bestFit="1" customWidth="1"/>
    <col min="7700" max="7700" width="10" style="4" bestFit="1" customWidth="1"/>
    <col min="7701" max="7701" width="10.578125" style="4" bestFit="1" customWidth="1"/>
    <col min="7702" max="7702" width="10.26171875" style="4" bestFit="1" customWidth="1"/>
    <col min="7703" max="7703" width="9.62890625" style="4" bestFit="1" customWidth="1"/>
    <col min="7704" max="7705" width="9.3125" style="4" bestFit="1" customWidth="1"/>
    <col min="7706" max="7936" width="9.20703125" style="4"/>
    <col min="7937" max="7937" width="35.20703125" style="4" customWidth="1"/>
    <col min="7938" max="7945" width="9.734375" style="4" customWidth="1"/>
    <col min="7946" max="7946" width="10.26171875" style="4" bestFit="1" customWidth="1"/>
    <col min="7947" max="7947" width="9.3125" style="4" bestFit="1" customWidth="1"/>
    <col min="7948" max="7948" width="9.89453125" style="4" bestFit="1" customWidth="1"/>
    <col min="7949" max="7949" width="10" style="4" bestFit="1" customWidth="1"/>
    <col min="7950" max="7950" width="9.62890625" style="4" bestFit="1" customWidth="1"/>
    <col min="7951" max="7951" width="10" style="4" bestFit="1" customWidth="1"/>
    <col min="7952" max="7952" width="9.3125" style="4" bestFit="1" customWidth="1"/>
    <col min="7953" max="7954" width="10" style="4" bestFit="1" customWidth="1"/>
    <col min="7955" max="7955" width="10.578125" style="4" bestFit="1" customWidth="1"/>
    <col min="7956" max="7956" width="10" style="4" bestFit="1" customWidth="1"/>
    <col min="7957" max="7957" width="10.578125" style="4" bestFit="1" customWidth="1"/>
    <col min="7958" max="7958" width="10.26171875" style="4" bestFit="1" customWidth="1"/>
    <col min="7959" max="7959" width="9.62890625" style="4" bestFit="1" customWidth="1"/>
    <col min="7960" max="7961" width="9.3125" style="4" bestFit="1" customWidth="1"/>
    <col min="7962" max="8192" width="9.20703125" style="4"/>
    <col min="8193" max="8193" width="35.20703125" style="4" customWidth="1"/>
    <col min="8194" max="8201" width="9.734375" style="4" customWidth="1"/>
    <col min="8202" max="8202" width="10.26171875" style="4" bestFit="1" customWidth="1"/>
    <col min="8203" max="8203" width="9.3125" style="4" bestFit="1" customWidth="1"/>
    <col min="8204" max="8204" width="9.89453125" style="4" bestFit="1" customWidth="1"/>
    <col min="8205" max="8205" width="10" style="4" bestFit="1" customWidth="1"/>
    <col min="8206" max="8206" width="9.62890625" style="4" bestFit="1" customWidth="1"/>
    <col min="8207" max="8207" width="10" style="4" bestFit="1" customWidth="1"/>
    <col min="8208" max="8208" width="9.3125" style="4" bestFit="1" customWidth="1"/>
    <col min="8209" max="8210" width="10" style="4" bestFit="1" customWidth="1"/>
    <col min="8211" max="8211" width="10.578125" style="4" bestFit="1" customWidth="1"/>
    <col min="8212" max="8212" width="10" style="4" bestFit="1" customWidth="1"/>
    <col min="8213" max="8213" width="10.578125" style="4" bestFit="1" customWidth="1"/>
    <col min="8214" max="8214" width="10.26171875" style="4" bestFit="1" customWidth="1"/>
    <col min="8215" max="8215" width="9.62890625" style="4" bestFit="1" customWidth="1"/>
    <col min="8216" max="8217" width="9.3125" style="4" bestFit="1" customWidth="1"/>
    <col min="8218" max="8448" width="9.20703125" style="4"/>
    <col min="8449" max="8449" width="35.20703125" style="4" customWidth="1"/>
    <col min="8450" max="8457" width="9.734375" style="4" customWidth="1"/>
    <col min="8458" max="8458" width="10.26171875" style="4" bestFit="1" customWidth="1"/>
    <col min="8459" max="8459" width="9.3125" style="4" bestFit="1" customWidth="1"/>
    <col min="8460" max="8460" width="9.89453125" style="4" bestFit="1" customWidth="1"/>
    <col min="8461" max="8461" width="10" style="4" bestFit="1" customWidth="1"/>
    <col min="8462" max="8462" width="9.62890625" style="4" bestFit="1" customWidth="1"/>
    <col min="8463" max="8463" width="10" style="4" bestFit="1" customWidth="1"/>
    <col min="8464" max="8464" width="9.3125" style="4" bestFit="1" customWidth="1"/>
    <col min="8465" max="8466" width="10" style="4" bestFit="1" customWidth="1"/>
    <col min="8467" max="8467" width="10.578125" style="4" bestFit="1" customWidth="1"/>
    <col min="8468" max="8468" width="10" style="4" bestFit="1" customWidth="1"/>
    <col min="8469" max="8469" width="10.578125" style="4" bestFit="1" customWidth="1"/>
    <col min="8470" max="8470" width="10.26171875" style="4" bestFit="1" customWidth="1"/>
    <col min="8471" max="8471" width="9.62890625" style="4" bestFit="1" customWidth="1"/>
    <col min="8472" max="8473" width="9.3125" style="4" bestFit="1" customWidth="1"/>
    <col min="8474" max="8704" width="9.20703125" style="4"/>
    <col min="8705" max="8705" width="35.20703125" style="4" customWidth="1"/>
    <col min="8706" max="8713" width="9.734375" style="4" customWidth="1"/>
    <col min="8714" max="8714" width="10.26171875" style="4" bestFit="1" customWidth="1"/>
    <col min="8715" max="8715" width="9.3125" style="4" bestFit="1" customWidth="1"/>
    <col min="8716" max="8716" width="9.89453125" style="4" bestFit="1" customWidth="1"/>
    <col min="8717" max="8717" width="10" style="4" bestFit="1" customWidth="1"/>
    <col min="8718" max="8718" width="9.62890625" style="4" bestFit="1" customWidth="1"/>
    <col min="8719" max="8719" width="10" style="4" bestFit="1" customWidth="1"/>
    <col min="8720" max="8720" width="9.3125" style="4" bestFit="1" customWidth="1"/>
    <col min="8721" max="8722" width="10" style="4" bestFit="1" customWidth="1"/>
    <col min="8723" max="8723" width="10.578125" style="4" bestFit="1" customWidth="1"/>
    <col min="8724" max="8724" width="10" style="4" bestFit="1" customWidth="1"/>
    <col min="8725" max="8725" width="10.578125" style="4" bestFit="1" customWidth="1"/>
    <col min="8726" max="8726" width="10.26171875" style="4" bestFit="1" customWidth="1"/>
    <col min="8727" max="8727" width="9.62890625" style="4" bestFit="1" customWidth="1"/>
    <col min="8728" max="8729" width="9.3125" style="4" bestFit="1" customWidth="1"/>
    <col min="8730" max="8960" width="9.20703125" style="4"/>
    <col min="8961" max="8961" width="35.20703125" style="4" customWidth="1"/>
    <col min="8962" max="8969" width="9.734375" style="4" customWidth="1"/>
    <col min="8970" max="8970" width="10.26171875" style="4" bestFit="1" customWidth="1"/>
    <col min="8971" max="8971" width="9.3125" style="4" bestFit="1" customWidth="1"/>
    <col min="8972" max="8972" width="9.89453125" style="4" bestFit="1" customWidth="1"/>
    <col min="8973" max="8973" width="10" style="4" bestFit="1" customWidth="1"/>
    <col min="8974" max="8974" width="9.62890625" style="4" bestFit="1" customWidth="1"/>
    <col min="8975" max="8975" width="10" style="4" bestFit="1" customWidth="1"/>
    <col min="8976" max="8976" width="9.3125" style="4" bestFit="1" customWidth="1"/>
    <col min="8977" max="8978" width="10" style="4" bestFit="1" customWidth="1"/>
    <col min="8979" max="8979" width="10.578125" style="4" bestFit="1" customWidth="1"/>
    <col min="8980" max="8980" width="10" style="4" bestFit="1" customWidth="1"/>
    <col min="8981" max="8981" width="10.578125" style="4" bestFit="1" customWidth="1"/>
    <col min="8982" max="8982" width="10.26171875" style="4" bestFit="1" customWidth="1"/>
    <col min="8983" max="8983" width="9.62890625" style="4" bestFit="1" customWidth="1"/>
    <col min="8984" max="8985" width="9.3125" style="4" bestFit="1" customWidth="1"/>
    <col min="8986" max="9216" width="9.20703125" style="4"/>
    <col min="9217" max="9217" width="35.20703125" style="4" customWidth="1"/>
    <col min="9218" max="9225" width="9.734375" style="4" customWidth="1"/>
    <col min="9226" max="9226" width="10.26171875" style="4" bestFit="1" customWidth="1"/>
    <col min="9227" max="9227" width="9.3125" style="4" bestFit="1" customWidth="1"/>
    <col min="9228" max="9228" width="9.89453125" style="4" bestFit="1" customWidth="1"/>
    <col min="9229" max="9229" width="10" style="4" bestFit="1" customWidth="1"/>
    <col min="9230" max="9230" width="9.62890625" style="4" bestFit="1" customWidth="1"/>
    <col min="9231" max="9231" width="10" style="4" bestFit="1" customWidth="1"/>
    <col min="9232" max="9232" width="9.3125" style="4" bestFit="1" customWidth="1"/>
    <col min="9233" max="9234" width="10" style="4" bestFit="1" customWidth="1"/>
    <col min="9235" max="9235" width="10.578125" style="4" bestFit="1" customWidth="1"/>
    <col min="9236" max="9236" width="10" style="4" bestFit="1" customWidth="1"/>
    <col min="9237" max="9237" width="10.578125" style="4" bestFit="1" customWidth="1"/>
    <col min="9238" max="9238" width="10.26171875" style="4" bestFit="1" customWidth="1"/>
    <col min="9239" max="9239" width="9.62890625" style="4" bestFit="1" customWidth="1"/>
    <col min="9240" max="9241" width="9.3125" style="4" bestFit="1" customWidth="1"/>
    <col min="9242" max="9472" width="9.20703125" style="4"/>
    <col min="9473" max="9473" width="35.20703125" style="4" customWidth="1"/>
    <col min="9474" max="9481" width="9.734375" style="4" customWidth="1"/>
    <col min="9482" max="9482" width="10.26171875" style="4" bestFit="1" customWidth="1"/>
    <col min="9483" max="9483" width="9.3125" style="4" bestFit="1" customWidth="1"/>
    <col min="9484" max="9484" width="9.89453125" style="4" bestFit="1" customWidth="1"/>
    <col min="9485" max="9485" width="10" style="4" bestFit="1" customWidth="1"/>
    <col min="9486" max="9486" width="9.62890625" style="4" bestFit="1" customWidth="1"/>
    <col min="9487" max="9487" width="10" style="4" bestFit="1" customWidth="1"/>
    <col min="9488" max="9488" width="9.3125" style="4" bestFit="1" customWidth="1"/>
    <col min="9489" max="9490" width="10" style="4" bestFit="1" customWidth="1"/>
    <col min="9491" max="9491" width="10.578125" style="4" bestFit="1" customWidth="1"/>
    <col min="9492" max="9492" width="10" style="4" bestFit="1" customWidth="1"/>
    <col min="9493" max="9493" width="10.578125" style="4" bestFit="1" customWidth="1"/>
    <col min="9494" max="9494" width="10.26171875" style="4" bestFit="1" customWidth="1"/>
    <col min="9495" max="9495" width="9.62890625" style="4" bestFit="1" customWidth="1"/>
    <col min="9496" max="9497" width="9.3125" style="4" bestFit="1" customWidth="1"/>
    <col min="9498" max="9728" width="9.20703125" style="4"/>
    <col min="9729" max="9729" width="35.20703125" style="4" customWidth="1"/>
    <col min="9730" max="9737" width="9.734375" style="4" customWidth="1"/>
    <col min="9738" max="9738" width="10.26171875" style="4" bestFit="1" customWidth="1"/>
    <col min="9739" max="9739" width="9.3125" style="4" bestFit="1" customWidth="1"/>
    <col min="9740" max="9740" width="9.89453125" style="4" bestFit="1" customWidth="1"/>
    <col min="9741" max="9741" width="10" style="4" bestFit="1" customWidth="1"/>
    <col min="9742" max="9742" width="9.62890625" style="4" bestFit="1" customWidth="1"/>
    <col min="9743" max="9743" width="10" style="4" bestFit="1" customWidth="1"/>
    <col min="9744" max="9744" width="9.3125" style="4" bestFit="1" customWidth="1"/>
    <col min="9745" max="9746" width="10" style="4" bestFit="1" customWidth="1"/>
    <col min="9747" max="9747" width="10.578125" style="4" bestFit="1" customWidth="1"/>
    <col min="9748" max="9748" width="10" style="4" bestFit="1" customWidth="1"/>
    <col min="9749" max="9749" width="10.578125" style="4" bestFit="1" customWidth="1"/>
    <col min="9750" max="9750" width="10.26171875" style="4" bestFit="1" customWidth="1"/>
    <col min="9751" max="9751" width="9.62890625" style="4" bestFit="1" customWidth="1"/>
    <col min="9752" max="9753" width="9.3125" style="4" bestFit="1" customWidth="1"/>
    <col min="9754" max="9984" width="9.20703125" style="4"/>
    <col min="9985" max="9985" width="35.20703125" style="4" customWidth="1"/>
    <col min="9986" max="9993" width="9.734375" style="4" customWidth="1"/>
    <col min="9994" max="9994" width="10.26171875" style="4" bestFit="1" customWidth="1"/>
    <col min="9995" max="9995" width="9.3125" style="4" bestFit="1" customWidth="1"/>
    <col min="9996" max="9996" width="9.89453125" style="4" bestFit="1" customWidth="1"/>
    <col min="9997" max="9997" width="10" style="4" bestFit="1" customWidth="1"/>
    <col min="9998" max="9998" width="9.62890625" style="4" bestFit="1" customWidth="1"/>
    <col min="9999" max="9999" width="10" style="4" bestFit="1" customWidth="1"/>
    <col min="10000" max="10000" width="9.3125" style="4" bestFit="1" customWidth="1"/>
    <col min="10001" max="10002" width="10" style="4" bestFit="1" customWidth="1"/>
    <col min="10003" max="10003" width="10.578125" style="4" bestFit="1" customWidth="1"/>
    <col min="10004" max="10004" width="10" style="4" bestFit="1" customWidth="1"/>
    <col min="10005" max="10005" width="10.578125" style="4" bestFit="1" customWidth="1"/>
    <col min="10006" max="10006" width="10.26171875" style="4" bestFit="1" customWidth="1"/>
    <col min="10007" max="10007" width="9.62890625" style="4" bestFit="1" customWidth="1"/>
    <col min="10008" max="10009" width="9.3125" style="4" bestFit="1" customWidth="1"/>
    <col min="10010" max="10240" width="9.20703125" style="4"/>
    <col min="10241" max="10241" width="35.20703125" style="4" customWidth="1"/>
    <col min="10242" max="10249" width="9.734375" style="4" customWidth="1"/>
    <col min="10250" max="10250" width="10.26171875" style="4" bestFit="1" customWidth="1"/>
    <col min="10251" max="10251" width="9.3125" style="4" bestFit="1" customWidth="1"/>
    <col min="10252" max="10252" width="9.89453125" style="4" bestFit="1" customWidth="1"/>
    <col min="10253" max="10253" width="10" style="4" bestFit="1" customWidth="1"/>
    <col min="10254" max="10254" width="9.62890625" style="4" bestFit="1" customWidth="1"/>
    <col min="10255" max="10255" width="10" style="4" bestFit="1" customWidth="1"/>
    <col min="10256" max="10256" width="9.3125" style="4" bestFit="1" customWidth="1"/>
    <col min="10257" max="10258" width="10" style="4" bestFit="1" customWidth="1"/>
    <col min="10259" max="10259" width="10.578125" style="4" bestFit="1" customWidth="1"/>
    <col min="10260" max="10260" width="10" style="4" bestFit="1" customWidth="1"/>
    <col min="10261" max="10261" width="10.578125" style="4" bestFit="1" customWidth="1"/>
    <col min="10262" max="10262" width="10.26171875" style="4" bestFit="1" customWidth="1"/>
    <col min="10263" max="10263" width="9.62890625" style="4" bestFit="1" customWidth="1"/>
    <col min="10264" max="10265" width="9.3125" style="4" bestFit="1" customWidth="1"/>
    <col min="10266" max="10496" width="9.20703125" style="4"/>
    <col min="10497" max="10497" width="35.20703125" style="4" customWidth="1"/>
    <col min="10498" max="10505" width="9.734375" style="4" customWidth="1"/>
    <col min="10506" max="10506" width="10.26171875" style="4" bestFit="1" customWidth="1"/>
    <col min="10507" max="10507" width="9.3125" style="4" bestFit="1" customWidth="1"/>
    <col min="10508" max="10508" width="9.89453125" style="4" bestFit="1" customWidth="1"/>
    <col min="10509" max="10509" width="10" style="4" bestFit="1" customWidth="1"/>
    <col min="10510" max="10510" width="9.62890625" style="4" bestFit="1" customWidth="1"/>
    <col min="10511" max="10511" width="10" style="4" bestFit="1" customWidth="1"/>
    <col min="10512" max="10512" width="9.3125" style="4" bestFit="1" customWidth="1"/>
    <col min="10513" max="10514" width="10" style="4" bestFit="1" customWidth="1"/>
    <col min="10515" max="10515" width="10.578125" style="4" bestFit="1" customWidth="1"/>
    <col min="10516" max="10516" width="10" style="4" bestFit="1" customWidth="1"/>
    <col min="10517" max="10517" width="10.578125" style="4" bestFit="1" customWidth="1"/>
    <col min="10518" max="10518" width="10.26171875" style="4" bestFit="1" customWidth="1"/>
    <col min="10519" max="10519" width="9.62890625" style="4" bestFit="1" customWidth="1"/>
    <col min="10520" max="10521" width="9.3125" style="4" bestFit="1" customWidth="1"/>
    <col min="10522" max="10752" width="9.20703125" style="4"/>
    <col min="10753" max="10753" width="35.20703125" style="4" customWidth="1"/>
    <col min="10754" max="10761" width="9.734375" style="4" customWidth="1"/>
    <col min="10762" max="10762" width="10.26171875" style="4" bestFit="1" customWidth="1"/>
    <col min="10763" max="10763" width="9.3125" style="4" bestFit="1" customWidth="1"/>
    <col min="10764" max="10764" width="9.89453125" style="4" bestFit="1" customWidth="1"/>
    <col min="10765" max="10765" width="10" style="4" bestFit="1" customWidth="1"/>
    <col min="10766" max="10766" width="9.62890625" style="4" bestFit="1" customWidth="1"/>
    <col min="10767" max="10767" width="10" style="4" bestFit="1" customWidth="1"/>
    <col min="10768" max="10768" width="9.3125" style="4" bestFit="1" customWidth="1"/>
    <col min="10769" max="10770" width="10" style="4" bestFit="1" customWidth="1"/>
    <col min="10771" max="10771" width="10.578125" style="4" bestFit="1" customWidth="1"/>
    <col min="10772" max="10772" width="10" style="4" bestFit="1" customWidth="1"/>
    <col min="10773" max="10773" width="10.578125" style="4" bestFit="1" customWidth="1"/>
    <col min="10774" max="10774" width="10.26171875" style="4" bestFit="1" customWidth="1"/>
    <col min="10775" max="10775" width="9.62890625" style="4" bestFit="1" customWidth="1"/>
    <col min="10776" max="10777" width="9.3125" style="4" bestFit="1" customWidth="1"/>
    <col min="10778" max="11008" width="9.20703125" style="4"/>
    <col min="11009" max="11009" width="35.20703125" style="4" customWidth="1"/>
    <col min="11010" max="11017" width="9.734375" style="4" customWidth="1"/>
    <col min="11018" max="11018" width="10.26171875" style="4" bestFit="1" customWidth="1"/>
    <col min="11019" max="11019" width="9.3125" style="4" bestFit="1" customWidth="1"/>
    <col min="11020" max="11020" width="9.89453125" style="4" bestFit="1" customWidth="1"/>
    <col min="11021" max="11021" width="10" style="4" bestFit="1" customWidth="1"/>
    <col min="11022" max="11022" width="9.62890625" style="4" bestFit="1" customWidth="1"/>
    <col min="11023" max="11023" width="10" style="4" bestFit="1" customWidth="1"/>
    <col min="11024" max="11024" width="9.3125" style="4" bestFit="1" customWidth="1"/>
    <col min="11025" max="11026" width="10" style="4" bestFit="1" customWidth="1"/>
    <col min="11027" max="11027" width="10.578125" style="4" bestFit="1" customWidth="1"/>
    <col min="11028" max="11028" width="10" style="4" bestFit="1" customWidth="1"/>
    <col min="11029" max="11029" width="10.578125" style="4" bestFit="1" customWidth="1"/>
    <col min="11030" max="11030" width="10.26171875" style="4" bestFit="1" customWidth="1"/>
    <col min="11031" max="11031" width="9.62890625" style="4" bestFit="1" customWidth="1"/>
    <col min="11032" max="11033" width="9.3125" style="4" bestFit="1" customWidth="1"/>
    <col min="11034" max="11264" width="9.20703125" style="4"/>
    <col min="11265" max="11265" width="35.20703125" style="4" customWidth="1"/>
    <col min="11266" max="11273" width="9.734375" style="4" customWidth="1"/>
    <col min="11274" max="11274" width="10.26171875" style="4" bestFit="1" customWidth="1"/>
    <col min="11275" max="11275" width="9.3125" style="4" bestFit="1" customWidth="1"/>
    <col min="11276" max="11276" width="9.89453125" style="4" bestFit="1" customWidth="1"/>
    <col min="11277" max="11277" width="10" style="4" bestFit="1" customWidth="1"/>
    <col min="11278" max="11278" width="9.62890625" style="4" bestFit="1" customWidth="1"/>
    <col min="11279" max="11279" width="10" style="4" bestFit="1" customWidth="1"/>
    <col min="11280" max="11280" width="9.3125" style="4" bestFit="1" customWidth="1"/>
    <col min="11281" max="11282" width="10" style="4" bestFit="1" customWidth="1"/>
    <col min="11283" max="11283" width="10.578125" style="4" bestFit="1" customWidth="1"/>
    <col min="11284" max="11284" width="10" style="4" bestFit="1" customWidth="1"/>
    <col min="11285" max="11285" width="10.578125" style="4" bestFit="1" customWidth="1"/>
    <col min="11286" max="11286" width="10.26171875" style="4" bestFit="1" customWidth="1"/>
    <col min="11287" max="11287" width="9.62890625" style="4" bestFit="1" customWidth="1"/>
    <col min="11288" max="11289" width="9.3125" style="4" bestFit="1" customWidth="1"/>
    <col min="11290" max="11520" width="9.20703125" style="4"/>
    <col min="11521" max="11521" width="35.20703125" style="4" customWidth="1"/>
    <col min="11522" max="11529" width="9.734375" style="4" customWidth="1"/>
    <col min="11530" max="11530" width="10.26171875" style="4" bestFit="1" customWidth="1"/>
    <col min="11531" max="11531" width="9.3125" style="4" bestFit="1" customWidth="1"/>
    <col min="11532" max="11532" width="9.89453125" style="4" bestFit="1" customWidth="1"/>
    <col min="11533" max="11533" width="10" style="4" bestFit="1" customWidth="1"/>
    <col min="11534" max="11534" width="9.62890625" style="4" bestFit="1" customWidth="1"/>
    <col min="11535" max="11535" width="10" style="4" bestFit="1" customWidth="1"/>
    <col min="11536" max="11536" width="9.3125" style="4" bestFit="1" customWidth="1"/>
    <col min="11537" max="11538" width="10" style="4" bestFit="1" customWidth="1"/>
    <col min="11539" max="11539" width="10.578125" style="4" bestFit="1" customWidth="1"/>
    <col min="11540" max="11540" width="10" style="4" bestFit="1" customWidth="1"/>
    <col min="11541" max="11541" width="10.578125" style="4" bestFit="1" customWidth="1"/>
    <col min="11542" max="11542" width="10.26171875" style="4" bestFit="1" customWidth="1"/>
    <col min="11543" max="11543" width="9.62890625" style="4" bestFit="1" customWidth="1"/>
    <col min="11544" max="11545" width="9.3125" style="4" bestFit="1" customWidth="1"/>
    <col min="11546" max="11776" width="9.20703125" style="4"/>
    <col min="11777" max="11777" width="35.20703125" style="4" customWidth="1"/>
    <col min="11778" max="11785" width="9.734375" style="4" customWidth="1"/>
    <col min="11786" max="11786" width="10.26171875" style="4" bestFit="1" customWidth="1"/>
    <col min="11787" max="11787" width="9.3125" style="4" bestFit="1" customWidth="1"/>
    <col min="11788" max="11788" width="9.89453125" style="4" bestFit="1" customWidth="1"/>
    <col min="11789" max="11789" width="10" style="4" bestFit="1" customWidth="1"/>
    <col min="11790" max="11790" width="9.62890625" style="4" bestFit="1" customWidth="1"/>
    <col min="11791" max="11791" width="10" style="4" bestFit="1" customWidth="1"/>
    <col min="11792" max="11792" width="9.3125" style="4" bestFit="1" customWidth="1"/>
    <col min="11793" max="11794" width="10" style="4" bestFit="1" customWidth="1"/>
    <col min="11795" max="11795" width="10.578125" style="4" bestFit="1" customWidth="1"/>
    <col min="11796" max="11796" width="10" style="4" bestFit="1" customWidth="1"/>
    <col min="11797" max="11797" width="10.578125" style="4" bestFit="1" customWidth="1"/>
    <col min="11798" max="11798" width="10.26171875" style="4" bestFit="1" customWidth="1"/>
    <col min="11799" max="11799" width="9.62890625" style="4" bestFit="1" customWidth="1"/>
    <col min="11800" max="11801" width="9.3125" style="4" bestFit="1" customWidth="1"/>
    <col min="11802" max="12032" width="9.20703125" style="4"/>
    <col min="12033" max="12033" width="35.20703125" style="4" customWidth="1"/>
    <col min="12034" max="12041" width="9.734375" style="4" customWidth="1"/>
    <col min="12042" max="12042" width="10.26171875" style="4" bestFit="1" customWidth="1"/>
    <col min="12043" max="12043" width="9.3125" style="4" bestFit="1" customWidth="1"/>
    <col min="12044" max="12044" width="9.89453125" style="4" bestFit="1" customWidth="1"/>
    <col min="12045" max="12045" width="10" style="4" bestFit="1" customWidth="1"/>
    <col min="12046" max="12046" width="9.62890625" style="4" bestFit="1" customWidth="1"/>
    <col min="12047" max="12047" width="10" style="4" bestFit="1" customWidth="1"/>
    <col min="12048" max="12048" width="9.3125" style="4" bestFit="1" customWidth="1"/>
    <col min="12049" max="12050" width="10" style="4" bestFit="1" customWidth="1"/>
    <col min="12051" max="12051" width="10.578125" style="4" bestFit="1" customWidth="1"/>
    <col min="12052" max="12052" width="10" style="4" bestFit="1" customWidth="1"/>
    <col min="12053" max="12053" width="10.578125" style="4" bestFit="1" customWidth="1"/>
    <col min="12054" max="12054" width="10.26171875" style="4" bestFit="1" customWidth="1"/>
    <col min="12055" max="12055" width="9.62890625" style="4" bestFit="1" customWidth="1"/>
    <col min="12056" max="12057" width="9.3125" style="4" bestFit="1" customWidth="1"/>
    <col min="12058" max="12288" width="9.20703125" style="4"/>
    <col min="12289" max="12289" width="35.20703125" style="4" customWidth="1"/>
    <col min="12290" max="12297" width="9.734375" style="4" customWidth="1"/>
    <col min="12298" max="12298" width="10.26171875" style="4" bestFit="1" customWidth="1"/>
    <col min="12299" max="12299" width="9.3125" style="4" bestFit="1" customWidth="1"/>
    <col min="12300" max="12300" width="9.89453125" style="4" bestFit="1" customWidth="1"/>
    <col min="12301" max="12301" width="10" style="4" bestFit="1" customWidth="1"/>
    <col min="12302" max="12302" width="9.62890625" style="4" bestFit="1" customWidth="1"/>
    <col min="12303" max="12303" width="10" style="4" bestFit="1" customWidth="1"/>
    <col min="12304" max="12304" width="9.3125" style="4" bestFit="1" customWidth="1"/>
    <col min="12305" max="12306" width="10" style="4" bestFit="1" customWidth="1"/>
    <col min="12307" max="12307" width="10.578125" style="4" bestFit="1" customWidth="1"/>
    <col min="12308" max="12308" width="10" style="4" bestFit="1" customWidth="1"/>
    <col min="12309" max="12309" width="10.578125" style="4" bestFit="1" customWidth="1"/>
    <col min="12310" max="12310" width="10.26171875" style="4" bestFit="1" customWidth="1"/>
    <col min="12311" max="12311" width="9.62890625" style="4" bestFit="1" customWidth="1"/>
    <col min="12312" max="12313" width="9.3125" style="4" bestFit="1" customWidth="1"/>
    <col min="12314" max="12544" width="9.20703125" style="4"/>
    <col min="12545" max="12545" width="35.20703125" style="4" customWidth="1"/>
    <col min="12546" max="12553" width="9.734375" style="4" customWidth="1"/>
    <col min="12554" max="12554" width="10.26171875" style="4" bestFit="1" customWidth="1"/>
    <col min="12555" max="12555" width="9.3125" style="4" bestFit="1" customWidth="1"/>
    <col min="12556" max="12556" width="9.89453125" style="4" bestFit="1" customWidth="1"/>
    <col min="12557" max="12557" width="10" style="4" bestFit="1" customWidth="1"/>
    <col min="12558" max="12558" width="9.62890625" style="4" bestFit="1" customWidth="1"/>
    <col min="12559" max="12559" width="10" style="4" bestFit="1" customWidth="1"/>
    <col min="12560" max="12560" width="9.3125" style="4" bestFit="1" customWidth="1"/>
    <col min="12561" max="12562" width="10" style="4" bestFit="1" customWidth="1"/>
    <col min="12563" max="12563" width="10.578125" style="4" bestFit="1" customWidth="1"/>
    <col min="12564" max="12564" width="10" style="4" bestFit="1" customWidth="1"/>
    <col min="12565" max="12565" width="10.578125" style="4" bestFit="1" customWidth="1"/>
    <col min="12566" max="12566" width="10.26171875" style="4" bestFit="1" customWidth="1"/>
    <col min="12567" max="12567" width="9.62890625" style="4" bestFit="1" customWidth="1"/>
    <col min="12568" max="12569" width="9.3125" style="4" bestFit="1" customWidth="1"/>
    <col min="12570" max="12800" width="9.20703125" style="4"/>
    <col min="12801" max="12801" width="35.20703125" style="4" customWidth="1"/>
    <col min="12802" max="12809" width="9.734375" style="4" customWidth="1"/>
    <col min="12810" max="12810" width="10.26171875" style="4" bestFit="1" customWidth="1"/>
    <col min="12811" max="12811" width="9.3125" style="4" bestFit="1" customWidth="1"/>
    <col min="12812" max="12812" width="9.89453125" style="4" bestFit="1" customWidth="1"/>
    <col min="12813" max="12813" width="10" style="4" bestFit="1" customWidth="1"/>
    <col min="12814" max="12814" width="9.62890625" style="4" bestFit="1" customWidth="1"/>
    <col min="12815" max="12815" width="10" style="4" bestFit="1" customWidth="1"/>
    <col min="12816" max="12816" width="9.3125" style="4" bestFit="1" customWidth="1"/>
    <col min="12817" max="12818" width="10" style="4" bestFit="1" customWidth="1"/>
    <col min="12819" max="12819" width="10.578125" style="4" bestFit="1" customWidth="1"/>
    <col min="12820" max="12820" width="10" style="4" bestFit="1" customWidth="1"/>
    <col min="12821" max="12821" width="10.578125" style="4" bestFit="1" customWidth="1"/>
    <col min="12822" max="12822" width="10.26171875" style="4" bestFit="1" customWidth="1"/>
    <col min="12823" max="12823" width="9.62890625" style="4" bestFit="1" customWidth="1"/>
    <col min="12824" max="12825" width="9.3125" style="4" bestFit="1" customWidth="1"/>
    <col min="12826" max="13056" width="9.20703125" style="4"/>
    <col min="13057" max="13057" width="35.20703125" style="4" customWidth="1"/>
    <col min="13058" max="13065" width="9.734375" style="4" customWidth="1"/>
    <col min="13066" max="13066" width="10.26171875" style="4" bestFit="1" customWidth="1"/>
    <col min="13067" max="13067" width="9.3125" style="4" bestFit="1" customWidth="1"/>
    <col min="13068" max="13068" width="9.89453125" style="4" bestFit="1" customWidth="1"/>
    <col min="13069" max="13069" width="10" style="4" bestFit="1" customWidth="1"/>
    <col min="13070" max="13070" width="9.62890625" style="4" bestFit="1" customWidth="1"/>
    <col min="13071" max="13071" width="10" style="4" bestFit="1" customWidth="1"/>
    <col min="13072" max="13072" width="9.3125" style="4" bestFit="1" customWidth="1"/>
    <col min="13073" max="13074" width="10" style="4" bestFit="1" customWidth="1"/>
    <col min="13075" max="13075" width="10.578125" style="4" bestFit="1" customWidth="1"/>
    <col min="13076" max="13076" width="10" style="4" bestFit="1" customWidth="1"/>
    <col min="13077" max="13077" width="10.578125" style="4" bestFit="1" customWidth="1"/>
    <col min="13078" max="13078" width="10.26171875" style="4" bestFit="1" customWidth="1"/>
    <col min="13079" max="13079" width="9.62890625" style="4" bestFit="1" customWidth="1"/>
    <col min="13080" max="13081" width="9.3125" style="4" bestFit="1" customWidth="1"/>
    <col min="13082" max="13312" width="9.20703125" style="4"/>
    <col min="13313" max="13313" width="35.20703125" style="4" customWidth="1"/>
    <col min="13314" max="13321" width="9.734375" style="4" customWidth="1"/>
    <col min="13322" max="13322" width="10.26171875" style="4" bestFit="1" customWidth="1"/>
    <col min="13323" max="13323" width="9.3125" style="4" bestFit="1" customWidth="1"/>
    <col min="13324" max="13324" width="9.89453125" style="4" bestFit="1" customWidth="1"/>
    <col min="13325" max="13325" width="10" style="4" bestFit="1" customWidth="1"/>
    <col min="13326" max="13326" width="9.62890625" style="4" bestFit="1" customWidth="1"/>
    <col min="13327" max="13327" width="10" style="4" bestFit="1" customWidth="1"/>
    <col min="13328" max="13328" width="9.3125" style="4" bestFit="1" customWidth="1"/>
    <col min="13329" max="13330" width="10" style="4" bestFit="1" customWidth="1"/>
    <col min="13331" max="13331" width="10.578125" style="4" bestFit="1" customWidth="1"/>
    <col min="13332" max="13332" width="10" style="4" bestFit="1" customWidth="1"/>
    <col min="13333" max="13333" width="10.578125" style="4" bestFit="1" customWidth="1"/>
    <col min="13334" max="13334" width="10.26171875" style="4" bestFit="1" customWidth="1"/>
    <col min="13335" max="13335" width="9.62890625" style="4" bestFit="1" customWidth="1"/>
    <col min="13336" max="13337" width="9.3125" style="4" bestFit="1" customWidth="1"/>
    <col min="13338" max="13568" width="9.20703125" style="4"/>
    <col min="13569" max="13569" width="35.20703125" style="4" customWidth="1"/>
    <col min="13570" max="13577" width="9.734375" style="4" customWidth="1"/>
    <col min="13578" max="13578" width="10.26171875" style="4" bestFit="1" customWidth="1"/>
    <col min="13579" max="13579" width="9.3125" style="4" bestFit="1" customWidth="1"/>
    <col min="13580" max="13580" width="9.89453125" style="4" bestFit="1" customWidth="1"/>
    <col min="13581" max="13581" width="10" style="4" bestFit="1" customWidth="1"/>
    <col min="13582" max="13582" width="9.62890625" style="4" bestFit="1" customWidth="1"/>
    <col min="13583" max="13583" width="10" style="4" bestFit="1" customWidth="1"/>
    <col min="13584" max="13584" width="9.3125" style="4" bestFit="1" customWidth="1"/>
    <col min="13585" max="13586" width="10" style="4" bestFit="1" customWidth="1"/>
    <col min="13587" max="13587" width="10.578125" style="4" bestFit="1" customWidth="1"/>
    <col min="13588" max="13588" width="10" style="4" bestFit="1" customWidth="1"/>
    <col min="13589" max="13589" width="10.578125" style="4" bestFit="1" customWidth="1"/>
    <col min="13590" max="13590" width="10.26171875" style="4" bestFit="1" customWidth="1"/>
    <col min="13591" max="13591" width="9.62890625" style="4" bestFit="1" customWidth="1"/>
    <col min="13592" max="13593" width="9.3125" style="4" bestFit="1" customWidth="1"/>
    <col min="13594" max="13824" width="9.20703125" style="4"/>
    <col min="13825" max="13825" width="35.20703125" style="4" customWidth="1"/>
    <col min="13826" max="13833" width="9.734375" style="4" customWidth="1"/>
    <col min="13834" max="13834" width="10.26171875" style="4" bestFit="1" customWidth="1"/>
    <col min="13835" max="13835" width="9.3125" style="4" bestFit="1" customWidth="1"/>
    <col min="13836" max="13836" width="9.89453125" style="4" bestFit="1" customWidth="1"/>
    <col min="13837" max="13837" width="10" style="4" bestFit="1" customWidth="1"/>
    <col min="13838" max="13838" width="9.62890625" style="4" bestFit="1" customWidth="1"/>
    <col min="13839" max="13839" width="10" style="4" bestFit="1" customWidth="1"/>
    <col min="13840" max="13840" width="9.3125" style="4" bestFit="1" customWidth="1"/>
    <col min="13841" max="13842" width="10" style="4" bestFit="1" customWidth="1"/>
    <col min="13843" max="13843" width="10.578125" style="4" bestFit="1" customWidth="1"/>
    <col min="13844" max="13844" width="10" style="4" bestFit="1" customWidth="1"/>
    <col min="13845" max="13845" width="10.578125" style="4" bestFit="1" customWidth="1"/>
    <col min="13846" max="13846" width="10.26171875" style="4" bestFit="1" customWidth="1"/>
    <col min="13847" max="13847" width="9.62890625" style="4" bestFit="1" customWidth="1"/>
    <col min="13848" max="13849" width="9.3125" style="4" bestFit="1" customWidth="1"/>
    <col min="13850" max="14080" width="9.20703125" style="4"/>
    <col min="14081" max="14081" width="35.20703125" style="4" customWidth="1"/>
    <col min="14082" max="14089" width="9.734375" style="4" customWidth="1"/>
    <col min="14090" max="14090" width="10.26171875" style="4" bestFit="1" customWidth="1"/>
    <col min="14091" max="14091" width="9.3125" style="4" bestFit="1" customWidth="1"/>
    <col min="14092" max="14092" width="9.89453125" style="4" bestFit="1" customWidth="1"/>
    <col min="14093" max="14093" width="10" style="4" bestFit="1" customWidth="1"/>
    <col min="14094" max="14094" width="9.62890625" style="4" bestFit="1" customWidth="1"/>
    <col min="14095" max="14095" width="10" style="4" bestFit="1" customWidth="1"/>
    <col min="14096" max="14096" width="9.3125" style="4" bestFit="1" customWidth="1"/>
    <col min="14097" max="14098" width="10" style="4" bestFit="1" customWidth="1"/>
    <col min="14099" max="14099" width="10.578125" style="4" bestFit="1" customWidth="1"/>
    <col min="14100" max="14100" width="10" style="4" bestFit="1" customWidth="1"/>
    <col min="14101" max="14101" width="10.578125" style="4" bestFit="1" customWidth="1"/>
    <col min="14102" max="14102" width="10.26171875" style="4" bestFit="1" customWidth="1"/>
    <col min="14103" max="14103" width="9.62890625" style="4" bestFit="1" customWidth="1"/>
    <col min="14104" max="14105" width="9.3125" style="4" bestFit="1" customWidth="1"/>
    <col min="14106" max="14336" width="9.20703125" style="4"/>
    <col min="14337" max="14337" width="35.20703125" style="4" customWidth="1"/>
    <col min="14338" max="14345" width="9.734375" style="4" customWidth="1"/>
    <col min="14346" max="14346" width="10.26171875" style="4" bestFit="1" customWidth="1"/>
    <col min="14347" max="14347" width="9.3125" style="4" bestFit="1" customWidth="1"/>
    <col min="14348" max="14348" width="9.89453125" style="4" bestFit="1" customWidth="1"/>
    <col min="14349" max="14349" width="10" style="4" bestFit="1" customWidth="1"/>
    <col min="14350" max="14350" width="9.62890625" style="4" bestFit="1" customWidth="1"/>
    <col min="14351" max="14351" width="10" style="4" bestFit="1" customWidth="1"/>
    <col min="14352" max="14352" width="9.3125" style="4" bestFit="1" customWidth="1"/>
    <col min="14353" max="14354" width="10" style="4" bestFit="1" customWidth="1"/>
    <col min="14355" max="14355" width="10.578125" style="4" bestFit="1" customWidth="1"/>
    <col min="14356" max="14356" width="10" style="4" bestFit="1" customWidth="1"/>
    <col min="14357" max="14357" width="10.578125" style="4" bestFit="1" customWidth="1"/>
    <col min="14358" max="14358" width="10.26171875" style="4" bestFit="1" customWidth="1"/>
    <col min="14359" max="14359" width="9.62890625" style="4" bestFit="1" customWidth="1"/>
    <col min="14360" max="14361" width="9.3125" style="4" bestFit="1" customWidth="1"/>
    <col min="14362" max="14592" width="9.20703125" style="4"/>
    <col min="14593" max="14593" width="35.20703125" style="4" customWidth="1"/>
    <col min="14594" max="14601" width="9.734375" style="4" customWidth="1"/>
    <col min="14602" max="14602" width="10.26171875" style="4" bestFit="1" customWidth="1"/>
    <col min="14603" max="14603" width="9.3125" style="4" bestFit="1" customWidth="1"/>
    <col min="14604" max="14604" width="9.89453125" style="4" bestFit="1" customWidth="1"/>
    <col min="14605" max="14605" width="10" style="4" bestFit="1" customWidth="1"/>
    <col min="14606" max="14606" width="9.62890625" style="4" bestFit="1" customWidth="1"/>
    <col min="14607" max="14607" width="10" style="4" bestFit="1" customWidth="1"/>
    <col min="14608" max="14608" width="9.3125" style="4" bestFit="1" customWidth="1"/>
    <col min="14609" max="14610" width="10" style="4" bestFit="1" customWidth="1"/>
    <col min="14611" max="14611" width="10.578125" style="4" bestFit="1" customWidth="1"/>
    <col min="14612" max="14612" width="10" style="4" bestFit="1" customWidth="1"/>
    <col min="14613" max="14613" width="10.578125" style="4" bestFit="1" customWidth="1"/>
    <col min="14614" max="14614" width="10.26171875" style="4" bestFit="1" customWidth="1"/>
    <col min="14615" max="14615" width="9.62890625" style="4" bestFit="1" customWidth="1"/>
    <col min="14616" max="14617" width="9.3125" style="4" bestFit="1" customWidth="1"/>
    <col min="14618" max="14848" width="9.20703125" style="4"/>
    <col min="14849" max="14849" width="35.20703125" style="4" customWidth="1"/>
    <col min="14850" max="14857" width="9.734375" style="4" customWidth="1"/>
    <col min="14858" max="14858" width="10.26171875" style="4" bestFit="1" customWidth="1"/>
    <col min="14859" max="14859" width="9.3125" style="4" bestFit="1" customWidth="1"/>
    <col min="14860" max="14860" width="9.89453125" style="4" bestFit="1" customWidth="1"/>
    <col min="14861" max="14861" width="10" style="4" bestFit="1" customWidth="1"/>
    <col min="14862" max="14862" width="9.62890625" style="4" bestFit="1" customWidth="1"/>
    <col min="14863" max="14863" width="10" style="4" bestFit="1" customWidth="1"/>
    <col min="14864" max="14864" width="9.3125" style="4" bestFit="1" customWidth="1"/>
    <col min="14865" max="14866" width="10" style="4" bestFit="1" customWidth="1"/>
    <col min="14867" max="14867" width="10.578125" style="4" bestFit="1" customWidth="1"/>
    <col min="14868" max="14868" width="10" style="4" bestFit="1" customWidth="1"/>
    <col min="14869" max="14869" width="10.578125" style="4" bestFit="1" customWidth="1"/>
    <col min="14870" max="14870" width="10.26171875" style="4" bestFit="1" customWidth="1"/>
    <col min="14871" max="14871" width="9.62890625" style="4" bestFit="1" customWidth="1"/>
    <col min="14872" max="14873" width="9.3125" style="4" bestFit="1" customWidth="1"/>
    <col min="14874" max="15104" width="9.20703125" style="4"/>
    <col min="15105" max="15105" width="35.20703125" style="4" customWidth="1"/>
    <col min="15106" max="15113" width="9.734375" style="4" customWidth="1"/>
    <col min="15114" max="15114" width="10.26171875" style="4" bestFit="1" customWidth="1"/>
    <col min="15115" max="15115" width="9.3125" style="4" bestFit="1" customWidth="1"/>
    <col min="15116" max="15116" width="9.89453125" style="4" bestFit="1" customWidth="1"/>
    <col min="15117" max="15117" width="10" style="4" bestFit="1" customWidth="1"/>
    <col min="15118" max="15118" width="9.62890625" style="4" bestFit="1" customWidth="1"/>
    <col min="15119" max="15119" width="10" style="4" bestFit="1" customWidth="1"/>
    <col min="15120" max="15120" width="9.3125" style="4" bestFit="1" customWidth="1"/>
    <col min="15121" max="15122" width="10" style="4" bestFit="1" customWidth="1"/>
    <col min="15123" max="15123" width="10.578125" style="4" bestFit="1" customWidth="1"/>
    <col min="15124" max="15124" width="10" style="4" bestFit="1" customWidth="1"/>
    <col min="15125" max="15125" width="10.578125" style="4" bestFit="1" customWidth="1"/>
    <col min="15126" max="15126" width="10.26171875" style="4" bestFit="1" customWidth="1"/>
    <col min="15127" max="15127" width="9.62890625" style="4" bestFit="1" customWidth="1"/>
    <col min="15128" max="15129" width="9.3125" style="4" bestFit="1" customWidth="1"/>
    <col min="15130" max="15360" width="9.20703125" style="4"/>
    <col min="15361" max="15361" width="35.20703125" style="4" customWidth="1"/>
    <col min="15362" max="15369" width="9.734375" style="4" customWidth="1"/>
    <col min="15370" max="15370" width="10.26171875" style="4" bestFit="1" customWidth="1"/>
    <col min="15371" max="15371" width="9.3125" style="4" bestFit="1" customWidth="1"/>
    <col min="15372" max="15372" width="9.89453125" style="4" bestFit="1" customWidth="1"/>
    <col min="15373" max="15373" width="10" style="4" bestFit="1" customWidth="1"/>
    <col min="15374" max="15374" width="9.62890625" style="4" bestFit="1" customWidth="1"/>
    <col min="15375" max="15375" width="10" style="4" bestFit="1" customWidth="1"/>
    <col min="15376" max="15376" width="9.3125" style="4" bestFit="1" customWidth="1"/>
    <col min="15377" max="15378" width="10" style="4" bestFit="1" customWidth="1"/>
    <col min="15379" max="15379" width="10.578125" style="4" bestFit="1" customWidth="1"/>
    <col min="15380" max="15380" width="10" style="4" bestFit="1" customWidth="1"/>
    <col min="15381" max="15381" width="10.578125" style="4" bestFit="1" customWidth="1"/>
    <col min="15382" max="15382" width="10.26171875" style="4" bestFit="1" customWidth="1"/>
    <col min="15383" max="15383" width="9.62890625" style="4" bestFit="1" customWidth="1"/>
    <col min="15384" max="15385" width="9.3125" style="4" bestFit="1" customWidth="1"/>
    <col min="15386" max="15616" width="9.20703125" style="4"/>
    <col min="15617" max="15617" width="35.20703125" style="4" customWidth="1"/>
    <col min="15618" max="15625" width="9.734375" style="4" customWidth="1"/>
    <col min="15626" max="15626" width="10.26171875" style="4" bestFit="1" customWidth="1"/>
    <col min="15627" max="15627" width="9.3125" style="4" bestFit="1" customWidth="1"/>
    <col min="15628" max="15628" width="9.89453125" style="4" bestFit="1" customWidth="1"/>
    <col min="15629" max="15629" width="10" style="4" bestFit="1" customWidth="1"/>
    <col min="15630" max="15630" width="9.62890625" style="4" bestFit="1" customWidth="1"/>
    <col min="15631" max="15631" width="10" style="4" bestFit="1" customWidth="1"/>
    <col min="15632" max="15632" width="9.3125" style="4" bestFit="1" customWidth="1"/>
    <col min="15633" max="15634" width="10" style="4" bestFit="1" customWidth="1"/>
    <col min="15635" max="15635" width="10.578125" style="4" bestFit="1" customWidth="1"/>
    <col min="15636" max="15636" width="10" style="4" bestFit="1" customWidth="1"/>
    <col min="15637" max="15637" width="10.578125" style="4" bestFit="1" customWidth="1"/>
    <col min="15638" max="15638" width="10.26171875" style="4" bestFit="1" customWidth="1"/>
    <col min="15639" max="15639" width="9.62890625" style="4" bestFit="1" customWidth="1"/>
    <col min="15640" max="15641" width="9.3125" style="4" bestFit="1" customWidth="1"/>
    <col min="15642" max="15872" width="9.20703125" style="4"/>
    <col min="15873" max="15873" width="35.20703125" style="4" customWidth="1"/>
    <col min="15874" max="15881" width="9.734375" style="4" customWidth="1"/>
    <col min="15882" max="15882" width="10.26171875" style="4" bestFit="1" customWidth="1"/>
    <col min="15883" max="15883" width="9.3125" style="4" bestFit="1" customWidth="1"/>
    <col min="15884" max="15884" width="9.89453125" style="4" bestFit="1" customWidth="1"/>
    <col min="15885" max="15885" width="10" style="4" bestFit="1" customWidth="1"/>
    <col min="15886" max="15886" width="9.62890625" style="4" bestFit="1" customWidth="1"/>
    <col min="15887" max="15887" width="10" style="4" bestFit="1" customWidth="1"/>
    <col min="15888" max="15888" width="9.3125" style="4" bestFit="1" customWidth="1"/>
    <col min="15889" max="15890" width="10" style="4" bestFit="1" customWidth="1"/>
    <col min="15891" max="15891" width="10.578125" style="4" bestFit="1" customWidth="1"/>
    <col min="15892" max="15892" width="10" style="4" bestFit="1" customWidth="1"/>
    <col min="15893" max="15893" width="10.578125" style="4" bestFit="1" customWidth="1"/>
    <col min="15894" max="15894" width="10.26171875" style="4" bestFit="1" customWidth="1"/>
    <col min="15895" max="15895" width="9.62890625" style="4" bestFit="1" customWidth="1"/>
    <col min="15896" max="15897" width="9.3125" style="4" bestFit="1" customWidth="1"/>
    <col min="15898" max="16128" width="9.20703125" style="4"/>
    <col min="16129" max="16129" width="35.20703125" style="4" customWidth="1"/>
    <col min="16130" max="16137" width="9.734375" style="4" customWidth="1"/>
    <col min="16138" max="16138" width="10.26171875" style="4" bestFit="1" customWidth="1"/>
    <col min="16139" max="16139" width="9.3125" style="4" bestFit="1" customWidth="1"/>
    <col min="16140" max="16140" width="9.89453125" style="4" bestFit="1" customWidth="1"/>
    <col min="16141" max="16141" width="10" style="4" bestFit="1" customWidth="1"/>
    <col min="16142" max="16142" width="9.62890625" style="4" bestFit="1" customWidth="1"/>
    <col min="16143" max="16143" width="10" style="4" bestFit="1" customWidth="1"/>
    <col min="16144" max="16144" width="9.3125" style="4" bestFit="1" customWidth="1"/>
    <col min="16145" max="16146" width="10" style="4" bestFit="1" customWidth="1"/>
    <col min="16147" max="16147" width="10.578125" style="4" bestFit="1" customWidth="1"/>
    <col min="16148" max="16148" width="10" style="4" bestFit="1" customWidth="1"/>
    <col min="16149" max="16149" width="10.578125" style="4" bestFit="1" customWidth="1"/>
    <col min="16150" max="16150" width="10.26171875" style="4" bestFit="1" customWidth="1"/>
    <col min="16151" max="16151" width="9.62890625" style="4" bestFit="1" customWidth="1"/>
    <col min="16152" max="16153" width="9.3125" style="4" bestFit="1" customWidth="1"/>
    <col min="16154" max="16384" width="9.20703125" style="4"/>
  </cols>
  <sheetData>
    <row r="1" spans="1:54" ht="12.75" customHeight="1" x14ac:dyDescent="0.4">
      <c r="A1" s="1" t="s">
        <v>0</v>
      </c>
    </row>
    <row r="2" spans="1:54" x14ac:dyDescent="0.4">
      <c r="A2" s="64" t="s">
        <v>1</v>
      </c>
      <c r="B2" s="71"/>
      <c r="C2" s="71"/>
      <c r="D2" s="71"/>
    </row>
    <row r="3" spans="1:54" ht="12.75" customHeight="1" x14ac:dyDescent="0.4">
      <c r="B3" s="6"/>
      <c r="C3" s="6"/>
      <c r="G3" s="40"/>
      <c r="H3" s="40"/>
      <c r="I3" s="41"/>
    </row>
    <row r="4" spans="1:54" x14ac:dyDescent="0.4">
      <c r="A4" s="47" t="s">
        <v>2</v>
      </c>
      <c r="B4" s="11">
        <v>1</v>
      </c>
      <c r="C4" s="11">
        <v>2</v>
      </c>
      <c r="D4" s="11">
        <v>3</v>
      </c>
      <c r="E4" s="11">
        <v>4</v>
      </c>
      <c r="F4" s="11">
        <v>5</v>
      </c>
      <c r="G4" s="11">
        <v>6</v>
      </c>
      <c r="H4" s="11">
        <v>7</v>
      </c>
      <c r="I4" s="11">
        <v>8</v>
      </c>
      <c r="J4" s="11">
        <v>9</v>
      </c>
      <c r="K4" s="11">
        <v>10</v>
      </c>
      <c r="L4" s="11">
        <v>11</v>
      </c>
      <c r="M4" s="11">
        <v>12</v>
      </c>
      <c r="N4" s="11">
        <v>13</v>
      </c>
      <c r="O4" s="11">
        <v>14</v>
      </c>
      <c r="P4" s="11">
        <v>15</v>
      </c>
      <c r="Q4" s="11">
        <v>16</v>
      </c>
      <c r="R4" s="11">
        <v>17</v>
      </c>
      <c r="S4" s="11">
        <v>18</v>
      </c>
      <c r="T4" s="11">
        <v>19</v>
      </c>
      <c r="U4" s="11">
        <v>20</v>
      </c>
      <c r="V4" s="11">
        <v>21</v>
      </c>
      <c r="W4" s="11">
        <v>22</v>
      </c>
      <c r="X4" s="11">
        <v>23</v>
      </c>
      <c r="Y4" s="11">
        <v>24</v>
      </c>
      <c r="Z4" s="11">
        <v>25</v>
      </c>
      <c r="AA4" s="11">
        <v>26</v>
      </c>
      <c r="AB4" s="11">
        <v>27</v>
      </c>
      <c r="AC4" s="11">
        <v>28</v>
      </c>
      <c r="AD4" s="11">
        <v>29</v>
      </c>
      <c r="AE4" s="11">
        <v>30</v>
      </c>
      <c r="AF4" s="11">
        <v>31</v>
      </c>
      <c r="AG4" s="11">
        <v>32</v>
      </c>
      <c r="AH4" s="11">
        <v>33</v>
      </c>
      <c r="AI4" s="11">
        <v>34</v>
      </c>
      <c r="AJ4" s="11">
        <v>35</v>
      </c>
      <c r="AK4" s="11">
        <v>36</v>
      </c>
      <c r="AL4" s="11">
        <v>37</v>
      </c>
      <c r="AM4" s="11">
        <v>38</v>
      </c>
      <c r="AN4" s="11">
        <v>39</v>
      </c>
      <c r="AO4" s="11">
        <v>40</v>
      </c>
      <c r="AP4" s="11">
        <v>41</v>
      </c>
      <c r="AQ4" s="11">
        <v>42</v>
      </c>
      <c r="AR4" s="11">
        <v>43</v>
      </c>
      <c r="AS4" s="11">
        <v>44</v>
      </c>
      <c r="AT4" s="11">
        <v>45</v>
      </c>
      <c r="AU4" s="11">
        <v>46</v>
      </c>
      <c r="AV4" s="11">
        <v>47</v>
      </c>
      <c r="AW4" s="11">
        <v>48</v>
      </c>
      <c r="AX4" s="11">
        <v>49</v>
      </c>
      <c r="AY4" s="11">
        <v>50</v>
      </c>
      <c r="AZ4" s="11">
        <v>51</v>
      </c>
      <c r="BA4" s="11">
        <v>52</v>
      </c>
      <c r="BB4" s="11">
        <v>53</v>
      </c>
    </row>
    <row r="5" spans="1:54" x14ac:dyDescent="0.4">
      <c r="A5" s="30" t="s">
        <v>3</v>
      </c>
      <c r="B5" s="13">
        <v>42006</v>
      </c>
      <c r="C5" s="13">
        <v>42013</v>
      </c>
      <c r="D5" s="13">
        <v>42020</v>
      </c>
      <c r="E5" s="13">
        <v>42027</v>
      </c>
      <c r="F5" s="13">
        <v>42034</v>
      </c>
      <c r="G5" s="13">
        <v>42041</v>
      </c>
      <c r="H5" s="13">
        <v>42048</v>
      </c>
      <c r="I5" s="13">
        <v>42055</v>
      </c>
      <c r="J5" s="13">
        <v>42062</v>
      </c>
      <c r="K5" s="13">
        <v>42069</v>
      </c>
      <c r="L5" s="13">
        <v>42076</v>
      </c>
      <c r="M5" s="13">
        <v>42083</v>
      </c>
      <c r="N5" s="13">
        <v>42090</v>
      </c>
      <c r="O5" s="13">
        <v>42097</v>
      </c>
      <c r="P5" s="13">
        <v>42104</v>
      </c>
      <c r="Q5" s="13">
        <v>42111</v>
      </c>
      <c r="R5" s="13">
        <v>42118</v>
      </c>
      <c r="S5" s="13">
        <v>42125</v>
      </c>
      <c r="T5" s="13">
        <v>42132</v>
      </c>
      <c r="U5" s="13">
        <v>42139</v>
      </c>
      <c r="V5" s="13">
        <v>42146</v>
      </c>
      <c r="W5" s="13">
        <v>42153</v>
      </c>
      <c r="X5" s="13">
        <v>42160</v>
      </c>
      <c r="Y5" s="13">
        <v>42167</v>
      </c>
      <c r="Z5" s="13">
        <v>42174</v>
      </c>
      <c r="AA5" s="13">
        <v>42181</v>
      </c>
      <c r="AB5" s="13">
        <v>42188</v>
      </c>
      <c r="AC5" s="13">
        <v>42195</v>
      </c>
      <c r="AD5" s="13">
        <v>42202</v>
      </c>
      <c r="AE5" s="13">
        <v>42209</v>
      </c>
      <c r="AF5" s="13">
        <v>42216</v>
      </c>
      <c r="AG5" s="13">
        <v>42223</v>
      </c>
      <c r="AH5" s="13">
        <v>42230</v>
      </c>
      <c r="AI5" s="13">
        <v>42237</v>
      </c>
      <c r="AJ5" s="13">
        <v>42244</v>
      </c>
      <c r="AK5" s="13">
        <v>42251</v>
      </c>
      <c r="AL5" s="13">
        <v>42258</v>
      </c>
      <c r="AM5" s="13">
        <v>42265</v>
      </c>
      <c r="AN5" s="13">
        <v>42272</v>
      </c>
      <c r="AO5" s="13">
        <v>42279</v>
      </c>
      <c r="AP5" s="13">
        <v>42286</v>
      </c>
      <c r="AQ5" s="13">
        <v>42293</v>
      </c>
      <c r="AR5" s="13">
        <v>42300</v>
      </c>
      <c r="AS5" s="13">
        <v>42307</v>
      </c>
      <c r="AT5" s="13">
        <v>42314</v>
      </c>
      <c r="AU5" s="13">
        <v>42321</v>
      </c>
      <c r="AV5" s="13">
        <v>42328</v>
      </c>
      <c r="AW5" s="13">
        <v>42335</v>
      </c>
      <c r="AX5" s="13">
        <v>42342</v>
      </c>
      <c r="AY5" s="13">
        <v>42349</v>
      </c>
      <c r="AZ5" s="13">
        <v>42356</v>
      </c>
      <c r="BA5" s="13">
        <v>42363</v>
      </c>
      <c r="BB5" s="13">
        <v>42370</v>
      </c>
    </row>
    <row r="6" spans="1:54" ht="6" customHeight="1" thickBot="1" x14ac:dyDescent="0.45">
      <c r="A6" s="14"/>
      <c r="B6" s="15"/>
      <c r="C6" s="15"/>
      <c r="D6" s="15"/>
      <c r="E6" s="15"/>
      <c r="F6" s="15"/>
      <c r="G6" s="15"/>
      <c r="H6" s="15"/>
      <c r="I6" s="15"/>
      <c r="J6" s="45"/>
      <c r="K6" s="45"/>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c r="AV6" s="17"/>
      <c r="AW6" s="17"/>
      <c r="AX6" s="17"/>
      <c r="AY6" s="17"/>
      <c r="AZ6" s="17"/>
      <c r="BA6" s="17"/>
      <c r="BB6" s="17"/>
    </row>
    <row r="7" spans="1:54" ht="7.5" customHeight="1" x14ac:dyDescent="0.4">
      <c r="A7" s="18"/>
      <c r="B7" s="41"/>
      <c r="C7" s="41"/>
      <c r="D7" s="41"/>
      <c r="E7" s="41"/>
      <c r="F7" s="41"/>
      <c r="G7" s="41"/>
      <c r="H7" s="41"/>
      <c r="I7" s="41"/>
      <c r="J7" s="44"/>
      <c r="K7" s="44"/>
      <c r="L7" s="20"/>
      <c r="M7" s="20"/>
      <c r="N7" s="20"/>
      <c r="O7" s="20"/>
      <c r="P7" s="20"/>
      <c r="Q7" s="20"/>
      <c r="R7" s="20"/>
      <c r="S7" s="20"/>
      <c r="T7" s="20"/>
      <c r="U7" s="20"/>
      <c r="V7" s="20"/>
      <c r="W7" s="20"/>
      <c r="X7" s="20"/>
      <c r="Y7" s="20"/>
      <c r="Z7" s="20"/>
      <c r="AA7" s="20"/>
    </row>
    <row r="8" spans="1:54" s="22" customFormat="1" ht="24.75" customHeight="1" x14ac:dyDescent="0.4">
      <c r="A8" s="48" t="s">
        <v>4</v>
      </c>
      <c r="B8" s="23">
        <v>12286</v>
      </c>
      <c r="C8" s="23">
        <v>16237</v>
      </c>
      <c r="D8" s="23">
        <v>14866</v>
      </c>
      <c r="E8" s="23">
        <v>13934</v>
      </c>
      <c r="F8" s="23">
        <v>12900</v>
      </c>
      <c r="G8" s="23">
        <v>12039</v>
      </c>
      <c r="H8" s="23">
        <v>11822</v>
      </c>
      <c r="I8" s="23">
        <v>11434</v>
      </c>
      <c r="J8" s="23">
        <v>11472</v>
      </c>
      <c r="K8" s="23">
        <v>11469</v>
      </c>
      <c r="L8" s="23">
        <v>10951</v>
      </c>
      <c r="M8" s="23">
        <v>10568</v>
      </c>
      <c r="N8" s="23">
        <v>10493</v>
      </c>
      <c r="O8" s="23">
        <v>9062</v>
      </c>
      <c r="P8" s="23">
        <v>10089</v>
      </c>
      <c r="Q8" s="23">
        <v>11639</v>
      </c>
      <c r="R8" s="23">
        <v>10599</v>
      </c>
      <c r="S8" s="23">
        <v>10134</v>
      </c>
      <c r="T8" s="23">
        <v>8862</v>
      </c>
      <c r="U8" s="23">
        <v>10290</v>
      </c>
      <c r="V8" s="23">
        <v>10005</v>
      </c>
      <c r="W8" s="23">
        <v>8213</v>
      </c>
      <c r="X8" s="23">
        <v>10157</v>
      </c>
      <c r="Y8" s="23">
        <v>9548</v>
      </c>
      <c r="Z8" s="23">
        <v>9312</v>
      </c>
      <c r="AA8" s="23">
        <v>9190</v>
      </c>
      <c r="AB8" s="23">
        <v>9205</v>
      </c>
      <c r="AC8" s="23">
        <v>9015</v>
      </c>
      <c r="AD8" s="23">
        <v>8802</v>
      </c>
      <c r="AE8" s="23">
        <v>8791</v>
      </c>
      <c r="AF8" s="23">
        <v>8617</v>
      </c>
      <c r="AG8" s="23">
        <v>8862</v>
      </c>
      <c r="AH8" s="23">
        <v>9148</v>
      </c>
      <c r="AI8" s="23">
        <v>9121</v>
      </c>
      <c r="AJ8" s="23">
        <v>9026</v>
      </c>
      <c r="AK8" s="23">
        <v>7878</v>
      </c>
      <c r="AL8" s="23">
        <v>9258</v>
      </c>
      <c r="AM8" s="23">
        <v>9097</v>
      </c>
      <c r="AN8" s="23">
        <v>9529</v>
      </c>
      <c r="AO8" s="23">
        <v>9410</v>
      </c>
      <c r="AP8" s="23">
        <v>9776</v>
      </c>
      <c r="AQ8" s="23">
        <v>9511</v>
      </c>
      <c r="AR8" s="23">
        <v>9711</v>
      </c>
      <c r="AS8" s="23">
        <v>9618</v>
      </c>
      <c r="AT8" s="23">
        <v>9994</v>
      </c>
      <c r="AU8" s="23">
        <v>9938</v>
      </c>
      <c r="AV8" s="23">
        <v>9830</v>
      </c>
      <c r="AW8" s="23">
        <v>9822</v>
      </c>
      <c r="AX8" s="23">
        <v>10365</v>
      </c>
      <c r="AY8" s="23">
        <v>10269</v>
      </c>
      <c r="AZ8" s="23">
        <v>10689</v>
      </c>
      <c r="BA8" s="23">
        <v>8630</v>
      </c>
      <c r="BB8" s="23">
        <v>7524</v>
      </c>
    </row>
    <row r="9" spans="1:54" ht="17.5" customHeight="1" x14ac:dyDescent="0.4">
      <c r="A9" s="30" t="s">
        <v>5</v>
      </c>
      <c r="B9" s="23">
        <v>11837.6</v>
      </c>
      <c r="C9" s="23">
        <v>12277</v>
      </c>
      <c r="D9" s="23">
        <v>11145</v>
      </c>
      <c r="E9" s="23">
        <v>10714</v>
      </c>
      <c r="F9" s="23">
        <v>10492</v>
      </c>
      <c r="G9" s="23">
        <v>10320.4</v>
      </c>
      <c r="H9" s="23">
        <v>10325</v>
      </c>
      <c r="I9" s="23">
        <v>10429.799999999999</v>
      </c>
      <c r="J9" s="23">
        <v>10313.799999999999</v>
      </c>
      <c r="K9" s="23">
        <v>10203.6</v>
      </c>
      <c r="L9" s="23">
        <v>10160.200000000001</v>
      </c>
      <c r="M9" s="23">
        <v>10020.6</v>
      </c>
      <c r="N9" s="23">
        <v>9169.4</v>
      </c>
      <c r="O9" s="23">
        <v>9734</v>
      </c>
      <c r="P9" s="23">
        <v>10172.6</v>
      </c>
      <c r="Q9" s="23">
        <v>9666.2000000000007</v>
      </c>
      <c r="R9" s="23">
        <v>9557.6</v>
      </c>
      <c r="S9" s="23">
        <v>9771</v>
      </c>
      <c r="T9" s="23">
        <v>9182.7999999999993</v>
      </c>
      <c r="U9" s="23">
        <v>9479.4</v>
      </c>
      <c r="V9" s="23">
        <v>9414.4</v>
      </c>
      <c r="W9" s="23">
        <v>8410.4</v>
      </c>
      <c r="X9" s="23">
        <v>8867.4</v>
      </c>
      <c r="Y9" s="23">
        <v>9181.7999999999993</v>
      </c>
      <c r="Z9" s="23">
        <v>8815.4</v>
      </c>
      <c r="AA9" s="23">
        <v>8811.7999999999993</v>
      </c>
      <c r="AB9" s="23">
        <v>8758</v>
      </c>
      <c r="AC9" s="23">
        <v>8610.6</v>
      </c>
      <c r="AD9" s="23">
        <v>8667.6</v>
      </c>
      <c r="AE9" s="23">
        <v>8606</v>
      </c>
      <c r="AF9" s="23">
        <v>8652.2000000000007</v>
      </c>
      <c r="AG9" s="23">
        <v>8543</v>
      </c>
      <c r="AH9" s="23">
        <v>8560.2000000000007</v>
      </c>
      <c r="AI9" s="23">
        <v>8689</v>
      </c>
      <c r="AJ9" s="23">
        <v>7755.4</v>
      </c>
      <c r="AK9" s="23">
        <v>9031.4</v>
      </c>
      <c r="AL9" s="23">
        <v>8719.7999999999993</v>
      </c>
      <c r="AM9" s="23">
        <v>8807.6</v>
      </c>
      <c r="AN9" s="23">
        <v>8954.6</v>
      </c>
      <c r="AO9" s="23">
        <v>9091.4</v>
      </c>
      <c r="AP9" s="23">
        <v>9098.2000000000007</v>
      </c>
      <c r="AQ9" s="23">
        <v>9181</v>
      </c>
      <c r="AR9" s="23">
        <v>9357.6</v>
      </c>
      <c r="AS9" s="23">
        <v>9468.4</v>
      </c>
      <c r="AT9" s="23">
        <v>9466.7999999999993</v>
      </c>
      <c r="AU9" s="23">
        <v>9650.7999999999993</v>
      </c>
      <c r="AV9" s="23">
        <v>9498</v>
      </c>
      <c r="AW9" s="23">
        <v>9496.7999999999993</v>
      </c>
      <c r="AX9" s="23">
        <v>10208.200000000001</v>
      </c>
      <c r="AY9" s="23">
        <v>10440.4</v>
      </c>
      <c r="AZ9" s="23">
        <v>11221</v>
      </c>
      <c r="BA9" s="23">
        <v>8139.2</v>
      </c>
      <c r="BB9" s="23">
        <v>8139</v>
      </c>
    </row>
    <row r="10" spans="1:54" ht="13.5" customHeight="1" x14ac:dyDescent="0.4">
      <c r="A10" s="30" t="s">
        <v>68</v>
      </c>
      <c r="B10" s="23"/>
      <c r="C10" s="23"/>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row>
    <row r="11" spans="1:54" ht="16" customHeight="1" x14ac:dyDescent="0.4">
      <c r="A11" s="28"/>
      <c r="B11" s="29"/>
      <c r="C11" s="29"/>
      <c r="D11" s="29"/>
      <c r="E11" s="29"/>
      <c r="F11" s="29"/>
      <c r="G11" s="29"/>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row>
    <row r="12" spans="1:54" ht="17.5" customHeight="1" x14ac:dyDescent="0.4">
      <c r="A12" s="28" t="s">
        <v>7</v>
      </c>
      <c r="B12" s="25"/>
      <c r="C12" s="25"/>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row>
    <row r="13" spans="1:54" ht="25.5" customHeight="1" x14ac:dyDescent="0.4">
      <c r="A13" s="5" t="s">
        <v>8</v>
      </c>
      <c r="B13" s="29">
        <v>2418</v>
      </c>
      <c r="C13" s="29">
        <v>3521</v>
      </c>
      <c r="D13" s="29">
        <v>3251</v>
      </c>
      <c r="E13" s="29">
        <v>2734</v>
      </c>
      <c r="F13" s="29">
        <v>2278</v>
      </c>
      <c r="G13" s="29">
        <v>2115</v>
      </c>
      <c r="H13" s="29">
        <v>1985</v>
      </c>
      <c r="I13" s="29">
        <v>1994</v>
      </c>
      <c r="J13" s="29">
        <v>1931</v>
      </c>
      <c r="K13" s="29">
        <v>1806</v>
      </c>
      <c r="L13" s="29">
        <v>1744</v>
      </c>
      <c r="M13" s="29">
        <v>1642</v>
      </c>
      <c r="N13" s="29">
        <v>1550</v>
      </c>
      <c r="O13" s="29">
        <v>1393</v>
      </c>
      <c r="P13" s="29">
        <v>1525</v>
      </c>
      <c r="Q13" s="29">
        <v>1730</v>
      </c>
      <c r="R13" s="29">
        <v>1550</v>
      </c>
      <c r="S13" s="29">
        <v>1469</v>
      </c>
      <c r="T13" s="29">
        <v>1250</v>
      </c>
      <c r="U13" s="29">
        <v>1404</v>
      </c>
      <c r="V13" s="29">
        <v>1325</v>
      </c>
      <c r="W13" s="29">
        <v>1074</v>
      </c>
      <c r="X13" s="29">
        <v>1256</v>
      </c>
      <c r="Y13" s="29">
        <v>1242</v>
      </c>
      <c r="Z13" s="29">
        <v>1234</v>
      </c>
      <c r="AA13" s="29">
        <v>1168</v>
      </c>
      <c r="AB13" s="29">
        <v>1121</v>
      </c>
      <c r="AC13" s="29">
        <v>1022</v>
      </c>
      <c r="AD13" s="29">
        <v>977</v>
      </c>
      <c r="AE13" s="29">
        <v>960</v>
      </c>
      <c r="AF13" s="29">
        <v>940</v>
      </c>
      <c r="AG13" s="29">
        <v>1006</v>
      </c>
      <c r="AH13" s="29">
        <v>1055</v>
      </c>
      <c r="AI13" s="29">
        <v>978</v>
      </c>
      <c r="AJ13" s="29">
        <v>1074</v>
      </c>
      <c r="AK13" s="29">
        <v>900</v>
      </c>
      <c r="AL13" s="29">
        <v>1062</v>
      </c>
      <c r="AM13" s="29">
        <v>1032</v>
      </c>
      <c r="AN13" s="29">
        <v>1117</v>
      </c>
      <c r="AO13" s="29">
        <v>1149</v>
      </c>
      <c r="AP13" s="29">
        <v>1198</v>
      </c>
      <c r="AQ13" s="29">
        <v>1165</v>
      </c>
      <c r="AR13" s="29">
        <v>1183</v>
      </c>
      <c r="AS13" s="29">
        <v>1237</v>
      </c>
      <c r="AT13" s="29">
        <v>1247</v>
      </c>
      <c r="AU13" s="29">
        <v>1235</v>
      </c>
      <c r="AV13" s="29">
        <v>1317</v>
      </c>
      <c r="AW13" s="29">
        <v>1156</v>
      </c>
      <c r="AX13" s="29">
        <v>1345</v>
      </c>
      <c r="AY13" s="29">
        <v>1413</v>
      </c>
      <c r="AZ13" s="29">
        <v>1437</v>
      </c>
      <c r="BA13" s="29">
        <v>1233</v>
      </c>
      <c r="BB13" s="29">
        <v>1128</v>
      </c>
    </row>
    <row r="14" spans="1:54" ht="23.5" customHeight="1" x14ac:dyDescent="0.4">
      <c r="A14" s="28" t="s">
        <v>9</v>
      </c>
      <c r="B14" s="23"/>
      <c r="C14" s="23"/>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3"/>
      <c r="AF14" s="23"/>
      <c r="AG14" s="23"/>
      <c r="AH14" s="23"/>
      <c r="AI14" s="23"/>
      <c r="AJ14" s="23"/>
      <c r="AK14" s="23"/>
      <c r="AL14" s="23"/>
      <c r="AM14" s="23"/>
      <c r="AN14" s="23"/>
      <c r="AO14" s="23"/>
      <c r="AP14" s="23"/>
      <c r="AQ14" s="23"/>
      <c r="AR14" s="23"/>
      <c r="AS14" s="23"/>
      <c r="AT14" s="23"/>
      <c r="AU14" s="23"/>
      <c r="AV14" s="23"/>
      <c r="AW14" s="23"/>
      <c r="AX14" s="23"/>
      <c r="AY14" s="23"/>
      <c r="AZ14" s="23"/>
      <c r="BA14" s="23"/>
      <c r="BB14" s="23"/>
    </row>
    <row r="15" spans="1:54" ht="13.5" customHeight="1" x14ac:dyDescent="0.4">
      <c r="A15" s="30" t="s">
        <v>10</v>
      </c>
      <c r="B15" s="23"/>
      <c r="C15" s="23"/>
      <c r="D15" s="23"/>
      <c r="E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row>
    <row r="16" spans="1:54" ht="13.5" customHeight="1" x14ac:dyDescent="0.4">
      <c r="A16" s="5" t="s">
        <v>11</v>
      </c>
      <c r="B16" s="23">
        <v>56</v>
      </c>
      <c r="C16" s="23">
        <v>80</v>
      </c>
      <c r="D16" s="23">
        <v>46</v>
      </c>
      <c r="E16" s="23">
        <v>61</v>
      </c>
      <c r="F16" s="23">
        <v>66</v>
      </c>
      <c r="G16" s="23">
        <v>66</v>
      </c>
      <c r="H16" s="23">
        <v>66</v>
      </c>
      <c r="I16" s="23">
        <v>47</v>
      </c>
      <c r="J16" s="23">
        <v>48</v>
      </c>
      <c r="K16" s="23">
        <v>44</v>
      </c>
      <c r="L16" s="23">
        <v>38</v>
      </c>
      <c r="M16" s="23">
        <v>44</v>
      </c>
      <c r="N16" s="23">
        <v>45</v>
      </c>
      <c r="O16" s="23">
        <v>47</v>
      </c>
      <c r="P16" s="23">
        <v>57</v>
      </c>
      <c r="Q16" s="23">
        <v>47</v>
      </c>
      <c r="R16" s="23">
        <v>56</v>
      </c>
      <c r="S16" s="23">
        <v>55</v>
      </c>
      <c r="T16" s="23">
        <v>35</v>
      </c>
      <c r="U16" s="23">
        <v>50</v>
      </c>
      <c r="V16" s="23">
        <v>57</v>
      </c>
      <c r="W16" s="23">
        <v>53</v>
      </c>
      <c r="X16" s="23">
        <v>48</v>
      </c>
      <c r="Y16" s="23">
        <v>52</v>
      </c>
      <c r="Z16" s="23">
        <v>54</v>
      </c>
      <c r="AA16" s="23">
        <v>51</v>
      </c>
      <c r="AB16" s="23">
        <v>49</v>
      </c>
      <c r="AC16" s="23">
        <v>65</v>
      </c>
      <c r="AD16" s="23">
        <v>58</v>
      </c>
      <c r="AE16" s="23">
        <v>57</v>
      </c>
      <c r="AF16" s="23">
        <v>51</v>
      </c>
      <c r="AG16" s="23">
        <v>54</v>
      </c>
      <c r="AH16" s="23">
        <v>51</v>
      </c>
      <c r="AI16" s="23">
        <v>66</v>
      </c>
      <c r="AJ16" s="23">
        <v>54</v>
      </c>
      <c r="AK16" s="23">
        <v>48</v>
      </c>
      <c r="AL16" s="23">
        <v>54</v>
      </c>
      <c r="AM16" s="23">
        <v>40</v>
      </c>
      <c r="AN16" s="23">
        <v>56</v>
      </c>
      <c r="AO16" s="23">
        <v>65</v>
      </c>
      <c r="AP16" s="23">
        <v>43</v>
      </c>
      <c r="AQ16" s="23">
        <v>59</v>
      </c>
      <c r="AR16" s="23">
        <v>60</v>
      </c>
      <c r="AS16" s="23">
        <v>50</v>
      </c>
      <c r="AT16" s="23">
        <v>48</v>
      </c>
      <c r="AU16" s="23">
        <v>53</v>
      </c>
      <c r="AV16" s="23">
        <v>56</v>
      </c>
      <c r="AW16" s="23">
        <v>33</v>
      </c>
      <c r="AX16" s="23">
        <v>59</v>
      </c>
      <c r="AY16" s="23">
        <v>37</v>
      </c>
      <c r="AZ16" s="23">
        <v>66</v>
      </c>
      <c r="BA16" s="23">
        <v>49</v>
      </c>
      <c r="BB16" s="23">
        <v>39</v>
      </c>
    </row>
    <row r="17" spans="1:54" ht="13.5" customHeight="1" x14ac:dyDescent="0.4">
      <c r="A17" s="31" t="s">
        <v>12</v>
      </c>
      <c r="B17" s="23">
        <v>16</v>
      </c>
      <c r="C17" s="23">
        <v>28</v>
      </c>
      <c r="D17" s="23">
        <v>28</v>
      </c>
      <c r="E17" s="23">
        <v>20</v>
      </c>
      <c r="F17" s="23">
        <v>20</v>
      </c>
      <c r="G17" s="23">
        <v>30</v>
      </c>
      <c r="H17" s="23">
        <v>18</v>
      </c>
      <c r="I17" s="23">
        <v>18</v>
      </c>
      <c r="J17" s="23">
        <v>25</v>
      </c>
      <c r="K17" s="23">
        <v>19</v>
      </c>
      <c r="L17" s="23">
        <v>17</v>
      </c>
      <c r="M17" s="23">
        <v>20</v>
      </c>
      <c r="N17" s="23">
        <v>21</v>
      </c>
      <c r="O17" s="23">
        <v>17</v>
      </c>
      <c r="P17" s="23">
        <v>18</v>
      </c>
      <c r="Q17" s="23">
        <v>22</v>
      </c>
      <c r="R17" s="23">
        <v>20</v>
      </c>
      <c r="S17" s="23">
        <v>21</v>
      </c>
      <c r="T17" s="23">
        <v>19</v>
      </c>
      <c r="U17" s="23">
        <v>20</v>
      </c>
      <c r="V17" s="23">
        <v>14</v>
      </c>
      <c r="W17" s="23">
        <v>22</v>
      </c>
      <c r="X17" s="23">
        <v>23</v>
      </c>
      <c r="Y17" s="23">
        <v>10</v>
      </c>
      <c r="Z17" s="23">
        <v>22</v>
      </c>
      <c r="AA17" s="23">
        <v>19</v>
      </c>
      <c r="AB17" s="23">
        <v>19</v>
      </c>
      <c r="AC17" s="23">
        <v>18</v>
      </c>
      <c r="AD17" s="23">
        <v>14</v>
      </c>
      <c r="AE17" s="23">
        <v>14</v>
      </c>
      <c r="AF17" s="23">
        <v>20</v>
      </c>
      <c r="AG17" s="23">
        <v>21</v>
      </c>
      <c r="AH17" s="23">
        <v>15</v>
      </c>
      <c r="AI17" s="23">
        <v>21</v>
      </c>
      <c r="AJ17" s="23">
        <v>11</v>
      </c>
      <c r="AK17" s="23">
        <v>12</v>
      </c>
      <c r="AL17" s="23">
        <v>14</v>
      </c>
      <c r="AM17" s="23">
        <v>18</v>
      </c>
      <c r="AN17" s="23">
        <v>15</v>
      </c>
      <c r="AO17" s="23">
        <v>18</v>
      </c>
      <c r="AP17" s="23">
        <v>13</v>
      </c>
      <c r="AQ17" s="23">
        <v>26</v>
      </c>
      <c r="AR17" s="23">
        <v>22</v>
      </c>
      <c r="AS17" s="23">
        <v>14</v>
      </c>
      <c r="AT17" s="23">
        <v>24</v>
      </c>
      <c r="AU17" s="23">
        <v>26</v>
      </c>
      <c r="AV17" s="23">
        <v>21</v>
      </c>
      <c r="AW17" s="23">
        <v>21</v>
      </c>
      <c r="AX17" s="23">
        <v>25</v>
      </c>
      <c r="AY17" s="23">
        <v>25</v>
      </c>
      <c r="AZ17" s="23">
        <v>28</v>
      </c>
      <c r="BA17" s="23">
        <v>26</v>
      </c>
      <c r="BB17" s="23">
        <v>12</v>
      </c>
    </row>
    <row r="18" spans="1:54" ht="13.5" customHeight="1" x14ac:dyDescent="0.4">
      <c r="A18" s="31" t="s">
        <v>13</v>
      </c>
      <c r="B18" s="23">
        <v>198</v>
      </c>
      <c r="C18" s="23">
        <v>298</v>
      </c>
      <c r="D18" s="23">
        <v>316</v>
      </c>
      <c r="E18" s="23">
        <v>318</v>
      </c>
      <c r="F18" s="23">
        <v>329</v>
      </c>
      <c r="G18" s="23">
        <v>286</v>
      </c>
      <c r="H18" s="23">
        <v>312</v>
      </c>
      <c r="I18" s="23">
        <v>303</v>
      </c>
      <c r="J18" s="23">
        <v>296</v>
      </c>
      <c r="K18" s="23">
        <v>291</v>
      </c>
      <c r="L18" s="23">
        <v>272</v>
      </c>
      <c r="M18" s="23">
        <v>302</v>
      </c>
      <c r="N18" s="23">
        <v>286</v>
      </c>
      <c r="O18" s="23">
        <v>214</v>
      </c>
      <c r="P18" s="23">
        <v>271</v>
      </c>
      <c r="Q18" s="23">
        <v>321</v>
      </c>
      <c r="R18" s="23">
        <v>298</v>
      </c>
      <c r="S18" s="23">
        <v>277</v>
      </c>
      <c r="T18" s="23">
        <v>224</v>
      </c>
      <c r="U18" s="23">
        <v>309</v>
      </c>
      <c r="V18" s="23">
        <v>304</v>
      </c>
      <c r="W18" s="23">
        <v>213</v>
      </c>
      <c r="X18" s="23">
        <v>295</v>
      </c>
      <c r="Y18" s="23">
        <v>270</v>
      </c>
      <c r="Z18" s="23">
        <v>279</v>
      </c>
      <c r="AA18" s="23">
        <v>298</v>
      </c>
      <c r="AB18" s="23">
        <v>288</v>
      </c>
      <c r="AC18" s="23">
        <v>272</v>
      </c>
      <c r="AD18" s="23">
        <v>268</v>
      </c>
      <c r="AE18" s="23">
        <v>288</v>
      </c>
      <c r="AF18" s="23">
        <v>299</v>
      </c>
      <c r="AG18" s="23">
        <v>264</v>
      </c>
      <c r="AH18" s="23">
        <v>286</v>
      </c>
      <c r="AI18" s="23">
        <v>298</v>
      </c>
      <c r="AJ18" s="23">
        <v>314</v>
      </c>
      <c r="AK18" s="23">
        <v>224</v>
      </c>
      <c r="AL18" s="23">
        <v>278</v>
      </c>
      <c r="AM18" s="23">
        <v>287</v>
      </c>
      <c r="AN18" s="23">
        <v>295</v>
      </c>
      <c r="AO18" s="23">
        <v>299</v>
      </c>
      <c r="AP18" s="23">
        <v>297</v>
      </c>
      <c r="AQ18" s="23">
        <v>256</v>
      </c>
      <c r="AR18" s="23">
        <v>292</v>
      </c>
      <c r="AS18" s="23">
        <v>277</v>
      </c>
      <c r="AT18" s="23">
        <v>304</v>
      </c>
      <c r="AU18" s="23">
        <v>261</v>
      </c>
      <c r="AV18" s="23">
        <v>295</v>
      </c>
      <c r="AW18" s="23">
        <v>317</v>
      </c>
      <c r="AX18" s="23">
        <v>295</v>
      </c>
      <c r="AY18" s="23">
        <v>286</v>
      </c>
      <c r="AZ18" s="23">
        <v>365</v>
      </c>
      <c r="BA18" s="23">
        <v>246</v>
      </c>
      <c r="BB18" s="23">
        <v>146</v>
      </c>
    </row>
    <row r="19" spans="1:54" ht="13.5" customHeight="1" x14ac:dyDescent="0.4">
      <c r="A19" s="31" t="s">
        <v>14</v>
      </c>
      <c r="B19" s="23">
        <v>1229</v>
      </c>
      <c r="C19" s="23">
        <v>1552</v>
      </c>
      <c r="D19" s="23">
        <v>1393</v>
      </c>
      <c r="E19" s="23">
        <v>1387</v>
      </c>
      <c r="F19" s="23">
        <v>1368</v>
      </c>
      <c r="G19" s="23">
        <v>1280</v>
      </c>
      <c r="H19" s="23">
        <v>1281</v>
      </c>
      <c r="I19" s="23">
        <v>1225</v>
      </c>
      <c r="J19" s="23">
        <v>1267</v>
      </c>
      <c r="K19" s="23">
        <v>1225</v>
      </c>
      <c r="L19" s="23">
        <v>1228</v>
      </c>
      <c r="M19" s="23">
        <v>1254</v>
      </c>
      <c r="N19" s="23">
        <v>1181</v>
      </c>
      <c r="O19" s="23">
        <v>976</v>
      </c>
      <c r="P19" s="23">
        <v>1133</v>
      </c>
      <c r="Q19" s="23">
        <v>1342</v>
      </c>
      <c r="R19" s="23">
        <v>1274</v>
      </c>
      <c r="S19" s="23">
        <v>1162</v>
      </c>
      <c r="T19" s="23">
        <v>954</v>
      </c>
      <c r="U19" s="23">
        <v>1227</v>
      </c>
      <c r="V19" s="23">
        <v>1176</v>
      </c>
      <c r="W19" s="23">
        <v>1014</v>
      </c>
      <c r="X19" s="23">
        <v>1224</v>
      </c>
      <c r="Y19" s="23">
        <v>1188</v>
      </c>
      <c r="Z19" s="23">
        <v>1163</v>
      </c>
      <c r="AA19" s="23">
        <v>1135</v>
      </c>
      <c r="AB19" s="23">
        <v>1065</v>
      </c>
      <c r="AC19" s="23">
        <v>1151</v>
      </c>
      <c r="AD19" s="23">
        <v>1128</v>
      </c>
      <c r="AE19" s="23">
        <v>1096</v>
      </c>
      <c r="AF19" s="23">
        <v>1084</v>
      </c>
      <c r="AG19" s="23">
        <v>1095</v>
      </c>
      <c r="AH19" s="23">
        <v>1169</v>
      </c>
      <c r="AI19" s="23">
        <v>1159</v>
      </c>
      <c r="AJ19" s="23">
        <v>1100</v>
      </c>
      <c r="AK19" s="23">
        <v>981</v>
      </c>
      <c r="AL19" s="23">
        <v>1177</v>
      </c>
      <c r="AM19" s="23">
        <v>1098</v>
      </c>
      <c r="AN19" s="23">
        <v>1156</v>
      </c>
      <c r="AO19" s="23">
        <v>1133</v>
      </c>
      <c r="AP19" s="23">
        <v>1196</v>
      </c>
      <c r="AQ19" s="23">
        <v>1133</v>
      </c>
      <c r="AR19" s="23">
        <v>1158</v>
      </c>
      <c r="AS19" s="23">
        <v>1137</v>
      </c>
      <c r="AT19" s="23">
        <v>1275</v>
      </c>
      <c r="AU19" s="23">
        <v>1258</v>
      </c>
      <c r="AV19" s="23">
        <v>1172</v>
      </c>
      <c r="AW19" s="23">
        <v>1219</v>
      </c>
      <c r="AX19" s="23">
        <v>1216</v>
      </c>
      <c r="AY19" s="23">
        <v>1196</v>
      </c>
      <c r="AZ19" s="23">
        <v>1255</v>
      </c>
      <c r="BA19" s="23">
        <v>1010</v>
      </c>
      <c r="BB19" s="23">
        <v>882</v>
      </c>
    </row>
    <row r="20" spans="1:54" ht="13.5" customHeight="1" x14ac:dyDescent="0.4">
      <c r="A20" s="31" t="s">
        <v>15</v>
      </c>
      <c r="B20" s="23">
        <v>1845</v>
      </c>
      <c r="C20" s="23">
        <v>2387</v>
      </c>
      <c r="D20" s="23">
        <v>2107</v>
      </c>
      <c r="E20" s="23">
        <v>2019</v>
      </c>
      <c r="F20" s="23">
        <v>1869</v>
      </c>
      <c r="G20" s="23">
        <v>1774</v>
      </c>
      <c r="H20" s="23">
        <v>1798</v>
      </c>
      <c r="I20" s="23">
        <v>1714</v>
      </c>
      <c r="J20" s="23">
        <v>1749</v>
      </c>
      <c r="K20" s="23">
        <v>1850</v>
      </c>
      <c r="L20" s="23">
        <v>1725</v>
      </c>
      <c r="M20" s="23">
        <v>1621</v>
      </c>
      <c r="N20" s="23">
        <v>1650</v>
      </c>
      <c r="O20" s="23">
        <v>1405</v>
      </c>
      <c r="P20" s="23">
        <v>1601</v>
      </c>
      <c r="Q20" s="23">
        <v>1849</v>
      </c>
      <c r="R20" s="23">
        <v>1682</v>
      </c>
      <c r="S20" s="23">
        <v>1628</v>
      </c>
      <c r="T20" s="23">
        <v>1499</v>
      </c>
      <c r="U20" s="23">
        <v>1703</v>
      </c>
      <c r="V20" s="23">
        <v>1680</v>
      </c>
      <c r="W20" s="23">
        <v>1365</v>
      </c>
      <c r="X20" s="23">
        <v>1692</v>
      </c>
      <c r="Y20" s="23">
        <v>1586</v>
      </c>
      <c r="Z20" s="23">
        <v>1536</v>
      </c>
      <c r="AA20" s="23">
        <v>1573</v>
      </c>
      <c r="AB20" s="23">
        <v>1615</v>
      </c>
      <c r="AC20" s="23">
        <v>1548</v>
      </c>
      <c r="AD20" s="23">
        <v>1438</v>
      </c>
      <c r="AE20" s="23">
        <v>1583</v>
      </c>
      <c r="AF20" s="23">
        <v>1446</v>
      </c>
      <c r="AG20" s="23">
        <v>1471</v>
      </c>
      <c r="AH20" s="23">
        <v>1523</v>
      </c>
      <c r="AI20" s="23">
        <v>1543</v>
      </c>
      <c r="AJ20" s="23">
        <v>1530</v>
      </c>
      <c r="AK20" s="23">
        <v>1318</v>
      </c>
      <c r="AL20" s="23">
        <v>1537</v>
      </c>
      <c r="AM20" s="23">
        <v>1549</v>
      </c>
      <c r="AN20" s="23">
        <v>1531</v>
      </c>
      <c r="AO20" s="23">
        <v>1569</v>
      </c>
      <c r="AP20" s="23">
        <v>1599</v>
      </c>
      <c r="AQ20" s="23">
        <v>1585</v>
      </c>
      <c r="AR20" s="23">
        <v>1603</v>
      </c>
      <c r="AS20" s="23">
        <v>1565</v>
      </c>
      <c r="AT20" s="23">
        <v>1654</v>
      </c>
      <c r="AU20" s="23">
        <v>1607</v>
      </c>
      <c r="AV20" s="23">
        <v>1648</v>
      </c>
      <c r="AW20" s="23">
        <v>1621</v>
      </c>
      <c r="AX20" s="23">
        <v>1707</v>
      </c>
      <c r="AY20" s="23">
        <v>1632</v>
      </c>
      <c r="AZ20" s="23">
        <v>1782</v>
      </c>
      <c r="BA20" s="23">
        <v>1387</v>
      </c>
      <c r="BB20" s="23">
        <v>1259</v>
      </c>
    </row>
    <row r="21" spans="1:54" ht="13.5" customHeight="1" x14ac:dyDescent="0.4">
      <c r="A21" s="31" t="s">
        <v>16</v>
      </c>
      <c r="B21" s="23">
        <v>3548</v>
      </c>
      <c r="C21" s="23">
        <v>4505</v>
      </c>
      <c r="D21" s="23">
        <v>4191</v>
      </c>
      <c r="E21" s="23">
        <v>3964</v>
      </c>
      <c r="F21" s="23">
        <v>3685</v>
      </c>
      <c r="G21" s="23">
        <v>3425</v>
      </c>
      <c r="H21" s="23">
        <v>3398</v>
      </c>
      <c r="I21" s="23">
        <v>3309</v>
      </c>
      <c r="J21" s="23">
        <v>3355</v>
      </c>
      <c r="K21" s="23">
        <v>3279</v>
      </c>
      <c r="L21" s="23">
        <v>3122</v>
      </c>
      <c r="M21" s="23">
        <v>3029</v>
      </c>
      <c r="N21" s="23">
        <v>3020</v>
      </c>
      <c r="O21" s="23">
        <v>2642</v>
      </c>
      <c r="P21" s="23">
        <v>2913</v>
      </c>
      <c r="Q21" s="23">
        <v>3323</v>
      </c>
      <c r="R21" s="23">
        <v>3061</v>
      </c>
      <c r="S21" s="23">
        <v>2928</v>
      </c>
      <c r="T21" s="23">
        <v>2625</v>
      </c>
      <c r="U21" s="23">
        <v>2998</v>
      </c>
      <c r="V21" s="23">
        <v>2926</v>
      </c>
      <c r="W21" s="23">
        <v>2464</v>
      </c>
      <c r="X21" s="23">
        <v>2895</v>
      </c>
      <c r="Y21" s="23">
        <v>2781</v>
      </c>
      <c r="Z21" s="23">
        <v>2652</v>
      </c>
      <c r="AA21" s="23">
        <v>2682</v>
      </c>
      <c r="AB21" s="23">
        <v>2560</v>
      </c>
      <c r="AC21" s="23">
        <v>2568</v>
      </c>
      <c r="AD21" s="23">
        <v>2486</v>
      </c>
      <c r="AE21" s="23">
        <v>2520</v>
      </c>
      <c r="AF21" s="23">
        <v>2493</v>
      </c>
      <c r="AG21" s="23">
        <v>2576</v>
      </c>
      <c r="AH21" s="23">
        <v>2577</v>
      </c>
      <c r="AI21" s="23">
        <v>2655</v>
      </c>
      <c r="AJ21" s="23">
        <v>2621</v>
      </c>
      <c r="AK21" s="23">
        <v>2310</v>
      </c>
      <c r="AL21" s="23">
        <v>2571</v>
      </c>
      <c r="AM21" s="23">
        <v>2627</v>
      </c>
      <c r="AN21" s="23">
        <v>2791</v>
      </c>
      <c r="AO21" s="23">
        <v>2636</v>
      </c>
      <c r="AP21" s="23">
        <v>2820</v>
      </c>
      <c r="AQ21" s="23">
        <v>2781</v>
      </c>
      <c r="AR21" s="23">
        <v>2786</v>
      </c>
      <c r="AS21" s="23">
        <v>2671</v>
      </c>
      <c r="AT21" s="23">
        <v>2853</v>
      </c>
      <c r="AU21" s="23">
        <v>2804</v>
      </c>
      <c r="AV21" s="23">
        <v>2835</v>
      </c>
      <c r="AW21" s="23">
        <v>2759</v>
      </c>
      <c r="AX21" s="23">
        <v>3003</v>
      </c>
      <c r="AY21" s="23">
        <v>2928</v>
      </c>
      <c r="AZ21" s="23">
        <v>3023</v>
      </c>
      <c r="BA21" s="23">
        <v>2451</v>
      </c>
      <c r="BB21" s="23">
        <v>2197</v>
      </c>
    </row>
    <row r="22" spans="1:54" ht="13.5" customHeight="1" x14ac:dyDescent="0.4">
      <c r="A22" s="5" t="s">
        <v>17</v>
      </c>
      <c r="B22" s="23">
        <v>5392</v>
      </c>
      <c r="C22" s="23">
        <v>7387</v>
      </c>
      <c r="D22" s="23">
        <v>6785</v>
      </c>
      <c r="E22" s="23">
        <v>6165</v>
      </c>
      <c r="F22" s="23">
        <v>5563</v>
      </c>
      <c r="G22" s="23">
        <v>5178</v>
      </c>
      <c r="H22" s="23">
        <v>4949</v>
      </c>
      <c r="I22" s="23">
        <v>4817</v>
      </c>
      <c r="J22" s="23">
        <v>4731</v>
      </c>
      <c r="K22" s="23">
        <v>4759</v>
      </c>
      <c r="L22" s="23">
        <v>4547</v>
      </c>
      <c r="M22" s="23">
        <v>4298</v>
      </c>
      <c r="N22" s="23">
        <v>4289</v>
      </c>
      <c r="O22" s="23">
        <v>3760</v>
      </c>
      <c r="P22" s="23">
        <v>4096</v>
      </c>
      <c r="Q22" s="23">
        <v>4735</v>
      </c>
      <c r="R22" s="23">
        <v>4206</v>
      </c>
      <c r="S22" s="23">
        <v>4040</v>
      </c>
      <c r="T22" s="23">
        <v>3505</v>
      </c>
      <c r="U22" s="23">
        <v>3983</v>
      </c>
      <c r="V22" s="23">
        <v>3839</v>
      </c>
      <c r="W22" s="23">
        <v>3082</v>
      </c>
      <c r="X22" s="23">
        <v>3968</v>
      </c>
      <c r="Y22" s="23">
        <v>3660</v>
      </c>
      <c r="Z22" s="23">
        <v>3602</v>
      </c>
      <c r="AA22" s="23">
        <v>3425</v>
      </c>
      <c r="AB22" s="23">
        <v>3603</v>
      </c>
      <c r="AC22" s="23">
        <v>3393</v>
      </c>
      <c r="AD22" s="23">
        <v>3405</v>
      </c>
      <c r="AE22" s="23">
        <v>3233</v>
      </c>
      <c r="AF22" s="23">
        <v>3223</v>
      </c>
      <c r="AG22" s="23">
        <v>3379</v>
      </c>
      <c r="AH22" s="23">
        <v>3525</v>
      </c>
      <c r="AI22" s="23">
        <v>3379</v>
      </c>
      <c r="AJ22" s="23">
        <v>3393</v>
      </c>
      <c r="AK22" s="23">
        <v>2985</v>
      </c>
      <c r="AL22" s="23">
        <v>3623</v>
      </c>
      <c r="AM22" s="23">
        <v>3478</v>
      </c>
      <c r="AN22" s="23">
        <v>3682</v>
      </c>
      <c r="AO22" s="23">
        <v>3690</v>
      </c>
      <c r="AP22" s="23">
        <v>3807</v>
      </c>
      <c r="AQ22" s="23">
        <v>3668</v>
      </c>
      <c r="AR22" s="23">
        <v>3789</v>
      </c>
      <c r="AS22" s="23">
        <v>3879</v>
      </c>
      <c r="AT22" s="23">
        <v>3826</v>
      </c>
      <c r="AU22" s="23">
        <v>3926</v>
      </c>
      <c r="AV22" s="23">
        <v>3802</v>
      </c>
      <c r="AW22" s="23">
        <v>3850</v>
      </c>
      <c r="AX22" s="23">
        <v>4056</v>
      </c>
      <c r="AY22" s="23">
        <v>4153</v>
      </c>
      <c r="AZ22" s="23">
        <v>4169</v>
      </c>
      <c r="BA22" s="23">
        <v>3461</v>
      </c>
      <c r="BB22" s="23">
        <v>2988</v>
      </c>
    </row>
    <row r="23" spans="1:54" ht="23.5" customHeight="1" x14ac:dyDescent="0.4">
      <c r="A23" s="30" t="s">
        <v>18</v>
      </c>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row>
    <row r="24" spans="1:54" ht="13.5" customHeight="1" x14ac:dyDescent="0.4">
      <c r="A24" s="30" t="s">
        <v>10</v>
      </c>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row>
    <row r="25" spans="1:54" ht="13.5" customHeight="1" x14ac:dyDescent="0.4">
      <c r="A25" s="5" t="s">
        <v>11</v>
      </c>
      <c r="B25" s="23">
        <v>29</v>
      </c>
      <c r="C25" s="23">
        <v>45</v>
      </c>
      <c r="D25" s="23">
        <v>25</v>
      </c>
      <c r="E25" s="23">
        <v>34</v>
      </c>
      <c r="F25" s="23">
        <v>42</v>
      </c>
      <c r="G25" s="23">
        <v>37</v>
      </c>
      <c r="H25" s="23">
        <v>31</v>
      </c>
      <c r="I25" s="23">
        <v>25</v>
      </c>
      <c r="J25" s="23">
        <v>28</v>
      </c>
      <c r="K25" s="23">
        <v>29</v>
      </c>
      <c r="L25" s="23">
        <v>27</v>
      </c>
      <c r="M25" s="23">
        <v>17</v>
      </c>
      <c r="N25" s="23">
        <v>29</v>
      </c>
      <c r="O25" s="23">
        <v>27</v>
      </c>
      <c r="P25" s="23">
        <v>39</v>
      </c>
      <c r="Q25" s="23">
        <v>24</v>
      </c>
      <c r="R25" s="23">
        <v>36</v>
      </c>
      <c r="S25" s="23">
        <v>36</v>
      </c>
      <c r="T25" s="23">
        <v>18</v>
      </c>
      <c r="U25" s="23">
        <v>32</v>
      </c>
      <c r="V25" s="23">
        <v>35</v>
      </c>
      <c r="W25" s="23">
        <v>34</v>
      </c>
      <c r="X25" s="23">
        <v>24</v>
      </c>
      <c r="Y25" s="23">
        <v>35</v>
      </c>
      <c r="Z25" s="23">
        <v>38</v>
      </c>
      <c r="AA25" s="23">
        <v>31</v>
      </c>
      <c r="AB25" s="23">
        <v>30</v>
      </c>
      <c r="AC25" s="23">
        <v>29</v>
      </c>
      <c r="AD25" s="23">
        <v>34</v>
      </c>
      <c r="AE25" s="23">
        <v>38</v>
      </c>
      <c r="AF25" s="23">
        <v>30</v>
      </c>
      <c r="AG25" s="23">
        <v>25</v>
      </c>
      <c r="AH25" s="23">
        <v>35</v>
      </c>
      <c r="AI25" s="23">
        <v>33</v>
      </c>
      <c r="AJ25" s="23">
        <v>37</v>
      </c>
      <c r="AK25" s="23">
        <v>27</v>
      </c>
      <c r="AL25" s="23">
        <v>25</v>
      </c>
      <c r="AM25" s="23">
        <v>25</v>
      </c>
      <c r="AN25" s="23">
        <v>29</v>
      </c>
      <c r="AO25" s="23">
        <v>35</v>
      </c>
      <c r="AP25" s="23">
        <v>22</v>
      </c>
      <c r="AQ25" s="23">
        <v>38</v>
      </c>
      <c r="AR25" s="23">
        <v>37</v>
      </c>
      <c r="AS25" s="23">
        <v>23</v>
      </c>
      <c r="AT25" s="23">
        <v>22</v>
      </c>
      <c r="AU25" s="23">
        <v>34</v>
      </c>
      <c r="AV25" s="23">
        <v>35</v>
      </c>
      <c r="AW25" s="23">
        <v>19</v>
      </c>
      <c r="AX25" s="23">
        <v>40</v>
      </c>
      <c r="AY25" s="23">
        <v>14</v>
      </c>
      <c r="AZ25" s="23">
        <v>37</v>
      </c>
      <c r="BA25" s="23">
        <v>33</v>
      </c>
      <c r="BB25" s="23">
        <v>25</v>
      </c>
    </row>
    <row r="26" spans="1:54" ht="13.5" customHeight="1" x14ac:dyDescent="0.4">
      <c r="A26" s="31" t="s">
        <v>12</v>
      </c>
      <c r="B26" s="23">
        <v>9</v>
      </c>
      <c r="C26" s="23">
        <v>15</v>
      </c>
      <c r="D26" s="23">
        <v>13</v>
      </c>
      <c r="E26" s="23">
        <v>15</v>
      </c>
      <c r="F26" s="23">
        <v>11</v>
      </c>
      <c r="G26" s="23">
        <v>18</v>
      </c>
      <c r="H26" s="23">
        <v>13</v>
      </c>
      <c r="I26" s="23">
        <v>7</v>
      </c>
      <c r="J26" s="23">
        <v>14</v>
      </c>
      <c r="K26" s="23">
        <v>11</v>
      </c>
      <c r="L26" s="23">
        <v>7</v>
      </c>
      <c r="M26" s="23">
        <v>15</v>
      </c>
      <c r="N26" s="23">
        <v>11</v>
      </c>
      <c r="O26" s="23">
        <v>12</v>
      </c>
      <c r="P26" s="23">
        <v>10</v>
      </c>
      <c r="Q26" s="23">
        <v>17</v>
      </c>
      <c r="R26" s="23">
        <v>12</v>
      </c>
      <c r="S26" s="23">
        <v>11</v>
      </c>
      <c r="T26" s="23">
        <v>11</v>
      </c>
      <c r="U26" s="23">
        <v>11</v>
      </c>
      <c r="V26" s="23">
        <v>7</v>
      </c>
      <c r="W26" s="23">
        <v>11</v>
      </c>
      <c r="X26" s="23">
        <v>17</v>
      </c>
      <c r="Y26" s="23">
        <v>5</v>
      </c>
      <c r="Z26" s="23">
        <v>13</v>
      </c>
      <c r="AA26" s="23">
        <v>10</v>
      </c>
      <c r="AB26" s="23">
        <v>10</v>
      </c>
      <c r="AC26" s="23">
        <v>9</v>
      </c>
      <c r="AD26" s="23">
        <v>6</v>
      </c>
      <c r="AE26" s="23">
        <v>10</v>
      </c>
      <c r="AF26" s="23">
        <v>12</v>
      </c>
      <c r="AG26" s="23">
        <v>13</v>
      </c>
      <c r="AH26" s="23">
        <v>10</v>
      </c>
      <c r="AI26" s="23">
        <v>14</v>
      </c>
      <c r="AJ26" s="23">
        <v>8</v>
      </c>
      <c r="AK26" s="23">
        <v>7</v>
      </c>
      <c r="AL26" s="23">
        <v>5</v>
      </c>
      <c r="AM26" s="23">
        <v>10</v>
      </c>
      <c r="AN26" s="23">
        <v>11</v>
      </c>
      <c r="AO26" s="23">
        <v>8</v>
      </c>
      <c r="AP26" s="23">
        <v>7</v>
      </c>
      <c r="AQ26" s="23">
        <v>12</v>
      </c>
      <c r="AR26" s="23">
        <v>12</v>
      </c>
      <c r="AS26" s="23">
        <v>8</v>
      </c>
      <c r="AT26" s="23">
        <v>9</v>
      </c>
      <c r="AU26" s="23">
        <v>15</v>
      </c>
      <c r="AV26" s="23">
        <v>15</v>
      </c>
      <c r="AW26" s="23">
        <v>11</v>
      </c>
      <c r="AX26" s="23">
        <v>14</v>
      </c>
      <c r="AY26" s="23">
        <v>10</v>
      </c>
      <c r="AZ26" s="23">
        <v>10</v>
      </c>
      <c r="BA26" s="23">
        <v>7</v>
      </c>
      <c r="BB26" s="23">
        <v>6</v>
      </c>
    </row>
    <row r="27" spans="1:54" ht="13.5" customHeight="1" x14ac:dyDescent="0.4">
      <c r="A27" s="31" t="s">
        <v>13</v>
      </c>
      <c r="B27" s="23">
        <v>108</v>
      </c>
      <c r="C27" s="23">
        <v>192</v>
      </c>
      <c r="D27" s="23">
        <v>212</v>
      </c>
      <c r="E27" s="23">
        <v>211</v>
      </c>
      <c r="F27" s="23">
        <v>215</v>
      </c>
      <c r="G27" s="23">
        <v>173</v>
      </c>
      <c r="H27" s="23">
        <v>204</v>
      </c>
      <c r="I27" s="23">
        <v>187</v>
      </c>
      <c r="J27" s="23">
        <v>184</v>
      </c>
      <c r="K27" s="23">
        <v>181</v>
      </c>
      <c r="L27" s="23">
        <v>158</v>
      </c>
      <c r="M27" s="23">
        <v>194</v>
      </c>
      <c r="N27" s="23">
        <v>177</v>
      </c>
      <c r="O27" s="23">
        <v>137</v>
      </c>
      <c r="P27" s="23">
        <v>160</v>
      </c>
      <c r="Q27" s="23">
        <v>209</v>
      </c>
      <c r="R27" s="23">
        <v>197</v>
      </c>
      <c r="S27" s="23">
        <v>176</v>
      </c>
      <c r="T27" s="23">
        <v>156</v>
      </c>
      <c r="U27" s="23">
        <v>207</v>
      </c>
      <c r="V27" s="23">
        <v>198</v>
      </c>
      <c r="W27" s="23">
        <v>125</v>
      </c>
      <c r="X27" s="23">
        <v>175</v>
      </c>
      <c r="Y27" s="23">
        <v>165</v>
      </c>
      <c r="Z27" s="23">
        <v>181</v>
      </c>
      <c r="AA27" s="23">
        <v>188</v>
      </c>
      <c r="AB27" s="23">
        <v>207</v>
      </c>
      <c r="AC27" s="23">
        <v>190</v>
      </c>
      <c r="AD27" s="23">
        <v>155</v>
      </c>
      <c r="AE27" s="23">
        <v>177</v>
      </c>
      <c r="AF27" s="23">
        <v>183</v>
      </c>
      <c r="AG27" s="23">
        <v>186</v>
      </c>
      <c r="AH27" s="23">
        <v>185</v>
      </c>
      <c r="AI27" s="23">
        <v>194</v>
      </c>
      <c r="AJ27" s="23">
        <v>204</v>
      </c>
      <c r="AK27" s="23">
        <v>148</v>
      </c>
      <c r="AL27" s="23">
        <v>175</v>
      </c>
      <c r="AM27" s="23">
        <v>182</v>
      </c>
      <c r="AN27" s="23">
        <v>184</v>
      </c>
      <c r="AO27" s="23">
        <v>184</v>
      </c>
      <c r="AP27" s="23">
        <v>183</v>
      </c>
      <c r="AQ27" s="23">
        <v>177</v>
      </c>
      <c r="AR27" s="23">
        <v>188</v>
      </c>
      <c r="AS27" s="23">
        <v>185</v>
      </c>
      <c r="AT27" s="23">
        <v>200</v>
      </c>
      <c r="AU27" s="23">
        <v>179</v>
      </c>
      <c r="AV27" s="23">
        <v>202</v>
      </c>
      <c r="AW27" s="23">
        <v>206</v>
      </c>
      <c r="AX27" s="23">
        <v>194</v>
      </c>
      <c r="AY27" s="23">
        <v>192</v>
      </c>
      <c r="AZ27" s="23">
        <v>234</v>
      </c>
      <c r="BA27" s="23">
        <v>151</v>
      </c>
      <c r="BB27" s="23">
        <v>85</v>
      </c>
    </row>
    <row r="28" spans="1:54" ht="13.5" customHeight="1" x14ac:dyDescent="0.4">
      <c r="A28" s="31" t="s">
        <v>14</v>
      </c>
      <c r="B28" s="23">
        <v>689</v>
      </c>
      <c r="C28" s="23">
        <v>912</v>
      </c>
      <c r="D28" s="23">
        <v>813</v>
      </c>
      <c r="E28" s="23">
        <v>837</v>
      </c>
      <c r="F28" s="23">
        <v>799</v>
      </c>
      <c r="G28" s="23">
        <v>753</v>
      </c>
      <c r="H28" s="23">
        <v>749</v>
      </c>
      <c r="I28" s="23">
        <v>733</v>
      </c>
      <c r="J28" s="23">
        <v>760</v>
      </c>
      <c r="K28" s="23">
        <v>763</v>
      </c>
      <c r="L28" s="23">
        <v>707</v>
      </c>
      <c r="M28" s="23">
        <v>755</v>
      </c>
      <c r="N28" s="23">
        <v>709</v>
      </c>
      <c r="O28" s="23">
        <v>589</v>
      </c>
      <c r="P28" s="23">
        <v>667</v>
      </c>
      <c r="Q28" s="23">
        <v>803</v>
      </c>
      <c r="R28" s="23">
        <v>759</v>
      </c>
      <c r="S28" s="23">
        <v>696</v>
      </c>
      <c r="T28" s="23">
        <v>554</v>
      </c>
      <c r="U28" s="23">
        <v>714</v>
      </c>
      <c r="V28" s="23">
        <v>705</v>
      </c>
      <c r="W28" s="23">
        <v>595</v>
      </c>
      <c r="X28" s="23">
        <v>732</v>
      </c>
      <c r="Y28" s="23">
        <v>722</v>
      </c>
      <c r="Z28" s="23">
        <v>695</v>
      </c>
      <c r="AA28" s="23">
        <v>700</v>
      </c>
      <c r="AB28" s="23">
        <v>619</v>
      </c>
      <c r="AC28" s="23">
        <v>682</v>
      </c>
      <c r="AD28" s="23">
        <v>688</v>
      </c>
      <c r="AE28" s="23">
        <v>651</v>
      </c>
      <c r="AF28" s="23">
        <v>627</v>
      </c>
      <c r="AG28" s="23">
        <v>680</v>
      </c>
      <c r="AH28" s="23">
        <v>715</v>
      </c>
      <c r="AI28" s="23">
        <v>667</v>
      </c>
      <c r="AJ28" s="23">
        <v>668</v>
      </c>
      <c r="AK28" s="23">
        <v>612</v>
      </c>
      <c r="AL28" s="23">
        <v>678</v>
      </c>
      <c r="AM28" s="23">
        <v>680</v>
      </c>
      <c r="AN28" s="23">
        <v>704</v>
      </c>
      <c r="AO28" s="23">
        <v>680</v>
      </c>
      <c r="AP28" s="23">
        <v>711</v>
      </c>
      <c r="AQ28" s="23">
        <v>678</v>
      </c>
      <c r="AR28" s="23">
        <v>706</v>
      </c>
      <c r="AS28" s="23">
        <v>695</v>
      </c>
      <c r="AT28" s="23">
        <v>760</v>
      </c>
      <c r="AU28" s="23">
        <v>795</v>
      </c>
      <c r="AV28" s="23">
        <v>720</v>
      </c>
      <c r="AW28" s="23">
        <v>719</v>
      </c>
      <c r="AX28" s="23">
        <v>711</v>
      </c>
      <c r="AY28" s="23">
        <v>722</v>
      </c>
      <c r="AZ28" s="23">
        <v>726</v>
      </c>
      <c r="BA28" s="23">
        <v>625</v>
      </c>
      <c r="BB28" s="23">
        <v>510</v>
      </c>
    </row>
    <row r="29" spans="1:54" ht="13.5" customHeight="1" x14ac:dyDescent="0.4">
      <c r="A29" s="31" t="s">
        <v>15</v>
      </c>
      <c r="B29" s="23">
        <v>1042</v>
      </c>
      <c r="C29" s="23">
        <v>1347</v>
      </c>
      <c r="D29" s="23">
        <v>1205</v>
      </c>
      <c r="E29" s="23">
        <v>1105</v>
      </c>
      <c r="F29" s="23">
        <v>1100</v>
      </c>
      <c r="G29" s="23">
        <v>1052</v>
      </c>
      <c r="H29" s="23">
        <v>1059</v>
      </c>
      <c r="I29" s="23">
        <v>973</v>
      </c>
      <c r="J29" s="23">
        <v>997</v>
      </c>
      <c r="K29" s="23">
        <v>1087</v>
      </c>
      <c r="L29" s="23">
        <v>981</v>
      </c>
      <c r="M29" s="23">
        <v>929</v>
      </c>
      <c r="N29" s="23">
        <v>926</v>
      </c>
      <c r="O29" s="23">
        <v>819</v>
      </c>
      <c r="P29" s="23">
        <v>921</v>
      </c>
      <c r="Q29" s="23">
        <v>1095</v>
      </c>
      <c r="R29" s="23">
        <v>978</v>
      </c>
      <c r="S29" s="23">
        <v>962</v>
      </c>
      <c r="T29" s="23">
        <v>890</v>
      </c>
      <c r="U29" s="23">
        <v>1024</v>
      </c>
      <c r="V29" s="23">
        <v>987</v>
      </c>
      <c r="W29" s="23">
        <v>791</v>
      </c>
      <c r="X29" s="23">
        <v>986</v>
      </c>
      <c r="Y29" s="23">
        <v>934</v>
      </c>
      <c r="Z29" s="23">
        <v>872</v>
      </c>
      <c r="AA29" s="23">
        <v>945</v>
      </c>
      <c r="AB29" s="23">
        <v>909</v>
      </c>
      <c r="AC29" s="23">
        <v>909</v>
      </c>
      <c r="AD29" s="23">
        <v>828</v>
      </c>
      <c r="AE29" s="23">
        <v>912</v>
      </c>
      <c r="AF29" s="23">
        <v>839</v>
      </c>
      <c r="AG29" s="23">
        <v>886</v>
      </c>
      <c r="AH29" s="23">
        <v>893</v>
      </c>
      <c r="AI29" s="23">
        <v>896</v>
      </c>
      <c r="AJ29" s="23">
        <v>879</v>
      </c>
      <c r="AK29" s="23">
        <v>778</v>
      </c>
      <c r="AL29" s="23">
        <v>917</v>
      </c>
      <c r="AM29" s="23">
        <v>889</v>
      </c>
      <c r="AN29" s="23">
        <v>922</v>
      </c>
      <c r="AO29" s="23">
        <v>896</v>
      </c>
      <c r="AP29" s="23">
        <v>931</v>
      </c>
      <c r="AQ29" s="23">
        <v>937</v>
      </c>
      <c r="AR29" s="23">
        <v>943</v>
      </c>
      <c r="AS29" s="23">
        <v>914</v>
      </c>
      <c r="AT29" s="23">
        <v>956</v>
      </c>
      <c r="AU29" s="23">
        <v>980</v>
      </c>
      <c r="AV29" s="23">
        <v>950</v>
      </c>
      <c r="AW29" s="23">
        <v>922</v>
      </c>
      <c r="AX29" s="23">
        <v>1021</v>
      </c>
      <c r="AY29" s="23">
        <v>916</v>
      </c>
      <c r="AZ29" s="23">
        <v>1036</v>
      </c>
      <c r="BA29" s="23">
        <v>797</v>
      </c>
      <c r="BB29" s="23">
        <v>737</v>
      </c>
    </row>
    <row r="30" spans="1:54" ht="13.5" customHeight="1" x14ac:dyDescent="0.4">
      <c r="A30" s="31" t="s">
        <v>16</v>
      </c>
      <c r="B30" s="23">
        <v>1865</v>
      </c>
      <c r="C30" s="23">
        <v>2306</v>
      </c>
      <c r="D30" s="23">
        <v>2104</v>
      </c>
      <c r="E30" s="23">
        <v>2030</v>
      </c>
      <c r="F30" s="23">
        <v>1908</v>
      </c>
      <c r="G30" s="23">
        <v>1821</v>
      </c>
      <c r="H30" s="23">
        <v>1826</v>
      </c>
      <c r="I30" s="23">
        <v>1713</v>
      </c>
      <c r="J30" s="23">
        <v>1749</v>
      </c>
      <c r="K30" s="23">
        <v>1689</v>
      </c>
      <c r="L30" s="23">
        <v>1623</v>
      </c>
      <c r="M30" s="23">
        <v>1570</v>
      </c>
      <c r="N30" s="23">
        <v>1576</v>
      </c>
      <c r="O30" s="23">
        <v>1364</v>
      </c>
      <c r="P30" s="23">
        <v>1477</v>
      </c>
      <c r="Q30" s="23">
        <v>1721</v>
      </c>
      <c r="R30" s="23">
        <v>1620</v>
      </c>
      <c r="S30" s="23">
        <v>1574</v>
      </c>
      <c r="T30" s="23">
        <v>1417</v>
      </c>
      <c r="U30" s="23">
        <v>1565</v>
      </c>
      <c r="V30" s="23">
        <v>1605</v>
      </c>
      <c r="W30" s="23">
        <v>1303</v>
      </c>
      <c r="X30" s="23">
        <v>1485</v>
      </c>
      <c r="Y30" s="23">
        <v>1475</v>
      </c>
      <c r="Z30" s="23">
        <v>1332</v>
      </c>
      <c r="AA30" s="23">
        <v>1439</v>
      </c>
      <c r="AB30" s="23">
        <v>1301</v>
      </c>
      <c r="AC30" s="23">
        <v>1403</v>
      </c>
      <c r="AD30" s="23">
        <v>1323</v>
      </c>
      <c r="AE30" s="23">
        <v>1346</v>
      </c>
      <c r="AF30" s="23">
        <v>1350</v>
      </c>
      <c r="AG30" s="23">
        <v>1349</v>
      </c>
      <c r="AH30" s="23">
        <v>1365</v>
      </c>
      <c r="AI30" s="23">
        <v>1434</v>
      </c>
      <c r="AJ30" s="23">
        <v>1372</v>
      </c>
      <c r="AK30" s="23">
        <v>1219</v>
      </c>
      <c r="AL30" s="23">
        <v>1396</v>
      </c>
      <c r="AM30" s="23">
        <v>1394</v>
      </c>
      <c r="AN30" s="23">
        <v>1475</v>
      </c>
      <c r="AO30" s="23">
        <v>1411</v>
      </c>
      <c r="AP30" s="23">
        <v>1471</v>
      </c>
      <c r="AQ30" s="23">
        <v>1464</v>
      </c>
      <c r="AR30" s="23">
        <v>1496</v>
      </c>
      <c r="AS30" s="23">
        <v>1414</v>
      </c>
      <c r="AT30" s="23">
        <v>1454</v>
      </c>
      <c r="AU30" s="23">
        <v>1499</v>
      </c>
      <c r="AV30" s="23">
        <v>1554</v>
      </c>
      <c r="AW30" s="23">
        <v>1510</v>
      </c>
      <c r="AX30" s="23">
        <v>1558</v>
      </c>
      <c r="AY30" s="23">
        <v>1562</v>
      </c>
      <c r="AZ30" s="23">
        <v>1602</v>
      </c>
      <c r="BA30" s="23">
        <v>1260</v>
      </c>
      <c r="BB30" s="23">
        <v>1139</v>
      </c>
    </row>
    <row r="31" spans="1:54" ht="13.5" customHeight="1" x14ac:dyDescent="0.4">
      <c r="A31" s="5" t="s">
        <v>17</v>
      </c>
      <c r="B31" s="23">
        <v>1915</v>
      </c>
      <c r="C31" s="23">
        <v>2596</v>
      </c>
      <c r="D31" s="23">
        <v>2443</v>
      </c>
      <c r="E31" s="23">
        <v>2215</v>
      </c>
      <c r="F31" s="23">
        <v>1986</v>
      </c>
      <c r="G31" s="23">
        <v>1912</v>
      </c>
      <c r="H31" s="23">
        <v>1850</v>
      </c>
      <c r="I31" s="23">
        <v>1809</v>
      </c>
      <c r="J31" s="23">
        <v>1749</v>
      </c>
      <c r="K31" s="23">
        <v>1696</v>
      </c>
      <c r="L31" s="23">
        <v>1590</v>
      </c>
      <c r="M31" s="23">
        <v>1600</v>
      </c>
      <c r="N31" s="23">
        <v>1595</v>
      </c>
      <c r="O31" s="23">
        <v>1410</v>
      </c>
      <c r="P31" s="23">
        <v>1560</v>
      </c>
      <c r="Q31" s="23">
        <v>1757</v>
      </c>
      <c r="R31" s="23">
        <v>1523</v>
      </c>
      <c r="S31" s="23">
        <v>1511</v>
      </c>
      <c r="T31" s="23">
        <v>1316</v>
      </c>
      <c r="U31" s="23">
        <v>1502</v>
      </c>
      <c r="V31" s="23">
        <v>1419</v>
      </c>
      <c r="W31" s="23">
        <v>1184</v>
      </c>
      <c r="X31" s="23">
        <v>1450</v>
      </c>
      <c r="Y31" s="23">
        <v>1391</v>
      </c>
      <c r="Z31" s="23">
        <v>1372</v>
      </c>
      <c r="AA31" s="23">
        <v>1297</v>
      </c>
      <c r="AB31" s="23">
        <v>1372</v>
      </c>
      <c r="AC31" s="23">
        <v>1313</v>
      </c>
      <c r="AD31" s="23">
        <v>1293</v>
      </c>
      <c r="AE31" s="23">
        <v>1249</v>
      </c>
      <c r="AF31" s="23">
        <v>1195</v>
      </c>
      <c r="AG31" s="23">
        <v>1340</v>
      </c>
      <c r="AH31" s="23">
        <v>1339</v>
      </c>
      <c r="AI31" s="23">
        <v>1289</v>
      </c>
      <c r="AJ31" s="23">
        <v>1271</v>
      </c>
      <c r="AK31" s="23">
        <v>1165</v>
      </c>
      <c r="AL31" s="23">
        <v>1396</v>
      </c>
      <c r="AM31" s="23">
        <v>1273</v>
      </c>
      <c r="AN31" s="23">
        <v>1399</v>
      </c>
      <c r="AO31" s="23">
        <v>1400</v>
      </c>
      <c r="AP31" s="23">
        <v>1416</v>
      </c>
      <c r="AQ31" s="23">
        <v>1410</v>
      </c>
      <c r="AR31" s="23">
        <v>1479</v>
      </c>
      <c r="AS31" s="23">
        <v>1476</v>
      </c>
      <c r="AT31" s="23">
        <v>1405</v>
      </c>
      <c r="AU31" s="23">
        <v>1479</v>
      </c>
      <c r="AV31" s="23">
        <v>1445</v>
      </c>
      <c r="AW31" s="23">
        <v>1445</v>
      </c>
      <c r="AX31" s="23">
        <v>1572</v>
      </c>
      <c r="AY31" s="23">
        <v>1552</v>
      </c>
      <c r="AZ31" s="23">
        <v>1502</v>
      </c>
      <c r="BA31" s="23">
        <v>1315</v>
      </c>
      <c r="BB31" s="23">
        <v>1185</v>
      </c>
    </row>
    <row r="32" spans="1:54" ht="23.5" customHeight="1" x14ac:dyDescent="0.4">
      <c r="A32" s="30" t="s">
        <v>19</v>
      </c>
      <c r="B32" s="23"/>
      <c r="C32" s="23"/>
      <c r="D32" s="23"/>
      <c r="E32" s="23"/>
      <c r="F32" s="23"/>
      <c r="G32" s="23"/>
      <c r="H32" s="23"/>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23"/>
      <c r="AP32" s="23"/>
      <c r="AQ32" s="23"/>
      <c r="AR32" s="23"/>
      <c r="AS32" s="23"/>
      <c r="AT32" s="23"/>
      <c r="AU32" s="23"/>
      <c r="AV32" s="23"/>
      <c r="AW32" s="23"/>
      <c r="AX32" s="23"/>
      <c r="AY32" s="23"/>
      <c r="AZ32" s="23"/>
      <c r="BA32" s="23"/>
      <c r="BB32" s="23"/>
    </row>
    <row r="33" spans="1:54" ht="13.5" customHeight="1" x14ac:dyDescent="0.4">
      <c r="A33" s="30" t="s">
        <v>10</v>
      </c>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c r="AU33" s="23"/>
      <c r="AV33" s="23"/>
      <c r="AW33" s="23"/>
      <c r="AX33" s="23"/>
      <c r="AY33" s="23"/>
      <c r="AZ33" s="23"/>
      <c r="BA33" s="23"/>
      <c r="BB33" s="23"/>
    </row>
    <row r="34" spans="1:54" ht="13.5" customHeight="1" x14ac:dyDescent="0.4">
      <c r="A34" s="5" t="s">
        <v>11</v>
      </c>
      <c r="B34" s="23">
        <v>27</v>
      </c>
      <c r="C34" s="23">
        <v>35</v>
      </c>
      <c r="D34" s="23">
        <v>21</v>
      </c>
      <c r="E34" s="23">
        <v>27</v>
      </c>
      <c r="F34" s="23">
        <v>24</v>
      </c>
      <c r="G34" s="23">
        <v>29</v>
      </c>
      <c r="H34" s="23">
        <v>35</v>
      </c>
      <c r="I34" s="23">
        <v>22</v>
      </c>
      <c r="J34" s="23">
        <v>20</v>
      </c>
      <c r="K34" s="23">
        <v>15</v>
      </c>
      <c r="L34" s="23">
        <v>11</v>
      </c>
      <c r="M34" s="23">
        <v>27</v>
      </c>
      <c r="N34" s="23">
        <v>16</v>
      </c>
      <c r="O34" s="23">
        <v>20</v>
      </c>
      <c r="P34" s="23">
        <v>18</v>
      </c>
      <c r="Q34" s="23">
        <v>23</v>
      </c>
      <c r="R34" s="23">
        <v>20</v>
      </c>
      <c r="S34" s="23">
        <v>19</v>
      </c>
      <c r="T34" s="23">
        <v>17</v>
      </c>
      <c r="U34" s="23">
        <v>18</v>
      </c>
      <c r="V34" s="23">
        <v>22</v>
      </c>
      <c r="W34" s="23">
        <v>19</v>
      </c>
      <c r="X34" s="23">
        <v>24</v>
      </c>
      <c r="Y34" s="23">
        <v>17</v>
      </c>
      <c r="Z34" s="23">
        <v>16</v>
      </c>
      <c r="AA34" s="23">
        <v>20</v>
      </c>
      <c r="AB34" s="23">
        <v>19</v>
      </c>
      <c r="AC34" s="23">
        <v>36</v>
      </c>
      <c r="AD34" s="23">
        <v>24</v>
      </c>
      <c r="AE34" s="23">
        <v>19</v>
      </c>
      <c r="AF34" s="23">
        <v>21</v>
      </c>
      <c r="AG34" s="23">
        <v>29</v>
      </c>
      <c r="AH34" s="23">
        <v>16</v>
      </c>
      <c r="AI34" s="23">
        <v>33</v>
      </c>
      <c r="AJ34" s="23">
        <v>17</v>
      </c>
      <c r="AK34" s="23">
        <v>21</v>
      </c>
      <c r="AL34" s="23">
        <v>29</v>
      </c>
      <c r="AM34" s="23">
        <v>15</v>
      </c>
      <c r="AN34" s="23">
        <v>27</v>
      </c>
      <c r="AO34" s="23">
        <v>30</v>
      </c>
      <c r="AP34" s="23">
        <v>21</v>
      </c>
      <c r="AQ34" s="23">
        <v>21</v>
      </c>
      <c r="AR34" s="23">
        <v>23</v>
      </c>
      <c r="AS34" s="23">
        <v>27</v>
      </c>
      <c r="AT34" s="23">
        <v>26</v>
      </c>
      <c r="AU34" s="23">
        <v>19</v>
      </c>
      <c r="AV34" s="23">
        <v>21</v>
      </c>
      <c r="AW34" s="23">
        <v>14</v>
      </c>
      <c r="AX34" s="23">
        <v>19</v>
      </c>
      <c r="AY34" s="23">
        <v>23</v>
      </c>
      <c r="AZ34" s="23">
        <v>29</v>
      </c>
      <c r="BA34" s="23">
        <v>16</v>
      </c>
      <c r="BB34" s="23">
        <v>14</v>
      </c>
    </row>
    <row r="35" spans="1:54" ht="13.5" customHeight="1" x14ac:dyDescent="0.4">
      <c r="A35" s="31" t="s">
        <v>12</v>
      </c>
      <c r="B35" s="23">
        <v>7</v>
      </c>
      <c r="C35" s="23">
        <v>13</v>
      </c>
      <c r="D35" s="23">
        <v>15</v>
      </c>
      <c r="E35" s="23">
        <v>5</v>
      </c>
      <c r="F35" s="23">
        <v>9</v>
      </c>
      <c r="G35" s="23">
        <v>12</v>
      </c>
      <c r="H35" s="23">
        <v>5</v>
      </c>
      <c r="I35" s="23">
        <v>11</v>
      </c>
      <c r="J35" s="23">
        <v>11</v>
      </c>
      <c r="K35" s="23">
        <v>8</v>
      </c>
      <c r="L35" s="23">
        <v>10</v>
      </c>
      <c r="M35" s="23">
        <v>5</v>
      </c>
      <c r="N35" s="23">
        <v>10</v>
      </c>
      <c r="O35" s="23">
        <v>5</v>
      </c>
      <c r="P35" s="23">
        <v>8</v>
      </c>
      <c r="Q35" s="23">
        <v>5</v>
      </c>
      <c r="R35" s="23">
        <v>8</v>
      </c>
      <c r="S35" s="23">
        <v>10</v>
      </c>
      <c r="T35" s="23">
        <v>8</v>
      </c>
      <c r="U35" s="23">
        <v>9</v>
      </c>
      <c r="V35" s="23">
        <v>7</v>
      </c>
      <c r="W35" s="23">
        <v>11</v>
      </c>
      <c r="X35" s="23">
        <v>6</v>
      </c>
      <c r="Y35" s="23">
        <v>5</v>
      </c>
      <c r="Z35" s="23">
        <v>9</v>
      </c>
      <c r="AA35" s="23">
        <v>9</v>
      </c>
      <c r="AB35" s="23">
        <v>9</v>
      </c>
      <c r="AC35" s="23">
        <v>9</v>
      </c>
      <c r="AD35" s="23">
        <v>8</v>
      </c>
      <c r="AE35" s="23">
        <v>4</v>
      </c>
      <c r="AF35" s="23">
        <v>8</v>
      </c>
      <c r="AG35" s="23">
        <v>8</v>
      </c>
      <c r="AH35" s="23">
        <v>5</v>
      </c>
      <c r="AI35" s="23">
        <v>7</v>
      </c>
      <c r="AJ35" s="23">
        <v>3</v>
      </c>
      <c r="AK35" s="23">
        <v>5</v>
      </c>
      <c r="AL35" s="23">
        <v>9</v>
      </c>
      <c r="AM35" s="23">
        <v>8</v>
      </c>
      <c r="AN35" s="23">
        <v>4</v>
      </c>
      <c r="AO35" s="23">
        <v>10</v>
      </c>
      <c r="AP35" s="23">
        <v>6</v>
      </c>
      <c r="AQ35" s="23">
        <v>14</v>
      </c>
      <c r="AR35" s="23">
        <v>10</v>
      </c>
      <c r="AS35" s="23">
        <v>6</v>
      </c>
      <c r="AT35" s="23">
        <v>15</v>
      </c>
      <c r="AU35" s="23">
        <v>11</v>
      </c>
      <c r="AV35" s="23">
        <v>6</v>
      </c>
      <c r="AW35" s="23">
        <v>10</v>
      </c>
      <c r="AX35" s="23">
        <v>11</v>
      </c>
      <c r="AY35" s="23">
        <v>15</v>
      </c>
      <c r="AZ35" s="23">
        <v>18</v>
      </c>
      <c r="BA35" s="23">
        <v>19</v>
      </c>
      <c r="BB35" s="23">
        <v>6</v>
      </c>
    </row>
    <row r="36" spans="1:54" ht="13.5" customHeight="1" x14ac:dyDescent="0.4">
      <c r="A36" s="31" t="s">
        <v>13</v>
      </c>
      <c r="B36" s="23">
        <v>90</v>
      </c>
      <c r="C36" s="23">
        <v>106</v>
      </c>
      <c r="D36" s="23">
        <v>104</v>
      </c>
      <c r="E36" s="23">
        <v>107</v>
      </c>
      <c r="F36" s="23">
        <v>114</v>
      </c>
      <c r="G36" s="23">
        <v>113</v>
      </c>
      <c r="H36" s="23">
        <v>108</v>
      </c>
      <c r="I36" s="23">
        <v>116</v>
      </c>
      <c r="J36" s="23">
        <v>112</v>
      </c>
      <c r="K36" s="23">
        <v>110</v>
      </c>
      <c r="L36" s="23">
        <v>114</v>
      </c>
      <c r="M36" s="23">
        <v>108</v>
      </c>
      <c r="N36" s="23">
        <v>109</v>
      </c>
      <c r="O36" s="23">
        <v>77</v>
      </c>
      <c r="P36" s="23">
        <v>111</v>
      </c>
      <c r="Q36" s="23">
        <v>112</v>
      </c>
      <c r="R36" s="23">
        <v>101</v>
      </c>
      <c r="S36" s="23">
        <v>101</v>
      </c>
      <c r="T36" s="23">
        <v>68</v>
      </c>
      <c r="U36" s="23">
        <v>102</v>
      </c>
      <c r="V36" s="23">
        <v>106</v>
      </c>
      <c r="W36" s="23">
        <v>88</v>
      </c>
      <c r="X36" s="23">
        <v>120</v>
      </c>
      <c r="Y36" s="23">
        <v>105</v>
      </c>
      <c r="Z36" s="23">
        <v>98</v>
      </c>
      <c r="AA36" s="23">
        <v>110</v>
      </c>
      <c r="AB36" s="23">
        <v>81</v>
      </c>
      <c r="AC36" s="23">
        <v>82</v>
      </c>
      <c r="AD36" s="23">
        <v>113</v>
      </c>
      <c r="AE36" s="23">
        <v>111</v>
      </c>
      <c r="AF36" s="23">
        <v>116</v>
      </c>
      <c r="AG36" s="23">
        <v>78</v>
      </c>
      <c r="AH36" s="23">
        <v>101</v>
      </c>
      <c r="AI36" s="23">
        <v>104</v>
      </c>
      <c r="AJ36" s="23">
        <v>110</v>
      </c>
      <c r="AK36" s="23">
        <v>76</v>
      </c>
      <c r="AL36" s="23">
        <v>103</v>
      </c>
      <c r="AM36" s="23">
        <v>105</v>
      </c>
      <c r="AN36" s="23">
        <v>111</v>
      </c>
      <c r="AO36" s="23">
        <v>115</v>
      </c>
      <c r="AP36" s="23">
        <v>114</v>
      </c>
      <c r="AQ36" s="23">
        <v>79</v>
      </c>
      <c r="AR36" s="23">
        <v>104</v>
      </c>
      <c r="AS36" s="23">
        <v>92</v>
      </c>
      <c r="AT36" s="23">
        <v>104</v>
      </c>
      <c r="AU36" s="23">
        <v>82</v>
      </c>
      <c r="AV36" s="23">
        <v>93</v>
      </c>
      <c r="AW36" s="23">
        <v>111</v>
      </c>
      <c r="AX36" s="23">
        <v>101</v>
      </c>
      <c r="AY36" s="23">
        <v>94</v>
      </c>
      <c r="AZ36" s="23">
        <v>131</v>
      </c>
      <c r="BA36" s="23">
        <v>95</v>
      </c>
      <c r="BB36" s="23">
        <v>61</v>
      </c>
    </row>
    <row r="37" spans="1:54" ht="13.5" customHeight="1" x14ac:dyDescent="0.4">
      <c r="A37" s="31" t="s">
        <v>14</v>
      </c>
      <c r="B37" s="23">
        <v>540</v>
      </c>
      <c r="C37" s="23">
        <v>640</v>
      </c>
      <c r="D37" s="23">
        <v>580</v>
      </c>
      <c r="E37" s="23">
        <v>550</v>
      </c>
      <c r="F37" s="23">
        <v>569</v>
      </c>
      <c r="G37" s="23">
        <v>527</v>
      </c>
      <c r="H37" s="23">
        <v>532</v>
      </c>
      <c r="I37" s="23">
        <v>492</v>
      </c>
      <c r="J37" s="23">
        <v>507</v>
      </c>
      <c r="K37" s="23">
        <v>462</v>
      </c>
      <c r="L37" s="23">
        <v>521</v>
      </c>
      <c r="M37" s="23">
        <v>499</v>
      </c>
      <c r="N37" s="23">
        <v>472</v>
      </c>
      <c r="O37" s="23">
        <v>387</v>
      </c>
      <c r="P37" s="23">
        <v>466</v>
      </c>
      <c r="Q37" s="23">
        <v>539</v>
      </c>
      <c r="R37" s="23">
        <v>515</v>
      </c>
      <c r="S37" s="23">
        <v>466</v>
      </c>
      <c r="T37" s="23">
        <v>400</v>
      </c>
      <c r="U37" s="23">
        <v>513</v>
      </c>
      <c r="V37" s="23">
        <v>471</v>
      </c>
      <c r="W37" s="23">
        <v>419</v>
      </c>
      <c r="X37" s="23">
        <v>492</v>
      </c>
      <c r="Y37" s="23">
        <v>466</v>
      </c>
      <c r="Z37" s="23">
        <v>468</v>
      </c>
      <c r="AA37" s="23">
        <v>435</v>
      </c>
      <c r="AB37" s="23">
        <v>446</v>
      </c>
      <c r="AC37" s="23">
        <v>469</v>
      </c>
      <c r="AD37" s="23">
        <v>440</v>
      </c>
      <c r="AE37" s="23">
        <v>445</v>
      </c>
      <c r="AF37" s="23">
        <v>457</v>
      </c>
      <c r="AG37" s="23">
        <v>415</v>
      </c>
      <c r="AH37" s="23">
        <v>454</v>
      </c>
      <c r="AI37" s="23">
        <v>492</v>
      </c>
      <c r="AJ37" s="23">
        <v>432</v>
      </c>
      <c r="AK37" s="23">
        <v>369</v>
      </c>
      <c r="AL37" s="23">
        <v>499</v>
      </c>
      <c r="AM37" s="23">
        <v>418</v>
      </c>
      <c r="AN37" s="23">
        <v>452</v>
      </c>
      <c r="AO37" s="23">
        <v>453</v>
      </c>
      <c r="AP37" s="23">
        <v>485</v>
      </c>
      <c r="AQ37" s="23">
        <v>455</v>
      </c>
      <c r="AR37" s="23">
        <v>452</v>
      </c>
      <c r="AS37" s="23">
        <v>442</v>
      </c>
      <c r="AT37" s="23">
        <v>515</v>
      </c>
      <c r="AU37" s="23">
        <v>463</v>
      </c>
      <c r="AV37" s="23">
        <v>452</v>
      </c>
      <c r="AW37" s="23">
        <v>500</v>
      </c>
      <c r="AX37" s="23">
        <v>505</v>
      </c>
      <c r="AY37" s="23">
        <v>474</v>
      </c>
      <c r="AZ37" s="23">
        <v>529</v>
      </c>
      <c r="BA37" s="23">
        <v>385</v>
      </c>
      <c r="BB37" s="23">
        <v>372</v>
      </c>
    </row>
    <row r="38" spans="1:54" ht="13.5" customHeight="1" x14ac:dyDescent="0.4">
      <c r="A38" s="31" t="s">
        <v>15</v>
      </c>
      <c r="B38" s="23">
        <v>803</v>
      </c>
      <c r="C38" s="23">
        <v>1040</v>
      </c>
      <c r="D38" s="23">
        <v>902</v>
      </c>
      <c r="E38" s="23">
        <v>914</v>
      </c>
      <c r="F38" s="23">
        <v>769</v>
      </c>
      <c r="G38" s="23">
        <v>722</v>
      </c>
      <c r="H38" s="23">
        <v>739</v>
      </c>
      <c r="I38" s="23">
        <v>741</v>
      </c>
      <c r="J38" s="23">
        <v>752</v>
      </c>
      <c r="K38" s="23">
        <v>763</v>
      </c>
      <c r="L38" s="23">
        <v>744</v>
      </c>
      <c r="M38" s="23">
        <v>692</v>
      </c>
      <c r="N38" s="23">
        <v>724</v>
      </c>
      <c r="O38" s="23">
        <v>586</v>
      </c>
      <c r="P38" s="23">
        <v>680</v>
      </c>
      <c r="Q38" s="23">
        <v>754</v>
      </c>
      <c r="R38" s="23">
        <v>704</v>
      </c>
      <c r="S38" s="23">
        <v>666</v>
      </c>
      <c r="T38" s="23">
        <v>609</v>
      </c>
      <c r="U38" s="23">
        <v>679</v>
      </c>
      <c r="V38" s="23">
        <v>693</v>
      </c>
      <c r="W38" s="23">
        <v>574</v>
      </c>
      <c r="X38" s="23">
        <v>706</v>
      </c>
      <c r="Y38" s="23">
        <v>652</v>
      </c>
      <c r="Z38" s="23">
        <v>664</v>
      </c>
      <c r="AA38" s="23">
        <v>628</v>
      </c>
      <c r="AB38" s="23">
        <v>706</v>
      </c>
      <c r="AC38" s="23">
        <v>639</v>
      </c>
      <c r="AD38" s="23">
        <v>610</v>
      </c>
      <c r="AE38" s="23">
        <v>671</v>
      </c>
      <c r="AF38" s="23">
        <v>607</v>
      </c>
      <c r="AG38" s="23">
        <v>585</v>
      </c>
      <c r="AH38" s="23">
        <v>630</v>
      </c>
      <c r="AI38" s="23">
        <v>647</v>
      </c>
      <c r="AJ38" s="23">
        <v>651</v>
      </c>
      <c r="AK38" s="23">
        <v>540</v>
      </c>
      <c r="AL38" s="23">
        <v>620</v>
      </c>
      <c r="AM38" s="23">
        <v>660</v>
      </c>
      <c r="AN38" s="23">
        <v>609</v>
      </c>
      <c r="AO38" s="23">
        <v>673</v>
      </c>
      <c r="AP38" s="23">
        <v>668</v>
      </c>
      <c r="AQ38" s="23">
        <v>648</v>
      </c>
      <c r="AR38" s="23">
        <v>660</v>
      </c>
      <c r="AS38" s="23">
        <v>651</v>
      </c>
      <c r="AT38" s="23">
        <v>698</v>
      </c>
      <c r="AU38" s="23">
        <v>627</v>
      </c>
      <c r="AV38" s="23">
        <v>698</v>
      </c>
      <c r="AW38" s="23">
        <v>699</v>
      </c>
      <c r="AX38" s="23">
        <v>686</v>
      </c>
      <c r="AY38" s="23">
        <v>716</v>
      </c>
      <c r="AZ38" s="23">
        <v>746</v>
      </c>
      <c r="BA38" s="23">
        <v>590</v>
      </c>
      <c r="BB38" s="23">
        <v>522</v>
      </c>
    </row>
    <row r="39" spans="1:54" ht="13.5" customHeight="1" x14ac:dyDescent="0.4">
      <c r="A39" s="31" t="s">
        <v>16</v>
      </c>
      <c r="B39" s="23">
        <v>1683</v>
      </c>
      <c r="C39" s="23">
        <v>2199</v>
      </c>
      <c r="D39" s="23">
        <v>2087</v>
      </c>
      <c r="E39" s="23">
        <v>1934</v>
      </c>
      <c r="F39" s="23">
        <v>1777</v>
      </c>
      <c r="G39" s="23">
        <v>1604</v>
      </c>
      <c r="H39" s="23">
        <v>1572</v>
      </c>
      <c r="I39" s="23">
        <v>1596</v>
      </c>
      <c r="J39" s="23">
        <v>1606</v>
      </c>
      <c r="K39" s="23">
        <v>1590</v>
      </c>
      <c r="L39" s="23">
        <v>1499</v>
      </c>
      <c r="M39" s="23">
        <v>1459</v>
      </c>
      <c r="N39" s="23">
        <v>1444</v>
      </c>
      <c r="O39" s="23">
        <v>1278</v>
      </c>
      <c r="P39" s="23">
        <v>1436</v>
      </c>
      <c r="Q39" s="23">
        <v>1602</v>
      </c>
      <c r="R39" s="23">
        <v>1441</v>
      </c>
      <c r="S39" s="23">
        <v>1354</v>
      </c>
      <c r="T39" s="23">
        <v>1208</v>
      </c>
      <c r="U39" s="23">
        <v>1433</v>
      </c>
      <c r="V39" s="23">
        <v>1321</v>
      </c>
      <c r="W39" s="23">
        <v>1161</v>
      </c>
      <c r="X39" s="23">
        <v>1410</v>
      </c>
      <c r="Y39" s="23">
        <v>1306</v>
      </c>
      <c r="Z39" s="23">
        <v>1320</v>
      </c>
      <c r="AA39" s="23">
        <v>1243</v>
      </c>
      <c r="AB39" s="23">
        <v>1259</v>
      </c>
      <c r="AC39" s="23">
        <v>1165</v>
      </c>
      <c r="AD39" s="23">
        <v>1163</v>
      </c>
      <c r="AE39" s="23">
        <v>1174</v>
      </c>
      <c r="AF39" s="23">
        <v>1143</v>
      </c>
      <c r="AG39" s="23">
        <v>1227</v>
      </c>
      <c r="AH39" s="23">
        <v>1212</v>
      </c>
      <c r="AI39" s="23">
        <v>1221</v>
      </c>
      <c r="AJ39" s="23">
        <v>1249</v>
      </c>
      <c r="AK39" s="23">
        <v>1091</v>
      </c>
      <c r="AL39" s="23">
        <v>1175</v>
      </c>
      <c r="AM39" s="23">
        <v>1233</v>
      </c>
      <c r="AN39" s="23">
        <v>1316</v>
      </c>
      <c r="AO39" s="23">
        <v>1225</v>
      </c>
      <c r="AP39" s="23">
        <v>1349</v>
      </c>
      <c r="AQ39" s="23">
        <v>1317</v>
      </c>
      <c r="AR39" s="23">
        <v>1290</v>
      </c>
      <c r="AS39" s="23">
        <v>1257</v>
      </c>
      <c r="AT39" s="23">
        <v>1399</v>
      </c>
      <c r="AU39" s="23">
        <v>1305</v>
      </c>
      <c r="AV39" s="23">
        <v>1281</v>
      </c>
      <c r="AW39" s="23">
        <v>1249</v>
      </c>
      <c r="AX39" s="23">
        <v>1445</v>
      </c>
      <c r="AY39" s="23">
        <v>1366</v>
      </c>
      <c r="AZ39" s="23">
        <v>1421</v>
      </c>
      <c r="BA39" s="23">
        <v>1191</v>
      </c>
      <c r="BB39" s="23">
        <v>1058</v>
      </c>
    </row>
    <row r="40" spans="1:54" ht="13.5" customHeight="1" x14ac:dyDescent="0.4">
      <c r="A40" s="5" t="s">
        <v>17</v>
      </c>
      <c r="B40" s="23">
        <v>3477</v>
      </c>
      <c r="C40" s="23">
        <v>4791</v>
      </c>
      <c r="D40" s="23">
        <v>4342</v>
      </c>
      <c r="E40" s="23">
        <v>3950</v>
      </c>
      <c r="F40" s="23">
        <v>3577</v>
      </c>
      <c r="G40" s="23">
        <v>3266</v>
      </c>
      <c r="H40" s="23">
        <v>3099</v>
      </c>
      <c r="I40" s="23">
        <v>3008</v>
      </c>
      <c r="J40" s="23">
        <v>2982</v>
      </c>
      <c r="K40" s="23">
        <v>3063</v>
      </c>
      <c r="L40" s="23">
        <v>2957</v>
      </c>
      <c r="M40" s="23">
        <v>2698</v>
      </c>
      <c r="N40" s="23">
        <v>2694</v>
      </c>
      <c r="O40" s="23">
        <v>2350</v>
      </c>
      <c r="P40" s="23">
        <v>2536</v>
      </c>
      <c r="Q40" s="23">
        <v>2978</v>
      </c>
      <c r="R40" s="23">
        <v>2683</v>
      </c>
      <c r="S40" s="23">
        <v>2529</v>
      </c>
      <c r="T40" s="23">
        <v>2189</v>
      </c>
      <c r="U40" s="23">
        <v>2481</v>
      </c>
      <c r="V40" s="23">
        <v>2420</v>
      </c>
      <c r="W40" s="23">
        <v>1898</v>
      </c>
      <c r="X40" s="23">
        <v>2518</v>
      </c>
      <c r="Y40" s="23">
        <v>2269</v>
      </c>
      <c r="Z40" s="23">
        <v>2230</v>
      </c>
      <c r="AA40" s="23">
        <v>2128</v>
      </c>
      <c r="AB40" s="23">
        <v>2231</v>
      </c>
      <c r="AC40" s="23">
        <v>2080</v>
      </c>
      <c r="AD40" s="23">
        <v>2112</v>
      </c>
      <c r="AE40" s="23">
        <v>1984</v>
      </c>
      <c r="AF40" s="23">
        <v>2028</v>
      </c>
      <c r="AG40" s="23">
        <v>2039</v>
      </c>
      <c r="AH40" s="23">
        <v>2186</v>
      </c>
      <c r="AI40" s="23">
        <v>2090</v>
      </c>
      <c r="AJ40" s="23">
        <v>2122</v>
      </c>
      <c r="AK40" s="23">
        <v>1820</v>
      </c>
      <c r="AL40" s="23">
        <v>2227</v>
      </c>
      <c r="AM40" s="23">
        <v>2205</v>
      </c>
      <c r="AN40" s="23">
        <v>2283</v>
      </c>
      <c r="AO40" s="23">
        <v>2290</v>
      </c>
      <c r="AP40" s="23">
        <v>2391</v>
      </c>
      <c r="AQ40" s="23">
        <v>2258</v>
      </c>
      <c r="AR40" s="23">
        <v>2310</v>
      </c>
      <c r="AS40" s="23">
        <v>2403</v>
      </c>
      <c r="AT40" s="23">
        <v>2421</v>
      </c>
      <c r="AU40" s="23">
        <v>2447</v>
      </c>
      <c r="AV40" s="23">
        <v>2357</v>
      </c>
      <c r="AW40" s="23">
        <v>2405</v>
      </c>
      <c r="AX40" s="23">
        <v>2484</v>
      </c>
      <c r="AY40" s="23">
        <v>2601</v>
      </c>
      <c r="AZ40" s="23">
        <v>2667</v>
      </c>
      <c r="BA40" s="23">
        <v>2146</v>
      </c>
      <c r="BB40" s="23">
        <v>1803</v>
      </c>
    </row>
    <row r="41" spans="1:54" ht="12.75" customHeight="1" x14ac:dyDescent="0.4">
      <c r="B41" s="23"/>
      <c r="C41" s="23"/>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23"/>
      <c r="AO41" s="23"/>
      <c r="AP41" s="23"/>
      <c r="AQ41" s="23"/>
      <c r="AR41" s="23"/>
      <c r="AS41" s="23"/>
      <c r="AT41" s="23"/>
      <c r="AU41" s="23"/>
      <c r="AV41" s="23"/>
      <c r="AW41" s="23"/>
      <c r="AX41" s="23"/>
      <c r="AY41" s="23"/>
      <c r="AZ41" s="23"/>
      <c r="BA41" s="23"/>
      <c r="BB41" s="23"/>
    </row>
    <row r="42" spans="1:54" ht="30" customHeight="1" x14ac:dyDescent="0.4">
      <c r="A42" s="30" t="s">
        <v>69</v>
      </c>
      <c r="B42" s="23"/>
      <c r="C42" s="23"/>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3"/>
      <c r="AR42" s="23"/>
      <c r="AS42" s="23"/>
      <c r="AT42" s="23"/>
      <c r="AU42" s="23"/>
      <c r="AV42" s="23"/>
      <c r="AW42" s="23"/>
      <c r="AX42" s="23"/>
      <c r="AY42" s="23"/>
      <c r="AZ42" s="23"/>
      <c r="BA42" s="23"/>
      <c r="BB42" s="23"/>
    </row>
    <row r="43" spans="1:54" ht="13.5" customHeight="1" x14ac:dyDescent="0.4">
      <c r="A43" s="5" t="s">
        <v>22</v>
      </c>
      <c r="B43" s="23">
        <v>699</v>
      </c>
      <c r="C43" s="23">
        <v>753</v>
      </c>
      <c r="D43" s="23">
        <v>799</v>
      </c>
      <c r="E43" s="23">
        <v>798</v>
      </c>
      <c r="F43" s="23">
        <v>717</v>
      </c>
      <c r="G43" s="23">
        <v>669</v>
      </c>
      <c r="H43" s="23">
        <v>661</v>
      </c>
      <c r="I43" s="23">
        <v>669</v>
      </c>
      <c r="J43" s="23">
        <v>606</v>
      </c>
      <c r="K43" s="23">
        <v>622</v>
      </c>
      <c r="L43" s="23">
        <v>573</v>
      </c>
      <c r="M43" s="23">
        <v>566</v>
      </c>
      <c r="N43" s="23">
        <v>512</v>
      </c>
      <c r="O43" s="23">
        <v>490</v>
      </c>
      <c r="P43" s="23">
        <v>533</v>
      </c>
      <c r="Q43" s="23">
        <v>626</v>
      </c>
      <c r="R43" s="23">
        <v>601</v>
      </c>
      <c r="S43" s="23">
        <v>516</v>
      </c>
      <c r="T43" s="23">
        <v>503</v>
      </c>
      <c r="U43" s="23">
        <v>544</v>
      </c>
      <c r="V43" s="23">
        <v>514</v>
      </c>
      <c r="W43" s="23">
        <v>457</v>
      </c>
      <c r="X43" s="23">
        <v>472</v>
      </c>
      <c r="Y43" s="23">
        <v>528</v>
      </c>
      <c r="Z43" s="23">
        <v>459</v>
      </c>
      <c r="AA43" s="23">
        <v>514</v>
      </c>
      <c r="AB43" s="23">
        <v>489</v>
      </c>
      <c r="AC43" s="23">
        <v>491</v>
      </c>
      <c r="AD43" s="23">
        <v>466</v>
      </c>
      <c r="AE43" s="23">
        <v>459</v>
      </c>
      <c r="AF43" s="23">
        <v>437</v>
      </c>
      <c r="AG43" s="23">
        <v>462</v>
      </c>
      <c r="AH43" s="23">
        <v>458</v>
      </c>
      <c r="AI43" s="23">
        <v>475</v>
      </c>
      <c r="AJ43" s="23">
        <v>445</v>
      </c>
      <c r="AK43" s="23">
        <v>438</v>
      </c>
      <c r="AL43" s="23">
        <v>471</v>
      </c>
      <c r="AM43" s="23">
        <v>462</v>
      </c>
      <c r="AN43" s="23">
        <v>476</v>
      </c>
      <c r="AO43" s="23">
        <v>495</v>
      </c>
      <c r="AP43" s="23">
        <v>505</v>
      </c>
      <c r="AQ43" s="23">
        <v>494</v>
      </c>
      <c r="AR43" s="23">
        <v>480</v>
      </c>
      <c r="AS43" s="23">
        <v>523</v>
      </c>
      <c r="AT43" s="23">
        <v>524</v>
      </c>
      <c r="AU43" s="23">
        <v>530</v>
      </c>
      <c r="AV43" s="23">
        <v>527</v>
      </c>
      <c r="AW43" s="23">
        <v>512</v>
      </c>
      <c r="AX43" s="23">
        <v>534</v>
      </c>
      <c r="AY43" s="23">
        <v>540</v>
      </c>
      <c r="AZ43" s="23">
        <v>618</v>
      </c>
      <c r="BA43" s="23">
        <v>480</v>
      </c>
      <c r="BB43" s="23">
        <v>407</v>
      </c>
    </row>
    <row r="44" spans="1:54" ht="13.5" customHeight="1" x14ac:dyDescent="0.4">
      <c r="A44" s="5" t="s">
        <v>24</v>
      </c>
      <c r="B44" s="23">
        <v>1718</v>
      </c>
      <c r="C44" s="23">
        <v>2282</v>
      </c>
      <c r="D44" s="23">
        <v>1968</v>
      </c>
      <c r="E44" s="23">
        <v>1806</v>
      </c>
      <c r="F44" s="23">
        <v>1669</v>
      </c>
      <c r="G44" s="23">
        <v>1586</v>
      </c>
      <c r="H44" s="23">
        <v>1608</v>
      </c>
      <c r="I44" s="23">
        <v>1466</v>
      </c>
      <c r="J44" s="23">
        <v>1466</v>
      </c>
      <c r="K44" s="23">
        <v>1559</v>
      </c>
      <c r="L44" s="23">
        <v>1462</v>
      </c>
      <c r="M44" s="23">
        <v>1401</v>
      </c>
      <c r="N44" s="23">
        <v>1392</v>
      </c>
      <c r="O44" s="23">
        <v>1251</v>
      </c>
      <c r="P44" s="23">
        <v>1384</v>
      </c>
      <c r="Q44" s="23">
        <v>1521</v>
      </c>
      <c r="R44" s="23">
        <v>1405</v>
      </c>
      <c r="S44" s="23">
        <v>1385</v>
      </c>
      <c r="T44" s="23">
        <v>1166</v>
      </c>
      <c r="U44" s="23">
        <v>1404</v>
      </c>
      <c r="V44" s="23">
        <v>1367</v>
      </c>
      <c r="W44" s="23">
        <v>1116</v>
      </c>
      <c r="X44" s="23">
        <v>1337</v>
      </c>
      <c r="Y44" s="23">
        <v>1262</v>
      </c>
      <c r="Z44" s="23">
        <v>1248</v>
      </c>
      <c r="AA44" s="23">
        <v>1254</v>
      </c>
      <c r="AB44" s="23">
        <v>1293</v>
      </c>
      <c r="AC44" s="23">
        <v>1238</v>
      </c>
      <c r="AD44" s="23">
        <v>1127</v>
      </c>
      <c r="AE44" s="23">
        <v>1196</v>
      </c>
      <c r="AF44" s="23">
        <v>1195</v>
      </c>
      <c r="AG44" s="23">
        <v>1227</v>
      </c>
      <c r="AH44" s="23">
        <v>1250</v>
      </c>
      <c r="AI44" s="23">
        <v>1223</v>
      </c>
      <c r="AJ44" s="23">
        <v>1262</v>
      </c>
      <c r="AK44" s="23">
        <v>1044</v>
      </c>
      <c r="AL44" s="23">
        <v>1262</v>
      </c>
      <c r="AM44" s="23">
        <v>1175</v>
      </c>
      <c r="AN44" s="23">
        <v>1267</v>
      </c>
      <c r="AO44" s="23">
        <v>1260</v>
      </c>
      <c r="AP44" s="23">
        <v>1283</v>
      </c>
      <c r="AQ44" s="23">
        <v>1291</v>
      </c>
      <c r="AR44" s="23">
        <v>1276</v>
      </c>
      <c r="AS44" s="23">
        <v>1299</v>
      </c>
      <c r="AT44" s="23">
        <v>1409</v>
      </c>
      <c r="AU44" s="23">
        <v>1376</v>
      </c>
      <c r="AV44" s="23">
        <v>1317</v>
      </c>
      <c r="AW44" s="23">
        <v>1322</v>
      </c>
      <c r="AX44" s="23">
        <v>1425</v>
      </c>
      <c r="AY44" s="23">
        <v>1400</v>
      </c>
      <c r="AZ44" s="23">
        <v>1526</v>
      </c>
      <c r="BA44" s="23">
        <v>1167</v>
      </c>
      <c r="BB44" s="23">
        <v>1074</v>
      </c>
    </row>
    <row r="45" spans="1:54" ht="13.5" customHeight="1" x14ac:dyDescent="0.4">
      <c r="A45" s="5" t="s">
        <v>26</v>
      </c>
      <c r="B45" s="23">
        <v>1261</v>
      </c>
      <c r="C45" s="23">
        <v>1607</v>
      </c>
      <c r="D45" s="23">
        <v>1442</v>
      </c>
      <c r="E45" s="23">
        <v>1386</v>
      </c>
      <c r="F45" s="23">
        <v>1220</v>
      </c>
      <c r="G45" s="23">
        <v>1151</v>
      </c>
      <c r="H45" s="23">
        <v>1128</v>
      </c>
      <c r="I45" s="23">
        <v>1068</v>
      </c>
      <c r="J45" s="23">
        <v>1113</v>
      </c>
      <c r="K45" s="23">
        <v>1106</v>
      </c>
      <c r="L45" s="23">
        <v>1040</v>
      </c>
      <c r="M45" s="23">
        <v>982</v>
      </c>
      <c r="N45" s="23">
        <v>1032</v>
      </c>
      <c r="O45" s="23">
        <v>841</v>
      </c>
      <c r="P45" s="23">
        <v>1023</v>
      </c>
      <c r="Q45" s="23">
        <v>1103</v>
      </c>
      <c r="R45" s="23">
        <v>1009</v>
      </c>
      <c r="S45" s="23">
        <v>950</v>
      </c>
      <c r="T45" s="23">
        <v>895</v>
      </c>
      <c r="U45" s="23">
        <v>1038</v>
      </c>
      <c r="V45" s="23">
        <v>989</v>
      </c>
      <c r="W45" s="23">
        <v>866</v>
      </c>
      <c r="X45" s="23">
        <v>1024</v>
      </c>
      <c r="Y45" s="23">
        <v>953</v>
      </c>
      <c r="Z45" s="23">
        <v>896</v>
      </c>
      <c r="AA45" s="23">
        <v>916</v>
      </c>
      <c r="AB45" s="23">
        <v>868</v>
      </c>
      <c r="AC45" s="23">
        <v>851</v>
      </c>
      <c r="AD45" s="23">
        <v>855</v>
      </c>
      <c r="AE45" s="23">
        <v>846</v>
      </c>
      <c r="AF45" s="23">
        <v>846</v>
      </c>
      <c r="AG45" s="23">
        <v>953</v>
      </c>
      <c r="AH45" s="23">
        <v>888</v>
      </c>
      <c r="AI45" s="23">
        <v>915</v>
      </c>
      <c r="AJ45" s="23">
        <v>896</v>
      </c>
      <c r="AK45" s="23">
        <v>772</v>
      </c>
      <c r="AL45" s="23">
        <v>931</v>
      </c>
      <c r="AM45" s="23">
        <v>852</v>
      </c>
      <c r="AN45" s="23">
        <v>922</v>
      </c>
      <c r="AO45" s="23">
        <v>908</v>
      </c>
      <c r="AP45" s="23">
        <v>915</v>
      </c>
      <c r="AQ45" s="23">
        <v>895</v>
      </c>
      <c r="AR45" s="23">
        <v>951</v>
      </c>
      <c r="AS45" s="23">
        <v>886</v>
      </c>
      <c r="AT45" s="23">
        <v>1014</v>
      </c>
      <c r="AU45" s="23">
        <v>960</v>
      </c>
      <c r="AV45" s="23">
        <v>937</v>
      </c>
      <c r="AW45" s="23">
        <v>994</v>
      </c>
      <c r="AX45" s="23">
        <v>1012</v>
      </c>
      <c r="AY45" s="23">
        <v>1050</v>
      </c>
      <c r="AZ45" s="23">
        <v>1060</v>
      </c>
      <c r="BA45" s="23">
        <v>891</v>
      </c>
      <c r="BB45" s="23">
        <v>755</v>
      </c>
    </row>
    <row r="46" spans="1:54" ht="13.5" customHeight="1" x14ac:dyDescent="0.4">
      <c r="A46" s="5" t="s">
        <v>28</v>
      </c>
      <c r="B46" s="23">
        <v>1012</v>
      </c>
      <c r="C46" s="23">
        <v>1328</v>
      </c>
      <c r="D46" s="23">
        <v>1286</v>
      </c>
      <c r="E46" s="23">
        <v>1206</v>
      </c>
      <c r="F46" s="23">
        <v>1119</v>
      </c>
      <c r="G46" s="23">
        <v>1071</v>
      </c>
      <c r="H46" s="23">
        <v>1021</v>
      </c>
      <c r="I46" s="23">
        <v>965</v>
      </c>
      <c r="J46" s="23">
        <v>973</v>
      </c>
      <c r="K46" s="23">
        <v>966</v>
      </c>
      <c r="L46" s="23">
        <v>904</v>
      </c>
      <c r="M46" s="23">
        <v>872</v>
      </c>
      <c r="N46" s="23">
        <v>891</v>
      </c>
      <c r="O46" s="23">
        <v>784</v>
      </c>
      <c r="P46" s="23">
        <v>917</v>
      </c>
      <c r="Q46" s="23">
        <v>999</v>
      </c>
      <c r="R46" s="23">
        <v>889</v>
      </c>
      <c r="S46" s="23">
        <v>856</v>
      </c>
      <c r="T46" s="23">
        <v>748</v>
      </c>
      <c r="U46" s="23">
        <v>890</v>
      </c>
      <c r="V46" s="23">
        <v>870</v>
      </c>
      <c r="W46" s="23">
        <v>663</v>
      </c>
      <c r="X46" s="23">
        <v>865</v>
      </c>
      <c r="Y46" s="23">
        <v>817</v>
      </c>
      <c r="Z46" s="23">
        <v>757</v>
      </c>
      <c r="AA46" s="23">
        <v>756</v>
      </c>
      <c r="AB46" s="23">
        <v>750</v>
      </c>
      <c r="AC46" s="23">
        <v>817</v>
      </c>
      <c r="AD46" s="23">
        <v>781</v>
      </c>
      <c r="AE46" s="23">
        <v>734</v>
      </c>
      <c r="AF46" s="23">
        <v>715</v>
      </c>
      <c r="AG46" s="23">
        <v>664</v>
      </c>
      <c r="AH46" s="23">
        <v>792</v>
      </c>
      <c r="AI46" s="23">
        <v>747</v>
      </c>
      <c r="AJ46" s="23">
        <v>797</v>
      </c>
      <c r="AK46" s="23">
        <v>663</v>
      </c>
      <c r="AL46" s="23">
        <v>814</v>
      </c>
      <c r="AM46" s="23">
        <v>748</v>
      </c>
      <c r="AN46" s="23">
        <v>795</v>
      </c>
      <c r="AO46" s="23">
        <v>814</v>
      </c>
      <c r="AP46" s="23">
        <v>821</v>
      </c>
      <c r="AQ46" s="23">
        <v>809</v>
      </c>
      <c r="AR46" s="23">
        <v>835</v>
      </c>
      <c r="AS46" s="23">
        <v>814</v>
      </c>
      <c r="AT46" s="23">
        <v>883</v>
      </c>
      <c r="AU46" s="23">
        <v>767</v>
      </c>
      <c r="AV46" s="23">
        <v>844</v>
      </c>
      <c r="AW46" s="23">
        <v>844</v>
      </c>
      <c r="AX46" s="23">
        <v>919</v>
      </c>
      <c r="AY46" s="23">
        <v>915</v>
      </c>
      <c r="AZ46" s="23">
        <v>897</v>
      </c>
      <c r="BA46" s="23">
        <v>707</v>
      </c>
      <c r="BB46" s="23">
        <v>646</v>
      </c>
    </row>
    <row r="47" spans="1:54" ht="13.5" customHeight="1" x14ac:dyDescent="0.4">
      <c r="A47" s="5" t="s">
        <v>30</v>
      </c>
      <c r="B47" s="23">
        <v>1296</v>
      </c>
      <c r="C47" s="23">
        <v>1713</v>
      </c>
      <c r="D47" s="23">
        <v>1542</v>
      </c>
      <c r="E47" s="23">
        <v>1400</v>
      </c>
      <c r="F47" s="23">
        <v>1395</v>
      </c>
      <c r="G47" s="23">
        <v>1229</v>
      </c>
      <c r="H47" s="23">
        <v>1161</v>
      </c>
      <c r="I47" s="23">
        <v>1152</v>
      </c>
      <c r="J47" s="23">
        <v>1149</v>
      </c>
      <c r="K47" s="23">
        <v>1188</v>
      </c>
      <c r="L47" s="23">
        <v>1101</v>
      </c>
      <c r="M47" s="23">
        <v>1083</v>
      </c>
      <c r="N47" s="23">
        <v>1071</v>
      </c>
      <c r="O47" s="23">
        <v>980</v>
      </c>
      <c r="P47" s="23">
        <v>994</v>
      </c>
      <c r="Q47" s="23">
        <v>1294</v>
      </c>
      <c r="R47" s="23">
        <v>1115</v>
      </c>
      <c r="S47" s="23">
        <v>1053</v>
      </c>
      <c r="T47" s="23">
        <v>949</v>
      </c>
      <c r="U47" s="23">
        <v>1057</v>
      </c>
      <c r="V47" s="23">
        <v>1018</v>
      </c>
      <c r="W47" s="23">
        <v>844</v>
      </c>
      <c r="X47" s="23">
        <v>1042</v>
      </c>
      <c r="Y47" s="23">
        <v>975</v>
      </c>
      <c r="Z47" s="23">
        <v>943</v>
      </c>
      <c r="AA47" s="23">
        <v>927</v>
      </c>
      <c r="AB47" s="23">
        <v>964</v>
      </c>
      <c r="AC47" s="23">
        <v>941</v>
      </c>
      <c r="AD47" s="23">
        <v>882</v>
      </c>
      <c r="AE47" s="23">
        <v>938</v>
      </c>
      <c r="AF47" s="23">
        <v>917</v>
      </c>
      <c r="AG47" s="23">
        <v>913</v>
      </c>
      <c r="AH47" s="23">
        <v>950</v>
      </c>
      <c r="AI47" s="23">
        <v>969</v>
      </c>
      <c r="AJ47" s="23">
        <v>834</v>
      </c>
      <c r="AK47" s="23">
        <v>774</v>
      </c>
      <c r="AL47" s="23">
        <v>932</v>
      </c>
      <c r="AM47" s="23">
        <v>973</v>
      </c>
      <c r="AN47" s="23">
        <v>969</v>
      </c>
      <c r="AO47" s="23">
        <v>957</v>
      </c>
      <c r="AP47" s="23">
        <v>951</v>
      </c>
      <c r="AQ47" s="23">
        <v>997</v>
      </c>
      <c r="AR47" s="23">
        <v>1053</v>
      </c>
      <c r="AS47" s="23">
        <v>967</v>
      </c>
      <c r="AT47" s="23">
        <v>1084</v>
      </c>
      <c r="AU47" s="23">
        <v>1027</v>
      </c>
      <c r="AV47" s="23">
        <v>1071</v>
      </c>
      <c r="AW47" s="23">
        <v>990</v>
      </c>
      <c r="AX47" s="23">
        <v>1087</v>
      </c>
      <c r="AY47" s="23">
        <v>1006</v>
      </c>
      <c r="AZ47" s="23">
        <v>1101</v>
      </c>
      <c r="BA47" s="23">
        <v>826</v>
      </c>
      <c r="BB47" s="23">
        <v>799</v>
      </c>
    </row>
    <row r="48" spans="1:54" ht="13.5" customHeight="1" x14ac:dyDescent="0.4">
      <c r="A48" s="5" t="s">
        <v>32</v>
      </c>
      <c r="B48" s="23">
        <v>1221</v>
      </c>
      <c r="C48" s="23">
        <v>1712</v>
      </c>
      <c r="D48" s="23">
        <v>1657</v>
      </c>
      <c r="E48" s="23">
        <v>1565</v>
      </c>
      <c r="F48" s="23">
        <v>1450</v>
      </c>
      <c r="G48" s="23">
        <v>1360</v>
      </c>
      <c r="H48" s="23">
        <v>1284</v>
      </c>
      <c r="I48" s="23">
        <v>1276</v>
      </c>
      <c r="J48" s="23">
        <v>1286</v>
      </c>
      <c r="K48" s="23">
        <v>1232</v>
      </c>
      <c r="L48" s="23">
        <v>1172</v>
      </c>
      <c r="M48" s="23">
        <v>1158</v>
      </c>
      <c r="N48" s="23">
        <v>1098</v>
      </c>
      <c r="O48" s="23">
        <v>971</v>
      </c>
      <c r="P48" s="23">
        <v>1062</v>
      </c>
      <c r="Q48" s="23">
        <v>1289</v>
      </c>
      <c r="R48" s="23">
        <v>1050</v>
      </c>
      <c r="S48" s="23">
        <v>1112</v>
      </c>
      <c r="T48" s="23">
        <v>910</v>
      </c>
      <c r="U48" s="23">
        <v>1099</v>
      </c>
      <c r="V48" s="23">
        <v>989</v>
      </c>
      <c r="W48" s="23">
        <v>838</v>
      </c>
      <c r="X48" s="23">
        <v>1150</v>
      </c>
      <c r="Y48" s="23">
        <v>997</v>
      </c>
      <c r="Z48" s="23">
        <v>1020</v>
      </c>
      <c r="AA48" s="23">
        <v>998</v>
      </c>
      <c r="AB48" s="23">
        <v>977</v>
      </c>
      <c r="AC48" s="23">
        <v>939</v>
      </c>
      <c r="AD48" s="23">
        <v>952</v>
      </c>
      <c r="AE48" s="23">
        <v>934</v>
      </c>
      <c r="AF48" s="23">
        <v>941</v>
      </c>
      <c r="AG48" s="23">
        <v>908</v>
      </c>
      <c r="AH48" s="23">
        <v>1014</v>
      </c>
      <c r="AI48" s="23">
        <v>943</v>
      </c>
      <c r="AJ48" s="23">
        <v>981</v>
      </c>
      <c r="AK48" s="23">
        <v>856</v>
      </c>
      <c r="AL48" s="23">
        <v>922</v>
      </c>
      <c r="AM48" s="23">
        <v>942</v>
      </c>
      <c r="AN48" s="23">
        <v>981</v>
      </c>
      <c r="AO48" s="23">
        <v>984</v>
      </c>
      <c r="AP48" s="23">
        <v>1105</v>
      </c>
      <c r="AQ48" s="23">
        <v>1030</v>
      </c>
      <c r="AR48" s="23">
        <v>1022</v>
      </c>
      <c r="AS48" s="23">
        <v>1030</v>
      </c>
      <c r="AT48" s="23">
        <v>1011</v>
      </c>
      <c r="AU48" s="23">
        <v>1018</v>
      </c>
      <c r="AV48" s="23">
        <v>1043</v>
      </c>
      <c r="AW48" s="23">
        <v>1066</v>
      </c>
      <c r="AX48" s="23">
        <v>1065</v>
      </c>
      <c r="AY48" s="23">
        <v>1018</v>
      </c>
      <c r="AZ48" s="23">
        <v>1086</v>
      </c>
      <c r="BA48" s="23">
        <v>916</v>
      </c>
      <c r="BB48" s="23">
        <v>653</v>
      </c>
    </row>
    <row r="49" spans="1:54" ht="13.5" customHeight="1" x14ac:dyDescent="0.4">
      <c r="A49" s="5" t="s">
        <v>34</v>
      </c>
      <c r="B49" s="23">
        <v>1233</v>
      </c>
      <c r="C49" s="23">
        <v>1549</v>
      </c>
      <c r="D49" s="23">
        <v>1275</v>
      </c>
      <c r="E49" s="23">
        <v>1220</v>
      </c>
      <c r="F49" s="23">
        <v>1119</v>
      </c>
      <c r="G49" s="23">
        <v>1097</v>
      </c>
      <c r="H49" s="23">
        <v>1108</v>
      </c>
      <c r="I49" s="23">
        <v>1102</v>
      </c>
      <c r="J49" s="23">
        <v>1062</v>
      </c>
      <c r="K49" s="23">
        <v>1063</v>
      </c>
      <c r="L49" s="23">
        <v>1070</v>
      </c>
      <c r="M49" s="23">
        <v>1092</v>
      </c>
      <c r="N49" s="23">
        <v>1080</v>
      </c>
      <c r="O49" s="23">
        <v>877</v>
      </c>
      <c r="P49" s="23">
        <v>1002</v>
      </c>
      <c r="Q49" s="23">
        <v>1089</v>
      </c>
      <c r="R49" s="23">
        <v>1000</v>
      </c>
      <c r="S49" s="23">
        <v>961</v>
      </c>
      <c r="T49" s="23">
        <v>827</v>
      </c>
      <c r="U49" s="23">
        <v>949</v>
      </c>
      <c r="V49" s="23">
        <v>906</v>
      </c>
      <c r="W49" s="23">
        <v>793</v>
      </c>
      <c r="X49" s="23">
        <v>961</v>
      </c>
      <c r="Y49" s="23">
        <v>880</v>
      </c>
      <c r="Z49" s="23">
        <v>892</v>
      </c>
      <c r="AA49" s="23">
        <v>887</v>
      </c>
      <c r="AB49" s="23">
        <v>901</v>
      </c>
      <c r="AC49" s="23">
        <v>842</v>
      </c>
      <c r="AD49" s="23">
        <v>881</v>
      </c>
      <c r="AE49" s="23">
        <v>833</v>
      </c>
      <c r="AF49" s="23">
        <v>780</v>
      </c>
      <c r="AG49" s="23">
        <v>858</v>
      </c>
      <c r="AH49" s="23">
        <v>879</v>
      </c>
      <c r="AI49" s="23">
        <v>901</v>
      </c>
      <c r="AJ49" s="23">
        <v>855</v>
      </c>
      <c r="AK49" s="23">
        <v>803</v>
      </c>
      <c r="AL49" s="23">
        <v>867</v>
      </c>
      <c r="AM49" s="23">
        <v>901</v>
      </c>
      <c r="AN49" s="23">
        <v>917</v>
      </c>
      <c r="AO49" s="23">
        <v>918</v>
      </c>
      <c r="AP49" s="23">
        <v>976</v>
      </c>
      <c r="AQ49" s="23">
        <v>912</v>
      </c>
      <c r="AR49" s="23">
        <v>921</v>
      </c>
      <c r="AS49" s="23">
        <v>969</v>
      </c>
      <c r="AT49" s="23">
        <v>955</v>
      </c>
      <c r="AU49" s="23">
        <v>993</v>
      </c>
      <c r="AV49" s="23">
        <v>966</v>
      </c>
      <c r="AW49" s="23">
        <v>915</v>
      </c>
      <c r="AX49" s="23">
        <v>998</v>
      </c>
      <c r="AY49" s="23">
        <v>985</v>
      </c>
      <c r="AZ49" s="23">
        <v>990</v>
      </c>
      <c r="BA49" s="23">
        <v>870</v>
      </c>
      <c r="BB49" s="23">
        <v>766</v>
      </c>
    </row>
    <row r="50" spans="1:54" ht="13.5" customHeight="1" x14ac:dyDescent="0.4">
      <c r="A50" s="5" t="s">
        <v>36</v>
      </c>
      <c r="B50" s="23">
        <v>1811</v>
      </c>
      <c r="C50" s="23">
        <v>2525</v>
      </c>
      <c r="D50" s="23">
        <v>2427</v>
      </c>
      <c r="E50" s="23">
        <v>2196</v>
      </c>
      <c r="F50" s="23">
        <v>1991</v>
      </c>
      <c r="G50" s="23">
        <v>1843</v>
      </c>
      <c r="H50" s="23">
        <v>1836</v>
      </c>
      <c r="I50" s="23">
        <v>1713</v>
      </c>
      <c r="J50" s="23">
        <v>1767</v>
      </c>
      <c r="K50" s="23">
        <v>1709</v>
      </c>
      <c r="L50" s="23">
        <v>1731</v>
      </c>
      <c r="M50" s="23">
        <v>1531</v>
      </c>
      <c r="N50" s="23">
        <v>1566</v>
      </c>
      <c r="O50" s="23">
        <v>1352</v>
      </c>
      <c r="P50" s="23">
        <v>1488</v>
      </c>
      <c r="Q50" s="23">
        <v>1810</v>
      </c>
      <c r="R50" s="23">
        <v>1708</v>
      </c>
      <c r="S50" s="23">
        <v>1530</v>
      </c>
      <c r="T50" s="23">
        <v>1343</v>
      </c>
      <c r="U50" s="23">
        <v>1552</v>
      </c>
      <c r="V50" s="23">
        <v>1587</v>
      </c>
      <c r="W50" s="23">
        <v>1216</v>
      </c>
      <c r="X50" s="23">
        <v>1538</v>
      </c>
      <c r="Y50" s="23">
        <v>1483</v>
      </c>
      <c r="Z50" s="23">
        <v>1496</v>
      </c>
      <c r="AA50" s="23">
        <v>1396</v>
      </c>
      <c r="AB50" s="23">
        <v>1382</v>
      </c>
      <c r="AC50" s="23">
        <v>1370</v>
      </c>
      <c r="AD50" s="23">
        <v>1320</v>
      </c>
      <c r="AE50" s="23">
        <v>1382</v>
      </c>
      <c r="AF50" s="23">
        <v>1217</v>
      </c>
      <c r="AG50" s="23">
        <v>1388</v>
      </c>
      <c r="AH50" s="23">
        <v>1370</v>
      </c>
      <c r="AI50" s="23">
        <v>1364</v>
      </c>
      <c r="AJ50" s="23">
        <v>1358</v>
      </c>
      <c r="AK50" s="23">
        <v>1188</v>
      </c>
      <c r="AL50" s="23">
        <v>1423</v>
      </c>
      <c r="AM50" s="23">
        <v>1448</v>
      </c>
      <c r="AN50" s="23">
        <v>1540</v>
      </c>
      <c r="AO50" s="23">
        <v>1419</v>
      </c>
      <c r="AP50" s="23">
        <v>1457</v>
      </c>
      <c r="AQ50" s="23">
        <v>1402</v>
      </c>
      <c r="AR50" s="23">
        <v>1461</v>
      </c>
      <c r="AS50" s="23">
        <v>1506</v>
      </c>
      <c r="AT50" s="23">
        <v>1482</v>
      </c>
      <c r="AU50" s="23">
        <v>1544</v>
      </c>
      <c r="AV50" s="23">
        <v>1470</v>
      </c>
      <c r="AW50" s="23">
        <v>1536</v>
      </c>
      <c r="AX50" s="23">
        <v>1522</v>
      </c>
      <c r="AY50" s="23">
        <v>1536</v>
      </c>
      <c r="AZ50" s="23">
        <v>1656</v>
      </c>
      <c r="BA50" s="23">
        <v>1347</v>
      </c>
      <c r="BB50" s="23">
        <v>1123</v>
      </c>
    </row>
    <row r="51" spans="1:54" ht="13.5" customHeight="1" x14ac:dyDescent="0.4">
      <c r="A51" s="5" t="s">
        <v>38</v>
      </c>
      <c r="B51" s="23">
        <v>1272</v>
      </c>
      <c r="C51" s="23">
        <v>1697</v>
      </c>
      <c r="D51" s="23">
        <v>1498</v>
      </c>
      <c r="E51" s="23">
        <v>1510</v>
      </c>
      <c r="F51" s="23">
        <v>1398</v>
      </c>
      <c r="G51" s="23">
        <v>1297</v>
      </c>
      <c r="H51" s="23">
        <v>1283</v>
      </c>
      <c r="I51" s="23">
        <v>1257</v>
      </c>
      <c r="J51" s="23">
        <v>1290</v>
      </c>
      <c r="K51" s="23">
        <v>1290</v>
      </c>
      <c r="L51" s="23">
        <v>1219</v>
      </c>
      <c r="M51" s="23">
        <v>1192</v>
      </c>
      <c r="N51" s="23">
        <v>1164</v>
      </c>
      <c r="O51" s="23">
        <v>920</v>
      </c>
      <c r="P51" s="23">
        <v>1005</v>
      </c>
      <c r="Q51" s="23">
        <v>1212</v>
      </c>
      <c r="R51" s="23">
        <v>1129</v>
      </c>
      <c r="S51" s="23">
        <v>1110</v>
      </c>
      <c r="T51" s="23">
        <v>901</v>
      </c>
      <c r="U51" s="23">
        <v>1100</v>
      </c>
      <c r="V51" s="23">
        <v>1122</v>
      </c>
      <c r="W51" s="23">
        <v>816</v>
      </c>
      <c r="X51" s="23">
        <v>1094</v>
      </c>
      <c r="Y51" s="23">
        <v>1022</v>
      </c>
      <c r="Z51" s="23">
        <v>983</v>
      </c>
      <c r="AA51" s="23">
        <v>916</v>
      </c>
      <c r="AB51" s="23">
        <v>1017</v>
      </c>
      <c r="AC51" s="23">
        <v>949</v>
      </c>
      <c r="AD51" s="23">
        <v>933</v>
      </c>
      <c r="AE51" s="23">
        <v>905</v>
      </c>
      <c r="AF51" s="23">
        <v>1000</v>
      </c>
      <c r="AG51" s="23">
        <v>895</v>
      </c>
      <c r="AH51" s="23">
        <v>974</v>
      </c>
      <c r="AI51" s="23">
        <v>1000</v>
      </c>
      <c r="AJ51" s="23">
        <v>967</v>
      </c>
      <c r="AK51" s="23">
        <v>825</v>
      </c>
      <c r="AL51" s="23">
        <v>1065</v>
      </c>
      <c r="AM51" s="23">
        <v>1020</v>
      </c>
      <c r="AN51" s="23">
        <v>975</v>
      </c>
      <c r="AO51" s="23">
        <v>1086</v>
      </c>
      <c r="AP51" s="23">
        <v>1076</v>
      </c>
      <c r="AQ51" s="23">
        <v>1039</v>
      </c>
      <c r="AR51" s="23">
        <v>1079</v>
      </c>
      <c r="AS51" s="23">
        <v>1003</v>
      </c>
      <c r="AT51" s="23">
        <v>1002</v>
      </c>
      <c r="AU51" s="23">
        <v>1081</v>
      </c>
      <c r="AV51" s="23">
        <v>1019</v>
      </c>
      <c r="AW51" s="23">
        <v>1037</v>
      </c>
      <c r="AX51" s="23">
        <v>1127</v>
      </c>
      <c r="AY51" s="23">
        <v>1102</v>
      </c>
      <c r="AZ51" s="23">
        <v>1089</v>
      </c>
      <c r="BA51" s="23">
        <v>877</v>
      </c>
      <c r="BB51" s="23">
        <v>757</v>
      </c>
    </row>
    <row r="52" spans="1:54" ht="13.5" customHeight="1" x14ac:dyDescent="0.4">
      <c r="A52" s="5" t="s">
        <v>40</v>
      </c>
      <c r="B52" s="23">
        <v>725</v>
      </c>
      <c r="C52" s="23">
        <v>1031</v>
      </c>
      <c r="D52" s="23">
        <v>936</v>
      </c>
      <c r="E52" s="23">
        <v>828</v>
      </c>
      <c r="F52" s="23">
        <v>801</v>
      </c>
      <c r="G52" s="23">
        <v>720</v>
      </c>
      <c r="H52" s="23">
        <v>710</v>
      </c>
      <c r="I52" s="23">
        <v>739</v>
      </c>
      <c r="J52" s="23">
        <v>736</v>
      </c>
      <c r="K52" s="23">
        <v>712</v>
      </c>
      <c r="L52" s="23">
        <v>661</v>
      </c>
      <c r="M52" s="23">
        <v>680</v>
      </c>
      <c r="N52" s="23">
        <v>666</v>
      </c>
      <c r="O52" s="23">
        <v>580</v>
      </c>
      <c r="P52" s="23">
        <v>660</v>
      </c>
      <c r="Q52" s="23">
        <v>671</v>
      </c>
      <c r="R52" s="23">
        <v>662</v>
      </c>
      <c r="S52" s="23">
        <v>628</v>
      </c>
      <c r="T52" s="23">
        <v>589</v>
      </c>
      <c r="U52" s="23">
        <v>622</v>
      </c>
      <c r="V52" s="23">
        <v>614</v>
      </c>
      <c r="W52" s="23">
        <v>588</v>
      </c>
      <c r="X52" s="23">
        <v>648</v>
      </c>
      <c r="Y52" s="23">
        <v>606</v>
      </c>
      <c r="Z52" s="23">
        <v>595</v>
      </c>
      <c r="AA52" s="23">
        <v>597</v>
      </c>
      <c r="AB52" s="23">
        <v>535</v>
      </c>
      <c r="AC52" s="23">
        <v>554</v>
      </c>
      <c r="AD52" s="23">
        <v>574</v>
      </c>
      <c r="AE52" s="23">
        <v>529</v>
      </c>
      <c r="AF52" s="23">
        <v>546</v>
      </c>
      <c r="AG52" s="23">
        <v>564</v>
      </c>
      <c r="AH52" s="23">
        <v>548</v>
      </c>
      <c r="AI52" s="23">
        <v>557</v>
      </c>
      <c r="AJ52" s="23">
        <v>603</v>
      </c>
      <c r="AK52" s="23">
        <v>489</v>
      </c>
      <c r="AL52" s="23">
        <v>554</v>
      </c>
      <c r="AM52" s="23">
        <v>555</v>
      </c>
      <c r="AN52" s="23">
        <v>664</v>
      </c>
      <c r="AO52" s="23">
        <v>552</v>
      </c>
      <c r="AP52" s="23">
        <v>652</v>
      </c>
      <c r="AQ52" s="23">
        <v>612</v>
      </c>
      <c r="AR52" s="23">
        <v>607</v>
      </c>
      <c r="AS52" s="23">
        <v>593</v>
      </c>
      <c r="AT52" s="23">
        <v>606</v>
      </c>
      <c r="AU52" s="23">
        <v>613</v>
      </c>
      <c r="AV52" s="23">
        <v>611</v>
      </c>
      <c r="AW52" s="23">
        <v>589</v>
      </c>
      <c r="AX52" s="23">
        <v>659</v>
      </c>
      <c r="AY52" s="23">
        <v>688</v>
      </c>
      <c r="AZ52" s="23">
        <v>646</v>
      </c>
      <c r="BA52" s="23">
        <v>535</v>
      </c>
      <c r="BB52" s="23">
        <v>516</v>
      </c>
    </row>
    <row r="53" spans="1:54" ht="16" customHeight="1" x14ac:dyDescent="0.4">
      <c r="G53" s="40"/>
      <c r="H53" s="40"/>
      <c r="I53" s="41"/>
    </row>
    <row r="54" spans="1:54" x14ac:dyDescent="0.4">
      <c r="A54" s="32" t="s">
        <v>41</v>
      </c>
      <c r="G54" s="40"/>
      <c r="H54" s="40"/>
      <c r="I54" s="41"/>
    </row>
    <row r="55" spans="1:54" ht="8.1" customHeight="1" x14ac:dyDescent="0.4">
      <c r="A55" s="33"/>
      <c r="G55" s="40"/>
      <c r="H55" s="40"/>
      <c r="I55" s="41"/>
    </row>
    <row r="56" spans="1:54" ht="51" customHeight="1" x14ac:dyDescent="0.45">
      <c r="A56" s="66" t="s">
        <v>70</v>
      </c>
      <c r="B56" s="61"/>
      <c r="C56" s="61"/>
      <c r="D56" s="61"/>
      <c r="E56" s="70"/>
      <c r="F56" s="71"/>
      <c r="G56" s="71"/>
      <c r="H56" s="40"/>
      <c r="I56" s="41"/>
      <c r="J56" s="40"/>
      <c r="K56" s="40"/>
      <c r="L56" s="40"/>
      <c r="M56" s="40"/>
      <c r="N56" s="40"/>
      <c r="O56" s="40"/>
    </row>
    <row r="57" spans="1:54" ht="8.1" customHeight="1" x14ac:dyDescent="0.4">
      <c r="G57" s="40"/>
      <c r="H57" s="40"/>
      <c r="I57" s="41"/>
      <c r="J57" s="40"/>
      <c r="K57" s="40"/>
      <c r="L57" s="40"/>
      <c r="M57" s="40"/>
      <c r="N57" s="40"/>
      <c r="O57" s="40"/>
    </row>
    <row r="58" spans="1:54" ht="18.600000000000001" customHeight="1" x14ac:dyDescent="0.45">
      <c r="A58" s="60" t="s">
        <v>43</v>
      </c>
      <c r="B58" s="61"/>
      <c r="C58" s="61"/>
      <c r="D58" s="61"/>
      <c r="G58" s="40"/>
      <c r="H58" s="40"/>
      <c r="I58" s="41"/>
      <c r="J58" s="40"/>
      <c r="K58" s="40"/>
      <c r="L58" s="40"/>
      <c r="M58" s="40"/>
      <c r="N58" s="40"/>
      <c r="O58" s="40"/>
    </row>
    <row r="59" spans="1:54" ht="8.1" customHeight="1" x14ac:dyDescent="0.4">
      <c r="G59" s="40"/>
      <c r="H59" s="40"/>
      <c r="I59" s="41"/>
      <c r="J59" s="40"/>
      <c r="K59" s="40"/>
      <c r="L59" s="40"/>
      <c r="M59" s="40"/>
      <c r="N59" s="40"/>
      <c r="O59" s="40"/>
    </row>
    <row r="60" spans="1:54" ht="18" customHeight="1" x14ac:dyDescent="0.45">
      <c r="A60" s="60" t="s">
        <v>44</v>
      </c>
      <c r="B60" s="61"/>
      <c r="C60" s="61"/>
      <c r="D60" s="61"/>
      <c r="G60" s="40"/>
      <c r="H60" s="40"/>
      <c r="I60" s="41"/>
      <c r="J60" s="40"/>
      <c r="K60" s="40"/>
      <c r="L60" s="40"/>
      <c r="M60" s="40"/>
      <c r="N60" s="40"/>
      <c r="O60" s="40"/>
      <c r="P60" s="40"/>
      <c r="Q60" s="40"/>
      <c r="R60" s="40"/>
    </row>
    <row r="61" spans="1:54" ht="8.1" customHeight="1" x14ac:dyDescent="0.45">
      <c r="A61" s="34"/>
      <c r="B61" s="35"/>
      <c r="C61" s="35"/>
      <c r="G61" s="40"/>
      <c r="H61" s="40"/>
      <c r="I61" s="41"/>
      <c r="J61" s="40"/>
      <c r="K61" s="40"/>
      <c r="L61" s="40"/>
      <c r="M61" s="40"/>
      <c r="N61" s="40"/>
      <c r="O61" s="40"/>
      <c r="P61" s="40"/>
      <c r="Q61" s="40"/>
      <c r="R61" s="40"/>
    </row>
    <row r="62" spans="1:54" ht="29.25" customHeight="1" x14ac:dyDescent="0.4">
      <c r="A62" s="67" t="s">
        <v>45</v>
      </c>
      <c r="B62" s="68"/>
      <c r="C62" s="68"/>
      <c r="D62" s="68"/>
      <c r="E62" s="68"/>
      <c r="F62" s="68"/>
      <c r="G62" s="68"/>
      <c r="H62" s="40"/>
      <c r="I62" s="41"/>
      <c r="J62" s="40"/>
      <c r="K62" s="40"/>
      <c r="L62" s="40"/>
      <c r="M62" s="40"/>
      <c r="N62" s="40"/>
      <c r="O62" s="40"/>
      <c r="P62" s="40"/>
      <c r="Q62" s="40"/>
      <c r="R62" s="40"/>
    </row>
    <row r="63" spans="1:54" ht="8.1" customHeight="1" x14ac:dyDescent="0.45">
      <c r="A63" s="34"/>
      <c r="B63" s="35"/>
      <c r="C63" s="35"/>
      <c r="G63" s="40"/>
      <c r="H63" s="40"/>
      <c r="I63" s="41"/>
      <c r="J63" s="40"/>
      <c r="K63" s="40"/>
      <c r="L63" s="40"/>
      <c r="M63" s="40"/>
      <c r="N63" s="40"/>
      <c r="O63" s="40"/>
      <c r="P63" s="40"/>
      <c r="Q63" s="40"/>
      <c r="R63" s="40"/>
    </row>
    <row r="64" spans="1:54" ht="27.75" customHeight="1" x14ac:dyDescent="0.45">
      <c r="A64" s="60" t="s">
        <v>46</v>
      </c>
      <c r="B64" s="61"/>
      <c r="C64" s="61"/>
      <c r="D64" s="61"/>
      <c r="E64" s="70"/>
      <c r="F64" s="70"/>
      <c r="G64" s="70"/>
      <c r="H64" s="40"/>
      <c r="I64" s="41"/>
      <c r="J64" s="40"/>
      <c r="K64" s="40"/>
      <c r="L64" s="40"/>
      <c r="M64" s="40"/>
      <c r="N64" s="40"/>
      <c r="O64" s="40"/>
      <c r="P64" s="40"/>
      <c r="Q64" s="40"/>
      <c r="R64" s="40"/>
    </row>
    <row r="65" spans="1:15" ht="7.5" customHeight="1" x14ac:dyDescent="0.45">
      <c r="A65" s="34"/>
      <c r="B65" s="35"/>
      <c r="C65" s="35"/>
      <c r="G65" s="40"/>
      <c r="H65" s="40"/>
      <c r="I65" s="41"/>
      <c r="J65" s="40"/>
      <c r="K65" s="40"/>
      <c r="L65" s="40"/>
      <c r="M65" s="40"/>
      <c r="N65" s="40"/>
      <c r="O65" s="40"/>
    </row>
    <row r="66" spans="1:15" ht="42.75" customHeight="1" x14ac:dyDescent="0.45">
      <c r="A66" s="60" t="s">
        <v>47</v>
      </c>
      <c r="B66" s="61"/>
      <c r="C66" s="61"/>
      <c r="D66" s="61"/>
      <c r="E66" s="70"/>
      <c r="F66" s="70"/>
      <c r="G66" s="70"/>
      <c r="H66" s="40"/>
      <c r="I66" s="41"/>
      <c r="J66" s="40"/>
      <c r="K66" s="40"/>
      <c r="L66" s="40"/>
      <c r="M66" s="40"/>
      <c r="N66" s="40"/>
      <c r="O66" s="40"/>
    </row>
    <row r="67" spans="1:15" ht="7.5" customHeight="1" x14ac:dyDescent="0.45">
      <c r="A67" s="34"/>
      <c r="B67" s="36"/>
      <c r="C67" s="36"/>
      <c r="D67" s="36"/>
      <c r="E67" s="42"/>
      <c r="G67" s="40"/>
      <c r="H67" s="40"/>
      <c r="I67" s="41"/>
      <c r="J67" s="40"/>
      <c r="K67" s="40"/>
      <c r="L67" s="40"/>
      <c r="M67" s="40"/>
      <c r="N67" s="40"/>
      <c r="O67" s="40"/>
    </row>
    <row r="68" spans="1:15" x14ac:dyDescent="0.4">
      <c r="A68" s="5" t="s">
        <v>48</v>
      </c>
      <c r="B68" s="2" t="s">
        <v>49</v>
      </c>
      <c r="C68" s="72">
        <v>42430</v>
      </c>
      <c r="D68" s="73"/>
    </row>
  </sheetData>
  <mergeCells count="8">
    <mergeCell ref="A66:G66"/>
    <mergeCell ref="C68:D68"/>
    <mergeCell ref="A2:D2"/>
    <mergeCell ref="A56:G56"/>
    <mergeCell ref="A58:D58"/>
    <mergeCell ref="A60:D60"/>
    <mergeCell ref="A62:G62"/>
    <mergeCell ref="A64:G64"/>
  </mergeCells>
  <hyperlinks>
    <hyperlink ref="A1" location="Contents!A1" display="contents" xr:uid="{3AD2A515-939C-4897-A89A-9A2BE4ADE7F9}"/>
    <hyperlink ref="A62:G62" r:id="rId1" display="4 For deaths registered in 2014, cause of death is coded to the ICD-10 classification using IRIS software. Further information about the implementation of the software and an information note providing the Preliminary findings on the impact of the impleme" xr:uid="{63682120-C091-4C64-8DCF-D56A5D0E54A1}"/>
  </hyperlinks>
  <printOptions gridLinesSet="0"/>
  <pageMargins left="0.59055118110236227" right="0.59055118110236227" top="0.31496062992125984" bottom="0.11811023622047245" header="0.31496062992125984" footer="0.11811023622047245"/>
  <pageSetup paperSize="9" scale="55" fitToWidth="0" fitToHeight="0" orientation="landscape" horizontalDpi="4294967293" r:id="rId2"/>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21110-00E3-413F-8246-9BFD246D50B9}">
  <sheetPr transitionEvaluation="1"/>
  <dimension ref="A1:BA72"/>
  <sheetViews>
    <sheetView showGridLines="0" zoomScaleNormal="100" workbookViewId="0">
      <pane xSplit="1" ySplit="5" topLeftCell="AL6" activePane="bottomRight" state="frozen"/>
      <selection pane="topRight" activeCell="B1" sqref="B1"/>
      <selection pane="bottomLeft" activeCell="A7" sqref="A7"/>
      <selection pane="bottomRight" activeCell="B19" activeCellId="2" sqref="B4:BA4 B7:BA7 B19:BA22"/>
    </sheetView>
  </sheetViews>
  <sheetFormatPr defaultColWidth="9.20703125" defaultRowHeight="12.3" x14ac:dyDescent="0.4"/>
  <cols>
    <col min="1" max="1" width="35.20703125" style="5" customWidth="1"/>
    <col min="2" max="5" width="9.734375" style="2" customWidth="1"/>
    <col min="6" max="6" width="9.734375" style="3" customWidth="1"/>
    <col min="7" max="8" width="9.734375" style="4" customWidth="1"/>
    <col min="9" max="9" width="9.734375" style="2" customWidth="1"/>
    <col min="10" max="10" width="10.26171875" style="4" bestFit="1" customWidth="1"/>
    <col min="11" max="11" width="9.3125" style="4" bestFit="1" customWidth="1"/>
    <col min="12" max="12" width="9.89453125" style="4" bestFit="1" customWidth="1"/>
    <col min="13" max="13" width="10" style="4" bestFit="1" customWidth="1"/>
    <col min="14" max="14" width="9.62890625" style="4" bestFit="1" customWidth="1"/>
    <col min="15" max="15" width="10" style="4" bestFit="1" customWidth="1"/>
    <col min="16" max="16" width="9.3125" style="4" bestFit="1" customWidth="1"/>
    <col min="17" max="18" width="10" style="4" bestFit="1" customWidth="1"/>
    <col min="19" max="19" width="10.578125" style="4" bestFit="1" customWidth="1"/>
    <col min="20" max="20" width="10" style="4" bestFit="1" customWidth="1"/>
    <col min="21" max="21" width="10.578125" style="4" bestFit="1" customWidth="1"/>
    <col min="22" max="22" width="10.26171875" style="4" bestFit="1" customWidth="1"/>
    <col min="23" max="23" width="9.62890625" style="4" bestFit="1" customWidth="1"/>
    <col min="24" max="25" width="9.3125" style="4" bestFit="1" customWidth="1"/>
    <col min="26" max="16384" width="9.20703125" style="4"/>
  </cols>
  <sheetData>
    <row r="1" spans="1:53" ht="12.75" customHeight="1" x14ac:dyDescent="0.4">
      <c r="A1" s="1" t="s">
        <v>0</v>
      </c>
    </row>
    <row r="2" spans="1:53" x14ac:dyDescent="0.4">
      <c r="A2" s="64" t="s">
        <v>1</v>
      </c>
      <c r="B2" s="71"/>
      <c r="C2" s="71"/>
      <c r="D2" s="71"/>
    </row>
    <row r="3" spans="1:53" x14ac:dyDescent="0.4">
      <c r="A3" s="47" t="s">
        <v>2</v>
      </c>
      <c r="B3" s="11">
        <v>1</v>
      </c>
      <c r="C3" s="11">
        <v>2</v>
      </c>
      <c r="D3" s="11">
        <v>3</v>
      </c>
      <c r="E3" s="11">
        <v>4</v>
      </c>
      <c r="F3" s="11">
        <v>5</v>
      </c>
      <c r="G3" s="11">
        <v>6</v>
      </c>
      <c r="H3" s="11">
        <v>7</v>
      </c>
      <c r="I3" s="11">
        <v>8</v>
      </c>
      <c r="J3" s="11">
        <v>9</v>
      </c>
      <c r="K3" s="11">
        <v>10</v>
      </c>
      <c r="L3" s="11">
        <v>11</v>
      </c>
      <c r="M3" s="11">
        <v>12</v>
      </c>
      <c r="N3" s="11">
        <v>13</v>
      </c>
      <c r="O3" s="11">
        <v>14</v>
      </c>
      <c r="P3" s="11">
        <v>15</v>
      </c>
      <c r="Q3" s="11">
        <v>16</v>
      </c>
      <c r="R3" s="11">
        <v>17</v>
      </c>
      <c r="S3" s="11">
        <v>18</v>
      </c>
      <c r="T3" s="11">
        <v>19</v>
      </c>
      <c r="U3" s="11">
        <v>20</v>
      </c>
      <c r="V3" s="11">
        <v>21</v>
      </c>
      <c r="W3" s="11">
        <v>22</v>
      </c>
      <c r="X3" s="11">
        <v>23</v>
      </c>
      <c r="Y3" s="11">
        <v>24</v>
      </c>
      <c r="Z3" s="11">
        <v>25</v>
      </c>
      <c r="AA3" s="11">
        <v>26</v>
      </c>
      <c r="AB3" s="11">
        <v>27</v>
      </c>
      <c r="AC3" s="11">
        <v>28</v>
      </c>
      <c r="AD3" s="11">
        <v>29</v>
      </c>
      <c r="AE3" s="11">
        <v>30</v>
      </c>
      <c r="AF3" s="11">
        <v>31</v>
      </c>
      <c r="AG3" s="11">
        <v>32</v>
      </c>
      <c r="AH3" s="11">
        <v>33</v>
      </c>
      <c r="AI3" s="11">
        <v>34</v>
      </c>
      <c r="AJ3" s="11">
        <v>35</v>
      </c>
      <c r="AK3" s="11">
        <v>36</v>
      </c>
      <c r="AL3" s="11">
        <v>37</v>
      </c>
      <c r="AM3" s="11">
        <v>38</v>
      </c>
      <c r="AN3" s="11">
        <v>39</v>
      </c>
      <c r="AO3" s="11">
        <v>40</v>
      </c>
      <c r="AP3" s="11">
        <v>41</v>
      </c>
      <c r="AQ3" s="11">
        <v>42</v>
      </c>
      <c r="AR3" s="11">
        <v>43</v>
      </c>
      <c r="AS3" s="11">
        <v>44</v>
      </c>
      <c r="AT3" s="11">
        <v>45</v>
      </c>
      <c r="AU3" s="11">
        <v>46</v>
      </c>
      <c r="AV3" s="11">
        <v>47</v>
      </c>
      <c r="AW3" s="11">
        <v>48</v>
      </c>
      <c r="AX3" s="11">
        <v>49</v>
      </c>
      <c r="AY3" s="11">
        <v>50</v>
      </c>
      <c r="AZ3" s="11">
        <v>51</v>
      </c>
      <c r="BA3" s="11">
        <v>52</v>
      </c>
    </row>
    <row r="4" spans="1:53" x14ac:dyDescent="0.4">
      <c r="A4" s="30" t="s">
        <v>3</v>
      </c>
      <c r="B4" s="13">
        <v>41642</v>
      </c>
      <c r="C4" s="13">
        <v>41649</v>
      </c>
      <c r="D4" s="13">
        <v>41656</v>
      </c>
      <c r="E4" s="13">
        <v>41663</v>
      </c>
      <c r="F4" s="13">
        <v>41670</v>
      </c>
      <c r="G4" s="13">
        <v>41677</v>
      </c>
      <c r="H4" s="13">
        <v>41684</v>
      </c>
      <c r="I4" s="13">
        <v>41691</v>
      </c>
      <c r="J4" s="13">
        <v>41698</v>
      </c>
      <c r="K4" s="13">
        <v>41705</v>
      </c>
      <c r="L4" s="13">
        <v>41712</v>
      </c>
      <c r="M4" s="13">
        <v>41719</v>
      </c>
      <c r="N4" s="13">
        <v>41726</v>
      </c>
      <c r="O4" s="13">
        <v>41733</v>
      </c>
      <c r="P4" s="13">
        <v>41740</v>
      </c>
      <c r="Q4" s="13">
        <v>41747</v>
      </c>
      <c r="R4" s="13">
        <v>41754</v>
      </c>
      <c r="S4" s="13">
        <v>41761</v>
      </c>
      <c r="T4" s="13">
        <v>41768</v>
      </c>
      <c r="U4" s="13">
        <v>41775</v>
      </c>
      <c r="V4" s="13">
        <v>41782</v>
      </c>
      <c r="W4" s="13">
        <v>41789</v>
      </c>
      <c r="X4" s="13">
        <v>41796</v>
      </c>
      <c r="Y4" s="13">
        <v>41803</v>
      </c>
      <c r="Z4" s="13">
        <v>41810</v>
      </c>
      <c r="AA4" s="13">
        <v>41817</v>
      </c>
      <c r="AB4" s="13">
        <v>41824</v>
      </c>
      <c r="AC4" s="13">
        <v>41831</v>
      </c>
      <c r="AD4" s="13">
        <v>41838</v>
      </c>
      <c r="AE4" s="13">
        <v>41845</v>
      </c>
      <c r="AF4" s="13">
        <v>41852</v>
      </c>
      <c r="AG4" s="13">
        <v>41859</v>
      </c>
      <c r="AH4" s="13">
        <v>41866</v>
      </c>
      <c r="AI4" s="13">
        <v>41873</v>
      </c>
      <c r="AJ4" s="13">
        <v>41880</v>
      </c>
      <c r="AK4" s="13">
        <v>41887</v>
      </c>
      <c r="AL4" s="13">
        <v>41894</v>
      </c>
      <c r="AM4" s="13">
        <v>41901</v>
      </c>
      <c r="AN4" s="13">
        <v>41908</v>
      </c>
      <c r="AO4" s="13">
        <v>41915</v>
      </c>
      <c r="AP4" s="13">
        <v>41922</v>
      </c>
      <c r="AQ4" s="13">
        <v>41929</v>
      </c>
      <c r="AR4" s="13">
        <v>41936</v>
      </c>
      <c r="AS4" s="13">
        <v>41943</v>
      </c>
      <c r="AT4" s="13">
        <v>41950</v>
      </c>
      <c r="AU4" s="13">
        <v>41957</v>
      </c>
      <c r="AV4" s="13">
        <v>41964</v>
      </c>
      <c r="AW4" s="13">
        <v>41971</v>
      </c>
      <c r="AX4" s="13">
        <v>41978</v>
      </c>
      <c r="AY4" s="13">
        <v>41985</v>
      </c>
      <c r="AZ4" s="13">
        <v>41992</v>
      </c>
      <c r="BA4" s="13">
        <v>41999</v>
      </c>
    </row>
    <row r="5" spans="1:53" ht="6" customHeight="1" thickBot="1" x14ac:dyDescent="0.45">
      <c r="A5" s="14"/>
      <c r="B5" s="15"/>
      <c r="C5" s="15"/>
      <c r="D5" s="15"/>
      <c r="E5" s="15"/>
      <c r="F5" s="15"/>
      <c r="G5" s="15"/>
      <c r="H5" s="15"/>
      <c r="I5" s="15"/>
      <c r="J5" s="45"/>
      <c r="K5" s="45"/>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c r="AZ5" s="17"/>
      <c r="BA5" s="17"/>
    </row>
    <row r="6" spans="1:53" ht="7.5" customHeight="1" x14ac:dyDescent="0.4">
      <c r="A6" s="18"/>
      <c r="B6" s="41"/>
      <c r="C6" s="41"/>
      <c r="D6" s="41"/>
      <c r="E6" s="41"/>
      <c r="F6" s="41"/>
      <c r="G6" s="41"/>
      <c r="H6" s="41"/>
      <c r="I6" s="41"/>
      <c r="J6" s="44"/>
      <c r="K6" s="44"/>
      <c r="L6" s="20"/>
      <c r="M6" s="20"/>
      <c r="N6" s="20"/>
      <c r="O6" s="20"/>
      <c r="P6" s="20"/>
      <c r="Q6" s="20"/>
      <c r="R6" s="20"/>
      <c r="S6" s="20"/>
      <c r="T6" s="20"/>
      <c r="U6" s="20"/>
      <c r="V6" s="20"/>
      <c r="W6" s="20"/>
      <c r="X6" s="20"/>
      <c r="Y6" s="20"/>
      <c r="Z6" s="20"/>
      <c r="AA6" s="20"/>
    </row>
    <row r="7" spans="1:53" s="22" customFormat="1" ht="19.5" customHeight="1" x14ac:dyDescent="0.4">
      <c r="A7" s="48" t="s">
        <v>4</v>
      </c>
      <c r="B7" s="23">
        <v>11448</v>
      </c>
      <c r="C7" s="23">
        <v>11847</v>
      </c>
      <c r="D7" s="23">
        <v>11061</v>
      </c>
      <c r="E7" s="23">
        <v>10374</v>
      </c>
      <c r="F7" s="23">
        <v>10258</v>
      </c>
      <c r="G7" s="23">
        <v>10147</v>
      </c>
      <c r="H7" s="23">
        <v>10198</v>
      </c>
      <c r="I7" s="23">
        <v>10427</v>
      </c>
      <c r="J7" s="23">
        <v>10377</v>
      </c>
      <c r="K7" s="23">
        <v>9828</v>
      </c>
      <c r="L7" s="23">
        <v>10005</v>
      </c>
      <c r="M7" s="23">
        <v>9832</v>
      </c>
      <c r="N7" s="23">
        <v>9622</v>
      </c>
      <c r="O7" s="23">
        <v>9944</v>
      </c>
      <c r="P7" s="23">
        <v>9504</v>
      </c>
      <c r="Q7" s="23">
        <v>8000</v>
      </c>
      <c r="R7" s="23">
        <v>9359</v>
      </c>
      <c r="S7" s="23">
        <v>10527</v>
      </c>
      <c r="T7" s="23">
        <v>8613</v>
      </c>
      <c r="U7" s="23">
        <v>9513</v>
      </c>
      <c r="V7" s="23">
        <v>9313</v>
      </c>
      <c r="W7" s="23">
        <v>8034</v>
      </c>
      <c r="X7" s="23">
        <v>9557</v>
      </c>
      <c r="Y7" s="23">
        <v>9414</v>
      </c>
      <c r="Z7" s="23">
        <v>8946</v>
      </c>
      <c r="AA7" s="23">
        <v>8931</v>
      </c>
      <c r="AB7" s="23">
        <v>8763</v>
      </c>
      <c r="AC7" s="23">
        <v>8784</v>
      </c>
      <c r="AD7" s="23">
        <v>9119</v>
      </c>
      <c r="AE7" s="23">
        <v>8965</v>
      </c>
      <c r="AF7" s="23">
        <v>8916</v>
      </c>
      <c r="AG7" s="23">
        <v>8755</v>
      </c>
      <c r="AH7" s="23">
        <v>8792</v>
      </c>
      <c r="AI7" s="23">
        <v>8769</v>
      </c>
      <c r="AJ7" s="23">
        <v>8027</v>
      </c>
      <c r="AK7" s="23">
        <v>9671</v>
      </c>
      <c r="AL7" s="23">
        <v>9284</v>
      </c>
      <c r="AM7" s="23">
        <v>9107</v>
      </c>
      <c r="AN7" s="23">
        <v>9048</v>
      </c>
      <c r="AO7" s="23">
        <v>9271</v>
      </c>
      <c r="AP7" s="23">
        <v>9173</v>
      </c>
      <c r="AQ7" s="23">
        <v>9464</v>
      </c>
      <c r="AR7" s="23">
        <v>9603</v>
      </c>
      <c r="AS7" s="23">
        <v>9586</v>
      </c>
      <c r="AT7" s="23">
        <v>9753</v>
      </c>
      <c r="AU7" s="23">
        <v>10036</v>
      </c>
      <c r="AV7" s="23">
        <v>9472</v>
      </c>
      <c r="AW7" s="23">
        <v>9928</v>
      </c>
      <c r="AX7" s="23">
        <v>10267</v>
      </c>
      <c r="AY7" s="23">
        <v>10550</v>
      </c>
      <c r="AZ7" s="23">
        <v>11681</v>
      </c>
      <c r="BA7" s="23">
        <v>7837</v>
      </c>
    </row>
    <row r="8" spans="1:53" ht="17.5" customHeight="1" x14ac:dyDescent="0.4">
      <c r="A8" s="30" t="s">
        <v>5</v>
      </c>
      <c r="B8" s="23">
        <v>12328</v>
      </c>
      <c r="C8" s="23">
        <v>12938.8</v>
      </c>
      <c r="D8" s="23">
        <v>11586.4</v>
      </c>
      <c r="E8" s="23">
        <v>11115.4</v>
      </c>
      <c r="F8" s="23">
        <v>10710.4</v>
      </c>
      <c r="G8" s="23">
        <v>10363.4</v>
      </c>
      <c r="H8" s="23">
        <v>10455.799999999999</v>
      </c>
      <c r="I8" s="23">
        <v>10410.6</v>
      </c>
      <c r="J8" s="23">
        <v>10207.6</v>
      </c>
      <c r="K8" s="23">
        <v>10173.799999999999</v>
      </c>
      <c r="L8" s="23">
        <v>10102</v>
      </c>
      <c r="M8" s="23">
        <v>9905.7999999999993</v>
      </c>
      <c r="N8" s="23">
        <v>9121</v>
      </c>
      <c r="O8" s="23">
        <v>9639.4</v>
      </c>
      <c r="P8" s="23">
        <v>9940.6</v>
      </c>
      <c r="Q8" s="23">
        <v>9999.7999999999993</v>
      </c>
      <c r="R8" s="23">
        <v>9610.4</v>
      </c>
      <c r="S8" s="23">
        <v>9519.7999999999993</v>
      </c>
      <c r="T8" s="23">
        <v>9122.6</v>
      </c>
      <c r="U8" s="23">
        <v>9395</v>
      </c>
      <c r="V8" s="23">
        <v>9367.2000000000007</v>
      </c>
      <c r="W8" s="23">
        <v>8472.6</v>
      </c>
      <c r="X8" s="23">
        <v>8762.4</v>
      </c>
      <c r="Y8" s="23">
        <v>9046</v>
      </c>
      <c r="Z8" s="23">
        <v>8771.6</v>
      </c>
      <c r="AA8" s="23">
        <v>8711.6</v>
      </c>
      <c r="AB8" s="23">
        <v>8742.4</v>
      </c>
      <c r="AC8" s="23">
        <v>8513</v>
      </c>
      <c r="AD8" s="23">
        <v>8510</v>
      </c>
      <c r="AE8" s="23">
        <v>8490.7999999999993</v>
      </c>
      <c r="AF8" s="23">
        <v>8521.4</v>
      </c>
      <c r="AG8" s="23">
        <v>8481.7999999999993</v>
      </c>
      <c r="AH8" s="23">
        <v>8512.6</v>
      </c>
      <c r="AI8" s="23">
        <v>8605</v>
      </c>
      <c r="AJ8" s="23">
        <v>7795.4</v>
      </c>
      <c r="AK8" s="23">
        <v>8628.4</v>
      </c>
      <c r="AL8" s="23">
        <v>8603</v>
      </c>
      <c r="AM8" s="23">
        <v>8663</v>
      </c>
      <c r="AN8" s="23">
        <v>8911.2000000000007</v>
      </c>
      <c r="AO8" s="23">
        <v>8976</v>
      </c>
      <c r="AP8" s="23">
        <v>9056.2000000000007</v>
      </c>
      <c r="AQ8" s="23">
        <v>9136.4</v>
      </c>
      <c r="AR8" s="23">
        <v>9321</v>
      </c>
      <c r="AS8" s="23">
        <v>9439.2000000000007</v>
      </c>
      <c r="AT8" s="23">
        <v>9414.4</v>
      </c>
      <c r="AU8" s="23">
        <v>9535.6</v>
      </c>
      <c r="AV8" s="23">
        <v>9492.4</v>
      </c>
      <c r="AW8" s="23">
        <v>9398.7999999999993</v>
      </c>
      <c r="AX8" s="23">
        <v>10111.799999999999</v>
      </c>
      <c r="AY8" s="23">
        <v>10323.6</v>
      </c>
      <c r="AZ8" s="23">
        <v>10886.4</v>
      </c>
      <c r="BA8" s="23">
        <v>8310</v>
      </c>
    </row>
    <row r="9" spans="1:53" ht="13.5" customHeight="1" x14ac:dyDescent="0.4">
      <c r="A9" s="30" t="s">
        <v>68</v>
      </c>
      <c r="B9" s="23"/>
      <c r="C9" s="23"/>
      <c r="D9" s="23"/>
      <c r="E9" s="23"/>
      <c r="F9" s="23"/>
      <c r="G9" s="23"/>
      <c r="H9" s="23"/>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row>
    <row r="10" spans="1:53" ht="16" customHeight="1" x14ac:dyDescent="0.4">
      <c r="A10" s="28"/>
      <c r="B10" s="29"/>
      <c r="C10" s="29"/>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row>
    <row r="11" spans="1:53" ht="17.5" customHeight="1" x14ac:dyDescent="0.4">
      <c r="A11" s="28" t="s">
        <v>7</v>
      </c>
      <c r="B11" s="25"/>
      <c r="C11" s="25"/>
      <c r="D11" s="25"/>
      <c r="E11" s="25"/>
      <c r="F11" s="25"/>
      <c r="G11" s="25"/>
      <c r="H11" s="25"/>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25"/>
      <c r="AT11" s="25"/>
      <c r="AU11" s="25"/>
      <c r="AV11" s="25"/>
      <c r="AW11" s="25"/>
      <c r="AX11" s="25"/>
      <c r="AY11" s="25"/>
      <c r="AZ11" s="25"/>
      <c r="BA11" s="25"/>
    </row>
    <row r="12" spans="1:53" ht="24.6" x14ac:dyDescent="0.4">
      <c r="A12" s="5" t="s">
        <v>8</v>
      </c>
      <c r="B12" s="29" t="s">
        <v>74</v>
      </c>
      <c r="C12" s="29">
        <v>1783</v>
      </c>
      <c r="D12" s="29">
        <v>1676</v>
      </c>
      <c r="E12" s="29">
        <v>1512</v>
      </c>
      <c r="F12" s="29">
        <v>1492</v>
      </c>
      <c r="G12" s="29">
        <v>1418</v>
      </c>
      <c r="H12" s="29">
        <v>1442</v>
      </c>
      <c r="I12" s="29">
        <v>1607</v>
      </c>
      <c r="J12" s="29">
        <v>1519</v>
      </c>
      <c r="K12" s="29">
        <v>1497</v>
      </c>
      <c r="L12" s="29">
        <v>1412</v>
      </c>
      <c r="M12" s="29">
        <v>1312</v>
      </c>
      <c r="N12" s="29">
        <v>1296</v>
      </c>
      <c r="O12" s="29">
        <v>1363</v>
      </c>
      <c r="P12" s="29">
        <v>1320</v>
      </c>
      <c r="Q12" s="29">
        <v>1042</v>
      </c>
      <c r="R12" s="29">
        <v>1279</v>
      </c>
      <c r="S12" s="29">
        <v>1434</v>
      </c>
      <c r="T12" s="29">
        <v>1165</v>
      </c>
      <c r="U12" s="29">
        <v>1185</v>
      </c>
      <c r="V12" s="29">
        <v>1190</v>
      </c>
      <c r="W12" s="29">
        <v>1049</v>
      </c>
      <c r="X12" s="29">
        <v>1211</v>
      </c>
      <c r="Y12" s="29">
        <v>1150</v>
      </c>
      <c r="Z12" s="29">
        <v>1033</v>
      </c>
      <c r="AA12" s="29">
        <v>1162</v>
      </c>
      <c r="AB12" s="29">
        <v>1032</v>
      </c>
      <c r="AC12" s="29">
        <v>1038</v>
      </c>
      <c r="AD12" s="29">
        <v>1042</v>
      </c>
      <c r="AE12" s="29">
        <v>1066</v>
      </c>
      <c r="AF12" s="29">
        <v>1051</v>
      </c>
      <c r="AG12" s="29">
        <v>1023</v>
      </c>
      <c r="AH12" s="29">
        <v>1018</v>
      </c>
      <c r="AI12" s="29">
        <v>924</v>
      </c>
      <c r="AJ12" s="29">
        <v>979</v>
      </c>
      <c r="AK12" s="29">
        <v>1139</v>
      </c>
      <c r="AL12" s="29">
        <v>1082</v>
      </c>
      <c r="AM12" s="29">
        <v>1051</v>
      </c>
      <c r="AN12" s="29">
        <v>1080</v>
      </c>
      <c r="AO12" s="29">
        <v>1075</v>
      </c>
      <c r="AP12" s="29">
        <v>1069</v>
      </c>
      <c r="AQ12" s="29">
        <v>1091</v>
      </c>
      <c r="AR12" s="29">
        <v>1203</v>
      </c>
      <c r="AS12" s="29">
        <v>1180</v>
      </c>
      <c r="AT12" s="29">
        <v>1244</v>
      </c>
      <c r="AU12" s="29">
        <v>1277</v>
      </c>
      <c r="AV12" s="29">
        <v>1135</v>
      </c>
      <c r="AW12" s="29">
        <v>1213</v>
      </c>
      <c r="AX12" s="29">
        <v>1463</v>
      </c>
      <c r="AY12" s="29">
        <v>1552</v>
      </c>
      <c r="AZ12" s="29">
        <v>1950</v>
      </c>
      <c r="BA12" s="29">
        <v>1366</v>
      </c>
    </row>
    <row r="13" spans="1:53" x14ac:dyDescent="0.4">
      <c r="A13" s="5" t="s">
        <v>75</v>
      </c>
      <c r="B13" s="29">
        <v>1779</v>
      </c>
      <c r="C13" s="29">
        <v>1925</v>
      </c>
      <c r="D13" s="29" t="s">
        <v>74</v>
      </c>
      <c r="E13" s="29" t="s">
        <v>74</v>
      </c>
      <c r="F13" s="29" t="s">
        <v>74</v>
      </c>
      <c r="G13" s="29" t="s">
        <v>74</v>
      </c>
      <c r="H13" s="29" t="s">
        <v>74</v>
      </c>
      <c r="I13" s="29" t="s">
        <v>74</v>
      </c>
      <c r="J13" s="29" t="s">
        <v>74</v>
      </c>
      <c r="K13" s="29" t="s">
        <v>74</v>
      </c>
      <c r="L13" s="29" t="s">
        <v>74</v>
      </c>
      <c r="M13" s="29" t="s">
        <v>74</v>
      </c>
      <c r="N13" s="29" t="s">
        <v>74</v>
      </c>
      <c r="O13" s="29" t="s">
        <v>74</v>
      </c>
      <c r="P13" s="29" t="s">
        <v>74</v>
      </c>
      <c r="Q13" s="29" t="s">
        <v>74</v>
      </c>
      <c r="R13" s="29" t="s">
        <v>74</v>
      </c>
      <c r="S13" s="29" t="s">
        <v>74</v>
      </c>
      <c r="T13" s="29" t="s">
        <v>74</v>
      </c>
      <c r="U13" s="29" t="s">
        <v>74</v>
      </c>
      <c r="V13" s="29" t="s">
        <v>74</v>
      </c>
      <c r="W13" s="29" t="s">
        <v>74</v>
      </c>
      <c r="X13" s="29" t="s">
        <v>74</v>
      </c>
      <c r="Y13" s="29" t="s">
        <v>74</v>
      </c>
      <c r="Z13" s="29" t="s">
        <v>74</v>
      </c>
      <c r="AA13" s="29" t="s">
        <v>74</v>
      </c>
      <c r="AB13" s="29" t="s">
        <v>74</v>
      </c>
      <c r="AC13" s="29" t="s">
        <v>74</v>
      </c>
      <c r="AD13" s="29" t="s">
        <v>74</v>
      </c>
      <c r="AE13" s="29" t="s">
        <v>74</v>
      </c>
      <c r="AF13" s="29" t="s">
        <v>74</v>
      </c>
      <c r="AG13" s="29" t="s">
        <v>74</v>
      </c>
      <c r="AH13" s="29" t="s">
        <v>74</v>
      </c>
      <c r="AI13" s="29" t="s">
        <v>74</v>
      </c>
      <c r="AJ13" s="29" t="s">
        <v>74</v>
      </c>
      <c r="AK13" s="29" t="s">
        <v>74</v>
      </c>
      <c r="AL13" s="29" t="s">
        <v>74</v>
      </c>
      <c r="AM13" s="29" t="s">
        <v>74</v>
      </c>
      <c r="AN13" s="29" t="s">
        <v>74</v>
      </c>
      <c r="AO13" s="29" t="s">
        <v>74</v>
      </c>
      <c r="AP13" s="29" t="s">
        <v>74</v>
      </c>
      <c r="AQ13" s="29" t="s">
        <v>74</v>
      </c>
      <c r="AR13" s="29" t="s">
        <v>74</v>
      </c>
      <c r="AS13" s="29" t="s">
        <v>74</v>
      </c>
      <c r="AT13" s="29" t="s">
        <v>74</v>
      </c>
      <c r="AU13" s="29" t="s">
        <v>74</v>
      </c>
      <c r="AV13" s="29" t="s">
        <v>74</v>
      </c>
      <c r="AW13" s="29" t="s">
        <v>74</v>
      </c>
      <c r="AX13" s="29" t="s">
        <v>74</v>
      </c>
      <c r="AY13" s="29" t="s">
        <v>74</v>
      </c>
      <c r="AZ13" s="29" t="s">
        <v>74</v>
      </c>
      <c r="BA13" s="29" t="s">
        <v>74</v>
      </c>
    </row>
    <row r="14" spans="1:53" ht="23.5" customHeight="1" x14ac:dyDescent="0.4">
      <c r="A14" s="28" t="s">
        <v>9</v>
      </c>
      <c r="B14" s="23"/>
      <c r="C14" s="23"/>
      <c r="D14" s="29"/>
      <c r="E14" s="29"/>
      <c r="F14" s="29"/>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row>
    <row r="15" spans="1:53" ht="13.5" customHeight="1" x14ac:dyDescent="0.4">
      <c r="A15" s="30" t="s">
        <v>10</v>
      </c>
      <c r="B15" s="23"/>
      <c r="C15" s="23"/>
      <c r="D15" s="29"/>
      <c r="E15" s="29"/>
      <c r="F15" s="29"/>
      <c r="G15" s="29"/>
      <c r="H15" s="29"/>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row>
    <row r="16" spans="1:53" ht="13.5" customHeight="1" x14ac:dyDescent="0.4">
      <c r="A16" s="5" t="s">
        <v>11</v>
      </c>
      <c r="B16" s="23">
        <v>36</v>
      </c>
      <c r="C16" s="23">
        <v>47</v>
      </c>
      <c r="D16" s="23">
        <v>67</v>
      </c>
      <c r="E16" s="23">
        <v>48</v>
      </c>
      <c r="F16" s="23">
        <v>54</v>
      </c>
      <c r="G16" s="23">
        <v>47</v>
      </c>
      <c r="H16" s="23">
        <v>58</v>
      </c>
      <c r="I16" s="23">
        <v>58</v>
      </c>
      <c r="J16" s="23">
        <v>70</v>
      </c>
      <c r="K16" s="23">
        <v>44</v>
      </c>
      <c r="L16" s="23">
        <v>52</v>
      </c>
      <c r="M16" s="23">
        <v>54</v>
      </c>
      <c r="N16" s="23">
        <v>76</v>
      </c>
      <c r="O16" s="23">
        <v>45</v>
      </c>
      <c r="P16" s="23">
        <v>59</v>
      </c>
      <c r="Q16" s="23">
        <v>49</v>
      </c>
      <c r="R16" s="23">
        <v>55</v>
      </c>
      <c r="S16" s="23">
        <v>49</v>
      </c>
      <c r="T16" s="23">
        <v>40</v>
      </c>
      <c r="U16" s="23">
        <v>48</v>
      </c>
      <c r="V16" s="23">
        <v>65</v>
      </c>
      <c r="W16" s="23">
        <v>45</v>
      </c>
      <c r="X16" s="23">
        <v>56</v>
      </c>
      <c r="Y16" s="23">
        <v>58</v>
      </c>
      <c r="Z16" s="23">
        <v>52</v>
      </c>
      <c r="AA16" s="23">
        <v>51</v>
      </c>
      <c r="AB16" s="23">
        <v>38</v>
      </c>
      <c r="AC16" s="23">
        <v>44</v>
      </c>
      <c r="AD16" s="23">
        <v>42</v>
      </c>
      <c r="AE16" s="23">
        <v>57</v>
      </c>
      <c r="AF16" s="23">
        <v>52</v>
      </c>
      <c r="AG16" s="23">
        <v>58</v>
      </c>
      <c r="AH16" s="23">
        <v>57</v>
      </c>
      <c r="AI16" s="23">
        <v>58</v>
      </c>
      <c r="AJ16" s="23">
        <v>40</v>
      </c>
      <c r="AK16" s="23">
        <v>50</v>
      </c>
      <c r="AL16" s="23">
        <v>57</v>
      </c>
      <c r="AM16" s="23">
        <v>57</v>
      </c>
      <c r="AN16" s="23">
        <v>56</v>
      </c>
      <c r="AO16" s="23">
        <v>54</v>
      </c>
      <c r="AP16" s="23">
        <v>66</v>
      </c>
      <c r="AQ16" s="23">
        <v>49</v>
      </c>
      <c r="AR16" s="23">
        <v>56</v>
      </c>
      <c r="AS16" s="23">
        <v>51</v>
      </c>
      <c r="AT16" s="23">
        <v>47</v>
      </c>
      <c r="AU16" s="23">
        <v>60</v>
      </c>
      <c r="AV16" s="23">
        <v>49</v>
      </c>
      <c r="AW16" s="23">
        <v>64</v>
      </c>
      <c r="AX16" s="23">
        <v>62</v>
      </c>
      <c r="AY16" s="23">
        <v>40</v>
      </c>
      <c r="AZ16" s="23">
        <v>50</v>
      </c>
      <c r="BA16" s="23">
        <v>37</v>
      </c>
    </row>
    <row r="17" spans="1:53" ht="13.5" customHeight="1" x14ac:dyDescent="0.4">
      <c r="A17" s="31" t="s">
        <v>12</v>
      </c>
      <c r="B17" s="23">
        <v>16</v>
      </c>
      <c r="C17" s="23">
        <v>25</v>
      </c>
      <c r="D17" s="23">
        <v>15</v>
      </c>
      <c r="E17" s="23">
        <v>18</v>
      </c>
      <c r="F17" s="23">
        <v>21</v>
      </c>
      <c r="G17" s="23">
        <v>24</v>
      </c>
      <c r="H17" s="23">
        <v>27</v>
      </c>
      <c r="I17" s="23">
        <v>28</v>
      </c>
      <c r="J17" s="23">
        <v>22</v>
      </c>
      <c r="K17" s="23">
        <v>20</v>
      </c>
      <c r="L17" s="23">
        <v>26</v>
      </c>
      <c r="M17" s="23">
        <v>15</v>
      </c>
      <c r="N17" s="23">
        <v>19</v>
      </c>
      <c r="O17" s="23">
        <v>18</v>
      </c>
      <c r="P17" s="23">
        <v>23</v>
      </c>
      <c r="Q17" s="23">
        <v>18</v>
      </c>
      <c r="R17" s="23">
        <v>20</v>
      </c>
      <c r="S17" s="23">
        <v>23</v>
      </c>
      <c r="T17" s="23">
        <v>17</v>
      </c>
      <c r="U17" s="23">
        <v>20</v>
      </c>
      <c r="V17" s="23">
        <v>17</v>
      </c>
      <c r="W17" s="23">
        <v>21</v>
      </c>
      <c r="X17" s="23">
        <v>32</v>
      </c>
      <c r="Y17" s="23">
        <v>22</v>
      </c>
      <c r="Z17" s="23">
        <v>15</v>
      </c>
      <c r="AA17" s="23">
        <v>17</v>
      </c>
      <c r="AB17" s="23">
        <v>26</v>
      </c>
      <c r="AC17" s="23">
        <v>32</v>
      </c>
      <c r="AD17" s="23">
        <v>24</v>
      </c>
      <c r="AE17" s="23">
        <v>19</v>
      </c>
      <c r="AF17" s="23">
        <v>20</v>
      </c>
      <c r="AG17" s="23">
        <v>22</v>
      </c>
      <c r="AH17" s="23">
        <v>18</v>
      </c>
      <c r="AI17" s="23">
        <v>15</v>
      </c>
      <c r="AJ17" s="23">
        <v>15</v>
      </c>
      <c r="AK17" s="23">
        <v>13</v>
      </c>
      <c r="AL17" s="23">
        <v>23</v>
      </c>
      <c r="AM17" s="23">
        <v>13</v>
      </c>
      <c r="AN17" s="23">
        <v>17</v>
      </c>
      <c r="AO17" s="23">
        <v>22</v>
      </c>
      <c r="AP17" s="23">
        <v>21</v>
      </c>
      <c r="AQ17" s="23">
        <v>19</v>
      </c>
      <c r="AR17" s="23">
        <v>19</v>
      </c>
      <c r="AS17" s="23">
        <v>25</v>
      </c>
      <c r="AT17" s="23">
        <v>16</v>
      </c>
      <c r="AU17" s="23">
        <v>12</v>
      </c>
      <c r="AV17" s="23">
        <v>16</v>
      </c>
      <c r="AW17" s="23">
        <v>18</v>
      </c>
      <c r="AX17" s="23">
        <v>26</v>
      </c>
      <c r="AY17" s="23">
        <v>24</v>
      </c>
      <c r="AZ17" s="23">
        <v>24</v>
      </c>
      <c r="BA17" s="23">
        <v>16</v>
      </c>
    </row>
    <row r="18" spans="1:53" ht="13.5" customHeight="1" x14ac:dyDescent="0.4">
      <c r="A18" s="31" t="s">
        <v>13</v>
      </c>
      <c r="B18" s="23">
        <v>213</v>
      </c>
      <c r="C18" s="23">
        <v>276</v>
      </c>
      <c r="D18" s="23">
        <v>278</v>
      </c>
      <c r="E18" s="23">
        <v>301</v>
      </c>
      <c r="F18" s="23">
        <v>313</v>
      </c>
      <c r="G18" s="23">
        <v>303</v>
      </c>
      <c r="H18" s="23">
        <v>328</v>
      </c>
      <c r="I18" s="23">
        <v>310</v>
      </c>
      <c r="J18" s="23">
        <v>312</v>
      </c>
      <c r="K18" s="23">
        <v>329</v>
      </c>
      <c r="L18" s="23">
        <v>332</v>
      </c>
      <c r="M18" s="23">
        <v>330</v>
      </c>
      <c r="N18" s="23">
        <v>270</v>
      </c>
      <c r="O18" s="23">
        <v>310</v>
      </c>
      <c r="P18" s="23">
        <v>299</v>
      </c>
      <c r="Q18" s="23">
        <v>243</v>
      </c>
      <c r="R18" s="23">
        <v>277</v>
      </c>
      <c r="S18" s="23">
        <v>356</v>
      </c>
      <c r="T18" s="23">
        <v>226</v>
      </c>
      <c r="U18" s="23">
        <v>291</v>
      </c>
      <c r="V18" s="23">
        <v>319</v>
      </c>
      <c r="W18" s="23">
        <v>210</v>
      </c>
      <c r="X18" s="23">
        <v>301</v>
      </c>
      <c r="Y18" s="23">
        <v>292</v>
      </c>
      <c r="Z18" s="23">
        <v>313</v>
      </c>
      <c r="AA18" s="23">
        <v>285</v>
      </c>
      <c r="AB18" s="23">
        <v>251</v>
      </c>
      <c r="AC18" s="23">
        <v>296</v>
      </c>
      <c r="AD18" s="23">
        <v>276</v>
      </c>
      <c r="AE18" s="23">
        <v>234</v>
      </c>
      <c r="AF18" s="23">
        <v>312</v>
      </c>
      <c r="AG18" s="23">
        <v>248</v>
      </c>
      <c r="AH18" s="23">
        <v>293</v>
      </c>
      <c r="AI18" s="23">
        <v>268</v>
      </c>
      <c r="AJ18" s="23">
        <v>246</v>
      </c>
      <c r="AK18" s="23">
        <v>247</v>
      </c>
      <c r="AL18" s="23">
        <v>300</v>
      </c>
      <c r="AM18" s="23">
        <v>262</v>
      </c>
      <c r="AN18" s="23">
        <v>292</v>
      </c>
      <c r="AO18" s="23">
        <v>288</v>
      </c>
      <c r="AP18" s="23">
        <v>270</v>
      </c>
      <c r="AQ18" s="23">
        <v>273</v>
      </c>
      <c r="AR18" s="23">
        <v>285</v>
      </c>
      <c r="AS18" s="23">
        <v>312</v>
      </c>
      <c r="AT18" s="23">
        <v>289</v>
      </c>
      <c r="AU18" s="23">
        <v>300</v>
      </c>
      <c r="AV18" s="23">
        <v>288</v>
      </c>
      <c r="AW18" s="23">
        <v>321</v>
      </c>
      <c r="AX18" s="23">
        <v>339</v>
      </c>
      <c r="AY18" s="23">
        <v>300</v>
      </c>
      <c r="AZ18" s="23">
        <v>285</v>
      </c>
      <c r="BA18" s="23">
        <v>189</v>
      </c>
    </row>
    <row r="19" spans="1:53" ht="13.5" customHeight="1" x14ac:dyDescent="0.4">
      <c r="A19" s="31" t="s">
        <v>14</v>
      </c>
      <c r="B19" s="23">
        <v>1269</v>
      </c>
      <c r="C19" s="23">
        <v>1391</v>
      </c>
      <c r="D19" s="23">
        <v>1326</v>
      </c>
      <c r="E19" s="23">
        <v>1228</v>
      </c>
      <c r="F19" s="23">
        <v>1249</v>
      </c>
      <c r="G19" s="23">
        <v>1246</v>
      </c>
      <c r="H19" s="23">
        <v>1196</v>
      </c>
      <c r="I19" s="23">
        <v>1191</v>
      </c>
      <c r="J19" s="23">
        <v>1240</v>
      </c>
      <c r="K19" s="23">
        <v>1170</v>
      </c>
      <c r="L19" s="23">
        <v>1276</v>
      </c>
      <c r="M19" s="23">
        <v>1225</v>
      </c>
      <c r="N19" s="23">
        <v>1206</v>
      </c>
      <c r="O19" s="23">
        <v>1174</v>
      </c>
      <c r="P19" s="23">
        <v>1160</v>
      </c>
      <c r="Q19" s="23">
        <v>951</v>
      </c>
      <c r="R19" s="23">
        <v>1087</v>
      </c>
      <c r="S19" s="23">
        <v>1283</v>
      </c>
      <c r="T19" s="23">
        <v>1015</v>
      </c>
      <c r="U19" s="23">
        <v>1162</v>
      </c>
      <c r="V19" s="23">
        <v>1144</v>
      </c>
      <c r="W19" s="23">
        <v>986</v>
      </c>
      <c r="X19" s="23">
        <v>1170</v>
      </c>
      <c r="Y19" s="23">
        <v>1136</v>
      </c>
      <c r="Z19" s="23">
        <v>1144</v>
      </c>
      <c r="AA19" s="23">
        <v>1173</v>
      </c>
      <c r="AB19" s="23">
        <v>1143</v>
      </c>
      <c r="AC19" s="23">
        <v>1098</v>
      </c>
      <c r="AD19" s="23">
        <v>1180</v>
      </c>
      <c r="AE19" s="23">
        <v>1109</v>
      </c>
      <c r="AF19" s="23">
        <v>1114</v>
      </c>
      <c r="AG19" s="23">
        <v>1155</v>
      </c>
      <c r="AH19" s="23">
        <v>1151</v>
      </c>
      <c r="AI19" s="23">
        <v>1128</v>
      </c>
      <c r="AJ19" s="23">
        <v>988</v>
      </c>
      <c r="AK19" s="23">
        <v>1167</v>
      </c>
      <c r="AL19" s="23">
        <v>1146</v>
      </c>
      <c r="AM19" s="23">
        <v>1137</v>
      </c>
      <c r="AN19" s="23">
        <v>1097</v>
      </c>
      <c r="AO19" s="23">
        <v>1113</v>
      </c>
      <c r="AP19" s="23">
        <v>1158</v>
      </c>
      <c r="AQ19" s="23">
        <v>1158</v>
      </c>
      <c r="AR19" s="23">
        <v>1122</v>
      </c>
      <c r="AS19" s="23">
        <v>1119</v>
      </c>
      <c r="AT19" s="23">
        <v>1153</v>
      </c>
      <c r="AU19" s="23">
        <v>1156</v>
      </c>
      <c r="AV19" s="23">
        <v>1092</v>
      </c>
      <c r="AW19" s="23">
        <v>1224</v>
      </c>
      <c r="AX19" s="23">
        <v>1194</v>
      </c>
      <c r="AY19" s="23">
        <v>1202</v>
      </c>
      <c r="AZ19" s="23">
        <v>1258</v>
      </c>
      <c r="BA19" s="23">
        <v>782</v>
      </c>
    </row>
    <row r="20" spans="1:53" ht="13.5" customHeight="1" x14ac:dyDescent="0.4">
      <c r="A20" s="31" t="s">
        <v>15</v>
      </c>
      <c r="B20" s="23">
        <v>1868</v>
      </c>
      <c r="C20" s="23">
        <v>1885</v>
      </c>
      <c r="D20" s="23">
        <v>1727</v>
      </c>
      <c r="E20" s="23">
        <v>1696</v>
      </c>
      <c r="F20" s="23">
        <v>1656</v>
      </c>
      <c r="G20" s="23">
        <v>1566</v>
      </c>
      <c r="H20" s="23">
        <v>1652</v>
      </c>
      <c r="I20" s="23">
        <v>1634</v>
      </c>
      <c r="J20" s="23">
        <v>1744</v>
      </c>
      <c r="K20" s="23">
        <v>1607</v>
      </c>
      <c r="L20" s="23">
        <v>1629</v>
      </c>
      <c r="M20" s="23">
        <v>1612</v>
      </c>
      <c r="N20" s="23">
        <v>1529</v>
      </c>
      <c r="O20" s="23">
        <v>1645</v>
      </c>
      <c r="P20" s="23">
        <v>1627</v>
      </c>
      <c r="Q20" s="23">
        <v>1344</v>
      </c>
      <c r="R20" s="23">
        <v>1573</v>
      </c>
      <c r="S20" s="23">
        <v>1722</v>
      </c>
      <c r="T20" s="23">
        <v>1468</v>
      </c>
      <c r="U20" s="23">
        <v>1592</v>
      </c>
      <c r="V20" s="23">
        <v>1628</v>
      </c>
      <c r="W20" s="23">
        <v>1409</v>
      </c>
      <c r="X20" s="23">
        <v>1639</v>
      </c>
      <c r="Y20" s="23">
        <v>1575</v>
      </c>
      <c r="Z20" s="23">
        <v>1472</v>
      </c>
      <c r="AA20" s="23">
        <v>1536</v>
      </c>
      <c r="AB20" s="23">
        <v>1498</v>
      </c>
      <c r="AC20" s="23">
        <v>1428</v>
      </c>
      <c r="AD20" s="23">
        <v>1546</v>
      </c>
      <c r="AE20" s="23">
        <v>1507</v>
      </c>
      <c r="AF20" s="23">
        <v>1520</v>
      </c>
      <c r="AG20" s="23">
        <v>1455</v>
      </c>
      <c r="AH20" s="23">
        <v>1420</v>
      </c>
      <c r="AI20" s="23">
        <v>1453</v>
      </c>
      <c r="AJ20" s="23">
        <v>1346</v>
      </c>
      <c r="AK20" s="23">
        <v>1641</v>
      </c>
      <c r="AL20" s="23">
        <v>1487</v>
      </c>
      <c r="AM20" s="23">
        <v>1510</v>
      </c>
      <c r="AN20" s="23">
        <v>1501</v>
      </c>
      <c r="AO20" s="23">
        <v>1481</v>
      </c>
      <c r="AP20" s="23">
        <v>1483</v>
      </c>
      <c r="AQ20" s="23">
        <v>1551</v>
      </c>
      <c r="AR20" s="23">
        <v>1571</v>
      </c>
      <c r="AS20" s="23">
        <v>1593</v>
      </c>
      <c r="AT20" s="23">
        <v>1537</v>
      </c>
      <c r="AU20" s="23">
        <v>1631</v>
      </c>
      <c r="AV20" s="23">
        <v>1547</v>
      </c>
      <c r="AW20" s="23">
        <v>1642</v>
      </c>
      <c r="AX20" s="23">
        <v>1674</v>
      </c>
      <c r="AY20" s="23">
        <v>1715</v>
      </c>
      <c r="AZ20" s="23">
        <v>1835</v>
      </c>
      <c r="BA20" s="23">
        <v>1238</v>
      </c>
    </row>
    <row r="21" spans="1:53" ht="13.5" customHeight="1" x14ac:dyDescent="0.4">
      <c r="A21" s="31" t="s">
        <v>16</v>
      </c>
      <c r="B21" s="23">
        <v>3308</v>
      </c>
      <c r="C21" s="23">
        <v>3482</v>
      </c>
      <c r="D21" s="23">
        <v>3215</v>
      </c>
      <c r="E21" s="23">
        <v>3008</v>
      </c>
      <c r="F21" s="23">
        <v>2951</v>
      </c>
      <c r="G21" s="23">
        <v>2937</v>
      </c>
      <c r="H21" s="23">
        <v>2959</v>
      </c>
      <c r="I21" s="23">
        <v>2985</v>
      </c>
      <c r="J21" s="23">
        <v>2989</v>
      </c>
      <c r="K21" s="23">
        <v>2867</v>
      </c>
      <c r="L21" s="23">
        <v>2867</v>
      </c>
      <c r="M21" s="23">
        <v>2895</v>
      </c>
      <c r="N21" s="23">
        <v>2852</v>
      </c>
      <c r="O21" s="23">
        <v>2915</v>
      </c>
      <c r="P21" s="23">
        <v>2631</v>
      </c>
      <c r="Q21" s="23">
        <v>2362</v>
      </c>
      <c r="R21" s="23">
        <v>2801</v>
      </c>
      <c r="S21" s="23">
        <v>3043</v>
      </c>
      <c r="T21" s="23">
        <v>2543</v>
      </c>
      <c r="U21" s="23">
        <v>2690</v>
      </c>
      <c r="V21" s="23">
        <v>2669</v>
      </c>
      <c r="W21" s="23">
        <v>2279</v>
      </c>
      <c r="X21" s="23">
        <v>2748</v>
      </c>
      <c r="Y21" s="23">
        <v>2725</v>
      </c>
      <c r="Z21" s="23">
        <v>2663</v>
      </c>
      <c r="AA21" s="23">
        <v>2558</v>
      </c>
      <c r="AB21" s="23">
        <v>2495</v>
      </c>
      <c r="AC21" s="23">
        <v>2545</v>
      </c>
      <c r="AD21" s="23">
        <v>2622</v>
      </c>
      <c r="AE21" s="23">
        <v>2628</v>
      </c>
      <c r="AF21" s="23">
        <v>2556</v>
      </c>
      <c r="AG21" s="23">
        <v>2514</v>
      </c>
      <c r="AH21" s="23">
        <v>2533</v>
      </c>
      <c r="AI21" s="23">
        <v>2515</v>
      </c>
      <c r="AJ21" s="23">
        <v>2360</v>
      </c>
      <c r="AK21" s="23">
        <v>2858</v>
      </c>
      <c r="AL21" s="23">
        <v>2701</v>
      </c>
      <c r="AM21" s="23">
        <v>2667</v>
      </c>
      <c r="AN21" s="23">
        <v>2637</v>
      </c>
      <c r="AO21" s="23">
        <v>2680</v>
      </c>
      <c r="AP21" s="23">
        <v>2640</v>
      </c>
      <c r="AQ21" s="23">
        <v>2732</v>
      </c>
      <c r="AR21" s="23">
        <v>2808</v>
      </c>
      <c r="AS21" s="23">
        <v>2771</v>
      </c>
      <c r="AT21" s="23">
        <v>2875</v>
      </c>
      <c r="AU21" s="23">
        <v>2933</v>
      </c>
      <c r="AV21" s="23">
        <v>2733</v>
      </c>
      <c r="AW21" s="23">
        <v>2894</v>
      </c>
      <c r="AX21" s="23">
        <v>2935</v>
      </c>
      <c r="AY21" s="23">
        <v>3085</v>
      </c>
      <c r="AZ21" s="23">
        <v>3279</v>
      </c>
      <c r="BA21" s="23">
        <v>2247</v>
      </c>
    </row>
    <row r="22" spans="1:53" ht="13.5" customHeight="1" x14ac:dyDescent="0.4">
      <c r="A22" s="5" t="s">
        <v>17</v>
      </c>
      <c r="B22" s="23">
        <v>4738</v>
      </c>
      <c r="C22" s="23">
        <v>4739</v>
      </c>
      <c r="D22" s="23">
        <v>4433</v>
      </c>
      <c r="E22" s="23">
        <v>4075</v>
      </c>
      <c r="F22" s="23">
        <v>4014</v>
      </c>
      <c r="G22" s="23">
        <v>4021</v>
      </c>
      <c r="H22" s="23">
        <v>3966</v>
      </c>
      <c r="I22" s="23">
        <v>4220</v>
      </c>
      <c r="J22" s="23">
        <v>4000</v>
      </c>
      <c r="K22" s="23">
        <v>3790</v>
      </c>
      <c r="L22" s="23">
        <v>3816</v>
      </c>
      <c r="M22" s="23">
        <v>3696</v>
      </c>
      <c r="N22" s="23">
        <v>3670</v>
      </c>
      <c r="O22" s="23">
        <v>3823</v>
      </c>
      <c r="P22" s="23">
        <v>3701</v>
      </c>
      <c r="Q22" s="23">
        <v>3029</v>
      </c>
      <c r="R22" s="23">
        <v>3544</v>
      </c>
      <c r="S22" s="23">
        <v>4049</v>
      </c>
      <c r="T22" s="23">
        <v>3304</v>
      </c>
      <c r="U22" s="23">
        <v>3709</v>
      </c>
      <c r="V22" s="23">
        <v>3469</v>
      </c>
      <c r="W22" s="23">
        <v>3078</v>
      </c>
      <c r="X22" s="23">
        <v>3608</v>
      </c>
      <c r="Y22" s="23">
        <v>3602</v>
      </c>
      <c r="Z22" s="23">
        <v>3287</v>
      </c>
      <c r="AA22" s="23">
        <v>3311</v>
      </c>
      <c r="AB22" s="23">
        <v>3312</v>
      </c>
      <c r="AC22" s="23">
        <v>3339</v>
      </c>
      <c r="AD22" s="23">
        <v>3424</v>
      </c>
      <c r="AE22" s="23">
        <v>3409</v>
      </c>
      <c r="AF22" s="23">
        <v>3339</v>
      </c>
      <c r="AG22" s="23">
        <v>3302</v>
      </c>
      <c r="AH22" s="23">
        <v>3318</v>
      </c>
      <c r="AI22" s="23">
        <v>3332</v>
      </c>
      <c r="AJ22" s="23">
        <v>3032</v>
      </c>
      <c r="AK22" s="23">
        <v>3695</v>
      </c>
      <c r="AL22" s="23">
        <v>3570</v>
      </c>
      <c r="AM22" s="23">
        <v>3459</v>
      </c>
      <c r="AN22" s="23">
        <v>3447</v>
      </c>
      <c r="AO22" s="23">
        <v>3631</v>
      </c>
      <c r="AP22" s="23">
        <v>3535</v>
      </c>
      <c r="AQ22" s="23">
        <v>3681</v>
      </c>
      <c r="AR22" s="23">
        <v>3742</v>
      </c>
      <c r="AS22" s="23">
        <v>3715</v>
      </c>
      <c r="AT22" s="23">
        <v>3834</v>
      </c>
      <c r="AU22" s="23">
        <v>3937</v>
      </c>
      <c r="AV22" s="23">
        <v>3729</v>
      </c>
      <c r="AW22" s="23">
        <v>3757</v>
      </c>
      <c r="AX22" s="23">
        <v>4037</v>
      </c>
      <c r="AY22" s="23">
        <v>4180</v>
      </c>
      <c r="AZ22" s="23">
        <v>4950</v>
      </c>
      <c r="BA22" s="23">
        <v>3327</v>
      </c>
    </row>
    <row r="23" spans="1:53" ht="23.5" customHeight="1" x14ac:dyDescent="0.4">
      <c r="A23" s="30" t="s">
        <v>18</v>
      </c>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row>
    <row r="24" spans="1:53" ht="13.5" customHeight="1" x14ac:dyDescent="0.4">
      <c r="A24" s="30" t="s">
        <v>10</v>
      </c>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row>
    <row r="25" spans="1:53" ht="13.5" customHeight="1" x14ac:dyDescent="0.4">
      <c r="A25" s="5" t="s">
        <v>11</v>
      </c>
      <c r="B25" s="23">
        <v>20</v>
      </c>
      <c r="C25" s="23">
        <v>26</v>
      </c>
      <c r="D25" s="23">
        <v>27</v>
      </c>
      <c r="E25" s="23">
        <v>29</v>
      </c>
      <c r="F25" s="23">
        <v>27</v>
      </c>
      <c r="G25" s="23">
        <v>28</v>
      </c>
      <c r="H25" s="23">
        <v>33</v>
      </c>
      <c r="I25" s="23">
        <v>31</v>
      </c>
      <c r="J25" s="23">
        <v>34</v>
      </c>
      <c r="K25" s="23">
        <v>24</v>
      </c>
      <c r="L25" s="23">
        <v>27</v>
      </c>
      <c r="M25" s="23">
        <v>33</v>
      </c>
      <c r="N25" s="23">
        <v>39</v>
      </c>
      <c r="O25" s="23">
        <v>19</v>
      </c>
      <c r="P25" s="23">
        <v>39</v>
      </c>
      <c r="Q25" s="23">
        <v>29</v>
      </c>
      <c r="R25" s="23">
        <v>33</v>
      </c>
      <c r="S25" s="23">
        <v>29</v>
      </c>
      <c r="T25" s="23">
        <v>23</v>
      </c>
      <c r="U25" s="23">
        <v>23</v>
      </c>
      <c r="V25" s="23">
        <v>38</v>
      </c>
      <c r="W25" s="23">
        <v>29</v>
      </c>
      <c r="X25" s="23">
        <v>36</v>
      </c>
      <c r="Y25" s="23">
        <v>34</v>
      </c>
      <c r="Z25" s="23">
        <v>24</v>
      </c>
      <c r="AA25" s="23">
        <v>23</v>
      </c>
      <c r="AB25" s="23">
        <v>21</v>
      </c>
      <c r="AC25" s="23">
        <v>20</v>
      </c>
      <c r="AD25" s="23">
        <v>21</v>
      </c>
      <c r="AE25" s="23">
        <v>29</v>
      </c>
      <c r="AF25" s="23">
        <v>29</v>
      </c>
      <c r="AG25" s="23">
        <v>28</v>
      </c>
      <c r="AH25" s="23">
        <v>27</v>
      </c>
      <c r="AI25" s="23">
        <v>26</v>
      </c>
      <c r="AJ25" s="23">
        <v>25</v>
      </c>
      <c r="AK25" s="23">
        <v>20</v>
      </c>
      <c r="AL25" s="23">
        <v>35</v>
      </c>
      <c r="AM25" s="23">
        <v>37</v>
      </c>
      <c r="AN25" s="23">
        <v>34</v>
      </c>
      <c r="AO25" s="23">
        <v>33</v>
      </c>
      <c r="AP25" s="23">
        <v>32</v>
      </c>
      <c r="AQ25" s="23">
        <v>21</v>
      </c>
      <c r="AR25" s="23">
        <v>30</v>
      </c>
      <c r="AS25" s="23">
        <v>34</v>
      </c>
      <c r="AT25" s="23">
        <v>29</v>
      </c>
      <c r="AU25" s="23">
        <v>32</v>
      </c>
      <c r="AV25" s="23">
        <v>24</v>
      </c>
      <c r="AW25" s="23">
        <v>36</v>
      </c>
      <c r="AX25" s="23">
        <v>35</v>
      </c>
      <c r="AY25" s="23">
        <v>21</v>
      </c>
      <c r="AZ25" s="23">
        <v>23</v>
      </c>
      <c r="BA25" s="23">
        <v>22</v>
      </c>
    </row>
    <row r="26" spans="1:53" ht="13.5" customHeight="1" x14ac:dyDescent="0.4">
      <c r="A26" s="31" t="s">
        <v>12</v>
      </c>
      <c r="B26" s="23">
        <v>12</v>
      </c>
      <c r="C26" s="23">
        <v>17</v>
      </c>
      <c r="D26" s="23">
        <v>6</v>
      </c>
      <c r="E26" s="23">
        <v>12</v>
      </c>
      <c r="F26" s="23">
        <v>11</v>
      </c>
      <c r="G26" s="23">
        <v>17</v>
      </c>
      <c r="H26" s="23">
        <v>15</v>
      </c>
      <c r="I26" s="23">
        <v>18</v>
      </c>
      <c r="J26" s="23">
        <v>11</v>
      </c>
      <c r="K26" s="23">
        <v>11</v>
      </c>
      <c r="L26" s="23">
        <v>8</v>
      </c>
      <c r="M26" s="23">
        <v>9</v>
      </c>
      <c r="N26" s="23">
        <v>9</v>
      </c>
      <c r="O26" s="23">
        <v>10</v>
      </c>
      <c r="P26" s="23">
        <v>15</v>
      </c>
      <c r="Q26" s="23">
        <v>12</v>
      </c>
      <c r="R26" s="23">
        <v>11</v>
      </c>
      <c r="S26" s="23">
        <v>10</v>
      </c>
      <c r="T26" s="23">
        <v>10</v>
      </c>
      <c r="U26" s="23">
        <v>12</v>
      </c>
      <c r="V26" s="23">
        <v>10</v>
      </c>
      <c r="W26" s="23">
        <v>11</v>
      </c>
      <c r="X26" s="23">
        <v>23</v>
      </c>
      <c r="Y26" s="23">
        <v>18</v>
      </c>
      <c r="Z26" s="23">
        <v>9</v>
      </c>
      <c r="AA26" s="23">
        <v>13</v>
      </c>
      <c r="AB26" s="23">
        <v>16</v>
      </c>
      <c r="AC26" s="23">
        <v>19</v>
      </c>
      <c r="AD26" s="23">
        <v>12</v>
      </c>
      <c r="AE26" s="23">
        <v>12</v>
      </c>
      <c r="AF26" s="23">
        <v>10</v>
      </c>
      <c r="AG26" s="23">
        <v>13</v>
      </c>
      <c r="AH26" s="23">
        <v>11</v>
      </c>
      <c r="AI26" s="23">
        <v>10</v>
      </c>
      <c r="AJ26" s="23">
        <v>12</v>
      </c>
      <c r="AK26" s="23">
        <v>7</v>
      </c>
      <c r="AL26" s="23">
        <v>13</v>
      </c>
      <c r="AM26" s="23">
        <v>5</v>
      </c>
      <c r="AN26" s="23">
        <v>11</v>
      </c>
      <c r="AO26" s="23">
        <v>15</v>
      </c>
      <c r="AP26" s="23">
        <v>9</v>
      </c>
      <c r="AQ26" s="23">
        <v>10</v>
      </c>
      <c r="AR26" s="23">
        <v>8</v>
      </c>
      <c r="AS26" s="23">
        <v>17</v>
      </c>
      <c r="AT26" s="23">
        <v>10</v>
      </c>
      <c r="AU26" s="23">
        <v>4</v>
      </c>
      <c r="AV26" s="23">
        <v>8</v>
      </c>
      <c r="AW26" s="23">
        <v>8</v>
      </c>
      <c r="AX26" s="23">
        <v>10</v>
      </c>
      <c r="AY26" s="23">
        <v>16</v>
      </c>
      <c r="AZ26" s="23">
        <v>15</v>
      </c>
      <c r="BA26" s="23">
        <v>10</v>
      </c>
    </row>
    <row r="27" spans="1:53" ht="13.5" customHeight="1" x14ac:dyDescent="0.4">
      <c r="A27" s="31" t="s">
        <v>13</v>
      </c>
      <c r="B27" s="23">
        <v>125</v>
      </c>
      <c r="C27" s="23">
        <v>152</v>
      </c>
      <c r="D27" s="23">
        <v>175</v>
      </c>
      <c r="E27" s="23">
        <v>194</v>
      </c>
      <c r="F27" s="23">
        <v>200</v>
      </c>
      <c r="G27" s="23">
        <v>193</v>
      </c>
      <c r="H27" s="23">
        <v>218</v>
      </c>
      <c r="I27" s="23">
        <v>200</v>
      </c>
      <c r="J27" s="23">
        <v>196</v>
      </c>
      <c r="K27" s="23">
        <v>210</v>
      </c>
      <c r="L27" s="23">
        <v>209</v>
      </c>
      <c r="M27" s="23">
        <v>215</v>
      </c>
      <c r="N27" s="23">
        <v>175</v>
      </c>
      <c r="O27" s="23">
        <v>184</v>
      </c>
      <c r="P27" s="23">
        <v>203</v>
      </c>
      <c r="Q27" s="23">
        <v>153</v>
      </c>
      <c r="R27" s="23">
        <v>178</v>
      </c>
      <c r="S27" s="23">
        <v>220</v>
      </c>
      <c r="T27" s="23">
        <v>149</v>
      </c>
      <c r="U27" s="23">
        <v>165</v>
      </c>
      <c r="V27" s="23">
        <v>199</v>
      </c>
      <c r="W27" s="23">
        <v>130</v>
      </c>
      <c r="X27" s="23">
        <v>192</v>
      </c>
      <c r="Y27" s="23">
        <v>194</v>
      </c>
      <c r="Z27" s="23">
        <v>194</v>
      </c>
      <c r="AA27" s="23">
        <v>173</v>
      </c>
      <c r="AB27" s="23">
        <v>162</v>
      </c>
      <c r="AC27" s="23">
        <v>182</v>
      </c>
      <c r="AD27" s="23">
        <v>167</v>
      </c>
      <c r="AE27" s="23">
        <v>145</v>
      </c>
      <c r="AF27" s="23">
        <v>203</v>
      </c>
      <c r="AG27" s="23">
        <v>164</v>
      </c>
      <c r="AH27" s="23">
        <v>190</v>
      </c>
      <c r="AI27" s="23">
        <v>170</v>
      </c>
      <c r="AJ27" s="23">
        <v>153</v>
      </c>
      <c r="AK27" s="23">
        <v>145</v>
      </c>
      <c r="AL27" s="23">
        <v>203</v>
      </c>
      <c r="AM27" s="23">
        <v>168</v>
      </c>
      <c r="AN27" s="23">
        <v>190</v>
      </c>
      <c r="AO27" s="23">
        <v>191</v>
      </c>
      <c r="AP27" s="23">
        <v>175</v>
      </c>
      <c r="AQ27" s="23">
        <v>172</v>
      </c>
      <c r="AR27" s="23">
        <v>175</v>
      </c>
      <c r="AS27" s="23">
        <v>197</v>
      </c>
      <c r="AT27" s="23">
        <v>183</v>
      </c>
      <c r="AU27" s="23">
        <v>185</v>
      </c>
      <c r="AV27" s="23">
        <v>193</v>
      </c>
      <c r="AW27" s="23">
        <v>212</v>
      </c>
      <c r="AX27" s="23">
        <v>220</v>
      </c>
      <c r="AY27" s="23">
        <v>208</v>
      </c>
      <c r="AZ27" s="23">
        <v>184</v>
      </c>
      <c r="BA27" s="23">
        <v>128</v>
      </c>
    </row>
    <row r="28" spans="1:53" ht="13.5" customHeight="1" x14ac:dyDescent="0.4">
      <c r="A28" s="31" t="s">
        <v>14</v>
      </c>
      <c r="B28" s="23">
        <v>731</v>
      </c>
      <c r="C28" s="23">
        <v>831</v>
      </c>
      <c r="D28" s="23">
        <v>782</v>
      </c>
      <c r="E28" s="23">
        <v>742</v>
      </c>
      <c r="F28" s="23">
        <v>765</v>
      </c>
      <c r="G28" s="23">
        <v>770</v>
      </c>
      <c r="H28" s="23">
        <v>698</v>
      </c>
      <c r="I28" s="23">
        <v>705</v>
      </c>
      <c r="J28" s="23">
        <v>718</v>
      </c>
      <c r="K28" s="23">
        <v>702</v>
      </c>
      <c r="L28" s="23">
        <v>771</v>
      </c>
      <c r="M28" s="23">
        <v>729</v>
      </c>
      <c r="N28" s="23">
        <v>722</v>
      </c>
      <c r="O28" s="23">
        <v>700</v>
      </c>
      <c r="P28" s="23">
        <v>717</v>
      </c>
      <c r="Q28" s="23">
        <v>582</v>
      </c>
      <c r="R28" s="23">
        <v>633</v>
      </c>
      <c r="S28" s="23">
        <v>763</v>
      </c>
      <c r="T28" s="23">
        <v>603</v>
      </c>
      <c r="U28" s="23">
        <v>694</v>
      </c>
      <c r="V28" s="23">
        <v>701</v>
      </c>
      <c r="W28" s="23">
        <v>591</v>
      </c>
      <c r="X28" s="23">
        <v>698</v>
      </c>
      <c r="Y28" s="23">
        <v>706</v>
      </c>
      <c r="Z28" s="23">
        <v>673</v>
      </c>
      <c r="AA28" s="23">
        <v>719</v>
      </c>
      <c r="AB28" s="23">
        <v>682</v>
      </c>
      <c r="AC28" s="23">
        <v>677</v>
      </c>
      <c r="AD28" s="23">
        <v>713</v>
      </c>
      <c r="AE28" s="23">
        <v>637</v>
      </c>
      <c r="AF28" s="23">
        <v>687</v>
      </c>
      <c r="AG28" s="23">
        <v>691</v>
      </c>
      <c r="AH28" s="23">
        <v>720</v>
      </c>
      <c r="AI28" s="23">
        <v>665</v>
      </c>
      <c r="AJ28" s="23">
        <v>566</v>
      </c>
      <c r="AK28" s="23">
        <v>686</v>
      </c>
      <c r="AL28" s="23">
        <v>689</v>
      </c>
      <c r="AM28" s="23">
        <v>665</v>
      </c>
      <c r="AN28" s="23">
        <v>693</v>
      </c>
      <c r="AO28" s="23">
        <v>647</v>
      </c>
      <c r="AP28" s="23">
        <v>701</v>
      </c>
      <c r="AQ28" s="23">
        <v>711</v>
      </c>
      <c r="AR28" s="23">
        <v>676</v>
      </c>
      <c r="AS28" s="23">
        <v>649</v>
      </c>
      <c r="AT28" s="23">
        <v>684</v>
      </c>
      <c r="AU28" s="23">
        <v>673</v>
      </c>
      <c r="AV28" s="23">
        <v>651</v>
      </c>
      <c r="AW28" s="23">
        <v>719</v>
      </c>
      <c r="AX28" s="23">
        <v>743</v>
      </c>
      <c r="AY28" s="23">
        <v>689</v>
      </c>
      <c r="AZ28" s="23">
        <v>750</v>
      </c>
      <c r="BA28" s="23">
        <v>447</v>
      </c>
    </row>
    <row r="29" spans="1:53" ht="13.5" customHeight="1" x14ac:dyDescent="0.4">
      <c r="A29" s="31" t="s">
        <v>15</v>
      </c>
      <c r="B29" s="23">
        <v>1043</v>
      </c>
      <c r="C29" s="23">
        <v>1089</v>
      </c>
      <c r="D29" s="23">
        <v>1002</v>
      </c>
      <c r="E29" s="23">
        <v>977</v>
      </c>
      <c r="F29" s="23">
        <v>980</v>
      </c>
      <c r="G29" s="23">
        <v>892</v>
      </c>
      <c r="H29" s="23">
        <v>981</v>
      </c>
      <c r="I29" s="23">
        <v>949</v>
      </c>
      <c r="J29" s="23">
        <v>1043</v>
      </c>
      <c r="K29" s="23">
        <v>922</v>
      </c>
      <c r="L29" s="23">
        <v>959</v>
      </c>
      <c r="M29" s="23">
        <v>955</v>
      </c>
      <c r="N29" s="23">
        <v>904</v>
      </c>
      <c r="O29" s="23">
        <v>961</v>
      </c>
      <c r="P29" s="23">
        <v>922</v>
      </c>
      <c r="Q29" s="23">
        <v>750</v>
      </c>
      <c r="R29" s="23">
        <v>922</v>
      </c>
      <c r="S29" s="23">
        <v>1003</v>
      </c>
      <c r="T29" s="23">
        <v>886</v>
      </c>
      <c r="U29" s="23">
        <v>940</v>
      </c>
      <c r="V29" s="23">
        <v>964</v>
      </c>
      <c r="W29" s="23">
        <v>820</v>
      </c>
      <c r="X29" s="23">
        <v>977</v>
      </c>
      <c r="Y29" s="23">
        <v>918</v>
      </c>
      <c r="Z29" s="23">
        <v>868</v>
      </c>
      <c r="AA29" s="23">
        <v>897</v>
      </c>
      <c r="AB29" s="23">
        <v>927</v>
      </c>
      <c r="AC29" s="23">
        <v>840</v>
      </c>
      <c r="AD29" s="23">
        <v>924</v>
      </c>
      <c r="AE29" s="23">
        <v>888</v>
      </c>
      <c r="AF29" s="23">
        <v>869</v>
      </c>
      <c r="AG29" s="23">
        <v>842</v>
      </c>
      <c r="AH29" s="23">
        <v>826</v>
      </c>
      <c r="AI29" s="23">
        <v>830</v>
      </c>
      <c r="AJ29" s="23">
        <v>761</v>
      </c>
      <c r="AK29" s="23">
        <v>992</v>
      </c>
      <c r="AL29" s="23">
        <v>911</v>
      </c>
      <c r="AM29" s="23">
        <v>931</v>
      </c>
      <c r="AN29" s="23">
        <v>911</v>
      </c>
      <c r="AO29" s="23">
        <v>828</v>
      </c>
      <c r="AP29" s="23">
        <v>854</v>
      </c>
      <c r="AQ29" s="23">
        <v>912</v>
      </c>
      <c r="AR29" s="23">
        <v>926</v>
      </c>
      <c r="AS29" s="23">
        <v>952</v>
      </c>
      <c r="AT29" s="23">
        <v>880</v>
      </c>
      <c r="AU29" s="23">
        <v>980</v>
      </c>
      <c r="AV29" s="23">
        <v>919</v>
      </c>
      <c r="AW29" s="23">
        <v>956</v>
      </c>
      <c r="AX29" s="23">
        <v>952</v>
      </c>
      <c r="AY29" s="23">
        <v>959</v>
      </c>
      <c r="AZ29" s="23">
        <v>1100</v>
      </c>
      <c r="BA29" s="23">
        <v>690</v>
      </c>
    </row>
    <row r="30" spans="1:53" ht="13.5" customHeight="1" x14ac:dyDescent="0.4">
      <c r="A30" s="31" t="s">
        <v>16</v>
      </c>
      <c r="B30" s="23">
        <v>1700</v>
      </c>
      <c r="C30" s="23">
        <v>1835</v>
      </c>
      <c r="D30" s="23">
        <v>1659</v>
      </c>
      <c r="E30" s="23">
        <v>1586</v>
      </c>
      <c r="F30" s="23">
        <v>1555</v>
      </c>
      <c r="G30" s="23">
        <v>1518</v>
      </c>
      <c r="H30" s="23">
        <v>1535</v>
      </c>
      <c r="I30" s="23">
        <v>1547</v>
      </c>
      <c r="J30" s="23">
        <v>1588</v>
      </c>
      <c r="K30" s="23">
        <v>1478</v>
      </c>
      <c r="L30" s="23">
        <v>1454</v>
      </c>
      <c r="M30" s="23">
        <v>1479</v>
      </c>
      <c r="N30" s="23">
        <v>1501</v>
      </c>
      <c r="O30" s="23">
        <v>1568</v>
      </c>
      <c r="P30" s="23">
        <v>1402</v>
      </c>
      <c r="Q30" s="23">
        <v>1270</v>
      </c>
      <c r="R30" s="23">
        <v>1464</v>
      </c>
      <c r="S30" s="23">
        <v>1583</v>
      </c>
      <c r="T30" s="23">
        <v>1362</v>
      </c>
      <c r="U30" s="23">
        <v>1420</v>
      </c>
      <c r="V30" s="23">
        <v>1415</v>
      </c>
      <c r="W30" s="23">
        <v>1217</v>
      </c>
      <c r="X30" s="23">
        <v>1455</v>
      </c>
      <c r="Y30" s="23">
        <v>1481</v>
      </c>
      <c r="Z30" s="23">
        <v>1421</v>
      </c>
      <c r="AA30" s="23">
        <v>1378</v>
      </c>
      <c r="AB30" s="23">
        <v>1310</v>
      </c>
      <c r="AC30" s="23">
        <v>1377</v>
      </c>
      <c r="AD30" s="23">
        <v>1383</v>
      </c>
      <c r="AE30" s="23">
        <v>1374</v>
      </c>
      <c r="AF30" s="23">
        <v>1322</v>
      </c>
      <c r="AG30" s="23">
        <v>1304</v>
      </c>
      <c r="AH30" s="23">
        <v>1354</v>
      </c>
      <c r="AI30" s="23">
        <v>1358</v>
      </c>
      <c r="AJ30" s="23">
        <v>1212</v>
      </c>
      <c r="AK30" s="23">
        <v>1498</v>
      </c>
      <c r="AL30" s="23">
        <v>1429</v>
      </c>
      <c r="AM30" s="23">
        <v>1381</v>
      </c>
      <c r="AN30" s="23">
        <v>1364</v>
      </c>
      <c r="AO30" s="23">
        <v>1420</v>
      </c>
      <c r="AP30" s="23">
        <v>1383</v>
      </c>
      <c r="AQ30" s="23">
        <v>1447</v>
      </c>
      <c r="AR30" s="23">
        <v>1495</v>
      </c>
      <c r="AS30" s="23">
        <v>1405</v>
      </c>
      <c r="AT30" s="23">
        <v>1568</v>
      </c>
      <c r="AU30" s="23">
        <v>1529</v>
      </c>
      <c r="AV30" s="23">
        <v>1440</v>
      </c>
      <c r="AW30" s="23">
        <v>1515</v>
      </c>
      <c r="AX30" s="23">
        <v>1549</v>
      </c>
      <c r="AY30" s="23">
        <v>1662</v>
      </c>
      <c r="AZ30" s="23">
        <v>1679</v>
      </c>
      <c r="BA30" s="23">
        <v>1145</v>
      </c>
    </row>
    <row r="31" spans="1:53" ht="13.5" customHeight="1" x14ac:dyDescent="0.4">
      <c r="A31" s="5" t="s">
        <v>17</v>
      </c>
      <c r="B31" s="23">
        <v>1767</v>
      </c>
      <c r="C31" s="23">
        <v>1753</v>
      </c>
      <c r="D31" s="23">
        <v>1648</v>
      </c>
      <c r="E31" s="23">
        <v>1524</v>
      </c>
      <c r="F31" s="23">
        <v>1439</v>
      </c>
      <c r="G31" s="23">
        <v>1542</v>
      </c>
      <c r="H31" s="23">
        <v>1505</v>
      </c>
      <c r="I31" s="23">
        <v>1684</v>
      </c>
      <c r="J31" s="23">
        <v>1427</v>
      </c>
      <c r="K31" s="23">
        <v>1407</v>
      </c>
      <c r="L31" s="23">
        <v>1396</v>
      </c>
      <c r="M31" s="23">
        <v>1391</v>
      </c>
      <c r="N31" s="23">
        <v>1392</v>
      </c>
      <c r="O31" s="23">
        <v>1465</v>
      </c>
      <c r="P31" s="23">
        <v>1421</v>
      </c>
      <c r="Q31" s="23">
        <v>1145</v>
      </c>
      <c r="R31" s="23">
        <v>1381</v>
      </c>
      <c r="S31" s="23">
        <v>1496</v>
      </c>
      <c r="T31" s="23">
        <v>1264</v>
      </c>
      <c r="U31" s="23">
        <v>1386</v>
      </c>
      <c r="V31" s="23">
        <v>1246</v>
      </c>
      <c r="W31" s="23">
        <v>1153</v>
      </c>
      <c r="X31" s="23">
        <v>1399</v>
      </c>
      <c r="Y31" s="23">
        <v>1392</v>
      </c>
      <c r="Z31" s="23">
        <v>1278</v>
      </c>
      <c r="AA31" s="23">
        <v>1203</v>
      </c>
      <c r="AB31" s="23">
        <v>1246</v>
      </c>
      <c r="AC31" s="23">
        <v>1256</v>
      </c>
      <c r="AD31" s="23">
        <v>1295</v>
      </c>
      <c r="AE31" s="23">
        <v>1266</v>
      </c>
      <c r="AF31" s="23">
        <v>1261</v>
      </c>
      <c r="AG31" s="23">
        <v>1175</v>
      </c>
      <c r="AH31" s="23">
        <v>1280</v>
      </c>
      <c r="AI31" s="23">
        <v>1221</v>
      </c>
      <c r="AJ31" s="23">
        <v>1162</v>
      </c>
      <c r="AK31" s="23">
        <v>1348</v>
      </c>
      <c r="AL31" s="23">
        <v>1378</v>
      </c>
      <c r="AM31" s="23">
        <v>1247</v>
      </c>
      <c r="AN31" s="23">
        <v>1266</v>
      </c>
      <c r="AO31" s="23">
        <v>1379</v>
      </c>
      <c r="AP31" s="23">
        <v>1358</v>
      </c>
      <c r="AQ31" s="23">
        <v>1390</v>
      </c>
      <c r="AR31" s="23">
        <v>1387</v>
      </c>
      <c r="AS31" s="23">
        <v>1398</v>
      </c>
      <c r="AT31" s="23">
        <v>1427</v>
      </c>
      <c r="AU31" s="23">
        <v>1467</v>
      </c>
      <c r="AV31" s="23">
        <v>1398</v>
      </c>
      <c r="AW31" s="23">
        <v>1413</v>
      </c>
      <c r="AX31" s="23">
        <v>1512</v>
      </c>
      <c r="AY31" s="23">
        <v>1529</v>
      </c>
      <c r="AZ31" s="23">
        <v>1856</v>
      </c>
      <c r="BA31" s="23">
        <v>1205</v>
      </c>
    </row>
    <row r="32" spans="1:53" ht="23.5" customHeight="1" x14ac:dyDescent="0.4">
      <c r="A32" s="30" t="s">
        <v>19</v>
      </c>
      <c r="B32" s="23"/>
      <c r="C32" s="23"/>
      <c r="D32" s="23"/>
      <c r="E32" s="23"/>
      <c r="F32" s="23"/>
      <c r="G32" s="23"/>
      <c r="H32" s="23"/>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23"/>
      <c r="AP32" s="23"/>
      <c r="AQ32" s="23"/>
      <c r="AR32" s="23"/>
      <c r="AS32" s="23"/>
      <c r="AT32" s="23"/>
      <c r="AU32" s="23"/>
      <c r="AV32" s="23"/>
      <c r="AW32" s="23"/>
      <c r="AX32" s="23"/>
      <c r="AY32" s="23"/>
      <c r="AZ32" s="23"/>
      <c r="BA32" s="23"/>
    </row>
    <row r="33" spans="1:53" ht="13.5" customHeight="1" x14ac:dyDescent="0.4">
      <c r="A33" s="30" t="s">
        <v>10</v>
      </c>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c r="AU33" s="23"/>
      <c r="AV33" s="23"/>
      <c r="AW33" s="23"/>
      <c r="AX33" s="23"/>
      <c r="AY33" s="23"/>
      <c r="AZ33" s="23"/>
      <c r="BA33" s="23"/>
    </row>
    <row r="34" spans="1:53" ht="13.5" customHeight="1" x14ac:dyDescent="0.4">
      <c r="A34" s="5" t="s">
        <v>11</v>
      </c>
      <c r="B34" s="23">
        <v>16</v>
      </c>
      <c r="C34" s="23">
        <v>21</v>
      </c>
      <c r="D34" s="23">
        <v>40</v>
      </c>
      <c r="E34" s="23">
        <v>19</v>
      </c>
      <c r="F34" s="23">
        <v>27</v>
      </c>
      <c r="G34" s="23">
        <v>19</v>
      </c>
      <c r="H34" s="23">
        <v>25</v>
      </c>
      <c r="I34" s="23">
        <v>27</v>
      </c>
      <c r="J34" s="23">
        <v>36</v>
      </c>
      <c r="K34" s="23">
        <v>20</v>
      </c>
      <c r="L34" s="23">
        <v>25</v>
      </c>
      <c r="M34" s="23">
        <v>21</v>
      </c>
      <c r="N34" s="23">
        <v>37</v>
      </c>
      <c r="O34" s="23">
        <v>26</v>
      </c>
      <c r="P34" s="23">
        <v>20</v>
      </c>
      <c r="Q34" s="23">
        <v>20</v>
      </c>
      <c r="R34" s="23">
        <v>22</v>
      </c>
      <c r="S34" s="23">
        <v>20</v>
      </c>
      <c r="T34" s="23">
        <v>17</v>
      </c>
      <c r="U34" s="23">
        <v>25</v>
      </c>
      <c r="V34" s="23">
        <v>27</v>
      </c>
      <c r="W34" s="23">
        <v>16</v>
      </c>
      <c r="X34" s="23">
        <v>20</v>
      </c>
      <c r="Y34" s="23">
        <v>24</v>
      </c>
      <c r="Z34" s="23">
        <v>28</v>
      </c>
      <c r="AA34" s="23">
        <v>28</v>
      </c>
      <c r="AB34" s="23">
        <v>17</v>
      </c>
      <c r="AC34" s="23">
        <v>24</v>
      </c>
      <c r="AD34" s="23">
        <v>21</v>
      </c>
      <c r="AE34" s="23">
        <v>28</v>
      </c>
      <c r="AF34" s="23">
        <v>23</v>
      </c>
      <c r="AG34" s="23">
        <v>30</v>
      </c>
      <c r="AH34" s="23">
        <v>30</v>
      </c>
      <c r="AI34" s="23">
        <v>32</v>
      </c>
      <c r="AJ34" s="23">
        <v>15</v>
      </c>
      <c r="AK34" s="23">
        <v>30</v>
      </c>
      <c r="AL34" s="23">
        <v>22</v>
      </c>
      <c r="AM34" s="23">
        <v>20</v>
      </c>
      <c r="AN34" s="23">
        <v>22</v>
      </c>
      <c r="AO34" s="23">
        <v>21</v>
      </c>
      <c r="AP34" s="23">
        <v>34</v>
      </c>
      <c r="AQ34" s="23">
        <v>28</v>
      </c>
      <c r="AR34" s="23">
        <v>26</v>
      </c>
      <c r="AS34" s="23">
        <v>17</v>
      </c>
      <c r="AT34" s="23">
        <v>18</v>
      </c>
      <c r="AU34" s="23">
        <v>28</v>
      </c>
      <c r="AV34" s="23">
        <v>25</v>
      </c>
      <c r="AW34" s="23">
        <v>28</v>
      </c>
      <c r="AX34" s="23">
        <v>27</v>
      </c>
      <c r="AY34" s="23">
        <v>19</v>
      </c>
      <c r="AZ34" s="23">
        <v>27</v>
      </c>
      <c r="BA34" s="23">
        <v>15</v>
      </c>
    </row>
    <row r="35" spans="1:53" ht="13.5" customHeight="1" x14ac:dyDescent="0.4">
      <c r="A35" s="31" t="s">
        <v>12</v>
      </c>
      <c r="B35" s="23">
        <v>4</v>
      </c>
      <c r="C35" s="23">
        <v>8</v>
      </c>
      <c r="D35" s="23">
        <v>9</v>
      </c>
      <c r="E35" s="23">
        <v>6</v>
      </c>
      <c r="F35" s="23">
        <v>10</v>
      </c>
      <c r="G35" s="23">
        <v>7</v>
      </c>
      <c r="H35" s="23">
        <v>12</v>
      </c>
      <c r="I35" s="23">
        <v>10</v>
      </c>
      <c r="J35" s="23">
        <v>11</v>
      </c>
      <c r="K35" s="23">
        <v>9</v>
      </c>
      <c r="L35" s="23">
        <v>18</v>
      </c>
      <c r="M35" s="23">
        <v>6</v>
      </c>
      <c r="N35" s="23">
        <v>10</v>
      </c>
      <c r="O35" s="23">
        <v>8</v>
      </c>
      <c r="P35" s="23">
        <v>8</v>
      </c>
      <c r="Q35" s="23">
        <v>6</v>
      </c>
      <c r="R35" s="23">
        <v>9</v>
      </c>
      <c r="S35" s="23">
        <v>13</v>
      </c>
      <c r="T35" s="23">
        <v>7</v>
      </c>
      <c r="U35" s="23">
        <v>8</v>
      </c>
      <c r="V35" s="23">
        <v>7</v>
      </c>
      <c r="W35" s="23">
        <v>10</v>
      </c>
      <c r="X35" s="23">
        <v>9</v>
      </c>
      <c r="Y35" s="23">
        <v>4</v>
      </c>
      <c r="Z35" s="23">
        <v>6</v>
      </c>
      <c r="AA35" s="23">
        <v>4</v>
      </c>
      <c r="AB35" s="23">
        <v>10</v>
      </c>
      <c r="AC35" s="23">
        <v>13</v>
      </c>
      <c r="AD35" s="23">
        <v>12</v>
      </c>
      <c r="AE35" s="23">
        <v>7</v>
      </c>
      <c r="AF35" s="23">
        <v>10</v>
      </c>
      <c r="AG35" s="23">
        <v>9</v>
      </c>
      <c r="AH35" s="23">
        <v>7</v>
      </c>
      <c r="AI35" s="23">
        <v>5</v>
      </c>
      <c r="AJ35" s="23">
        <v>3</v>
      </c>
      <c r="AK35" s="23">
        <v>6</v>
      </c>
      <c r="AL35" s="23">
        <v>10</v>
      </c>
      <c r="AM35" s="23">
        <v>8</v>
      </c>
      <c r="AN35" s="23">
        <v>6</v>
      </c>
      <c r="AO35" s="23">
        <v>7</v>
      </c>
      <c r="AP35" s="23">
        <v>12</v>
      </c>
      <c r="AQ35" s="23">
        <v>9</v>
      </c>
      <c r="AR35" s="23">
        <v>11</v>
      </c>
      <c r="AS35" s="23">
        <v>8</v>
      </c>
      <c r="AT35" s="23">
        <v>6</v>
      </c>
      <c r="AU35" s="23">
        <v>8</v>
      </c>
      <c r="AV35" s="23">
        <v>8</v>
      </c>
      <c r="AW35" s="23">
        <v>10</v>
      </c>
      <c r="AX35" s="23">
        <v>16</v>
      </c>
      <c r="AY35" s="23">
        <v>8</v>
      </c>
      <c r="AZ35" s="23">
        <v>9</v>
      </c>
      <c r="BA35" s="23">
        <v>6</v>
      </c>
    </row>
    <row r="36" spans="1:53" ht="13.5" customHeight="1" x14ac:dyDescent="0.4">
      <c r="A36" s="31" t="s">
        <v>13</v>
      </c>
      <c r="B36" s="23">
        <v>88</v>
      </c>
      <c r="C36" s="23">
        <v>124</v>
      </c>
      <c r="D36" s="23">
        <v>103</v>
      </c>
      <c r="E36" s="23">
        <v>107</v>
      </c>
      <c r="F36" s="23">
        <v>113</v>
      </c>
      <c r="G36" s="23">
        <v>110</v>
      </c>
      <c r="H36" s="23">
        <v>110</v>
      </c>
      <c r="I36" s="23">
        <v>110</v>
      </c>
      <c r="J36" s="23">
        <v>116</v>
      </c>
      <c r="K36" s="23">
        <v>119</v>
      </c>
      <c r="L36" s="23">
        <v>123</v>
      </c>
      <c r="M36" s="23">
        <v>115</v>
      </c>
      <c r="N36" s="23">
        <v>95</v>
      </c>
      <c r="O36" s="23">
        <v>126</v>
      </c>
      <c r="P36" s="23">
        <v>96</v>
      </c>
      <c r="Q36" s="23">
        <v>90</v>
      </c>
      <c r="R36" s="23">
        <v>99</v>
      </c>
      <c r="S36" s="23">
        <v>136</v>
      </c>
      <c r="T36" s="23">
        <v>77</v>
      </c>
      <c r="U36" s="23">
        <v>126</v>
      </c>
      <c r="V36" s="23">
        <v>120</v>
      </c>
      <c r="W36" s="23">
        <v>80</v>
      </c>
      <c r="X36" s="23">
        <v>109</v>
      </c>
      <c r="Y36" s="23">
        <v>98</v>
      </c>
      <c r="Z36" s="23">
        <v>119</v>
      </c>
      <c r="AA36" s="23">
        <v>112</v>
      </c>
      <c r="AB36" s="23">
        <v>89</v>
      </c>
      <c r="AC36" s="23">
        <v>114</v>
      </c>
      <c r="AD36" s="23">
        <v>109</v>
      </c>
      <c r="AE36" s="23">
        <v>89</v>
      </c>
      <c r="AF36" s="23">
        <v>109</v>
      </c>
      <c r="AG36" s="23">
        <v>84</v>
      </c>
      <c r="AH36" s="23">
        <v>103</v>
      </c>
      <c r="AI36" s="23">
        <v>98</v>
      </c>
      <c r="AJ36" s="23">
        <v>93</v>
      </c>
      <c r="AK36" s="23">
        <v>102</v>
      </c>
      <c r="AL36" s="23">
        <v>97</v>
      </c>
      <c r="AM36" s="23">
        <v>94</v>
      </c>
      <c r="AN36" s="23">
        <v>102</v>
      </c>
      <c r="AO36" s="23">
        <v>97</v>
      </c>
      <c r="AP36" s="23">
        <v>95</v>
      </c>
      <c r="AQ36" s="23">
        <v>101</v>
      </c>
      <c r="AR36" s="23">
        <v>110</v>
      </c>
      <c r="AS36" s="23">
        <v>115</v>
      </c>
      <c r="AT36" s="23">
        <v>106</v>
      </c>
      <c r="AU36" s="23">
        <v>115</v>
      </c>
      <c r="AV36" s="23">
        <v>95</v>
      </c>
      <c r="AW36" s="23">
        <v>109</v>
      </c>
      <c r="AX36" s="23">
        <v>119</v>
      </c>
      <c r="AY36" s="23">
        <v>92</v>
      </c>
      <c r="AZ36" s="23">
        <v>101</v>
      </c>
      <c r="BA36" s="23">
        <v>61</v>
      </c>
    </row>
    <row r="37" spans="1:53" ht="13.5" customHeight="1" x14ac:dyDescent="0.4">
      <c r="A37" s="31" t="s">
        <v>14</v>
      </c>
      <c r="B37" s="23">
        <v>538</v>
      </c>
      <c r="C37" s="23">
        <v>560</v>
      </c>
      <c r="D37" s="23">
        <v>544</v>
      </c>
      <c r="E37" s="23">
        <v>486</v>
      </c>
      <c r="F37" s="23">
        <v>484</v>
      </c>
      <c r="G37" s="23">
        <v>476</v>
      </c>
      <c r="H37" s="23">
        <v>498</v>
      </c>
      <c r="I37" s="23">
        <v>486</v>
      </c>
      <c r="J37" s="23">
        <v>522</v>
      </c>
      <c r="K37" s="23">
        <v>468</v>
      </c>
      <c r="L37" s="23">
        <v>505</v>
      </c>
      <c r="M37" s="23">
        <v>496</v>
      </c>
      <c r="N37" s="23">
        <v>484</v>
      </c>
      <c r="O37" s="23">
        <v>474</v>
      </c>
      <c r="P37" s="23">
        <v>443</v>
      </c>
      <c r="Q37" s="23">
        <v>369</v>
      </c>
      <c r="R37" s="23">
        <v>454</v>
      </c>
      <c r="S37" s="23">
        <v>520</v>
      </c>
      <c r="T37" s="23">
        <v>412</v>
      </c>
      <c r="U37" s="23">
        <v>468</v>
      </c>
      <c r="V37" s="23">
        <v>443</v>
      </c>
      <c r="W37" s="23">
        <v>395</v>
      </c>
      <c r="X37" s="23">
        <v>472</v>
      </c>
      <c r="Y37" s="23">
        <v>430</v>
      </c>
      <c r="Z37" s="23">
        <v>471</v>
      </c>
      <c r="AA37" s="23">
        <v>454</v>
      </c>
      <c r="AB37" s="23">
        <v>461</v>
      </c>
      <c r="AC37" s="23">
        <v>421</v>
      </c>
      <c r="AD37" s="23">
        <v>467</v>
      </c>
      <c r="AE37" s="23">
        <v>472</v>
      </c>
      <c r="AF37" s="23">
        <v>427</v>
      </c>
      <c r="AG37" s="23">
        <v>464</v>
      </c>
      <c r="AH37" s="23">
        <v>431</v>
      </c>
      <c r="AI37" s="23">
        <v>463</v>
      </c>
      <c r="AJ37" s="23">
        <v>422</v>
      </c>
      <c r="AK37" s="23">
        <v>481</v>
      </c>
      <c r="AL37" s="23">
        <v>457</v>
      </c>
      <c r="AM37" s="23">
        <v>472</v>
      </c>
      <c r="AN37" s="23">
        <v>404</v>
      </c>
      <c r="AO37" s="23">
        <v>466</v>
      </c>
      <c r="AP37" s="23">
        <v>457</v>
      </c>
      <c r="AQ37" s="23">
        <v>447</v>
      </c>
      <c r="AR37" s="23">
        <v>446</v>
      </c>
      <c r="AS37" s="23">
        <v>470</v>
      </c>
      <c r="AT37" s="23">
        <v>469</v>
      </c>
      <c r="AU37" s="23">
        <v>483</v>
      </c>
      <c r="AV37" s="23">
        <v>441</v>
      </c>
      <c r="AW37" s="23">
        <v>505</v>
      </c>
      <c r="AX37" s="23">
        <v>451</v>
      </c>
      <c r="AY37" s="23">
        <v>513</v>
      </c>
      <c r="AZ37" s="23">
        <v>508</v>
      </c>
      <c r="BA37" s="23">
        <v>335</v>
      </c>
    </row>
    <row r="38" spans="1:53" ht="13.5" customHeight="1" x14ac:dyDescent="0.4">
      <c r="A38" s="31" t="s">
        <v>15</v>
      </c>
      <c r="B38" s="23">
        <v>825</v>
      </c>
      <c r="C38" s="23">
        <v>796</v>
      </c>
      <c r="D38" s="23">
        <v>725</v>
      </c>
      <c r="E38" s="23">
        <v>719</v>
      </c>
      <c r="F38" s="23">
        <v>676</v>
      </c>
      <c r="G38" s="23">
        <v>674</v>
      </c>
      <c r="H38" s="23">
        <v>671</v>
      </c>
      <c r="I38" s="23">
        <v>685</v>
      </c>
      <c r="J38" s="23">
        <v>701</v>
      </c>
      <c r="K38" s="23">
        <v>685</v>
      </c>
      <c r="L38" s="23">
        <v>670</v>
      </c>
      <c r="M38" s="23">
        <v>657</v>
      </c>
      <c r="N38" s="23">
        <v>625</v>
      </c>
      <c r="O38" s="23">
        <v>684</v>
      </c>
      <c r="P38" s="23">
        <v>705</v>
      </c>
      <c r="Q38" s="23">
        <v>594</v>
      </c>
      <c r="R38" s="23">
        <v>651</v>
      </c>
      <c r="S38" s="23">
        <v>719</v>
      </c>
      <c r="T38" s="23">
        <v>582</v>
      </c>
      <c r="U38" s="23">
        <v>652</v>
      </c>
      <c r="V38" s="23">
        <v>664</v>
      </c>
      <c r="W38" s="23">
        <v>589</v>
      </c>
      <c r="X38" s="23">
        <v>662</v>
      </c>
      <c r="Y38" s="23">
        <v>657</v>
      </c>
      <c r="Z38" s="23">
        <v>604</v>
      </c>
      <c r="AA38" s="23">
        <v>639</v>
      </c>
      <c r="AB38" s="23">
        <v>571</v>
      </c>
      <c r="AC38" s="23">
        <v>588</v>
      </c>
      <c r="AD38" s="23">
        <v>622</v>
      </c>
      <c r="AE38" s="23">
        <v>619</v>
      </c>
      <c r="AF38" s="23">
        <v>651</v>
      </c>
      <c r="AG38" s="23">
        <v>613</v>
      </c>
      <c r="AH38" s="23">
        <v>594</v>
      </c>
      <c r="AI38" s="23">
        <v>623</v>
      </c>
      <c r="AJ38" s="23">
        <v>585</v>
      </c>
      <c r="AK38" s="23">
        <v>649</v>
      </c>
      <c r="AL38" s="23">
        <v>576</v>
      </c>
      <c r="AM38" s="23">
        <v>579</v>
      </c>
      <c r="AN38" s="23">
        <v>590</v>
      </c>
      <c r="AO38" s="23">
        <v>653</v>
      </c>
      <c r="AP38" s="23">
        <v>629</v>
      </c>
      <c r="AQ38" s="23">
        <v>639</v>
      </c>
      <c r="AR38" s="23">
        <v>645</v>
      </c>
      <c r="AS38" s="23">
        <v>641</v>
      </c>
      <c r="AT38" s="23">
        <v>657</v>
      </c>
      <c r="AU38" s="23">
        <v>651</v>
      </c>
      <c r="AV38" s="23">
        <v>628</v>
      </c>
      <c r="AW38" s="23">
        <v>686</v>
      </c>
      <c r="AX38" s="23">
        <v>722</v>
      </c>
      <c r="AY38" s="23">
        <v>756</v>
      </c>
      <c r="AZ38" s="23">
        <v>735</v>
      </c>
      <c r="BA38" s="23">
        <v>548</v>
      </c>
    </row>
    <row r="39" spans="1:53" ht="13.5" customHeight="1" x14ac:dyDescent="0.4">
      <c r="A39" s="31" t="s">
        <v>16</v>
      </c>
      <c r="B39" s="23">
        <v>1608</v>
      </c>
      <c r="C39" s="23">
        <v>1647</v>
      </c>
      <c r="D39" s="23">
        <v>1556</v>
      </c>
      <c r="E39" s="23">
        <v>1422</v>
      </c>
      <c r="F39" s="23">
        <v>1396</v>
      </c>
      <c r="G39" s="23">
        <v>1419</v>
      </c>
      <c r="H39" s="23">
        <v>1424</v>
      </c>
      <c r="I39" s="23">
        <v>1438</v>
      </c>
      <c r="J39" s="23">
        <v>1401</v>
      </c>
      <c r="K39" s="23">
        <v>1389</v>
      </c>
      <c r="L39" s="23">
        <v>1413</v>
      </c>
      <c r="M39" s="23">
        <v>1416</v>
      </c>
      <c r="N39" s="23">
        <v>1351</v>
      </c>
      <c r="O39" s="23">
        <v>1347</v>
      </c>
      <c r="P39" s="23">
        <v>1229</v>
      </c>
      <c r="Q39" s="23">
        <v>1092</v>
      </c>
      <c r="R39" s="23">
        <v>1337</v>
      </c>
      <c r="S39" s="23">
        <v>1460</v>
      </c>
      <c r="T39" s="23">
        <v>1181</v>
      </c>
      <c r="U39" s="23">
        <v>1270</v>
      </c>
      <c r="V39" s="23">
        <v>1254</v>
      </c>
      <c r="W39" s="23">
        <v>1062</v>
      </c>
      <c r="X39" s="23">
        <v>1293</v>
      </c>
      <c r="Y39" s="23">
        <v>1244</v>
      </c>
      <c r="Z39" s="23">
        <v>1242</v>
      </c>
      <c r="AA39" s="23">
        <v>1180</v>
      </c>
      <c r="AB39" s="23">
        <v>1185</v>
      </c>
      <c r="AC39" s="23">
        <v>1168</v>
      </c>
      <c r="AD39" s="23">
        <v>1239</v>
      </c>
      <c r="AE39" s="23">
        <v>1254</v>
      </c>
      <c r="AF39" s="23">
        <v>1234</v>
      </c>
      <c r="AG39" s="23">
        <v>1210</v>
      </c>
      <c r="AH39" s="23">
        <v>1179</v>
      </c>
      <c r="AI39" s="23">
        <v>1157</v>
      </c>
      <c r="AJ39" s="23">
        <v>1148</v>
      </c>
      <c r="AK39" s="23">
        <v>1360</v>
      </c>
      <c r="AL39" s="23">
        <v>1272</v>
      </c>
      <c r="AM39" s="23">
        <v>1286</v>
      </c>
      <c r="AN39" s="23">
        <v>1273</v>
      </c>
      <c r="AO39" s="23">
        <v>1260</v>
      </c>
      <c r="AP39" s="23">
        <v>1257</v>
      </c>
      <c r="AQ39" s="23">
        <v>1285</v>
      </c>
      <c r="AR39" s="23">
        <v>1313</v>
      </c>
      <c r="AS39" s="23">
        <v>1366</v>
      </c>
      <c r="AT39" s="23">
        <v>1307</v>
      </c>
      <c r="AU39" s="23">
        <v>1404</v>
      </c>
      <c r="AV39" s="23">
        <v>1293</v>
      </c>
      <c r="AW39" s="23">
        <v>1379</v>
      </c>
      <c r="AX39" s="23">
        <v>1386</v>
      </c>
      <c r="AY39" s="23">
        <v>1423</v>
      </c>
      <c r="AZ39" s="23">
        <v>1600</v>
      </c>
      <c r="BA39" s="23">
        <v>1102</v>
      </c>
    </row>
    <row r="40" spans="1:53" ht="13.5" customHeight="1" x14ac:dyDescent="0.4">
      <c r="A40" s="5" t="s">
        <v>17</v>
      </c>
      <c r="B40" s="23">
        <v>2971</v>
      </c>
      <c r="C40" s="23">
        <v>2986</v>
      </c>
      <c r="D40" s="23">
        <v>2785</v>
      </c>
      <c r="E40" s="23">
        <v>2551</v>
      </c>
      <c r="F40" s="23">
        <v>2575</v>
      </c>
      <c r="G40" s="23">
        <v>2479</v>
      </c>
      <c r="H40" s="23">
        <v>2461</v>
      </c>
      <c r="I40" s="23">
        <v>2536</v>
      </c>
      <c r="J40" s="23">
        <v>2573</v>
      </c>
      <c r="K40" s="23">
        <v>2383</v>
      </c>
      <c r="L40" s="23">
        <v>2420</v>
      </c>
      <c r="M40" s="23">
        <v>2305</v>
      </c>
      <c r="N40" s="23">
        <v>2278</v>
      </c>
      <c r="O40" s="23">
        <v>2358</v>
      </c>
      <c r="P40" s="23">
        <v>2280</v>
      </c>
      <c r="Q40" s="23">
        <v>1884</v>
      </c>
      <c r="R40" s="23">
        <v>2163</v>
      </c>
      <c r="S40" s="23">
        <v>2553</v>
      </c>
      <c r="T40" s="23">
        <v>2040</v>
      </c>
      <c r="U40" s="23">
        <v>2323</v>
      </c>
      <c r="V40" s="23">
        <v>2223</v>
      </c>
      <c r="W40" s="23">
        <v>1925</v>
      </c>
      <c r="X40" s="23">
        <v>2209</v>
      </c>
      <c r="Y40" s="23">
        <v>2210</v>
      </c>
      <c r="Z40" s="23">
        <v>2009</v>
      </c>
      <c r="AA40" s="23">
        <v>2108</v>
      </c>
      <c r="AB40" s="23">
        <v>2066</v>
      </c>
      <c r="AC40" s="23">
        <v>2083</v>
      </c>
      <c r="AD40" s="23">
        <v>2129</v>
      </c>
      <c r="AE40" s="23">
        <v>2143</v>
      </c>
      <c r="AF40" s="23">
        <v>2078</v>
      </c>
      <c r="AG40" s="23">
        <v>2127</v>
      </c>
      <c r="AH40" s="23">
        <v>2038</v>
      </c>
      <c r="AI40" s="23">
        <v>2111</v>
      </c>
      <c r="AJ40" s="23">
        <v>1870</v>
      </c>
      <c r="AK40" s="23">
        <v>2347</v>
      </c>
      <c r="AL40" s="23">
        <v>2192</v>
      </c>
      <c r="AM40" s="23">
        <v>2212</v>
      </c>
      <c r="AN40" s="23">
        <v>2181</v>
      </c>
      <c r="AO40" s="23">
        <v>2252</v>
      </c>
      <c r="AP40" s="23">
        <v>2177</v>
      </c>
      <c r="AQ40" s="23">
        <v>2291</v>
      </c>
      <c r="AR40" s="23">
        <v>2355</v>
      </c>
      <c r="AS40" s="23">
        <v>2317</v>
      </c>
      <c r="AT40" s="23">
        <v>2407</v>
      </c>
      <c r="AU40" s="23">
        <v>2470</v>
      </c>
      <c r="AV40" s="23">
        <v>2331</v>
      </c>
      <c r="AW40" s="23">
        <v>2344</v>
      </c>
      <c r="AX40" s="23">
        <v>2525</v>
      </c>
      <c r="AY40" s="23">
        <v>2651</v>
      </c>
      <c r="AZ40" s="23">
        <v>3094</v>
      </c>
      <c r="BA40" s="23">
        <v>2122</v>
      </c>
    </row>
    <row r="41" spans="1:53" ht="12.75" customHeight="1" x14ac:dyDescent="0.4">
      <c r="B41" s="23"/>
      <c r="C41" s="23"/>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23"/>
      <c r="AO41" s="23"/>
      <c r="AP41" s="23"/>
      <c r="AQ41" s="23"/>
      <c r="AR41" s="23"/>
      <c r="AS41" s="23"/>
      <c r="AT41" s="23"/>
      <c r="AU41" s="23"/>
      <c r="AV41" s="23"/>
      <c r="AW41" s="23"/>
      <c r="AX41" s="23"/>
      <c r="AY41" s="23"/>
      <c r="AZ41" s="23"/>
      <c r="BA41" s="23"/>
    </row>
    <row r="42" spans="1:53" ht="30" customHeight="1" x14ac:dyDescent="0.4">
      <c r="A42" s="30" t="s">
        <v>69</v>
      </c>
      <c r="B42" s="23"/>
      <c r="C42" s="23"/>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3"/>
      <c r="AR42" s="23"/>
      <c r="AS42" s="23"/>
      <c r="AT42" s="23"/>
      <c r="AU42" s="23"/>
      <c r="AV42" s="23"/>
      <c r="AW42" s="23"/>
      <c r="AX42" s="23"/>
      <c r="AY42" s="23"/>
      <c r="AZ42" s="23"/>
      <c r="BA42" s="23"/>
    </row>
    <row r="43" spans="1:53" ht="13.5" customHeight="1" x14ac:dyDescent="0.4">
      <c r="A43" s="5" t="s">
        <v>22</v>
      </c>
      <c r="B43" s="23">
        <v>554</v>
      </c>
      <c r="C43" s="23">
        <v>615</v>
      </c>
      <c r="D43" s="23">
        <v>547</v>
      </c>
      <c r="E43" s="23">
        <v>573</v>
      </c>
      <c r="F43" s="23">
        <v>550</v>
      </c>
      <c r="G43" s="23">
        <v>537</v>
      </c>
      <c r="H43" s="23">
        <v>538</v>
      </c>
      <c r="I43" s="23">
        <v>590</v>
      </c>
      <c r="J43" s="23">
        <v>526</v>
      </c>
      <c r="K43" s="23">
        <v>536</v>
      </c>
      <c r="L43" s="23">
        <v>522</v>
      </c>
      <c r="M43" s="23">
        <v>516</v>
      </c>
      <c r="N43" s="23">
        <v>516</v>
      </c>
      <c r="O43" s="23">
        <v>562</v>
      </c>
      <c r="P43" s="23">
        <v>502</v>
      </c>
      <c r="Q43" s="23">
        <v>443</v>
      </c>
      <c r="R43" s="23">
        <v>458</v>
      </c>
      <c r="S43" s="23">
        <v>589</v>
      </c>
      <c r="T43" s="23">
        <v>456</v>
      </c>
      <c r="U43" s="23">
        <v>482</v>
      </c>
      <c r="V43" s="23">
        <v>505</v>
      </c>
      <c r="W43" s="23">
        <v>465</v>
      </c>
      <c r="X43" s="23">
        <v>463</v>
      </c>
      <c r="Y43" s="23">
        <v>471</v>
      </c>
      <c r="Z43" s="23">
        <v>485</v>
      </c>
      <c r="AA43" s="23">
        <v>505</v>
      </c>
      <c r="AB43" s="23">
        <v>451</v>
      </c>
      <c r="AC43" s="23">
        <v>487</v>
      </c>
      <c r="AD43" s="23">
        <v>514</v>
      </c>
      <c r="AE43" s="23">
        <v>477</v>
      </c>
      <c r="AF43" s="23">
        <v>482</v>
      </c>
      <c r="AG43" s="23">
        <v>440</v>
      </c>
      <c r="AH43" s="23">
        <v>505</v>
      </c>
      <c r="AI43" s="23">
        <v>497</v>
      </c>
      <c r="AJ43" s="23">
        <v>468</v>
      </c>
      <c r="AK43" s="23">
        <v>530</v>
      </c>
      <c r="AL43" s="23">
        <v>487</v>
      </c>
      <c r="AM43" s="23">
        <v>505</v>
      </c>
      <c r="AN43" s="23">
        <v>525</v>
      </c>
      <c r="AO43" s="23">
        <v>525</v>
      </c>
      <c r="AP43" s="23">
        <v>568</v>
      </c>
      <c r="AQ43" s="23">
        <v>498</v>
      </c>
      <c r="AR43" s="23">
        <v>472</v>
      </c>
      <c r="AS43" s="23">
        <v>496</v>
      </c>
      <c r="AT43" s="23">
        <v>488</v>
      </c>
      <c r="AU43" s="23">
        <v>523</v>
      </c>
      <c r="AV43" s="23">
        <v>471</v>
      </c>
      <c r="AW43" s="23">
        <v>517</v>
      </c>
      <c r="AX43" s="23">
        <v>520</v>
      </c>
      <c r="AY43" s="23">
        <v>575</v>
      </c>
      <c r="AZ43" s="23">
        <v>633</v>
      </c>
      <c r="BA43" s="23">
        <v>438</v>
      </c>
    </row>
    <row r="44" spans="1:53" ht="13.5" customHeight="1" x14ac:dyDescent="0.4">
      <c r="A44" s="5" t="s">
        <v>24</v>
      </c>
      <c r="B44" s="23">
        <v>1581</v>
      </c>
      <c r="C44" s="23">
        <v>1549</v>
      </c>
      <c r="D44" s="23">
        <v>1520</v>
      </c>
      <c r="E44" s="23">
        <v>1377</v>
      </c>
      <c r="F44" s="23">
        <v>1385</v>
      </c>
      <c r="G44" s="23">
        <v>1431</v>
      </c>
      <c r="H44" s="23">
        <v>1453</v>
      </c>
      <c r="I44" s="23">
        <v>1408</v>
      </c>
      <c r="J44" s="23">
        <v>1428</v>
      </c>
      <c r="K44" s="23">
        <v>1342</v>
      </c>
      <c r="L44" s="23">
        <v>1400</v>
      </c>
      <c r="M44" s="23">
        <v>1312</v>
      </c>
      <c r="N44" s="23">
        <v>1352</v>
      </c>
      <c r="O44" s="23">
        <v>1354</v>
      </c>
      <c r="P44" s="23">
        <v>1279</v>
      </c>
      <c r="Q44" s="23">
        <v>1078</v>
      </c>
      <c r="R44" s="23">
        <v>1348</v>
      </c>
      <c r="S44" s="23">
        <v>1367</v>
      </c>
      <c r="T44" s="23">
        <v>1163</v>
      </c>
      <c r="U44" s="23">
        <v>1235</v>
      </c>
      <c r="V44" s="23">
        <v>1276</v>
      </c>
      <c r="W44" s="23">
        <v>1158</v>
      </c>
      <c r="X44" s="23">
        <v>1263</v>
      </c>
      <c r="Y44" s="23">
        <v>1282</v>
      </c>
      <c r="Z44" s="23">
        <v>1241</v>
      </c>
      <c r="AA44" s="23">
        <v>1201</v>
      </c>
      <c r="AB44" s="23">
        <v>1189</v>
      </c>
      <c r="AC44" s="23">
        <v>1235</v>
      </c>
      <c r="AD44" s="23">
        <v>1242</v>
      </c>
      <c r="AE44" s="23">
        <v>1220</v>
      </c>
      <c r="AF44" s="23">
        <v>1176</v>
      </c>
      <c r="AG44" s="23">
        <v>1179</v>
      </c>
      <c r="AH44" s="23">
        <v>1174</v>
      </c>
      <c r="AI44" s="23">
        <v>1220</v>
      </c>
      <c r="AJ44" s="23">
        <v>1149</v>
      </c>
      <c r="AK44" s="23">
        <v>1299</v>
      </c>
      <c r="AL44" s="23">
        <v>1229</v>
      </c>
      <c r="AM44" s="23">
        <v>1241</v>
      </c>
      <c r="AN44" s="23">
        <v>1171</v>
      </c>
      <c r="AO44" s="23">
        <v>1261</v>
      </c>
      <c r="AP44" s="23">
        <v>1187</v>
      </c>
      <c r="AQ44" s="23">
        <v>1290</v>
      </c>
      <c r="AR44" s="23">
        <v>1259</v>
      </c>
      <c r="AS44" s="23">
        <v>1300</v>
      </c>
      <c r="AT44" s="23">
        <v>1290</v>
      </c>
      <c r="AU44" s="23">
        <v>1395</v>
      </c>
      <c r="AV44" s="23">
        <v>1261</v>
      </c>
      <c r="AW44" s="23">
        <v>1330</v>
      </c>
      <c r="AX44" s="23">
        <v>1443</v>
      </c>
      <c r="AY44" s="23">
        <v>1475</v>
      </c>
      <c r="AZ44" s="23">
        <v>1591</v>
      </c>
      <c r="BA44" s="23">
        <v>1101</v>
      </c>
    </row>
    <row r="45" spans="1:53" ht="13.5" customHeight="1" x14ac:dyDescent="0.4">
      <c r="A45" s="5" t="s">
        <v>26</v>
      </c>
      <c r="B45" s="23">
        <v>1139</v>
      </c>
      <c r="C45" s="23">
        <v>1151</v>
      </c>
      <c r="D45" s="23">
        <v>1077</v>
      </c>
      <c r="E45" s="23">
        <v>1058</v>
      </c>
      <c r="F45" s="23">
        <v>1020</v>
      </c>
      <c r="G45" s="23">
        <v>976</v>
      </c>
      <c r="H45" s="23">
        <v>999</v>
      </c>
      <c r="I45" s="23">
        <v>1016</v>
      </c>
      <c r="J45" s="23">
        <v>983</v>
      </c>
      <c r="K45" s="23">
        <v>962</v>
      </c>
      <c r="L45" s="23">
        <v>1000</v>
      </c>
      <c r="M45" s="23">
        <v>959</v>
      </c>
      <c r="N45" s="23">
        <v>896</v>
      </c>
      <c r="O45" s="23">
        <v>940</v>
      </c>
      <c r="P45" s="23">
        <v>921</v>
      </c>
      <c r="Q45" s="23">
        <v>775</v>
      </c>
      <c r="R45" s="23">
        <v>919</v>
      </c>
      <c r="S45" s="23">
        <v>1049</v>
      </c>
      <c r="T45" s="23">
        <v>835</v>
      </c>
      <c r="U45" s="23">
        <v>960</v>
      </c>
      <c r="V45" s="23">
        <v>898</v>
      </c>
      <c r="W45" s="23">
        <v>791</v>
      </c>
      <c r="X45" s="23">
        <v>925</v>
      </c>
      <c r="Y45" s="23">
        <v>888</v>
      </c>
      <c r="Z45" s="23">
        <v>826</v>
      </c>
      <c r="AA45" s="23">
        <v>904</v>
      </c>
      <c r="AB45" s="23">
        <v>906</v>
      </c>
      <c r="AC45" s="23">
        <v>829</v>
      </c>
      <c r="AD45" s="23">
        <v>905</v>
      </c>
      <c r="AE45" s="23">
        <v>806</v>
      </c>
      <c r="AF45" s="23">
        <v>870</v>
      </c>
      <c r="AG45" s="23">
        <v>854</v>
      </c>
      <c r="AH45" s="23">
        <v>862</v>
      </c>
      <c r="AI45" s="23">
        <v>877</v>
      </c>
      <c r="AJ45" s="23">
        <v>831</v>
      </c>
      <c r="AK45" s="23">
        <v>1003</v>
      </c>
      <c r="AL45" s="23">
        <v>899</v>
      </c>
      <c r="AM45" s="23">
        <v>901</v>
      </c>
      <c r="AN45" s="23">
        <v>897</v>
      </c>
      <c r="AO45" s="23">
        <v>888</v>
      </c>
      <c r="AP45" s="23">
        <v>891</v>
      </c>
      <c r="AQ45" s="23">
        <v>979</v>
      </c>
      <c r="AR45" s="23">
        <v>937</v>
      </c>
      <c r="AS45" s="23">
        <v>940</v>
      </c>
      <c r="AT45" s="23">
        <v>960</v>
      </c>
      <c r="AU45" s="23">
        <v>948</v>
      </c>
      <c r="AV45" s="23">
        <v>949</v>
      </c>
      <c r="AW45" s="23">
        <v>982</v>
      </c>
      <c r="AX45" s="23">
        <v>1018</v>
      </c>
      <c r="AY45" s="23">
        <v>1069</v>
      </c>
      <c r="AZ45" s="23">
        <v>1176</v>
      </c>
      <c r="BA45" s="23">
        <v>833</v>
      </c>
    </row>
    <row r="46" spans="1:53" ht="13.5" customHeight="1" x14ac:dyDescent="0.4">
      <c r="A46" s="5" t="s">
        <v>28</v>
      </c>
      <c r="B46" s="23">
        <v>952</v>
      </c>
      <c r="C46" s="23">
        <v>989</v>
      </c>
      <c r="D46" s="23">
        <v>894</v>
      </c>
      <c r="E46" s="23">
        <v>872</v>
      </c>
      <c r="F46" s="23">
        <v>869</v>
      </c>
      <c r="G46" s="23">
        <v>839</v>
      </c>
      <c r="H46" s="23">
        <v>862</v>
      </c>
      <c r="I46" s="23">
        <v>864</v>
      </c>
      <c r="J46" s="23">
        <v>912</v>
      </c>
      <c r="K46" s="23">
        <v>801</v>
      </c>
      <c r="L46" s="23">
        <v>872</v>
      </c>
      <c r="M46" s="23">
        <v>833</v>
      </c>
      <c r="N46" s="23">
        <v>836</v>
      </c>
      <c r="O46" s="23">
        <v>851</v>
      </c>
      <c r="P46" s="23">
        <v>772</v>
      </c>
      <c r="Q46" s="23">
        <v>654</v>
      </c>
      <c r="R46" s="23">
        <v>818</v>
      </c>
      <c r="S46" s="23">
        <v>832</v>
      </c>
      <c r="T46" s="23">
        <v>752</v>
      </c>
      <c r="U46" s="23">
        <v>793</v>
      </c>
      <c r="V46" s="23">
        <v>745</v>
      </c>
      <c r="W46" s="23">
        <v>686</v>
      </c>
      <c r="X46" s="23">
        <v>826</v>
      </c>
      <c r="Y46" s="23">
        <v>792</v>
      </c>
      <c r="Z46" s="23">
        <v>794</v>
      </c>
      <c r="AA46" s="23">
        <v>774</v>
      </c>
      <c r="AB46" s="23">
        <v>748</v>
      </c>
      <c r="AC46" s="23">
        <v>771</v>
      </c>
      <c r="AD46" s="23">
        <v>789</v>
      </c>
      <c r="AE46" s="23">
        <v>719</v>
      </c>
      <c r="AF46" s="23">
        <v>705</v>
      </c>
      <c r="AG46" s="23">
        <v>720</v>
      </c>
      <c r="AH46" s="23">
        <v>761</v>
      </c>
      <c r="AI46" s="23">
        <v>777</v>
      </c>
      <c r="AJ46" s="23">
        <v>623</v>
      </c>
      <c r="AK46" s="23">
        <v>745</v>
      </c>
      <c r="AL46" s="23">
        <v>762</v>
      </c>
      <c r="AM46" s="23">
        <v>747</v>
      </c>
      <c r="AN46" s="23">
        <v>736</v>
      </c>
      <c r="AO46" s="23">
        <v>769</v>
      </c>
      <c r="AP46" s="23">
        <v>809</v>
      </c>
      <c r="AQ46" s="23">
        <v>785</v>
      </c>
      <c r="AR46" s="23">
        <v>775</v>
      </c>
      <c r="AS46" s="23">
        <v>782</v>
      </c>
      <c r="AT46" s="23">
        <v>856</v>
      </c>
      <c r="AU46" s="23">
        <v>833</v>
      </c>
      <c r="AV46" s="23">
        <v>802</v>
      </c>
      <c r="AW46" s="23">
        <v>804</v>
      </c>
      <c r="AX46" s="23">
        <v>797</v>
      </c>
      <c r="AY46" s="23">
        <v>899</v>
      </c>
      <c r="AZ46" s="23">
        <v>1003</v>
      </c>
      <c r="BA46" s="23">
        <v>660</v>
      </c>
    </row>
    <row r="47" spans="1:53" ht="13.5" customHeight="1" x14ac:dyDescent="0.4">
      <c r="A47" s="5" t="s">
        <v>30</v>
      </c>
      <c r="B47" s="23">
        <v>1212</v>
      </c>
      <c r="C47" s="23">
        <v>1304</v>
      </c>
      <c r="D47" s="23">
        <v>1181</v>
      </c>
      <c r="E47" s="23">
        <v>1084</v>
      </c>
      <c r="F47" s="23">
        <v>1114</v>
      </c>
      <c r="G47" s="23">
        <v>1039</v>
      </c>
      <c r="H47" s="23">
        <v>1105</v>
      </c>
      <c r="I47" s="23">
        <v>1024</v>
      </c>
      <c r="J47" s="23">
        <v>1098</v>
      </c>
      <c r="K47" s="23">
        <v>1049</v>
      </c>
      <c r="L47" s="23">
        <v>998</v>
      </c>
      <c r="M47" s="23">
        <v>1057</v>
      </c>
      <c r="N47" s="23">
        <v>964</v>
      </c>
      <c r="O47" s="23">
        <v>1024</v>
      </c>
      <c r="P47" s="23">
        <v>1000</v>
      </c>
      <c r="Q47" s="23">
        <v>862</v>
      </c>
      <c r="R47" s="23">
        <v>919</v>
      </c>
      <c r="S47" s="23">
        <v>1081</v>
      </c>
      <c r="T47" s="23">
        <v>860</v>
      </c>
      <c r="U47" s="23">
        <v>1002</v>
      </c>
      <c r="V47" s="23">
        <v>919</v>
      </c>
      <c r="W47" s="23">
        <v>748</v>
      </c>
      <c r="X47" s="23">
        <v>997</v>
      </c>
      <c r="Y47" s="23">
        <v>982</v>
      </c>
      <c r="Z47" s="23">
        <v>893</v>
      </c>
      <c r="AA47" s="23">
        <v>927</v>
      </c>
      <c r="AB47" s="23">
        <v>898</v>
      </c>
      <c r="AC47" s="23">
        <v>848</v>
      </c>
      <c r="AD47" s="23">
        <v>927</v>
      </c>
      <c r="AE47" s="23">
        <v>897</v>
      </c>
      <c r="AF47" s="23">
        <v>939</v>
      </c>
      <c r="AG47" s="23">
        <v>954</v>
      </c>
      <c r="AH47" s="23">
        <v>865</v>
      </c>
      <c r="AI47" s="23">
        <v>885</v>
      </c>
      <c r="AJ47" s="23">
        <v>824</v>
      </c>
      <c r="AK47" s="23">
        <v>1026</v>
      </c>
      <c r="AL47" s="23">
        <v>963</v>
      </c>
      <c r="AM47" s="23">
        <v>962</v>
      </c>
      <c r="AN47" s="23">
        <v>941</v>
      </c>
      <c r="AO47" s="23">
        <v>969</v>
      </c>
      <c r="AP47" s="23">
        <v>975</v>
      </c>
      <c r="AQ47" s="23">
        <v>920</v>
      </c>
      <c r="AR47" s="23">
        <v>1014</v>
      </c>
      <c r="AS47" s="23">
        <v>974</v>
      </c>
      <c r="AT47" s="23">
        <v>992</v>
      </c>
      <c r="AU47" s="23">
        <v>1054</v>
      </c>
      <c r="AV47" s="23">
        <v>963</v>
      </c>
      <c r="AW47" s="23">
        <v>1025</v>
      </c>
      <c r="AX47" s="23">
        <v>1034</v>
      </c>
      <c r="AY47" s="23">
        <v>1065</v>
      </c>
      <c r="AZ47" s="23">
        <v>1204</v>
      </c>
      <c r="BA47" s="23">
        <v>743</v>
      </c>
    </row>
    <row r="48" spans="1:53" ht="13.5" customHeight="1" x14ac:dyDescent="0.4">
      <c r="A48" s="5" t="s">
        <v>32</v>
      </c>
      <c r="B48" s="23">
        <v>1164</v>
      </c>
      <c r="C48" s="23">
        <v>1297</v>
      </c>
      <c r="D48" s="23">
        <v>1183</v>
      </c>
      <c r="E48" s="23">
        <v>1076</v>
      </c>
      <c r="F48" s="23">
        <v>1057</v>
      </c>
      <c r="G48" s="23">
        <v>1121</v>
      </c>
      <c r="H48" s="23">
        <v>1081</v>
      </c>
      <c r="I48" s="23">
        <v>1118</v>
      </c>
      <c r="J48" s="23">
        <v>1115</v>
      </c>
      <c r="K48" s="23">
        <v>1042</v>
      </c>
      <c r="L48" s="23">
        <v>1005</v>
      </c>
      <c r="M48" s="23">
        <v>997</v>
      </c>
      <c r="N48" s="23">
        <v>1040</v>
      </c>
      <c r="O48" s="23">
        <v>1100</v>
      </c>
      <c r="P48" s="23">
        <v>985</v>
      </c>
      <c r="Q48" s="23">
        <v>876</v>
      </c>
      <c r="R48" s="23">
        <v>950</v>
      </c>
      <c r="S48" s="23">
        <v>1095</v>
      </c>
      <c r="T48" s="23">
        <v>951</v>
      </c>
      <c r="U48" s="23">
        <v>1051</v>
      </c>
      <c r="V48" s="23">
        <v>912</v>
      </c>
      <c r="W48" s="23">
        <v>775</v>
      </c>
      <c r="X48" s="23">
        <v>1064</v>
      </c>
      <c r="Y48" s="23">
        <v>961</v>
      </c>
      <c r="Z48" s="23">
        <v>1010</v>
      </c>
      <c r="AA48" s="23">
        <v>955</v>
      </c>
      <c r="AB48" s="23">
        <v>898</v>
      </c>
      <c r="AC48" s="23">
        <v>1013</v>
      </c>
      <c r="AD48" s="23">
        <v>933</v>
      </c>
      <c r="AE48" s="23">
        <v>1006</v>
      </c>
      <c r="AF48" s="23">
        <v>970</v>
      </c>
      <c r="AG48" s="23">
        <v>917</v>
      </c>
      <c r="AH48" s="23">
        <v>943</v>
      </c>
      <c r="AI48" s="23">
        <v>920</v>
      </c>
      <c r="AJ48" s="23">
        <v>809</v>
      </c>
      <c r="AK48" s="23">
        <v>1054</v>
      </c>
      <c r="AL48" s="23">
        <v>999</v>
      </c>
      <c r="AM48" s="23">
        <v>968</v>
      </c>
      <c r="AN48" s="23">
        <v>983</v>
      </c>
      <c r="AO48" s="23">
        <v>989</v>
      </c>
      <c r="AP48" s="23">
        <v>983</v>
      </c>
      <c r="AQ48" s="23">
        <v>1023</v>
      </c>
      <c r="AR48" s="23">
        <v>1024</v>
      </c>
      <c r="AS48" s="23">
        <v>950</v>
      </c>
      <c r="AT48" s="23">
        <v>1118</v>
      </c>
      <c r="AU48" s="23">
        <v>1095</v>
      </c>
      <c r="AV48" s="23">
        <v>992</v>
      </c>
      <c r="AW48" s="23">
        <v>1056</v>
      </c>
      <c r="AX48" s="23">
        <v>1128</v>
      </c>
      <c r="AY48" s="23">
        <v>1080</v>
      </c>
      <c r="AZ48" s="23">
        <v>1215</v>
      </c>
      <c r="BA48" s="23">
        <v>804</v>
      </c>
    </row>
    <row r="49" spans="1:53" ht="13.5" customHeight="1" x14ac:dyDescent="0.4">
      <c r="A49" s="5" t="s">
        <v>34</v>
      </c>
      <c r="B49" s="23">
        <v>1129</v>
      </c>
      <c r="C49" s="23">
        <v>1103</v>
      </c>
      <c r="D49" s="23">
        <v>962</v>
      </c>
      <c r="E49" s="23">
        <v>982</v>
      </c>
      <c r="F49" s="23">
        <v>967</v>
      </c>
      <c r="G49" s="23">
        <v>941</v>
      </c>
      <c r="H49" s="23">
        <v>952</v>
      </c>
      <c r="I49" s="23">
        <v>950</v>
      </c>
      <c r="J49" s="23">
        <v>982</v>
      </c>
      <c r="K49" s="23">
        <v>949</v>
      </c>
      <c r="L49" s="23">
        <v>985</v>
      </c>
      <c r="M49" s="23">
        <v>953</v>
      </c>
      <c r="N49" s="23">
        <v>937</v>
      </c>
      <c r="O49" s="23">
        <v>969</v>
      </c>
      <c r="P49" s="23">
        <v>884</v>
      </c>
      <c r="Q49" s="23">
        <v>727</v>
      </c>
      <c r="R49" s="23">
        <v>910</v>
      </c>
      <c r="S49" s="23">
        <v>975</v>
      </c>
      <c r="T49" s="23">
        <v>810</v>
      </c>
      <c r="U49" s="23">
        <v>887</v>
      </c>
      <c r="V49" s="23">
        <v>946</v>
      </c>
      <c r="W49" s="23">
        <v>804</v>
      </c>
      <c r="X49" s="23">
        <v>890</v>
      </c>
      <c r="Y49" s="23">
        <v>869</v>
      </c>
      <c r="Z49" s="23">
        <v>825</v>
      </c>
      <c r="AA49" s="23">
        <v>839</v>
      </c>
      <c r="AB49" s="23">
        <v>807</v>
      </c>
      <c r="AC49" s="23">
        <v>804</v>
      </c>
      <c r="AD49" s="23">
        <v>826</v>
      </c>
      <c r="AE49" s="23">
        <v>884</v>
      </c>
      <c r="AF49" s="23">
        <v>875</v>
      </c>
      <c r="AG49" s="23">
        <v>836</v>
      </c>
      <c r="AH49" s="23">
        <v>836</v>
      </c>
      <c r="AI49" s="23">
        <v>847</v>
      </c>
      <c r="AJ49" s="23">
        <v>717</v>
      </c>
      <c r="AK49" s="23">
        <v>923</v>
      </c>
      <c r="AL49" s="23">
        <v>893</v>
      </c>
      <c r="AM49" s="23">
        <v>873</v>
      </c>
      <c r="AN49" s="23">
        <v>832</v>
      </c>
      <c r="AO49" s="23">
        <v>871</v>
      </c>
      <c r="AP49" s="23">
        <v>804</v>
      </c>
      <c r="AQ49" s="23">
        <v>869</v>
      </c>
      <c r="AR49" s="23">
        <v>893</v>
      </c>
      <c r="AS49" s="23">
        <v>1016</v>
      </c>
      <c r="AT49" s="23">
        <v>884</v>
      </c>
      <c r="AU49" s="23">
        <v>973</v>
      </c>
      <c r="AV49" s="23">
        <v>860</v>
      </c>
      <c r="AW49" s="23">
        <v>995</v>
      </c>
      <c r="AX49" s="23">
        <v>1001</v>
      </c>
      <c r="AY49" s="23">
        <v>1016</v>
      </c>
      <c r="AZ49" s="23">
        <v>1139</v>
      </c>
      <c r="BA49" s="23">
        <v>773</v>
      </c>
    </row>
    <row r="50" spans="1:53" ht="13.5" customHeight="1" x14ac:dyDescent="0.4">
      <c r="A50" s="5" t="s">
        <v>36</v>
      </c>
      <c r="B50" s="23">
        <v>1739</v>
      </c>
      <c r="C50" s="23">
        <v>1897</v>
      </c>
      <c r="D50" s="23">
        <v>1732</v>
      </c>
      <c r="E50" s="23">
        <v>1589</v>
      </c>
      <c r="F50" s="23">
        <v>1603</v>
      </c>
      <c r="G50" s="23">
        <v>1517</v>
      </c>
      <c r="H50" s="23">
        <v>1497</v>
      </c>
      <c r="I50" s="23">
        <v>1629</v>
      </c>
      <c r="J50" s="23">
        <v>1608</v>
      </c>
      <c r="K50" s="23">
        <v>1495</v>
      </c>
      <c r="L50" s="23">
        <v>1487</v>
      </c>
      <c r="M50" s="23">
        <v>1580</v>
      </c>
      <c r="N50" s="23">
        <v>1466</v>
      </c>
      <c r="O50" s="23">
        <v>1484</v>
      </c>
      <c r="P50" s="23">
        <v>1510</v>
      </c>
      <c r="Q50" s="23">
        <v>1188</v>
      </c>
      <c r="R50" s="23">
        <v>1441</v>
      </c>
      <c r="S50" s="23">
        <v>1670</v>
      </c>
      <c r="T50" s="23">
        <v>1312</v>
      </c>
      <c r="U50" s="23">
        <v>1511</v>
      </c>
      <c r="V50" s="23">
        <v>1416</v>
      </c>
      <c r="W50" s="23">
        <v>1261</v>
      </c>
      <c r="X50" s="23">
        <v>1536</v>
      </c>
      <c r="Y50" s="23">
        <v>1522</v>
      </c>
      <c r="Z50" s="23">
        <v>1341</v>
      </c>
      <c r="AA50" s="23">
        <v>1314</v>
      </c>
      <c r="AB50" s="23">
        <v>1391</v>
      </c>
      <c r="AC50" s="23">
        <v>1311</v>
      </c>
      <c r="AD50" s="23">
        <v>1419</v>
      </c>
      <c r="AE50" s="23">
        <v>1381</v>
      </c>
      <c r="AF50" s="23">
        <v>1399</v>
      </c>
      <c r="AG50" s="23">
        <v>1360</v>
      </c>
      <c r="AH50" s="23">
        <v>1338</v>
      </c>
      <c r="AI50" s="23">
        <v>1277</v>
      </c>
      <c r="AJ50" s="23">
        <v>1220</v>
      </c>
      <c r="AK50" s="23">
        <v>1467</v>
      </c>
      <c r="AL50" s="23">
        <v>1448</v>
      </c>
      <c r="AM50" s="23">
        <v>1315</v>
      </c>
      <c r="AN50" s="23">
        <v>1431</v>
      </c>
      <c r="AO50" s="23">
        <v>1435</v>
      </c>
      <c r="AP50" s="23">
        <v>1396</v>
      </c>
      <c r="AQ50" s="23">
        <v>1397</v>
      </c>
      <c r="AR50" s="23">
        <v>1525</v>
      </c>
      <c r="AS50" s="23">
        <v>1399</v>
      </c>
      <c r="AT50" s="23">
        <v>1541</v>
      </c>
      <c r="AU50" s="23">
        <v>1571</v>
      </c>
      <c r="AV50" s="23">
        <v>1521</v>
      </c>
      <c r="AW50" s="23">
        <v>1578</v>
      </c>
      <c r="AX50" s="23">
        <v>1573</v>
      </c>
      <c r="AY50" s="23">
        <v>1541</v>
      </c>
      <c r="AZ50" s="23">
        <v>1707</v>
      </c>
      <c r="BA50" s="23">
        <v>1155</v>
      </c>
    </row>
    <row r="51" spans="1:53" ht="13.5" customHeight="1" x14ac:dyDescent="0.4">
      <c r="A51" s="5" t="s">
        <v>38</v>
      </c>
      <c r="B51" s="23">
        <v>1208</v>
      </c>
      <c r="C51" s="23">
        <v>1187</v>
      </c>
      <c r="D51" s="23">
        <v>1235</v>
      </c>
      <c r="E51" s="23">
        <v>1118</v>
      </c>
      <c r="F51" s="23">
        <v>1053</v>
      </c>
      <c r="G51" s="23">
        <v>1055</v>
      </c>
      <c r="H51" s="23">
        <v>1095</v>
      </c>
      <c r="I51" s="23">
        <v>1128</v>
      </c>
      <c r="J51" s="23">
        <v>1071</v>
      </c>
      <c r="K51" s="23">
        <v>1026</v>
      </c>
      <c r="L51" s="23">
        <v>1086</v>
      </c>
      <c r="M51" s="23">
        <v>1000</v>
      </c>
      <c r="N51" s="23">
        <v>978</v>
      </c>
      <c r="O51" s="23">
        <v>1018</v>
      </c>
      <c r="P51" s="23">
        <v>1039</v>
      </c>
      <c r="Q51" s="23">
        <v>855</v>
      </c>
      <c r="R51" s="23">
        <v>945</v>
      </c>
      <c r="S51" s="23">
        <v>1159</v>
      </c>
      <c r="T51" s="23">
        <v>944</v>
      </c>
      <c r="U51" s="23">
        <v>988</v>
      </c>
      <c r="V51" s="23">
        <v>1066</v>
      </c>
      <c r="W51" s="23">
        <v>807</v>
      </c>
      <c r="X51" s="23">
        <v>979</v>
      </c>
      <c r="Y51" s="23">
        <v>1045</v>
      </c>
      <c r="Z51" s="23">
        <v>957</v>
      </c>
      <c r="AA51" s="23">
        <v>946</v>
      </c>
      <c r="AB51" s="23">
        <v>886</v>
      </c>
      <c r="AC51" s="23">
        <v>912</v>
      </c>
      <c r="AD51" s="23">
        <v>930</v>
      </c>
      <c r="AE51" s="23">
        <v>961</v>
      </c>
      <c r="AF51" s="23">
        <v>930</v>
      </c>
      <c r="AG51" s="23">
        <v>923</v>
      </c>
      <c r="AH51" s="23">
        <v>956</v>
      </c>
      <c r="AI51" s="23">
        <v>911</v>
      </c>
      <c r="AJ51" s="23">
        <v>848</v>
      </c>
      <c r="AK51" s="23">
        <v>1012</v>
      </c>
      <c r="AL51" s="23">
        <v>1004</v>
      </c>
      <c r="AM51" s="23">
        <v>1005</v>
      </c>
      <c r="AN51" s="23">
        <v>936</v>
      </c>
      <c r="AO51" s="23">
        <v>967</v>
      </c>
      <c r="AP51" s="23">
        <v>958</v>
      </c>
      <c r="AQ51" s="23">
        <v>1039</v>
      </c>
      <c r="AR51" s="23">
        <v>1010</v>
      </c>
      <c r="AS51" s="23">
        <v>1030</v>
      </c>
      <c r="AT51" s="23">
        <v>1020</v>
      </c>
      <c r="AU51" s="23">
        <v>1024</v>
      </c>
      <c r="AV51" s="23">
        <v>999</v>
      </c>
      <c r="AW51" s="23">
        <v>988</v>
      </c>
      <c r="AX51" s="23">
        <v>1080</v>
      </c>
      <c r="AY51" s="23">
        <v>1076</v>
      </c>
      <c r="AZ51" s="23">
        <v>1266</v>
      </c>
      <c r="BA51" s="23">
        <v>812</v>
      </c>
    </row>
    <row r="52" spans="1:53" ht="13.5" customHeight="1" x14ac:dyDescent="0.4">
      <c r="A52" s="5" t="s">
        <v>40</v>
      </c>
      <c r="B52" s="23">
        <v>751</v>
      </c>
      <c r="C52" s="23">
        <v>725</v>
      </c>
      <c r="D52" s="23">
        <v>690</v>
      </c>
      <c r="E52" s="23">
        <v>604</v>
      </c>
      <c r="F52" s="23">
        <v>622</v>
      </c>
      <c r="G52" s="23">
        <v>655</v>
      </c>
      <c r="H52" s="23">
        <v>590</v>
      </c>
      <c r="I52" s="23">
        <v>681</v>
      </c>
      <c r="J52" s="23">
        <v>621</v>
      </c>
      <c r="K52" s="23">
        <v>605</v>
      </c>
      <c r="L52" s="23">
        <v>617</v>
      </c>
      <c r="M52" s="23">
        <v>607</v>
      </c>
      <c r="N52" s="23">
        <v>604</v>
      </c>
      <c r="O52" s="23">
        <v>626</v>
      </c>
      <c r="P52" s="23">
        <v>589</v>
      </c>
      <c r="Q52" s="23">
        <v>527</v>
      </c>
      <c r="R52" s="23">
        <v>634</v>
      </c>
      <c r="S52" s="23">
        <v>686</v>
      </c>
      <c r="T52" s="23">
        <v>515</v>
      </c>
      <c r="U52" s="23">
        <v>576</v>
      </c>
      <c r="V52" s="23">
        <v>602</v>
      </c>
      <c r="W52" s="23">
        <v>514</v>
      </c>
      <c r="X52" s="23">
        <v>588</v>
      </c>
      <c r="Y52" s="23">
        <v>574</v>
      </c>
      <c r="Z52" s="23">
        <v>552</v>
      </c>
      <c r="AA52" s="23">
        <v>541</v>
      </c>
      <c r="AB52" s="23">
        <v>568</v>
      </c>
      <c r="AC52" s="23">
        <v>551</v>
      </c>
      <c r="AD52" s="23">
        <v>601</v>
      </c>
      <c r="AE52" s="23">
        <v>590</v>
      </c>
      <c r="AF52" s="23">
        <v>545</v>
      </c>
      <c r="AG52" s="23">
        <v>545</v>
      </c>
      <c r="AH52" s="23">
        <v>526</v>
      </c>
      <c r="AI52" s="23">
        <v>526</v>
      </c>
      <c r="AJ52" s="23">
        <v>515</v>
      </c>
      <c r="AK52" s="23">
        <v>582</v>
      </c>
      <c r="AL52" s="23">
        <v>562</v>
      </c>
      <c r="AM52" s="23">
        <v>568</v>
      </c>
      <c r="AN52" s="23">
        <v>571</v>
      </c>
      <c r="AO52" s="23">
        <v>569</v>
      </c>
      <c r="AP52" s="23">
        <v>556</v>
      </c>
      <c r="AQ52" s="23">
        <v>627</v>
      </c>
      <c r="AR52" s="23">
        <v>670</v>
      </c>
      <c r="AS52" s="23">
        <v>673</v>
      </c>
      <c r="AT52" s="23">
        <v>573</v>
      </c>
      <c r="AU52" s="23">
        <v>592</v>
      </c>
      <c r="AV52" s="23">
        <v>612</v>
      </c>
      <c r="AW52" s="23">
        <v>622</v>
      </c>
      <c r="AX52" s="23">
        <v>650</v>
      </c>
      <c r="AY52" s="23">
        <v>731</v>
      </c>
      <c r="AZ52" s="23">
        <v>723</v>
      </c>
      <c r="BA52" s="23">
        <v>503</v>
      </c>
    </row>
    <row r="53" spans="1:53" ht="3.75" customHeight="1" x14ac:dyDescent="0.4">
      <c r="D53" s="23"/>
      <c r="E53" s="23"/>
      <c r="F53" s="23"/>
      <c r="G53" s="23"/>
      <c r="H53" s="23"/>
      <c r="I53" s="23"/>
      <c r="J53" s="23"/>
      <c r="K53" s="23"/>
      <c r="L53" s="23"/>
      <c r="M53" s="23"/>
      <c r="N53" s="23"/>
      <c r="O53" s="23"/>
      <c r="P53" s="23"/>
      <c r="Q53" s="23"/>
      <c r="R53" s="23"/>
      <c r="S53" s="23"/>
      <c r="T53" s="23"/>
      <c r="U53" s="23"/>
      <c r="V53" s="23"/>
      <c r="W53" s="23"/>
      <c r="X53" s="23"/>
      <c r="Y53" s="23"/>
      <c r="Z53" s="23"/>
      <c r="AA53" s="23"/>
      <c r="AB53" s="23"/>
      <c r="AC53" s="23"/>
      <c r="AD53" s="23"/>
      <c r="AE53" s="23"/>
      <c r="AF53" s="23"/>
      <c r="AG53" s="23"/>
      <c r="AH53" s="23"/>
      <c r="AI53" s="23"/>
      <c r="AJ53" s="23"/>
      <c r="AK53" s="23"/>
      <c r="AL53" s="23"/>
      <c r="AM53" s="23"/>
      <c r="AN53" s="23"/>
      <c r="AO53" s="23"/>
      <c r="AP53" s="23"/>
      <c r="AQ53" s="23"/>
      <c r="AR53" s="23"/>
      <c r="AS53" s="23"/>
      <c r="AT53" s="23"/>
      <c r="AU53" s="23"/>
      <c r="AV53" s="23"/>
      <c r="AW53" s="23"/>
      <c r="AX53" s="23"/>
      <c r="AY53" s="23"/>
      <c r="AZ53" s="23"/>
      <c r="BA53" s="23"/>
    </row>
    <row r="54" spans="1:53" x14ac:dyDescent="0.4">
      <c r="A54" s="32" t="s">
        <v>41</v>
      </c>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c r="AH54" s="23"/>
      <c r="AI54" s="23"/>
      <c r="AJ54" s="23"/>
      <c r="AK54" s="23"/>
      <c r="AL54" s="23"/>
      <c r="AM54" s="23"/>
      <c r="AN54" s="23"/>
      <c r="AO54" s="23"/>
      <c r="AP54" s="23"/>
      <c r="AQ54" s="23"/>
      <c r="AR54" s="23"/>
      <c r="AS54" s="23"/>
      <c r="AT54" s="23"/>
      <c r="AU54" s="23"/>
      <c r="AV54" s="23"/>
      <c r="AW54" s="23"/>
      <c r="AX54" s="23"/>
      <c r="AY54" s="23"/>
      <c r="AZ54" s="23"/>
      <c r="BA54" s="23"/>
    </row>
    <row r="55" spans="1:53" ht="3" customHeight="1" x14ac:dyDescent="0.4">
      <c r="A55" s="33"/>
      <c r="G55" s="40"/>
      <c r="H55" s="40"/>
      <c r="I55" s="41"/>
    </row>
    <row r="56" spans="1:53" ht="43.5" customHeight="1" x14ac:dyDescent="0.4">
      <c r="A56" s="76" t="s">
        <v>42</v>
      </c>
      <c r="B56" s="76"/>
      <c r="C56" s="76"/>
      <c r="D56" s="76"/>
      <c r="E56" s="76"/>
      <c r="F56" s="76"/>
      <c r="G56" s="76"/>
      <c r="H56" s="40"/>
      <c r="I56" s="41"/>
    </row>
    <row r="57" spans="1:53" ht="8.1" customHeight="1" x14ac:dyDescent="0.4">
      <c r="G57" s="40"/>
      <c r="H57" s="40"/>
      <c r="I57" s="41"/>
    </row>
    <row r="58" spans="1:53" ht="16.5" customHeight="1" x14ac:dyDescent="0.4">
      <c r="A58" s="75" t="s">
        <v>43</v>
      </c>
      <c r="B58" s="75"/>
      <c r="C58" s="75"/>
      <c r="D58" s="75"/>
      <c r="E58" s="75"/>
      <c r="F58" s="75"/>
      <c r="G58" s="75"/>
      <c r="H58" s="40"/>
      <c r="I58" s="41"/>
      <c r="J58" s="40"/>
      <c r="K58" s="40"/>
      <c r="L58" s="40"/>
      <c r="M58" s="40"/>
      <c r="N58" s="40"/>
      <c r="O58" s="40"/>
    </row>
    <row r="59" spans="1:53" ht="8.1" customHeight="1" x14ac:dyDescent="0.4">
      <c r="G59" s="40"/>
      <c r="H59" s="40"/>
      <c r="I59" s="41"/>
      <c r="J59" s="40"/>
      <c r="K59" s="40"/>
      <c r="L59" s="40"/>
      <c r="M59" s="40"/>
      <c r="N59" s="40"/>
      <c r="O59" s="40"/>
    </row>
    <row r="60" spans="1:53" ht="15.75" customHeight="1" x14ac:dyDescent="0.4">
      <c r="A60" s="75" t="s">
        <v>44</v>
      </c>
      <c r="B60" s="75"/>
      <c r="C60" s="75"/>
      <c r="D60" s="75"/>
      <c r="E60" s="75"/>
      <c r="F60" s="75"/>
      <c r="G60" s="75"/>
      <c r="H60" s="40"/>
      <c r="I60" s="41"/>
      <c r="J60" s="40"/>
      <c r="K60" s="40"/>
      <c r="L60" s="40"/>
      <c r="M60" s="40"/>
      <c r="N60" s="40"/>
      <c r="O60" s="40"/>
    </row>
    <row r="61" spans="1:53" ht="3.75" customHeight="1" x14ac:dyDescent="0.45">
      <c r="A61" s="34"/>
      <c r="B61" s="35"/>
      <c r="C61" s="35"/>
      <c r="G61" s="40"/>
      <c r="H61" s="40"/>
      <c r="I61" s="41"/>
      <c r="J61" s="40"/>
      <c r="K61" s="40"/>
      <c r="L61" s="40"/>
      <c r="M61" s="40"/>
      <c r="N61" s="40"/>
      <c r="O61" s="40"/>
    </row>
    <row r="62" spans="1:53" ht="27.75" customHeight="1" x14ac:dyDescent="0.4">
      <c r="A62" s="77" t="s">
        <v>73</v>
      </c>
      <c r="B62" s="77"/>
      <c r="C62" s="77"/>
      <c r="D62" s="77"/>
      <c r="E62" s="77"/>
      <c r="F62" s="77"/>
      <c r="G62" s="77"/>
      <c r="H62" s="40"/>
      <c r="I62" s="41"/>
      <c r="J62" s="40"/>
      <c r="K62" s="40"/>
      <c r="L62" s="40"/>
      <c r="M62" s="40"/>
      <c r="N62" s="40"/>
      <c r="O62" s="40"/>
      <c r="P62" s="40"/>
      <c r="Q62" s="40"/>
      <c r="R62" s="40"/>
    </row>
    <row r="63" spans="1:53" ht="27.75" customHeight="1" x14ac:dyDescent="0.4">
      <c r="A63" s="78" t="s">
        <v>72</v>
      </c>
      <c r="B63" s="78"/>
      <c r="C63" s="78"/>
      <c r="D63" s="78"/>
      <c r="E63" s="78"/>
      <c r="F63" s="78"/>
      <c r="G63" s="78"/>
      <c r="H63" s="40"/>
      <c r="I63" s="41"/>
      <c r="J63" s="40"/>
      <c r="K63" s="40"/>
      <c r="L63" s="40"/>
      <c r="M63" s="40"/>
      <c r="N63" s="40"/>
      <c r="O63" s="40"/>
      <c r="P63" s="40"/>
      <c r="Q63" s="40"/>
      <c r="R63" s="40"/>
    </row>
    <row r="64" spans="1:53" ht="29.25" customHeight="1" x14ac:dyDescent="0.4">
      <c r="A64" s="74" t="s">
        <v>71</v>
      </c>
      <c r="B64" s="74"/>
      <c r="C64" s="74"/>
      <c r="D64" s="74"/>
      <c r="E64" s="74"/>
      <c r="F64" s="74"/>
      <c r="G64" s="74"/>
      <c r="H64" s="40"/>
      <c r="I64" s="41"/>
      <c r="J64" s="40"/>
      <c r="K64" s="40"/>
      <c r="L64" s="40"/>
      <c r="M64" s="40"/>
      <c r="N64" s="40"/>
      <c r="O64" s="40"/>
      <c r="P64" s="40"/>
      <c r="Q64" s="40"/>
      <c r="R64" s="40"/>
    </row>
    <row r="65" spans="1:18" ht="8.1" customHeight="1" x14ac:dyDescent="0.4">
      <c r="A65" s="34"/>
      <c r="B65" s="50"/>
      <c r="C65" s="50"/>
      <c r="D65" s="18"/>
      <c r="E65" s="18"/>
      <c r="F65" s="18"/>
      <c r="G65" s="18"/>
      <c r="H65" s="40"/>
      <c r="I65" s="41"/>
      <c r="J65" s="40"/>
      <c r="K65" s="40"/>
      <c r="L65" s="40"/>
      <c r="M65" s="40"/>
      <c r="N65" s="40"/>
      <c r="O65" s="40"/>
      <c r="P65" s="40"/>
      <c r="Q65" s="40"/>
      <c r="R65" s="40"/>
    </row>
    <row r="66" spans="1:18" ht="27.75" customHeight="1" x14ac:dyDescent="0.4">
      <c r="A66" s="75" t="s">
        <v>46</v>
      </c>
      <c r="B66" s="75"/>
      <c r="C66" s="75"/>
      <c r="D66" s="75"/>
      <c r="E66" s="75"/>
      <c r="F66" s="75"/>
      <c r="G66" s="75"/>
      <c r="H66" s="40"/>
      <c r="I66" s="41"/>
      <c r="J66" s="40"/>
      <c r="K66" s="40"/>
      <c r="L66" s="40"/>
      <c r="M66" s="40"/>
      <c r="N66" s="40"/>
      <c r="O66" s="40"/>
      <c r="P66" s="40"/>
      <c r="Q66" s="40"/>
      <c r="R66" s="40"/>
    </row>
    <row r="67" spans="1:18" ht="4.5" customHeight="1" x14ac:dyDescent="0.45">
      <c r="A67" s="34"/>
      <c r="B67" s="35"/>
      <c r="C67" s="35"/>
      <c r="G67" s="40"/>
      <c r="H67" s="40"/>
      <c r="I67" s="41"/>
      <c r="J67" s="40"/>
      <c r="K67" s="40"/>
      <c r="L67" s="40"/>
      <c r="M67" s="40"/>
      <c r="N67" s="40"/>
      <c r="O67" s="40"/>
      <c r="P67" s="40"/>
      <c r="Q67" s="40"/>
      <c r="R67" s="40"/>
    </row>
    <row r="68" spans="1:18" ht="42.75" customHeight="1" x14ac:dyDescent="0.4">
      <c r="A68" s="75" t="s">
        <v>47</v>
      </c>
      <c r="B68" s="75"/>
      <c r="C68" s="75"/>
      <c r="D68" s="75"/>
      <c r="E68" s="75"/>
      <c r="F68" s="75"/>
      <c r="G68" s="75"/>
      <c r="H68" s="40"/>
      <c r="I68" s="41"/>
      <c r="J68" s="40"/>
      <c r="K68" s="40"/>
      <c r="L68" s="40"/>
      <c r="M68" s="40"/>
      <c r="N68" s="40"/>
      <c r="O68" s="40"/>
      <c r="P68" s="40"/>
      <c r="Q68" s="40"/>
      <c r="R68" s="40"/>
    </row>
    <row r="69" spans="1:18" ht="2.25" customHeight="1" x14ac:dyDescent="0.45">
      <c r="A69" s="34"/>
      <c r="B69" s="36"/>
      <c r="C69" s="36"/>
      <c r="G69" s="40"/>
      <c r="H69" s="40"/>
      <c r="I69" s="41"/>
      <c r="J69" s="40"/>
      <c r="K69" s="40"/>
      <c r="L69" s="40"/>
      <c r="M69" s="40"/>
      <c r="N69" s="40"/>
      <c r="O69" s="40"/>
    </row>
    <row r="70" spans="1:18" x14ac:dyDescent="0.4">
      <c r="A70" s="5" t="s">
        <v>48</v>
      </c>
      <c r="B70" s="2" t="s">
        <v>49</v>
      </c>
      <c r="C70" s="72">
        <v>42059</v>
      </c>
      <c r="D70" s="72"/>
      <c r="E70" s="42"/>
      <c r="F70" s="42"/>
      <c r="G70" s="42"/>
      <c r="H70" s="40"/>
      <c r="I70" s="41"/>
      <c r="J70" s="40"/>
      <c r="K70" s="40"/>
      <c r="L70" s="40"/>
      <c r="M70" s="40"/>
      <c r="N70" s="40"/>
      <c r="O70" s="40"/>
    </row>
    <row r="71" spans="1:18" ht="12.6" x14ac:dyDescent="0.45">
      <c r="D71" s="36"/>
      <c r="E71" s="42"/>
      <c r="G71" s="40"/>
      <c r="H71" s="40"/>
      <c r="I71" s="41"/>
      <c r="J71" s="40"/>
      <c r="K71" s="40"/>
      <c r="L71" s="40"/>
      <c r="M71" s="40"/>
      <c r="N71" s="40"/>
      <c r="O71" s="40"/>
    </row>
    <row r="72" spans="1:18" x14ac:dyDescent="0.4">
      <c r="D72" s="49"/>
    </row>
  </sheetData>
  <mergeCells count="10">
    <mergeCell ref="A64:G64"/>
    <mergeCell ref="A66:G66"/>
    <mergeCell ref="A68:G68"/>
    <mergeCell ref="C70:D70"/>
    <mergeCell ref="A2:D2"/>
    <mergeCell ref="A56:G56"/>
    <mergeCell ref="A58:G58"/>
    <mergeCell ref="A60:G60"/>
    <mergeCell ref="A62:G62"/>
    <mergeCell ref="A63:G63"/>
  </mergeCells>
  <hyperlinks>
    <hyperlink ref="A1" location="Contents!A1" display="contents" xr:uid="{4F193B11-E091-4AF1-A0F1-F88E2DAEABD4}"/>
  </hyperlinks>
  <printOptions gridLinesSet="0"/>
  <pageMargins left="0.59055118110236227" right="0.59055118110236227" top="0.31496062992125984" bottom="0.11811023622047245" header="0.31496062992125984" footer="0.11811023622047245"/>
  <pageSetup paperSize="9" scale="53" fitToWidth="0" fitToHeight="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E5D8D-3343-4076-A3B8-79A7BC8833A7}">
  <sheetPr transitionEvaluation="1"/>
  <dimension ref="A1:BA68"/>
  <sheetViews>
    <sheetView showGridLines="0" zoomScaleNormal="100" workbookViewId="0">
      <pane xSplit="1" ySplit="6" topLeftCell="AO7" activePane="bottomRight" state="frozen"/>
      <selection pane="topRight" activeCell="B1" sqref="B1"/>
      <selection pane="bottomLeft" activeCell="A7" sqref="A7"/>
      <selection pane="bottomRight" activeCell="B19" activeCellId="2" sqref="B5:BA5 B8:BA8 B19:BA22"/>
    </sheetView>
  </sheetViews>
  <sheetFormatPr defaultColWidth="9.20703125" defaultRowHeight="12.3" x14ac:dyDescent="0.4"/>
  <cols>
    <col min="1" max="1" width="35.20703125" style="5" customWidth="1"/>
    <col min="2" max="5" width="9.734375" style="2" customWidth="1"/>
    <col min="6" max="6" width="9.734375" style="3" customWidth="1"/>
    <col min="7" max="8" width="9.734375" style="4" customWidth="1"/>
    <col min="9" max="9" width="9.734375" style="2" customWidth="1"/>
    <col min="10" max="10" width="10.26171875" style="4" bestFit="1" customWidth="1"/>
    <col min="11" max="11" width="9.3125" style="4" bestFit="1" customWidth="1"/>
    <col min="12" max="12" width="9.89453125" style="4" bestFit="1" customWidth="1"/>
    <col min="13" max="13" width="10" style="4" bestFit="1" customWidth="1"/>
    <col min="14" max="14" width="9.62890625" style="4" bestFit="1" customWidth="1"/>
    <col min="15" max="15" width="10" style="4" bestFit="1" customWidth="1"/>
    <col min="16" max="16" width="9.3125" style="4" bestFit="1" customWidth="1"/>
    <col min="17" max="18" width="10" style="4" bestFit="1" customWidth="1"/>
    <col min="19" max="19" width="10.578125" style="4" bestFit="1" customWidth="1"/>
    <col min="20" max="20" width="10" style="4" bestFit="1" customWidth="1"/>
    <col min="21" max="21" width="10.578125" style="4" bestFit="1" customWidth="1"/>
    <col min="22" max="22" width="10.26171875" style="4" bestFit="1" customWidth="1"/>
    <col min="23" max="23" width="9.62890625" style="4" bestFit="1" customWidth="1"/>
    <col min="24" max="25" width="9.3125" style="4" bestFit="1" customWidth="1"/>
    <col min="26" max="16384" width="9.20703125" style="4"/>
  </cols>
  <sheetData>
    <row r="1" spans="1:53" ht="12.75" customHeight="1" x14ac:dyDescent="0.4">
      <c r="A1" s="1" t="s">
        <v>0</v>
      </c>
    </row>
    <row r="2" spans="1:53" x14ac:dyDescent="0.4">
      <c r="A2" s="64" t="s">
        <v>1</v>
      </c>
      <c r="B2" s="71"/>
      <c r="C2" s="71"/>
      <c r="D2" s="71"/>
    </row>
    <row r="3" spans="1:53" ht="12.75" customHeight="1" x14ac:dyDescent="0.4">
      <c r="B3" s="6"/>
      <c r="C3" s="6"/>
      <c r="G3" s="40"/>
      <c r="H3" s="40"/>
      <c r="I3" s="41"/>
    </row>
    <row r="4" spans="1:53" x14ac:dyDescent="0.4">
      <c r="A4" s="47" t="s">
        <v>2</v>
      </c>
      <c r="B4" s="11">
        <v>1</v>
      </c>
      <c r="C4" s="11">
        <v>2</v>
      </c>
      <c r="D4" s="11">
        <v>3</v>
      </c>
      <c r="E4" s="11">
        <v>4</v>
      </c>
      <c r="F4" s="11">
        <v>5</v>
      </c>
      <c r="G4" s="11">
        <v>6</v>
      </c>
      <c r="H4" s="11">
        <v>7</v>
      </c>
      <c r="I4" s="11">
        <v>8</v>
      </c>
      <c r="J4" s="11">
        <v>9</v>
      </c>
      <c r="K4" s="11">
        <v>10</v>
      </c>
      <c r="L4" s="11">
        <v>11</v>
      </c>
      <c r="M4" s="11">
        <v>12</v>
      </c>
      <c r="N4" s="11">
        <v>13</v>
      </c>
      <c r="O4" s="11">
        <v>14</v>
      </c>
      <c r="P4" s="11">
        <v>15</v>
      </c>
      <c r="Q4" s="11">
        <v>16</v>
      </c>
      <c r="R4" s="11">
        <v>17</v>
      </c>
      <c r="S4" s="11">
        <v>18</v>
      </c>
      <c r="T4" s="11">
        <v>19</v>
      </c>
      <c r="U4" s="11">
        <v>20</v>
      </c>
      <c r="V4" s="11">
        <v>21</v>
      </c>
      <c r="W4" s="11">
        <v>22</v>
      </c>
      <c r="X4" s="11">
        <v>23</v>
      </c>
      <c r="Y4" s="11">
        <v>24</v>
      </c>
      <c r="Z4" s="11">
        <v>25</v>
      </c>
      <c r="AA4" s="11">
        <v>26</v>
      </c>
      <c r="AB4" s="11">
        <v>27</v>
      </c>
      <c r="AC4" s="11">
        <v>28</v>
      </c>
      <c r="AD4" s="11">
        <v>29</v>
      </c>
      <c r="AE4" s="11">
        <v>30</v>
      </c>
      <c r="AF4" s="11">
        <v>31</v>
      </c>
      <c r="AG4" s="11">
        <v>32</v>
      </c>
      <c r="AH4" s="11">
        <v>33</v>
      </c>
      <c r="AI4" s="11">
        <v>34</v>
      </c>
      <c r="AJ4" s="11">
        <v>35</v>
      </c>
      <c r="AK4" s="11">
        <v>36</v>
      </c>
      <c r="AL4" s="11">
        <v>37</v>
      </c>
      <c r="AM4" s="11">
        <v>38</v>
      </c>
      <c r="AN4" s="11">
        <v>39</v>
      </c>
      <c r="AO4" s="11">
        <v>40</v>
      </c>
      <c r="AP4" s="11">
        <v>41</v>
      </c>
      <c r="AQ4" s="11">
        <v>42</v>
      </c>
      <c r="AR4" s="11">
        <v>43</v>
      </c>
      <c r="AS4" s="11">
        <v>44</v>
      </c>
      <c r="AT4" s="11">
        <v>45</v>
      </c>
      <c r="AU4" s="11">
        <v>46</v>
      </c>
      <c r="AV4" s="11">
        <v>47</v>
      </c>
      <c r="AW4" s="11">
        <v>48</v>
      </c>
      <c r="AX4" s="11">
        <v>49</v>
      </c>
      <c r="AY4" s="11">
        <v>50</v>
      </c>
      <c r="AZ4" s="11">
        <v>51</v>
      </c>
      <c r="BA4" s="11">
        <v>52</v>
      </c>
    </row>
    <row r="5" spans="1:53" x14ac:dyDescent="0.4">
      <c r="A5" s="30" t="s">
        <v>3</v>
      </c>
      <c r="B5" s="51">
        <v>41278</v>
      </c>
      <c r="C5" s="51">
        <v>41285</v>
      </c>
      <c r="D5" s="51">
        <v>41292</v>
      </c>
      <c r="E5" s="51">
        <v>41299</v>
      </c>
      <c r="F5" s="51">
        <v>41306</v>
      </c>
      <c r="G5" s="51">
        <v>41313</v>
      </c>
      <c r="H5" s="51">
        <v>41320</v>
      </c>
      <c r="I5" s="51">
        <v>41327</v>
      </c>
      <c r="J5" s="13">
        <v>41334</v>
      </c>
      <c r="K5" s="13">
        <v>41341</v>
      </c>
      <c r="L5" s="13">
        <v>41348</v>
      </c>
      <c r="M5" s="13">
        <v>41355</v>
      </c>
      <c r="N5" s="13">
        <v>41362</v>
      </c>
      <c r="O5" s="13">
        <v>41369</v>
      </c>
      <c r="P5" s="13">
        <v>41376</v>
      </c>
      <c r="Q5" s="13">
        <v>41383</v>
      </c>
      <c r="R5" s="13">
        <v>41390</v>
      </c>
      <c r="S5" s="13">
        <v>41397</v>
      </c>
      <c r="T5" s="13">
        <v>41404</v>
      </c>
      <c r="U5" s="13">
        <v>41411</v>
      </c>
      <c r="V5" s="13">
        <v>41418</v>
      </c>
      <c r="W5" s="13">
        <v>41425</v>
      </c>
      <c r="X5" s="13">
        <v>41432</v>
      </c>
      <c r="Y5" s="13">
        <v>41439</v>
      </c>
      <c r="Z5" s="13">
        <v>41446</v>
      </c>
      <c r="AA5" s="13">
        <v>41453</v>
      </c>
      <c r="AB5" s="13">
        <v>41460</v>
      </c>
      <c r="AC5" s="13">
        <v>41467</v>
      </c>
      <c r="AD5" s="13">
        <v>41474</v>
      </c>
      <c r="AE5" s="13">
        <v>41481</v>
      </c>
      <c r="AF5" s="13">
        <v>41488</v>
      </c>
      <c r="AG5" s="13">
        <v>41495</v>
      </c>
      <c r="AH5" s="13">
        <v>41502</v>
      </c>
      <c r="AI5" s="13">
        <v>41509</v>
      </c>
      <c r="AJ5" s="13">
        <v>41516</v>
      </c>
      <c r="AK5" s="13">
        <v>41523</v>
      </c>
      <c r="AL5" s="13">
        <v>41530</v>
      </c>
      <c r="AM5" s="13">
        <v>41537</v>
      </c>
      <c r="AN5" s="13">
        <v>41544</v>
      </c>
      <c r="AO5" s="13">
        <v>41551</v>
      </c>
      <c r="AP5" s="13">
        <v>41558</v>
      </c>
      <c r="AQ5" s="13">
        <v>41565</v>
      </c>
      <c r="AR5" s="13">
        <v>41572</v>
      </c>
      <c r="AS5" s="13">
        <v>41579</v>
      </c>
      <c r="AT5" s="13">
        <v>41586</v>
      </c>
      <c r="AU5" s="13">
        <v>41593</v>
      </c>
      <c r="AV5" s="13">
        <v>41600</v>
      </c>
      <c r="AW5" s="13">
        <v>41607</v>
      </c>
      <c r="AX5" s="13">
        <v>41614</v>
      </c>
      <c r="AY5" s="13">
        <v>41621</v>
      </c>
      <c r="AZ5" s="13">
        <v>41628</v>
      </c>
      <c r="BA5" s="13">
        <v>41635</v>
      </c>
    </row>
    <row r="6" spans="1:53" ht="6" customHeight="1" thickBot="1" x14ac:dyDescent="0.45">
      <c r="A6" s="14"/>
      <c r="B6" s="15"/>
      <c r="C6" s="15"/>
      <c r="D6" s="15"/>
      <c r="E6" s="15"/>
      <c r="F6" s="15"/>
      <c r="G6" s="15"/>
      <c r="H6" s="15"/>
      <c r="I6" s="15"/>
      <c r="J6" s="45"/>
      <c r="K6" s="45"/>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c r="AV6" s="17"/>
      <c r="AW6" s="17"/>
      <c r="AX6" s="17"/>
      <c r="AY6" s="17"/>
      <c r="AZ6" s="17"/>
      <c r="BA6" s="17"/>
    </row>
    <row r="7" spans="1:53" ht="7.5" customHeight="1" x14ac:dyDescent="0.4">
      <c r="A7" s="18"/>
      <c r="B7" s="41"/>
      <c r="C7" s="41"/>
      <c r="D7" s="41"/>
      <c r="E7" s="41"/>
      <c r="F7" s="41"/>
      <c r="G7" s="41"/>
      <c r="H7" s="41"/>
      <c r="I7" s="41"/>
      <c r="J7" s="44"/>
      <c r="K7" s="44"/>
      <c r="L7" s="20"/>
      <c r="M7" s="20"/>
      <c r="N7" s="20"/>
      <c r="O7" s="20"/>
      <c r="P7" s="20"/>
      <c r="Q7" s="20"/>
      <c r="R7" s="20"/>
      <c r="S7" s="20"/>
      <c r="T7" s="20"/>
      <c r="U7" s="20"/>
      <c r="V7" s="20"/>
      <c r="W7" s="20"/>
      <c r="X7" s="20"/>
      <c r="Y7" s="20"/>
      <c r="Z7" s="20"/>
      <c r="AA7" s="20"/>
    </row>
    <row r="8" spans="1:53" s="22" customFormat="1" ht="24.75" customHeight="1" x14ac:dyDescent="0.4">
      <c r="A8" s="48" t="s">
        <v>4</v>
      </c>
      <c r="B8" s="23">
        <v>11620</v>
      </c>
      <c r="C8" s="23">
        <v>12541</v>
      </c>
      <c r="D8" s="23">
        <v>11075</v>
      </c>
      <c r="E8" s="23">
        <v>11262</v>
      </c>
      <c r="F8" s="23">
        <v>11314</v>
      </c>
      <c r="G8" s="23">
        <v>11044</v>
      </c>
      <c r="H8" s="23">
        <v>11030</v>
      </c>
      <c r="I8" s="23">
        <v>10850</v>
      </c>
      <c r="J8" s="23">
        <v>10783</v>
      </c>
      <c r="K8" s="23">
        <v>11245</v>
      </c>
      <c r="L8" s="23">
        <v>11180</v>
      </c>
      <c r="M8" s="23">
        <v>11075</v>
      </c>
      <c r="N8" s="23">
        <v>9280</v>
      </c>
      <c r="O8" s="23">
        <v>10890</v>
      </c>
      <c r="P8" s="23">
        <v>12147</v>
      </c>
      <c r="Q8" s="23">
        <v>11752</v>
      </c>
      <c r="R8" s="23">
        <v>10625</v>
      </c>
      <c r="S8" s="23">
        <v>10169</v>
      </c>
      <c r="T8" s="23">
        <v>8814</v>
      </c>
      <c r="U8" s="23">
        <v>9847</v>
      </c>
      <c r="V8" s="23">
        <v>9530</v>
      </c>
      <c r="W8" s="23">
        <v>8333</v>
      </c>
      <c r="X8" s="23">
        <v>9482</v>
      </c>
      <c r="Y8" s="23">
        <v>8869</v>
      </c>
      <c r="Z8" s="23">
        <v>8904</v>
      </c>
      <c r="AA8" s="23">
        <v>8589</v>
      </c>
      <c r="AB8" s="23">
        <v>8790</v>
      </c>
      <c r="AC8" s="23">
        <v>8533</v>
      </c>
      <c r="AD8" s="23">
        <v>8790</v>
      </c>
      <c r="AE8" s="23">
        <v>8476</v>
      </c>
      <c r="AF8" s="23">
        <v>8159</v>
      </c>
      <c r="AG8" s="23">
        <v>8280</v>
      </c>
      <c r="AH8" s="23">
        <v>8231</v>
      </c>
      <c r="AI8" s="23">
        <v>8579</v>
      </c>
      <c r="AJ8" s="23">
        <v>7688</v>
      </c>
      <c r="AK8" s="23">
        <v>8905</v>
      </c>
      <c r="AL8" s="23">
        <v>8347</v>
      </c>
      <c r="AM8" s="23">
        <v>8635</v>
      </c>
      <c r="AN8" s="23">
        <v>9155</v>
      </c>
      <c r="AO8" s="23">
        <v>9191</v>
      </c>
      <c r="AP8" s="23">
        <v>8939</v>
      </c>
      <c r="AQ8" s="23">
        <v>9237</v>
      </c>
      <c r="AR8" s="23">
        <v>9236</v>
      </c>
      <c r="AS8" s="23">
        <v>9107</v>
      </c>
      <c r="AT8" s="23">
        <v>9449</v>
      </c>
      <c r="AU8" s="23">
        <v>9583</v>
      </c>
      <c r="AV8" s="23">
        <v>9587</v>
      </c>
      <c r="AW8" s="23">
        <v>9636</v>
      </c>
      <c r="AX8" s="23">
        <v>9908</v>
      </c>
      <c r="AY8" s="23">
        <v>10033</v>
      </c>
      <c r="AZ8" s="23">
        <v>10335</v>
      </c>
      <c r="BA8" s="23">
        <v>6606</v>
      </c>
    </row>
    <row r="9" spans="1:53" ht="17.5" customHeight="1" x14ac:dyDescent="0.4">
      <c r="A9" s="30" t="s">
        <v>5</v>
      </c>
      <c r="B9" s="23">
        <v>12378.8</v>
      </c>
      <c r="C9" s="23">
        <v>12881.4</v>
      </c>
      <c r="D9" s="23">
        <v>11734.8</v>
      </c>
      <c r="E9" s="23">
        <v>11028.2</v>
      </c>
      <c r="F9" s="23">
        <v>10481.4</v>
      </c>
      <c r="G9" s="23">
        <v>10217.4</v>
      </c>
      <c r="H9" s="23">
        <v>10210.799999999999</v>
      </c>
      <c r="I9" s="23">
        <v>10272.4</v>
      </c>
      <c r="J9" s="23">
        <v>10115.200000000001</v>
      </c>
      <c r="K9" s="23">
        <v>9980.2000000000007</v>
      </c>
      <c r="L9" s="23">
        <v>9881</v>
      </c>
      <c r="M9" s="23">
        <v>9432.6</v>
      </c>
      <c r="N9" s="23">
        <v>9348.6</v>
      </c>
      <c r="O9" s="23">
        <v>9667.6</v>
      </c>
      <c r="P9" s="23">
        <v>9620.2000000000007</v>
      </c>
      <c r="Q9" s="23">
        <v>9707.7999999999993</v>
      </c>
      <c r="R9" s="23">
        <v>9515</v>
      </c>
      <c r="S9" s="23">
        <v>9479.2000000000007</v>
      </c>
      <c r="T9" s="23">
        <v>9096</v>
      </c>
      <c r="U9" s="23">
        <v>9345</v>
      </c>
      <c r="V9" s="23">
        <v>9311.2000000000007</v>
      </c>
      <c r="W9" s="23">
        <v>8460.2000000000007</v>
      </c>
      <c r="X9" s="23">
        <v>8723.6</v>
      </c>
      <c r="Y9" s="23">
        <v>9060.4</v>
      </c>
      <c r="Z9" s="23">
        <v>8770.2000000000007</v>
      </c>
      <c r="AA9" s="23">
        <v>8759.4</v>
      </c>
      <c r="AB9" s="23">
        <v>8749.2000000000007</v>
      </c>
      <c r="AC9" s="23">
        <v>8546</v>
      </c>
      <c r="AD9" s="23">
        <v>8453.7999999999993</v>
      </c>
      <c r="AE9" s="23">
        <v>8542.7999999999993</v>
      </c>
      <c r="AF9" s="23">
        <v>8644.4</v>
      </c>
      <c r="AG9" s="23">
        <v>8533</v>
      </c>
      <c r="AH9" s="23">
        <v>8565.2000000000007</v>
      </c>
      <c r="AI9" s="23">
        <v>8620.4</v>
      </c>
      <c r="AJ9" s="23">
        <v>7809.2</v>
      </c>
      <c r="AK9" s="23">
        <v>8612.6</v>
      </c>
      <c r="AL9" s="23">
        <v>8661.6</v>
      </c>
      <c r="AM9" s="23">
        <v>8674.4</v>
      </c>
      <c r="AN9" s="23">
        <v>8866.2000000000007</v>
      </c>
      <c r="AO9" s="23">
        <v>8961.7999999999993</v>
      </c>
      <c r="AP9" s="23">
        <v>9127</v>
      </c>
      <c r="AQ9" s="23">
        <v>9165.4</v>
      </c>
      <c r="AR9" s="23">
        <v>9331.6</v>
      </c>
      <c r="AS9" s="23">
        <v>9474</v>
      </c>
      <c r="AT9" s="23">
        <v>9511.6</v>
      </c>
      <c r="AU9" s="23">
        <v>9591.2000000000007</v>
      </c>
      <c r="AV9" s="23">
        <v>9542.7999999999993</v>
      </c>
      <c r="AW9" s="23">
        <v>9434.2000000000007</v>
      </c>
      <c r="AX9" s="23">
        <v>10195.799999999999</v>
      </c>
      <c r="AY9" s="23">
        <v>10584.4</v>
      </c>
      <c r="AZ9" s="23">
        <v>11308</v>
      </c>
      <c r="BA9" s="23">
        <v>8686.7999999999993</v>
      </c>
    </row>
    <row r="10" spans="1:53" ht="13.5" customHeight="1" x14ac:dyDescent="0.4">
      <c r="A10" s="30" t="s">
        <v>68</v>
      </c>
      <c r="B10" s="23"/>
      <c r="C10" s="23"/>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row>
    <row r="11" spans="1:53" ht="16" customHeight="1" x14ac:dyDescent="0.4">
      <c r="A11" s="28"/>
      <c r="B11" s="29"/>
      <c r="C11" s="29"/>
      <c r="D11" s="29"/>
      <c r="E11" s="29"/>
      <c r="F11" s="29"/>
      <c r="G11" s="29"/>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row>
    <row r="12" spans="1:53" ht="17.5" customHeight="1" x14ac:dyDescent="0.4">
      <c r="A12" s="28" t="s">
        <v>83</v>
      </c>
      <c r="B12" s="25"/>
      <c r="C12" s="25"/>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row>
    <row r="13" spans="1:53" ht="24.6" x14ac:dyDescent="0.4">
      <c r="A13" s="5" t="s">
        <v>82</v>
      </c>
      <c r="B13" s="29">
        <v>2235</v>
      </c>
      <c r="C13" s="29">
        <v>2508</v>
      </c>
      <c r="D13" s="29">
        <v>2015</v>
      </c>
      <c r="E13" s="29">
        <v>1903</v>
      </c>
      <c r="F13" s="29">
        <v>1939</v>
      </c>
      <c r="G13" s="29">
        <v>1831</v>
      </c>
      <c r="H13" s="29">
        <v>1863</v>
      </c>
      <c r="I13" s="29">
        <v>1834</v>
      </c>
      <c r="J13" s="29">
        <v>1851</v>
      </c>
      <c r="K13" s="29">
        <v>1981</v>
      </c>
      <c r="L13" s="29">
        <v>2054</v>
      </c>
      <c r="M13" s="29">
        <v>1893</v>
      </c>
      <c r="N13" s="29">
        <v>1588</v>
      </c>
      <c r="O13" s="29">
        <v>1938</v>
      </c>
      <c r="P13" s="29">
        <v>2138</v>
      </c>
      <c r="Q13" s="29">
        <v>2046</v>
      </c>
      <c r="R13" s="29">
        <v>1667</v>
      </c>
      <c r="S13" s="29">
        <v>1519</v>
      </c>
      <c r="T13" s="29">
        <v>1263</v>
      </c>
      <c r="U13" s="29">
        <v>1421</v>
      </c>
      <c r="V13" s="29">
        <v>1262</v>
      </c>
      <c r="W13" s="29">
        <v>1098</v>
      </c>
      <c r="X13" s="29">
        <v>1291</v>
      </c>
      <c r="Y13" s="29">
        <v>1131</v>
      </c>
      <c r="Z13" s="29">
        <v>1158</v>
      </c>
      <c r="AA13" s="29">
        <v>1108</v>
      </c>
      <c r="AB13" s="29">
        <v>1073</v>
      </c>
      <c r="AC13" s="29">
        <v>1095</v>
      </c>
      <c r="AD13" s="29">
        <v>1092</v>
      </c>
      <c r="AE13" s="29">
        <v>1061</v>
      </c>
      <c r="AF13" s="29">
        <v>996</v>
      </c>
      <c r="AG13" s="29">
        <v>982</v>
      </c>
      <c r="AH13" s="29">
        <v>972</v>
      </c>
      <c r="AI13" s="29">
        <v>996</v>
      </c>
      <c r="AJ13" s="29">
        <v>868</v>
      </c>
      <c r="AK13" s="29">
        <v>1042</v>
      </c>
      <c r="AL13" s="29">
        <v>895</v>
      </c>
      <c r="AM13" s="29">
        <v>994</v>
      </c>
      <c r="AN13" s="29">
        <v>1099</v>
      </c>
      <c r="AO13" s="29">
        <v>1149</v>
      </c>
      <c r="AP13" s="29">
        <v>1143</v>
      </c>
      <c r="AQ13" s="29">
        <v>1157</v>
      </c>
      <c r="AR13" s="29">
        <v>1215</v>
      </c>
      <c r="AS13" s="29">
        <v>1206</v>
      </c>
      <c r="AT13" s="29">
        <v>1246</v>
      </c>
      <c r="AU13" s="29">
        <v>1277</v>
      </c>
      <c r="AV13" s="29">
        <v>1235</v>
      </c>
      <c r="AW13" s="29">
        <v>1241</v>
      </c>
      <c r="AX13" s="29">
        <v>1336</v>
      </c>
      <c r="AY13" s="29">
        <v>1451</v>
      </c>
      <c r="AZ13" s="29">
        <v>1484</v>
      </c>
      <c r="BA13" s="29">
        <v>966</v>
      </c>
    </row>
    <row r="14" spans="1:53" ht="23.5" customHeight="1" x14ac:dyDescent="0.4">
      <c r="A14" s="28" t="s">
        <v>81</v>
      </c>
      <c r="B14" s="23"/>
      <c r="C14" s="23"/>
      <c r="D14" s="29"/>
      <c r="E14" s="29"/>
      <c r="F14" s="29"/>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3"/>
      <c r="AV14" s="23"/>
      <c r="AW14" s="23"/>
      <c r="AX14" s="23"/>
      <c r="AY14" s="23"/>
      <c r="AZ14" s="23"/>
      <c r="BA14" s="23"/>
    </row>
    <row r="15" spans="1:53" ht="13.5" customHeight="1" x14ac:dyDescent="0.4">
      <c r="A15" s="30" t="s">
        <v>10</v>
      </c>
      <c r="B15" s="23"/>
      <c r="C15" s="23"/>
      <c r="D15" s="29"/>
      <c r="E15" s="29"/>
      <c r="F15" s="29"/>
      <c r="G15" s="29"/>
      <c r="H15" s="29"/>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3"/>
      <c r="AV15" s="23"/>
      <c r="AW15" s="23"/>
      <c r="AX15" s="23"/>
      <c r="AY15" s="23"/>
      <c r="AZ15" s="23"/>
      <c r="BA15" s="23"/>
    </row>
    <row r="16" spans="1:53" ht="13.5" customHeight="1" x14ac:dyDescent="0.4">
      <c r="A16" s="5" t="s">
        <v>11</v>
      </c>
      <c r="B16" s="23">
        <v>34</v>
      </c>
      <c r="C16" s="23">
        <v>65</v>
      </c>
      <c r="D16" s="23">
        <v>54</v>
      </c>
      <c r="E16" s="23">
        <v>49</v>
      </c>
      <c r="F16" s="23">
        <v>51</v>
      </c>
      <c r="G16" s="23">
        <v>59</v>
      </c>
      <c r="H16" s="23">
        <v>55</v>
      </c>
      <c r="I16" s="23">
        <v>58</v>
      </c>
      <c r="J16" s="23">
        <v>52</v>
      </c>
      <c r="K16" s="23">
        <v>52</v>
      </c>
      <c r="L16" s="23">
        <v>55</v>
      </c>
      <c r="M16" s="23">
        <v>59</v>
      </c>
      <c r="N16" s="23">
        <v>41</v>
      </c>
      <c r="O16" s="23">
        <v>55</v>
      </c>
      <c r="P16" s="23">
        <v>47</v>
      </c>
      <c r="Q16" s="23">
        <v>49</v>
      </c>
      <c r="R16" s="23">
        <v>48</v>
      </c>
      <c r="S16" s="23">
        <v>63</v>
      </c>
      <c r="T16" s="23">
        <v>56</v>
      </c>
      <c r="U16" s="23">
        <v>67</v>
      </c>
      <c r="V16" s="23">
        <v>52</v>
      </c>
      <c r="W16" s="23">
        <v>50</v>
      </c>
      <c r="X16" s="23">
        <v>42</v>
      </c>
      <c r="Y16" s="23">
        <v>57</v>
      </c>
      <c r="Z16" s="23">
        <v>57</v>
      </c>
      <c r="AA16" s="23">
        <v>39</v>
      </c>
      <c r="AB16" s="23">
        <v>52</v>
      </c>
      <c r="AC16" s="23">
        <v>51</v>
      </c>
      <c r="AD16" s="23">
        <v>50</v>
      </c>
      <c r="AE16" s="23">
        <v>53</v>
      </c>
      <c r="AF16" s="23">
        <v>59</v>
      </c>
      <c r="AG16" s="23">
        <v>47</v>
      </c>
      <c r="AH16" s="23">
        <v>52</v>
      </c>
      <c r="AI16" s="23">
        <v>53</v>
      </c>
      <c r="AJ16" s="23">
        <v>40</v>
      </c>
      <c r="AK16" s="23">
        <v>52</v>
      </c>
      <c r="AL16" s="23">
        <v>61</v>
      </c>
      <c r="AM16" s="23">
        <v>58</v>
      </c>
      <c r="AN16" s="23">
        <v>54</v>
      </c>
      <c r="AO16" s="23">
        <v>48</v>
      </c>
      <c r="AP16" s="23">
        <v>58</v>
      </c>
      <c r="AQ16" s="23">
        <v>58</v>
      </c>
      <c r="AR16" s="23">
        <v>51</v>
      </c>
      <c r="AS16" s="23">
        <v>53</v>
      </c>
      <c r="AT16" s="23">
        <v>65</v>
      </c>
      <c r="AU16" s="23">
        <v>72</v>
      </c>
      <c r="AV16" s="23">
        <v>54</v>
      </c>
      <c r="AW16" s="23">
        <v>66</v>
      </c>
      <c r="AX16" s="23">
        <v>51</v>
      </c>
      <c r="AY16" s="23">
        <v>50</v>
      </c>
      <c r="AZ16" s="23">
        <v>69</v>
      </c>
      <c r="BA16" s="23">
        <v>41</v>
      </c>
    </row>
    <row r="17" spans="1:53" ht="13.5" customHeight="1" x14ac:dyDescent="0.4">
      <c r="A17" s="31" t="s">
        <v>12</v>
      </c>
      <c r="B17" s="23">
        <v>24</v>
      </c>
      <c r="C17" s="23">
        <v>27</v>
      </c>
      <c r="D17" s="23">
        <v>11</v>
      </c>
      <c r="E17" s="23">
        <v>20</v>
      </c>
      <c r="F17" s="23">
        <v>24</v>
      </c>
      <c r="G17" s="23">
        <v>21</v>
      </c>
      <c r="H17" s="23">
        <v>31</v>
      </c>
      <c r="I17" s="23">
        <v>22</v>
      </c>
      <c r="J17" s="23">
        <v>25</v>
      </c>
      <c r="K17" s="23">
        <v>24</v>
      </c>
      <c r="L17" s="23">
        <v>27</v>
      </c>
      <c r="M17" s="23">
        <v>15</v>
      </c>
      <c r="N17" s="23">
        <v>22</v>
      </c>
      <c r="O17" s="23">
        <v>21</v>
      </c>
      <c r="P17" s="23">
        <v>20</v>
      </c>
      <c r="Q17" s="23">
        <v>24</v>
      </c>
      <c r="R17" s="23">
        <v>17</v>
      </c>
      <c r="S17" s="23">
        <v>23</v>
      </c>
      <c r="T17" s="23">
        <v>17</v>
      </c>
      <c r="U17" s="23">
        <v>20</v>
      </c>
      <c r="V17" s="23">
        <v>24</v>
      </c>
      <c r="W17" s="23">
        <v>17</v>
      </c>
      <c r="X17" s="23">
        <v>19</v>
      </c>
      <c r="Y17" s="23">
        <v>20</v>
      </c>
      <c r="Z17" s="23">
        <v>24</v>
      </c>
      <c r="AA17" s="23">
        <v>20</v>
      </c>
      <c r="AB17" s="23">
        <v>16</v>
      </c>
      <c r="AC17" s="23">
        <v>26</v>
      </c>
      <c r="AD17" s="23">
        <v>17</v>
      </c>
      <c r="AE17" s="23">
        <v>14</v>
      </c>
      <c r="AF17" s="23">
        <v>20</v>
      </c>
      <c r="AG17" s="23">
        <v>11</v>
      </c>
      <c r="AH17" s="23">
        <v>22</v>
      </c>
      <c r="AI17" s="23">
        <v>20</v>
      </c>
      <c r="AJ17" s="23">
        <v>15</v>
      </c>
      <c r="AK17" s="23">
        <v>23</v>
      </c>
      <c r="AL17" s="23">
        <v>19</v>
      </c>
      <c r="AM17" s="23">
        <v>18</v>
      </c>
      <c r="AN17" s="23">
        <v>18</v>
      </c>
      <c r="AO17" s="23">
        <v>16</v>
      </c>
      <c r="AP17" s="23">
        <v>18</v>
      </c>
      <c r="AQ17" s="23">
        <v>18</v>
      </c>
      <c r="AR17" s="23">
        <v>25</v>
      </c>
      <c r="AS17" s="23">
        <v>15</v>
      </c>
      <c r="AT17" s="23">
        <v>16</v>
      </c>
      <c r="AU17" s="23">
        <v>29</v>
      </c>
      <c r="AV17" s="23">
        <v>18</v>
      </c>
      <c r="AW17" s="23">
        <v>23</v>
      </c>
      <c r="AX17" s="23">
        <v>23</v>
      </c>
      <c r="AY17" s="23">
        <v>19</v>
      </c>
      <c r="AZ17" s="23">
        <v>27</v>
      </c>
      <c r="BA17" s="23">
        <v>13</v>
      </c>
    </row>
    <row r="18" spans="1:53" ht="13.5" customHeight="1" x14ac:dyDescent="0.4">
      <c r="A18" s="31" t="s">
        <v>13</v>
      </c>
      <c r="B18" s="23">
        <v>220</v>
      </c>
      <c r="C18" s="23">
        <v>315</v>
      </c>
      <c r="D18" s="23">
        <v>324</v>
      </c>
      <c r="E18" s="23">
        <v>285</v>
      </c>
      <c r="F18" s="23">
        <v>253</v>
      </c>
      <c r="G18" s="23">
        <v>295</v>
      </c>
      <c r="H18" s="23">
        <v>357</v>
      </c>
      <c r="I18" s="23">
        <v>292</v>
      </c>
      <c r="J18" s="23">
        <v>318</v>
      </c>
      <c r="K18" s="23">
        <v>279</v>
      </c>
      <c r="L18" s="23">
        <v>313</v>
      </c>
      <c r="M18" s="23">
        <v>297</v>
      </c>
      <c r="N18" s="23">
        <v>238</v>
      </c>
      <c r="O18" s="23">
        <v>276</v>
      </c>
      <c r="P18" s="23">
        <v>308</v>
      </c>
      <c r="Q18" s="23">
        <v>285</v>
      </c>
      <c r="R18" s="23">
        <v>328</v>
      </c>
      <c r="S18" s="23">
        <v>330</v>
      </c>
      <c r="T18" s="23">
        <v>269</v>
      </c>
      <c r="U18" s="23">
        <v>278</v>
      </c>
      <c r="V18" s="23">
        <v>255</v>
      </c>
      <c r="W18" s="23">
        <v>223</v>
      </c>
      <c r="X18" s="23">
        <v>298</v>
      </c>
      <c r="Y18" s="23">
        <v>249</v>
      </c>
      <c r="Z18" s="23">
        <v>287</v>
      </c>
      <c r="AA18" s="23">
        <v>295</v>
      </c>
      <c r="AB18" s="23">
        <v>262</v>
      </c>
      <c r="AC18" s="23">
        <v>274</v>
      </c>
      <c r="AD18" s="23">
        <v>290</v>
      </c>
      <c r="AE18" s="23">
        <v>269</v>
      </c>
      <c r="AF18" s="23">
        <v>256</v>
      </c>
      <c r="AG18" s="23">
        <v>274</v>
      </c>
      <c r="AH18" s="23">
        <v>271</v>
      </c>
      <c r="AI18" s="23">
        <v>251</v>
      </c>
      <c r="AJ18" s="23">
        <v>223</v>
      </c>
      <c r="AK18" s="23">
        <v>290</v>
      </c>
      <c r="AL18" s="23">
        <v>247</v>
      </c>
      <c r="AM18" s="23">
        <v>263</v>
      </c>
      <c r="AN18" s="23">
        <v>282</v>
      </c>
      <c r="AO18" s="23">
        <v>302</v>
      </c>
      <c r="AP18" s="23">
        <v>316</v>
      </c>
      <c r="AQ18" s="23">
        <v>288</v>
      </c>
      <c r="AR18" s="23">
        <v>274</v>
      </c>
      <c r="AS18" s="23">
        <v>293</v>
      </c>
      <c r="AT18" s="23">
        <v>276</v>
      </c>
      <c r="AU18" s="23">
        <v>316</v>
      </c>
      <c r="AV18" s="23">
        <v>310</v>
      </c>
      <c r="AW18" s="23">
        <v>324</v>
      </c>
      <c r="AX18" s="23">
        <v>295</v>
      </c>
      <c r="AY18" s="23">
        <v>318</v>
      </c>
      <c r="AZ18" s="23">
        <v>375</v>
      </c>
      <c r="BA18" s="23">
        <v>189</v>
      </c>
    </row>
    <row r="19" spans="1:53" ht="13.5" customHeight="1" x14ac:dyDescent="0.4">
      <c r="A19" s="31" t="s">
        <v>14</v>
      </c>
      <c r="B19" s="23">
        <v>1179</v>
      </c>
      <c r="C19" s="23">
        <v>1481</v>
      </c>
      <c r="D19" s="23">
        <v>1305</v>
      </c>
      <c r="E19" s="23">
        <v>1216</v>
      </c>
      <c r="F19" s="23">
        <v>1288</v>
      </c>
      <c r="G19" s="23">
        <v>1235</v>
      </c>
      <c r="H19" s="23">
        <v>1307</v>
      </c>
      <c r="I19" s="23">
        <v>1170</v>
      </c>
      <c r="J19" s="23">
        <v>1242</v>
      </c>
      <c r="K19" s="23">
        <v>1287</v>
      </c>
      <c r="L19" s="23">
        <v>1261</v>
      </c>
      <c r="M19" s="23">
        <v>1245</v>
      </c>
      <c r="N19" s="23">
        <v>1031</v>
      </c>
      <c r="O19" s="23">
        <v>1245</v>
      </c>
      <c r="P19" s="23">
        <v>1351</v>
      </c>
      <c r="Q19" s="23">
        <v>1352</v>
      </c>
      <c r="R19" s="23">
        <v>1226</v>
      </c>
      <c r="S19" s="23">
        <v>1225</v>
      </c>
      <c r="T19" s="23">
        <v>1046</v>
      </c>
      <c r="U19" s="23">
        <v>1199</v>
      </c>
      <c r="V19" s="23">
        <v>1133</v>
      </c>
      <c r="W19" s="23">
        <v>1036</v>
      </c>
      <c r="X19" s="23">
        <v>1164</v>
      </c>
      <c r="Y19" s="23">
        <v>1158</v>
      </c>
      <c r="Z19" s="23">
        <v>1137</v>
      </c>
      <c r="AA19" s="23">
        <v>1104</v>
      </c>
      <c r="AB19" s="23">
        <v>1173</v>
      </c>
      <c r="AC19" s="23">
        <v>1092</v>
      </c>
      <c r="AD19" s="23">
        <v>1153</v>
      </c>
      <c r="AE19" s="23">
        <v>1069</v>
      </c>
      <c r="AF19" s="23">
        <v>1091</v>
      </c>
      <c r="AG19" s="23">
        <v>1056</v>
      </c>
      <c r="AH19" s="23">
        <v>1134</v>
      </c>
      <c r="AI19" s="23">
        <v>1042</v>
      </c>
      <c r="AJ19" s="23">
        <v>964</v>
      </c>
      <c r="AK19" s="23">
        <v>1098</v>
      </c>
      <c r="AL19" s="23">
        <v>1099</v>
      </c>
      <c r="AM19" s="23">
        <v>1094</v>
      </c>
      <c r="AN19" s="23">
        <v>1180</v>
      </c>
      <c r="AO19" s="23">
        <v>1134</v>
      </c>
      <c r="AP19" s="23">
        <v>1102</v>
      </c>
      <c r="AQ19" s="23">
        <v>1166</v>
      </c>
      <c r="AR19" s="23">
        <v>1131</v>
      </c>
      <c r="AS19" s="23">
        <v>1103</v>
      </c>
      <c r="AT19" s="23">
        <v>1133</v>
      </c>
      <c r="AU19" s="23">
        <v>1222</v>
      </c>
      <c r="AV19" s="23">
        <v>1183</v>
      </c>
      <c r="AW19" s="23">
        <v>1127</v>
      </c>
      <c r="AX19" s="23">
        <v>1192</v>
      </c>
      <c r="AY19" s="23">
        <v>1141</v>
      </c>
      <c r="AZ19" s="23">
        <v>1280</v>
      </c>
      <c r="BA19" s="23">
        <v>796</v>
      </c>
    </row>
    <row r="20" spans="1:53" ht="13.5" customHeight="1" x14ac:dyDescent="0.4">
      <c r="A20" s="31" t="s">
        <v>15</v>
      </c>
      <c r="B20" s="23">
        <v>1780</v>
      </c>
      <c r="C20" s="23">
        <v>1849</v>
      </c>
      <c r="D20" s="23">
        <v>1693</v>
      </c>
      <c r="E20" s="23">
        <v>1780</v>
      </c>
      <c r="F20" s="23">
        <v>1682</v>
      </c>
      <c r="G20" s="23">
        <v>1713</v>
      </c>
      <c r="H20" s="23">
        <v>1682</v>
      </c>
      <c r="I20" s="23">
        <v>1655</v>
      </c>
      <c r="J20" s="23">
        <v>1664</v>
      </c>
      <c r="K20" s="23">
        <v>1706</v>
      </c>
      <c r="L20" s="23">
        <v>1668</v>
      </c>
      <c r="M20" s="23">
        <v>1609</v>
      </c>
      <c r="N20" s="23">
        <v>1435</v>
      </c>
      <c r="O20" s="23">
        <v>1652</v>
      </c>
      <c r="P20" s="23">
        <v>1866</v>
      </c>
      <c r="Q20" s="23">
        <v>1814</v>
      </c>
      <c r="R20" s="23">
        <v>1693</v>
      </c>
      <c r="S20" s="23">
        <v>1650</v>
      </c>
      <c r="T20" s="23">
        <v>1468</v>
      </c>
      <c r="U20" s="23">
        <v>1633</v>
      </c>
      <c r="V20" s="23">
        <v>1489</v>
      </c>
      <c r="W20" s="23">
        <v>1428</v>
      </c>
      <c r="X20" s="23">
        <v>1630</v>
      </c>
      <c r="Y20" s="23">
        <v>1501</v>
      </c>
      <c r="Z20" s="23">
        <v>1495</v>
      </c>
      <c r="AA20" s="23">
        <v>1469</v>
      </c>
      <c r="AB20" s="23">
        <v>1489</v>
      </c>
      <c r="AC20" s="23">
        <v>1450</v>
      </c>
      <c r="AD20" s="23">
        <v>1465</v>
      </c>
      <c r="AE20" s="23">
        <v>1439</v>
      </c>
      <c r="AF20" s="23">
        <v>1383</v>
      </c>
      <c r="AG20" s="23">
        <v>1458</v>
      </c>
      <c r="AH20" s="23">
        <v>1395</v>
      </c>
      <c r="AI20" s="23">
        <v>1516</v>
      </c>
      <c r="AJ20" s="23">
        <v>1295</v>
      </c>
      <c r="AK20" s="23">
        <v>1484</v>
      </c>
      <c r="AL20" s="23">
        <v>1437</v>
      </c>
      <c r="AM20" s="23">
        <v>1516</v>
      </c>
      <c r="AN20" s="23">
        <v>1527</v>
      </c>
      <c r="AO20" s="23">
        <v>1494</v>
      </c>
      <c r="AP20" s="23">
        <v>1538</v>
      </c>
      <c r="AQ20" s="23">
        <v>1480</v>
      </c>
      <c r="AR20" s="23">
        <v>1482</v>
      </c>
      <c r="AS20" s="23">
        <v>1546</v>
      </c>
      <c r="AT20" s="23">
        <v>1552</v>
      </c>
      <c r="AU20" s="23">
        <v>1528</v>
      </c>
      <c r="AV20" s="23">
        <v>1549</v>
      </c>
      <c r="AW20" s="23">
        <v>1588</v>
      </c>
      <c r="AX20" s="23">
        <v>1629</v>
      </c>
      <c r="AY20" s="23">
        <v>1633</v>
      </c>
      <c r="AZ20" s="23">
        <v>1614</v>
      </c>
      <c r="BA20" s="23">
        <v>1060</v>
      </c>
    </row>
    <row r="21" spans="1:53" ht="13.5" customHeight="1" x14ac:dyDescent="0.4">
      <c r="A21" s="31" t="s">
        <v>16</v>
      </c>
      <c r="B21" s="23">
        <v>3461</v>
      </c>
      <c r="C21" s="23">
        <v>3703</v>
      </c>
      <c r="D21" s="23">
        <v>3156</v>
      </c>
      <c r="E21" s="23">
        <v>3286</v>
      </c>
      <c r="F21" s="23">
        <v>3293</v>
      </c>
      <c r="G21" s="23">
        <v>3243</v>
      </c>
      <c r="H21" s="23">
        <v>3200</v>
      </c>
      <c r="I21" s="23">
        <v>3132</v>
      </c>
      <c r="J21" s="23">
        <v>3079</v>
      </c>
      <c r="K21" s="23">
        <v>3269</v>
      </c>
      <c r="L21" s="23">
        <v>3239</v>
      </c>
      <c r="M21" s="23">
        <v>3280</v>
      </c>
      <c r="N21" s="23">
        <v>2672</v>
      </c>
      <c r="O21" s="23">
        <v>3162</v>
      </c>
      <c r="P21" s="23">
        <v>3543</v>
      </c>
      <c r="Q21" s="23">
        <v>3418</v>
      </c>
      <c r="R21" s="23">
        <v>3009</v>
      </c>
      <c r="S21" s="23">
        <v>2897</v>
      </c>
      <c r="T21" s="23">
        <v>2594</v>
      </c>
      <c r="U21" s="23">
        <v>2961</v>
      </c>
      <c r="V21" s="23">
        <v>2912</v>
      </c>
      <c r="W21" s="23">
        <v>2479</v>
      </c>
      <c r="X21" s="23">
        <v>2803</v>
      </c>
      <c r="Y21" s="23">
        <v>2622</v>
      </c>
      <c r="Z21" s="23">
        <v>2623</v>
      </c>
      <c r="AA21" s="23">
        <v>2525</v>
      </c>
      <c r="AB21" s="23">
        <v>2548</v>
      </c>
      <c r="AC21" s="23">
        <v>2494</v>
      </c>
      <c r="AD21" s="23">
        <v>2585</v>
      </c>
      <c r="AE21" s="23">
        <v>2470</v>
      </c>
      <c r="AF21" s="23">
        <v>2330</v>
      </c>
      <c r="AG21" s="23">
        <v>2451</v>
      </c>
      <c r="AH21" s="23">
        <v>2392</v>
      </c>
      <c r="AI21" s="23">
        <v>2524</v>
      </c>
      <c r="AJ21" s="23">
        <v>2287</v>
      </c>
      <c r="AK21" s="23">
        <v>2641</v>
      </c>
      <c r="AL21" s="23">
        <v>2376</v>
      </c>
      <c r="AM21" s="23">
        <v>2526</v>
      </c>
      <c r="AN21" s="23">
        <v>2597</v>
      </c>
      <c r="AO21" s="23">
        <v>2697</v>
      </c>
      <c r="AP21" s="23">
        <v>2614</v>
      </c>
      <c r="AQ21" s="23">
        <v>2729</v>
      </c>
      <c r="AR21" s="23">
        <v>2651</v>
      </c>
      <c r="AS21" s="23">
        <v>2637</v>
      </c>
      <c r="AT21" s="23">
        <v>2819</v>
      </c>
      <c r="AU21" s="23">
        <v>2775</v>
      </c>
      <c r="AV21" s="23">
        <v>2811</v>
      </c>
      <c r="AW21" s="23">
        <v>2901</v>
      </c>
      <c r="AX21" s="23">
        <v>2889</v>
      </c>
      <c r="AY21" s="23">
        <v>2935</v>
      </c>
      <c r="AZ21" s="23">
        <v>3017</v>
      </c>
      <c r="BA21" s="23">
        <v>1890</v>
      </c>
    </row>
    <row r="22" spans="1:53" ht="13.5" customHeight="1" x14ac:dyDescent="0.4">
      <c r="A22" s="5" t="s">
        <v>17</v>
      </c>
      <c r="B22" s="23">
        <v>4921</v>
      </c>
      <c r="C22" s="23">
        <v>5100</v>
      </c>
      <c r="D22" s="23">
        <v>4532</v>
      </c>
      <c r="E22" s="23">
        <v>4625</v>
      </c>
      <c r="F22" s="23">
        <v>4723</v>
      </c>
      <c r="G22" s="23">
        <v>4478</v>
      </c>
      <c r="H22" s="23">
        <v>4396</v>
      </c>
      <c r="I22" s="23">
        <v>4515</v>
      </c>
      <c r="J22" s="23">
        <v>4400</v>
      </c>
      <c r="K22" s="23">
        <v>4625</v>
      </c>
      <c r="L22" s="23">
        <v>4617</v>
      </c>
      <c r="M22" s="23">
        <v>4567</v>
      </c>
      <c r="N22" s="23">
        <v>3821</v>
      </c>
      <c r="O22" s="23">
        <v>4467</v>
      </c>
      <c r="P22" s="23">
        <v>4999</v>
      </c>
      <c r="Q22" s="23">
        <v>4808</v>
      </c>
      <c r="R22" s="23">
        <v>4304</v>
      </c>
      <c r="S22" s="23">
        <v>3978</v>
      </c>
      <c r="T22" s="23">
        <v>3363</v>
      </c>
      <c r="U22" s="23">
        <v>3688</v>
      </c>
      <c r="V22" s="23">
        <v>3663</v>
      </c>
      <c r="W22" s="23">
        <v>3098</v>
      </c>
      <c r="X22" s="23">
        <v>3525</v>
      </c>
      <c r="Y22" s="23">
        <v>3261</v>
      </c>
      <c r="Z22" s="23">
        <v>3281</v>
      </c>
      <c r="AA22" s="23">
        <v>3136</v>
      </c>
      <c r="AB22" s="23">
        <v>3223</v>
      </c>
      <c r="AC22" s="23">
        <v>3146</v>
      </c>
      <c r="AD22" s="23">
        <v>3230</v>
      </c>
      <c r="AE22" s="23">
        <v>3162</v>
      </c>
      <c r="AF22" s="23">
        <v>3018</v>
      </c>
      <c r="AG22" s="23">
        <v>2983</v>
      </c>
      <c r="AH22" s="23">
        <v>2964</v>
      </c>
      <c r="AI22" s="23">
        <v>3167</v>
      </c>
      <c r="AJ22" s="23">
        <v>2861</v>
      </c>
      <c r="AK22" s="23">
        <v>3316</v>
      </c>
      <c r="AL22" s="23">
        <v>3108</v>
      </c>
      <c r="AM22" s="23">
        <v>3158</v>
      </c>
      <c r="AN22" s="23">
        <v>3497</v>
      </c>
      <c r="AO22" s="23">
        <v>3498</v>
      </c>
      <c r="AP22" s="23">
        <v>3293</v>
      </c>
      <c r="AQ22" s="23">
        <v>3494</v>
      </c>
      <c r="AR22" s="23">
        <v>3621</v>
      </c>
      <c r="AS22" s="23">
        <v>3460</v>
      </c>
      <c r="AT22" s="23">
        <v>3588</v>
      </c>
      <c r="AU22" s="23">
        <v>3641</v>
      </c>
      <c r="AV22" s="23">
        <v>3662</v>
      </c>
      <c r="AW22" s="23">
        <v>3604</v>
      </c>
      <c r="AX22" s="23">
        <v>3825</v>
      </c>
      <c r="AY22" s="23">
        <v>3937</v>
      </c>
      <c r="AZ22" s="23">
        <v>3951</v>
      </c>
      <c r="BA22" s="23">
        <v>2617</v>
      </c>
    </row>
    <row r="23" spans="1:53" ht="23.5" customHeight="1" x14ac:dyDescent="0.4">
      <c r="A23" s="30" t="s">
        <v>80</v>
      </c>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row>
    <row r="24" spans="1:53" ht="13.5" customHeight="1" x14ac:dyDescent="0.4">
      <c r="A24" s="30" t="s">
        <v>10</v>
      </c>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row>
    <row r="25" spans="1:53" ht="13.5" customHeight="1" x14ac:dyDescent="0.4">
      <c r="A25" s="5" t="s">
        <v>11</v>
      </c>
      <c r="B25" s="23">
        <v>17</v>
      </c>
      <c r="C25" s="23">
        <v>50</v>
      </c>
      <c r="D25" s="23">
        <v>32</v>
      </c>
      <c r="E25" s="23">
        <v>24</v>
      </c>
      <c r="F25" s="23">
        <v>31</v>
      </c>
      <c r="G25" s="23">
        <v>30</v>
      </c>
      <c r="H25" s="23">
        <v>32</v>
      </c>
      <c r="I25" s="23">
        <v>42</v>
      </c>
      <c r="J25" s="23">
        <v>34</v>
      </c>
      <c r="K25" s="23">
        <v>23</v>
      </c>
      <c r="L25" s="23">
        <v>39</v>
      </c>
      <c r="M25" s="23">
        <v>25</v>
      </c>
      <c r="N25" s="23">
        <v>25</v>
      </c>
      <c r="O25" s="23">
        <v>39</v>
      </c>
      <c r="P25" s="23">
        <v>22</v>
      </c>
      <c r="Q25" s="23">
        <v>33</v>
      </c>
      <c r="R25" s="23">
        <v>30</v>
      </c>
      <c r="S25" s="23">
        <v>26</v>
      </c>
      <c r="T25" s="23">
        <v>34</v>
      </c>
      <c r="U25" s="23">
        <v>41</v>
      </c>
      <c r="V25" s="23">
        <v>34</v>
      </c>
      <c r="W25" s="23">
        <v>34</v>
      </c>
      <c r="X25" s="23">
        <v>23</v>
      </c>
      <c r="Y25" s="23">
        <v>36</v>
      </c>
      <c r="Z25" s="23">
        <v>32</v>
      </c>
      <c r="AA25" s="23">
        <v>23</v>
      </c>
      <c r="AB25" s="23">
        <v>24</v>
      </c>
      <c r="AC25" s="23">
        <v>26</v>
      </c>
      <c r="AD25" s="23">
        <v>27</v>
      </c>
      <c r="AE25" s="23">
        <v>34</v>
      </c>
      <c r="AF25" s="23">
        <v>29</v>
      </c>
      <c r="AG25" s="23">
        <v>25</v>
      </c>
      <c r="AH25" s="23">
        <v>28</v>
      </c>
      <c r="AI25" s="23">
        <v>32</v>
      </c>
      <c r="AJ25" s="23">
        <v>17</v>
      </c>
      <c r="AK25" s="23">
        <v>34</v>
      </c>
      <c r="AL25" s="23">
        <v>33</v>
      </c>
      <c r="AM25" s="23">
        <v>42</v>
      </c>
      <c r="AN25" s="23">
        <v>25</v>
      </c>
      <c r="AO25" s="23">
        <v>25</v>
      </c>
      <c r="AP25" s="23">
        <v>31</v>
      </c>
      <c r="AQ25" s="23">
        <v>31</v>
      </c>
      <c r="AR25" s="23">
        <v>28</v>
      </c>
      <c r="AS25" s="23">
        <v>27</v>
      </c>
      <c r="AT25" s="23">
        <v>38</v>
      </c>
      <c r="AU25" s="23">
        <v>38</v>
      </c>
      <c r="AV25" s="23">
        <v>28</v>
      </c>
      <c r="AW25" s="23">
        <v>41</v>
      </c>
      <c r="AX25" s="23">
        <v>25</v>
      </c>
      <c r="AY25" s="23">
        <v>22</v>
      </c>
      <c r="AZ25" s="23">
        <v>47</v>
      </c>
      <c r="BA25" s="23">
        <v>18</v>
      </c>
    </row>
    <row r="26" spans="1:53" ht="13.5" customHeight="1" x14ac:dyDescent="0.4">
      <c r="A26" s="31" t="s">
        <v>12</v>
      </c>
      <c r="B26" s="23">
        <v>13</v>
      </c>
      <c r="C26" s="23">
        <v>11</v>
      </c>
      <c r="D26" s="23">
        <v>5</v>
      </c>
      <c r="E26" s="23">
        <v>12</v>
      </c>
      <c r="F26" s="23">
        <v>10</v>
      </c>
      <c r="G26" s="23">
        <v>10</v>
      </c>
      <c r="H26" s="23">
        <v>12</v>
      </c>
      <c r="I26" s="23">
        <v>8</v>
      </c>
      <c r="J26" s="23">
        <v>12</v>
      </c>
      <c r="K26" s="23">
        <v>16</v>
      </c>
      <c r="L26" s="23">
        <v>16</v>
      </c>
      <c r="M26" s="23">
        <v>6</v>
      </c>
      <c r="N26" s="23">
        <v>16</v>
      </c>
      <c r="O26" s="23">
        <v>14</v>
      </c>
      <c r="P26" s="23">
        <v>12</v>
      </c>
      <c r="Q26" s="23">
        <v>11</v>
      </c>
      <c r="R26" s="23">
        <v>7</v>
      </c>
      <c r="S26" s="23">
        <v>13</v>
      </c>
      <c r="T26" s="23">
        <v>10</v>
      </c>
      <c r="U26" s="23">
        <v>9</v>
      </c>
      <c r="V26" s="23">
        <v>15</v>
      </c>
      <c r="W26" s="23">
        <v>7</v>
      </c>
      <c r="X26" s="23">
        <v>11</v>
      </c>
      <c r="Y26" s="23">
        <v>13</v>
      </c>
      <c r="Z26" s="23">
        <v>18</v>
      </c>
      <c r="AA26" s="23">
        <v>12</v>
      </c>
      <c r="AB26" s="23">
        <v>7</v>
      </c>
      <c r="AC26" s="23">
        <v>15</v>
      </c>
      <c r="AD26" s="23">
        <v>11</v>
      </c>
      <c r="AE26" s="23">
        <v>6</v>
      </c>
      <c r="AF26" s="23">
        <v>12</v>
      </c>
      <c r="AG26" s="23">
        <v>10</v>
      </c>
      <c r="AH26" s="23">
        <v>9</v>
      </c>
      <c r="AI26" s="23">
        <v>10</v>
      </c>
      <c r="AJ26" s="23">
        <v>8</v>
      </c>
      <c r="AK26" s="23">
        <v>13</v>
      </c>
      <c r="AL26" s="23">
        <v>8</v>
      </c>
      <c r="AM26" s="23">
        <v>8</v>
      </c>
      <c r="AN26" s="23">
        <v>11</v>
      </c>
      <c r="AO26" s="23">
        <v>5</v>
      </c>
      <c r="AP26" s="23">
        <v>9</v>
      </c>
      <c r="AQ26" s="23">
        <v>12</v>
      </c>
      <c r="AR26" s="23">
        <v>17</v>
      </c>
      <c r="AS26" s="23">
        <v>10</v>
      </c>
      <c r="AT26" s="23">
        <v>7</v>
      </c>
      <c r="AU26" s="23">
        <v>15</v>
      </c>
      <c r="AV26" s="23">
        <v>7</v>
      </c>
      <c r="AW26" s="23">
        <v>17</v>
      </c>
      <c r="AX26" s="23">
        <v>13</v>
      </c>
      <c r="AY26" s="23">
        <v>8</v>
      </c>
      <c r="AZ26" s="23">
        <v>13</v>
      </c>
      <c r="BA26" s="23">
        <v>11</v>
      </c>
    </row>
    <row r="27" spans="1:53" ht="13.5" customHeight="1" x14ac:dyDescent="0.4">
      <c r="A27" s="31" t="s">
        <v>13</v>
      </c>
      <c r="B27" s="23">
        <v>129</v>
      </c>
      <c r="C27" s="23">
        <v>183</v>
      </c>
      <c r="D27" s="23">
        <v>192</v>
      </c>
      <c r="E27" s="23">
        <v>179</v>
      </c>
      <c r="F27" s="23">
        <v>155</v>
      </c>
      <c r="G27" s="23">
        <v>193</v>
      </c>
      <c r="H27" s="23">
        <v>216</v>
      </c>
      <c r="I27" s="23">
        <v>178</v>
      </c>
      <c r="J27" s="23">
        <v>210</v>
      </c>
      <c r="K27" s="23">
        <v>167</v>
      </c>
      <c r="L27" s="23">
        <v>205</v>
      </c>
      <c r="M27" s="23">
        <v>203</v>
      </c>
      <c r="N27" s="23">
        <v>154</v>
      </c>
      <c r="O27" s="23">
        <v>161</v>
      </c>
      <c r="P27" s="23">
        <v>196</v>
      </c>
      <c r="Q27" s="23">
        <v>200</v>
      </c>
      <c r="R27" s="23">
        <v>216</v>
      </c>
      <c r="S27" s="23">
        <v>231</v>
      </c>
      <c r="T27" s="23">
        <v>163</v>
      </c>
      <c r="U27" s="23">
        <v>201</v>
      </c>
      <c r="V27" s="23">
        <v>178</v>
      </c>
      <c r="W27" s="23">
        <v>137</v>
      </c>
      <c r="X27" s="23">
        <v>190</v>
      </c>
      <c r="Y27" s="23">
        <v>159</v>
      </c>
      <c r="Z27" s="23">
        <v>193</v>
      </c>
      <c r="AA27" s="23">
        <v>188</v>
      </c>
      <c r="AB27" s="23">
        <v>169</v>
      </c>
      <c r="AC27" s="23">
        <v>174</v>
      </c>
      <c r="AD27" s="23">
        <v>175</v>
      </c>
      <c r="AE27" s="23">
        <v>180</v>
      </c>
      <c r="AF27" s="23">
        <v>162</v>
      </c>
      <c r="AG27" s="23">
        <v>176</v>
      </c>
      <c r="AH27" s="23">
        <v>165</v>
      </c>
      <c r="AI27" s="23">
        <v>162</v>
      </c>
      <c r="AJ27" s="23">
        <v>147</v>
      </c>
      <c r="AK27" s="23">
        <v>208</v>
      </c>
      <c r="AL27" s="23">
        <v>147</v>
      </c>
      <c r="AM27" s="23">
        <v>164</v>
      </c>
      <c r="AN27" s="23">
        <v>185</v>
      </c>
      <c r="AO27" s="23">
        <v>204</v>
      </c>
      <c r="AP27" s="23">
        <v>209</v>
      </c>
      <c r="AQ27" s="23">
        <v>182</v>
      </c>
      <c r="AR27" s="23">
        <v>186</v>
      </c>
      <c r="AS27" s="23">
        <v>189</v>
      </c>
      <c r="AT27" s="23">
        <v>182</v>
      </c>
      <c r="AU27" s="23">
        <v>212</v>
      </c>
      <c r="AV27" s="23">
        <v>201</v>
      </c>
      <c r="AW27" s="23">
        <v>216</v>
      </c>
      <c r="AX27" s="23">
        <v>198</v>
      </c>
      <c r="AY27" s="23">
        <v>217</v>
      </c>
      <c r="AZ27" s="23">
        <v>245</v>
      </c>
      <c r="BA27" s="23">
        <v>120</v>
      </c>
    </row>
    <row r="28" spans="1:53" ht="13.5" customHeight="1" x14ac:dyDescent="0.4">
      <c r="A28" s="31" t="s">
        <v>14</v>
      </c>
      <c r="B28" s="23">
        <v>679</v>
      </c>
      <c r="C28" s="23">
        <v>885</v>
      </c>
      <c r="D28" s="23">
        <v>791</v>
      </c>
      <c r="E28" s="23">
        <v>730</v>
      </c>
      <c r="F28" s="23">
        <v>749</v>
      </c>
      <c r="G28" s="23">
        <v>740</v>
      </c>
      <c r="H28" s="23">
        <v>785</v>
      </c>
      <c r="I28" s="23">
        <v>688</v>
      </c>
      <c r="J28" s="23">
        <v>755</v>
      </c>
      <c r="K28" s="23">
        <v>727</v>
      </c>
      <c r="L28" s="23">
        <v>772</v>
      </c>
      <c r="M28" s="23">
        <v>743</v>
      </c>
      <c r="N28" s="23">
        <v>618</v>
      </c>
      <c r="O28" s="23">
        <v>755</v>
      </c>
      <c r="P28" s="23">
        <v>835</v>
      </c>
      <c r="Q28" s="23">
        <v>817</v>
      </c>
      <c r="R28" s="23">
        <v>761</v>
      </c>
      <c r="S28" s="23">
        <v>749</v>
      </c>
      <c r="T28" s="23">
        <v>631</v>
      </c>
      <c r="U28" s="23">
        <v>700</v>
      </c>
      <c r="V28" s="23">
        <v>688</v>
      </c>
      <c r="W28" s="23">
        <v>592</v>
      </c>
      <c r="X28" s="23">
        <v>685</v>
      </c>
      <c r="Y28" s="23">
        <v>686</v>
      </c>
      <c r="Z28" s="23">
        <v>670</v>
      </c>
      <c r="AA28" s="23">
        <v>673</v>
      </c>
      <c r="AB28" s="23">
        <v>685</v>
      </c>
      <c r="AC28" s="23">
        <v>666</v>
      </c>
      <c r="AD28" s="23">
        <v>706</v>
      </c>
      <c r="AE28" s="23">
        <v>648</v>
      </c>
      <c r="AF28" s="23">
        <v>645</v>
      </c>
      <c r="AG28" s="23">
        <v>605</v>
      </c>
      <c r="AH28" s="23">
        <v>656</v>
      </c>
      <c r="AI28" s="23">
        <v>643</v>
      </c>
      <c r="AJ28" s="23">
        <v>548</v>
      </c>
      <c r="AK28" s="23">
        <v>634</v>
      </c>
      <c r="AL28" s="23">
        <v>661</v>
      </c>
      <c r="AM28" s="23">
        <v>683</v>
      </c>
      <c r="AN28" s="23">
        <v>696</v>
      </c>
      <c r="AO28" s="23">
        <v>686</v>
      </c>
      <c r="AP28" s="23">
        <v>650</v>
      </c>
      <c r="AQ28" s="23">
        <v>714</v>
      </c>
      <c r="AR28" s="23">
        <v>662</v>
      </c>
      <c r="AS28" s="23">
        <v>651</v>
      </c>
      <c r="AT28" s="23">
        <v>680</v>
      </c>
      <c r="AU28" s="23">
        <v>734</v>
      </c>
      <c r="AV28" s="23">
        <v>756</v>
      </c>
      <c r="AW28" s="23">
        <v>678</v>
      </c>
      <c r="AX28" s="23">
        <v>728</v>
      </c>
      <c r="AY28" s="23">
        <v>669</v>
      </c>
      <c r="AZ28" s="23">
        <v>797</v>
      </c>
      <c r="BA28" s="23">
        <v>469</v>
      </c>
    </row>
    <row r="29" spans="1:53" ht="13.5" customHeight="1" x14ac:dyDescent="0.4">
      <c r="A29" s="31" t="s">
        <v>15</v>
      </c>
      <c r="B29" s="23">
        <v>1047</v>
      </c>
      <c r="C29" s="23">
        <v>1071</v>
      </c>
      <c r="D29" s="23">
        <v>1001</v>
      </c>
      <c r="E29" s="23">
        <v>1035</v>
      </c>
      <c r="F29" s="23">
        <v>982</v>
      </c>
      <c r="G29" s="23">
        <v>1007</v>
      </c>
      <c r="H29" s="23">
        <v>988</v>
      </c>
      <c r="I29" s="23">
        <v>985</v>
      </c>
      <c r="J29" s="23">
        <v>945</v>
      </c>
      <c r="K29" s="23">
        <v>1011</v>
      </c>
      <c r="L29" s="23">
        <v>980</v>
      </c>
      <c r="M29" s="23">
        <v>945</v>
      </c>
      <c r="N29" s="23">
        <v>847</v>
      </c>
      <c r="O29" s="23">
        <v>954</v>
      </c>
      <c r="P29" s="23">
        <v>1093</v>
      </c>
      <c r="Q29" s="23">
        <v>1037</v>
      </c>
      <c r="R29" s="23">
        <v>1005</v>
      </c>
      <c r="S29" s="23">
        <v>992</v>
      </c>
      <c r="T29" s="23">
        <v>873</v>
      </c>
      <c r="U29" s="23">
        <v>981</v>
      </c>
      <c r="V29" s="23">
        <v>840</v>
      </c>
      <c r="W29" s="23">
        <v>796</v>
      </c>
      <c r="X29" s="23">
        <v>950</v>
      </c>
      <c r="Y29" s="23">
        <v>876</v>
      </c>
      <c r="Z29" s="23">
        <v>842</v>
      </c>
      <c r="AA29" s="23">
        <v>846</v>
      </c>
      <c r="AB29" s="23">
        <v>861</v>
      </c>
      <c r="AC29" s="23">
        <v>859</v>
      </c>
      <c r="AD29" s="23">
        <v>885</v>
      </c>
      <c r="AE29" s="23">
        <v>821</v>
      </c>
      <c r="AF29" s="23">
        <v>807</v>
      </c>
      <c r="AG29" s="23">
        <v>854</v>
      </c>
      <c r="AH29" s="23">
        <v>819</v>
      </c>
      <c r="AI29" s="23">
        <v>876</v>
      </c>
      <c r="AJ29" s="23">
        <v>783</v>
      </c>
      <c r="AK29" s="23">
        <v>868</v>
      </c>
      <c r="AL29" s="23">
        <v>878</v>
      </c>
      <c r="AM29" s="23">
        <v>889</v>
      </c>
      <c r="AN29" s="23">
        <v>891</v>
      </c>
      <c r="AO29" s="23">
        <v>850</v>
      </c>
      <c r="AP29" s="23">
        <v>907</v>
      </c>
      <c r="AQ29" s="23">
        <v>884</v>
      </c>
      <c r="AR29" s="23">
        <v>853</v>
      </c>
      <c r="AS29" s="23">
        <v>928</v>
      </c>
      <c r="AT29" s="23">
        <v>878</v>
      </c>
      <c r="AU29" s="23">
        <v>848</v>
      </c>
      <c r="AV29" s="23">
        <v>922</v>
      </c>
      <c r="AW29" s="23">
        <v>978</v>
      </c>
      <c r="AX29" s="23">
        <v>948</v>
      </c>
      <c r="AY29" s="23">
        <v>934</v>
      </c>
      <c r="AZ29" s="23">
        <v>932</v>
      </c>
      <c r="BA29" s="23">
        <v>617</v>
      </c>
    </row>
    <row r="30" spans="1:53" ht="13.5" customHeight="1" x14ac:dyDescent="0.4">
      <c r="A30" s="31" t="s">
        <v>16</v>
      </c>
      <c r="B30" s="23">
        <v>1734</v>
      </c>
      <c r="C30" s="23">
        <v>1915</v>
      </c>
      <c r="D30" s="23">
        <v>1594</v>
      </c>
      <c r="E30" s="23">
        <v>1713</v>
      </c>
      <c r="F30" s="23">
        <v>1739</v>
      </c>
      <c r="G30" s="23">
        <v>1645</v>
      </c>
      <c r="H30" s="23">
        <v>1649</v>
      </c>
      <c r="I30" s="23">
        <v>1569</v>
      </c>
      <c r="J30" s="23">
        <v>1615</v>
      </c>
      <c r="K30" s="23">
        <v>1692</v>
      </c>
      <c r="L30" s="23">
        <v>1615</v>
      </c>
      <c r="M30" s="23">
        <v>1699</v>
      </c>
      <c r="N30" s="23">
        <v>1347</v>
      </c>
      <c r="O30" s="23">
        <v>1635</v>
      </c>
      <c r="P30" s="23">
        <v>1834</v>
      </c>
      <c r="Q30" s="23">
        <v>1804</v>
      </c>
      <c r="R30" s="23">
        <v>1557</v>
      </c>
      <c r="S30" s="23">
        <v>1572</v>
      </c>
      <c r="T30" s="23">
        <v>1401</v>
      </c>
      <c r="U30" s="23">
        <v>1594</v>
      </c>
      <c r="V30" s="23">
        <v>1580</v>
      </c>
      <c r="W30" s="23">
        <v>1272</v>
      </c>
      <c r="X30" s="23">
        <v>1414</v>
      </c>
      <c r="Y30" s="23">
        <v>1369</v>
      </c>
      <c r="Z30" s="23">
        <v>1388</v>
      </c>
      <c r="AA30" s="23">
        <v>1310</v>
      </c>
      <c r="AB30" s="23">
        <v>1336</v>
      </c>
      <c r="AC30" s="23">
        <v>1294</v>
      </c>
      <c r="AD30" s="23">
        <v>1367</v>
      </c>
      <c r="AE30" s="23">
        <v>1287</v>
      </c>
      <c r="AF30" s="23">
        <v>1210</v>
      </c>
      <c r="AG30" s="23">
        <v>1327</v>
      </c>
      <c r="AH30" s="23">
        <v>1260</v>
      </c>
      <c r="AI30" s="23">
        <v>1263</v>
      </c>
      <c r="AJ30" s="23">
        <v>1183</v>
      </c>
      <c r="AK30" s="23">
        <v>1420</v>
      </c>
      <c r="AL30" s="23">
        <v>1284</v>
      </c>
      <c r="AM30" s="23">
        <v>1347</v>
      </c>
      <c r="AN30" s="23">
        <v>1323</v>
      </c>
      <c r="AO30" s="23">
        <v>1425</v>
      </c>
      <c r="AP30" s="23">
        <v>1406</v>
      </c>
      <c r="AQ30" s="23">
        <v>1452</v>
      </c>
      <c r="AR30" s="23">
        <v>1430</v>
      </c>
      <c r="AS30" s="23">
        <v>1383</v>
      </c>
      <c r="AT30" s="23">
        <v>1502</v>
      </c>
      <c r="AU30" s="23">
        <v>1445</v>
      </c>
      <c r="AV30" s="23">
        <v>1466</v>
      </c>
      <c r="AW30" s="23">
        <v>1578</v>
      </c>
      <c r="AX30" s="23">
        <v>1522</v>
      </c>
      <c r="AY30" s="23">
        <v>1554</v>
      </c>
      <c r="AZ30" s="23">
        <v>1557</v>
      </c>
      <c r="BA30" s="23">
        <v>993</v>
      </c>
    </row>
    <row r="31" spans="1:53" ht="13.5" customHeight="1" x14ac:dyDescent="0.4">
      <c r="A31" s="5" t="s">
        <v>17</v>
      </c>
      <c r="B31" s="23">
        <v>1757</v>
      </c>
      <c r="C31" s="23">
        <v>1775</v>
      </c>
      <c r="D31" s="23">
        <v>1621</v>
      </c>
      <c r="E31" s="23">
        <v>1614</v>
      </c>
      <c r="F31" s="23">
        <v>1758</v>
      </c>
      <c r="G31" s="23">
        <v>1614</v>
      </c>
      <c r="H31" s="23">
        <v>1608</v>
      </c>
      <c r="I31" s="23">
        <v>1645</v>
      </c>
      <c r="J31" s="23">
        <v>1596</v>
      </c>
      <c r="K31" s="23">
        <v>1669</v>
      </c>
      <c r="L31" s="23">
        <v>1638</v>
      </c>
      <c r="M31" s="23">
        <v>1591</v>
      </c>
      <c r="N31" s="23">
        <v>1393</v>
      </c>
      <c r="O31" s="23">
        <v>1618</v>
      </c>
      <c r="P31" s="23">
        <v>1805</v>
      </c>
      <c r="Q31" s="23">
        <v>1743</v>
      </c>
      <c r="R31" s="23">
        <v>1522</v>
      </c>
      <c r="S31" s="23">
        <v>1413</v>
      </c>
      <c r="T31" s="23">
        <v>1220</v>
      </c>
      <c r="U31" s="23">
        <v>1328</v>
      </c>
      <c r="V31" s="23">
        <v>1332</v>
      </c>
      <c r="W31" s="23">
        <v>1151</v>
      </c>
      <c r="X31" s="23">
        <v>1341</v>
      </c>
      <c r="Y31" s="23">
        <v>1229</v>
      </c>
      <c r="Z31" s="23">
        <v>1228</v>
      </c>
      <c r="AA31" s="23">
        <v>1157</v>
      </c>
      <c r="AB31" s="23">
        <v>1211</v>
      </c>
      <c r="AC31" s="23">
        <v>1232</v>
      </c>
      <c r="AD31" s="23">
        <v>1170</v>
      </c>
      <c r="AE31" s="23">
        <v>1109</v>
      </c>
      <c r="AF31" s="23">
        <v>1091</v>
      </c>
      <c r="AG31" s="23">
        <v>1119</v>
      </c>
      <c r="AH31" s="23">
        <v>1089</v>
      </c>
      <c r="AI31" s="23">
        <v>1200</v>
      </c>
      <c r="AJ31" s="23">
        <v>1067</v>
      </c>
      <c r="AK31" s="23">
        <v>1234</v>
      </c>
      <c r="AL31" s="23">
        <v>1147</v>
      </c>
      <c r="AM31" s="23">
        <v>1158</v>
      </c>
      <c r="AN31" s="23">
        <v>1280</v>
      </c>
      <c r="AO31" s="23">
        <v>1333</v>
      </c>
      <c r="AP31" s="23">
        <v>1233</v>
      </c>
      <c r="AQ31" s="23">
        <v>1232</v>
      </c>
      <c r="AR31" s="23">
        <v>1354</v>
      </c>
      <c r="AS31" s="23">
        <v>1278</v>
      </c>
      <c r="AT31" s="23">
        <v>1354</v>
      </c>
      <c r="AU31" s="23">
        <v>1322</v>
      </c>
      <c r="AV31" s="23">
        <v>1356</v>
      </c>
      <c r="AW31" s="23">
        <v>1340</v>
      </c>
      <c r="AX31" s="23">
        <v>1466</v>
      </c>
      <c r="AY31" s="23">
        <v>1484</v>
      </c>
      <c r="AZ31" s="23">
        <v>1480</v>
      </c>
      <c r="BA31" s="23">
        <v>993</v>
      </c>
    </row>
    <row r="32" spans="1:53" ht="23.5" customHeight="1" x14ac:dyDescent="0.4">
      <c r="A32" s="30" t="s">
        <v>79</v>
      </c>
      <c r="B32" s="23"/>
      <c r="C32" s="23"/>
      <c r="D32" s="23"/>
      <c r="E32" s="23"/>
      <c r="F32" s="23"/>
      <c r="G32" s="23"/>
      <c r="H32" s="23"/>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23"/>
      <c r="AP32" s="23"/>
      <c r="AQ32" s="23"/>
      <c r="AR32" s="23"/>
      <c r="AS32" s="23"/>
      <c r="AT32" s="23"/>
      <c r="AU32" s="23"/>
      <c r="AV32" s="23"/>
      <c r="AW32" s="23"/>
      <c r="AX32" s="23"/>
      <c r="AY32" s="23"/>
      <c r="AZ32" s="23"/>
      <c r="BA32" s="23"/>
    </row>
    <row r="33" spans="1:53" ht="13.5" customHeight="1" x14ac:dyDescent="0.4">
      <c r="A33" s="30" t="s">
        <v>10</v>
      </c>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c r="AU33" s="23"/>
      <c r="AV33" s="23"/>
      <c r="AW33" s="23"/>
      <c r="AX33" s="23"/>
      <c r="AY33" s="23"/>
      <c r="AZ33" s="23"/>
      <c r="BA33" s="23"/>
    </row>
    <row r="34" spans="1:53" ht="13.5" customHeight="1" x14ac:dyDescent="0.4">
      <c r="A34" s="5" t="s">
        <v>11</v>
      </c>
      <c r="B34" s="23">
        <v>17</v>
      </c>
      <c r="C34" s="23">
        <v>15</v>
      </c>
      <c r="D34" s="23">
        <v>22</v>
      </c>
      <c r="E34" s="23">
        <v>25</v>
      </c>
      <c r="F34" s="23">
        <v>20</v>
      </c>
      <c r="G34" s="23">
        <v>29</v>
      </c>
      <c r="H34" s="23">
        <v>23</v>
      </c>
      <c r="I34" s="23">
        <v>16</v>
      </c>
      <c r="J34" s="23">
        <v>18</v>
      </c>
      <c r="K34" s="23">
        <v>29</v>
      </c>
      <c r="L34" s="23">
        <v>16</v>
      </c>
      <c r="M34" s="23">
        <v>34</v>
      </c>
      <c r="N34" s="23">
        <v>16</v>
      </c>
      <c r="O34" s="23">
        <v>16</v>
      </c>
      <c r="P34" s="23">
        <v>25</v>
      </c>
      <c r="Q34" s="23">
        <v>16</v>
      </c>
      <c r="R34" s="23">
        <v>18</v>
      </c>
      <c r="S34" s="23">
        <v>37</v>
      </c>
      <c r="T34" s="23">
        <v>22</v>
      </c>
      <c r="U34" s="23">
        <v>26</v>
      </c>
      <c r="V34" s="23">
        <v>18</v>
      </c>
      <c r="W34" s="23">
        <v>16</v>
      </c>
      <c r="X34" s="23">
        <v>19</v>
      </c>
      <c r="Y34" s="23">
        <v>21</v>
      </c>
      <c r="Z34" s="23">
        <v>25</v>
      </c>
      <c r="AA34" s="23">
        <v>16</v>
      </c>
      <c r="AB34" s="23">
        <v>28</v>
      </c>
      <c r="AC34" s="23">
        <v>25</v>
      </c>
      <c r="AD34" s="23">
        <v>23</v>
      </c>
      <c r="AE34" s="23">
        <v>19</v>
      </c>
      <c r="AF34" s="23">
        <v>30</v>
      </c>
      <c r="AG34" s="23">
        <v>22</v>
      </c>
      <c r="AH34" s="23">
        <v>24</v>
      </c>
      <c r="AI34" s="23">
        <v>21</v>
      </c>
      <c r="AJ34" s="23">
        <v>23</v>
      </c>
      <c r="AK34" s="23">
        <v>18</v>
      </c>
      <c r="AL34" s="23">
        <v>28</v>
      </c>
      <c r="AM34" s="23">
        <v>16</v>
      </c>
      <c r="AN34" s="23">
        <v>29</v>
      </c>
      <c r="AO34" s="23">
        <v>23</v>
      </c>
      <c r="AP34" s="23">
        <v>27</v>
      </c>
      <c r="AQ34" s="23">
        <v>27</v>
      </c>
      <c r="AR34" s="23">
        <v>23</v>
      </c>
      <c r="AS34" s="23">
        <v>26</v>
      </c>
      <c r="AT34" s="23">
        <v>27</v>
      </c>
      <c r="AU34" s="23">
        <v>34</v>
      </c>
      <c r="AV34" s="23">
        <v>26</v>
      </c>
      <c r="AW34" s="23">
        <v>25</v>
      </c>
      <c r="AX34" s="23">
        <v>26</v>
      </c>
      <c r="AY34" s="23">
        <v>28</v>
      </c>
      <c r="AZ34" s="23">
        <v>22</v>
      </c>
      <c r="BA34" s="23">
        <v>23</v>
      </c>
    </row>
    <row r="35" spans="1:53" ht="13.5" customHeight="1" x14ac:dyDescent="0.4">
      <c r="A35" s="31" t="s">
        <v>12</v>
      </c>
      <c r="B35" s="23">
        <v>11</v>
      </c>
      <c r="C35" s="23">
        <v>16</v>
      </c>
      <c r="D35" s="23">
        <v>6</v>
      </c>
      <c r="E35" s="23">
        <v>8</v>
      </c>
      <c r="F35" s="23">
        <v>14</v>
      </c>
      <c r="G35" s="23">
        <v>11</v>
      </c>
      <c r="H35" s="23">
        <v>19</v>
      </c>
      <c r="I35" s="23">
        <v>14</v>
      </c>
      <c r="J35" s="23">
        <v>13</v>
      </c>
      <c r="K35" s="23">
        <v>8</v>
      </c>
      <c r="L35" s="23">
        <v>11</v>
      </c>
      <c r="M35" s="23">
        <v>9</v>
      </c>
      <c r="N35" s="23">
        <v>6</v>
      </c>
      <c r="O35" s="23">
        <v>7</v>
      </c>
      <c r="P35" s="23">
        <v>8</v>
      </c>
      <c r="Q35" s="23">
        <v>13</v>
      </c>
      <c r="R35" s="23">
        <v>10</v>
      </c>
      <c r="S35" s="23">
        <v>10</v>
      </c>
      <c r="T35" s="23">
        <v>7</v>
      </c>
      <c r="U35" s="23">
        <v>11</v>
      </c>
      <c r="V35" s="23">
        <v>9</v>
      </c>
      <c r="W35" s="23">
        <v>10</v>
      </c>
      <c r="X35" s="23">
        <v>8</v>
      </c>
      <c r="Y35" s="23">
        <v>7</v>
      </c>
      <c r="Z35" s="23">
        <v>6</v>
      </c>
      <c r="AA35" s="23">
        <v>8</v>
      </c>
      <c r="AB35" s="23">
        <v>9</v>
      </c>
      <c r="AC35" s="23">
        <v>11</v>
      </c>
      <c r="AD35" s="23">
        <v>6</v>
      </c>
      <c r="AE35" s="23">
        <v>8</v>
      </c>
      <c r="AF35" s="23">
        <v>8</v>
      </c>
      <c r="AG35" s="23">
        <v>1</v>
      </c>
      <c r="AH35" s="23">
        <v>13</v>
      </c>
      <c r="AI35" s="23">
        <v>10</v>
      </c>
      <c r="AJ35" s="23">
        <v>7</v>
      </c>
      <c r="AK35" s="23">
        <v>10</v>
      </c>
      <c r="AL35" s="23">
        <v>11</v>
      </c>
      <c r="AM35" s="23">
        <v>10</v>
      </c>
      <c r="AN35" s="23">
        <v>7</v>
      </c>
      <c r="AO35" s="23">
        <v>11</v>
      </c>
      <c r="AP35" s="23">
        <v>9</v>
      </c>
      <c r="AQ35" s="23">
        <v>6</v>
      </c>
      <c r="AR35" s="23">
        <v>8</v>
      </c>
      <c r="AS35" s="23">
        <v>5</v>
      </c>
      <c r="AT35" s="23">
        <v>9</v>
      </c>
      <c r="AU35" s="23">
        <v>14</v>
      </c>
      <c r="AV35" s="23">
        <v>11</v>
      </c>
      <c r="AW35" s="23">
        <v>6</v>
      </c>
      <c r="AX35" s="23">
        <v>10</v>
      </c>
      <c r="AY35" s="23">
        <v>11</v>
      </c>
      <c r="AZ35" s="23">
        <v>14</v>
      </c>
      <c r="BA35" s="23">
        <v>2</v>
      </c>
    </row>
    <row r="36" spans="1:53" ht="13.5" customHeight="1" x14ac:dyDescent="0.4">
      <c r="A36" s="31" t="s">
        <v>13</v>
      </c>
      <c r="B36" s="23">
        <v>91</v>
      </c>
      <c r="C36" s="23">
        <v>132</v>
      </c>
      <c r="D36" s="23">
        <v>132</v>
      </c>
      <c r="E36" s="23">
        <v>106</v>
      </c>
      <c r="F36" s="23">
        <v>98</v>
      </c>
      <c r="G36" s="23">
        <v>102</v>
      </c>
      <c r="H36" s="23">
        <v>141</v>
      </c>
      <c r="I36" s="23">
        <v>114</v>
      </c>
      <c r="J36" s="23">
        <v>108</v>
      </c>
      <c r="K36" s="23">
        <v>112</v>
      </c>
      <c r="L36" s="23">
        <v>108</v>
      </c>
      <c r="M36" s="23">
        <v>94</v>
      </c>
      <c r="N36" s="23">
        <v>84</v>
      </c>
      <c r="O36" s="23">
        <v>115</v>
      </c>
      <c r="P36" s="23">
        <v>112</v>
      </c>
      <c r="Q36" s="23">
        <v>85</v>
      </c>
      <c r="R36" s="23">
        <v>112</v>
      </c>
      <c r="S36" s="23">
        <v>99</v>
      </c>
      <c r="T36" s="23">
        <v>106</v>
      </c>
      <c r="U36" s="23">
        <v>77</v>
      </c>
      <c r="V36" s="23">
        <v>77</v>
      </c>
      <c r="W36" s="23">
        <v>86</v>
      </c>
      <c r="X36" s="23">
        <v>108</v>
      </c>
      <c r="Y36" s="23">
        <v>90</v>
      </c>
      <c r="Z36" s="23">
        <v>94</v>
      </c>
      <c r="AA36" s="23">
        <v>107</v>
      </c>
      <c r="AB36" s="23">
        <v>93</v>
      </c>
      <c r="AC36" s="23">
        <v>100</v>
      </c>
      <c r="AD36" s="23">
        <v>115</v>
      </c>
      <c r="AE36" s="23">
        <v>89</v>
      </c>
      <c r="AF36" s="23">
        <v>94</v>
      </c>
      <c r="AG36" s="23">
        <v>98</v>
      </c>
      <c r="AH36" s="23">
        <v>106</v>
      </c>
      <c r="AI36" s="23">
        <v>89</v>
      </c>
      <c r="AJ36" s="23">
        <v>76</v>
      </c>
      <c r="AK36" s="23">
        <v>82</v>
      </c>
      <c r="AL36" s="23">
        <v>100</v>
      </c>
      <c r="AM36" s="23">
        <v>99</v>
      </c>
      <c r="AN36" s="23">
        <v>97</v>
      </c>
      <c r="AO36" s="23">
        <v>98</v>
      </c>
      <c r="AP36" s="23">
        <v>107</v>
      </c>
      <c r="AQ36" s="23">
        <v>106</v>
      </c>
      <c r="AR36" s="23">
        <v>88</v>
      </c>
      <c r="AS36" s="23">
        <v>104</v>
      </c>
      <c r="AT36" s="23">
        <v>94</v>
      </c>
      <c r="AU36" s="23">
        <v>104</v>
      </c>
      <c r="AV36" s="23">
        <v>109</v>
      </c>
      <c r="AW36" s="23">
        <v>108</v>
      </c>
      <c r="AX36" s="23">
        <v>97</v>
      </c>
      <c r="AY36" s="23">
        <v>101</v>
      </c>
      <c r="AZ36" s="23">
        <v>130</v>
      </c>
      <c r="BA36" s="23">
        <v>69</v>
      </c>
    </row>
    <row r="37" spans="1:53" ht="13.5" customHeight="1" x14ac:dyDescent="0.4">
      <c r="A37" s="31" t="s">
        <v>14</v>
      </c>
      <c r="B37" s="23">
        <v>500</v>
      </c>
      <c r="C37" s="23">
        <v>596</v>
      </c>
      <c r="D37" s="23">
        <v>514</v>
      </c>
      <c r="E37" s="23">
        <v>486</v>
      </c>
      <c r="F37" s="23">
        <v>539</v>
      </c>
      <c r="G37" s="23">
        <v>495</v>
      </c>
      <c r="H37" s="23">
        <v>522</v>
      </c>
      <c r="I37" s="23">
        <v>482</v>
      </c>
      <c r="J37" s="23">
        <v>487</v>
      </c>
      <c r="K37" s="23">
        <v>560</v>
      </c>
      <c r="L37" s="23">
        <v>489</v>
      </c>
      <c r="M37" s="23">
        <v>502</v>
      </c>
      <c r="N37" s="23">
        <v>413</v>
      </c>
      <c r="O37" s="23">
        <v>490</v>
      </c>
      <c r="P37" s="23">
        <v>516</v>
      </c>
      <c r="Q37" s="23">
        <v>535</v>
      </c>
      <c r="R37" s="23">
        <v>465</v>
      </c>
      <c r="S37" s="23">
        <v>476</v>
      </c>
      <c r="T37" s="23">
        <v>415</v>
      </c>
      <c r="U37" s="23">
        <v>499</v>
      </c>
      <c r="V37" s="23">
        <v>445</v>
      </c>
      <c r="W37" s="23">
        <v>444</v>
      </c>
      <c r="X37" s="23">
        <v>479</v>
      </c>
      <c r="Y37" s="23">
        <v>472</v>
      </c>
      <c r="Z37" s="23">
        <v>467</v>
      </c>
      <c r="AA37" s="23">
        <v>431</v>
      </c>
      <c r="AB37" s="23">
        <v>488</v>
      </c>
      <c r="AC37" s="23">
        <v>426</v>
      </c>
      <c r="AD37" s="23">
        <v>447</v>
      </c>
      <c r="AE37" s="23">
        <v>421</v>
      </c>
      <c r="AF37" s="23">
        <v>446</v>
      </c>
      <c r="AG37" s="23">
        <v>451</v>
      </c>
      <c r="AH37" s="23">
        <v>478</v>
      </c>
      <c r="AI37" s="23">
        <v>399</v>
      </c>
      <c r="AJ37" s="23">
        <v>416</v>
      </c>
      <c r="AK37" s="23">
        <v>464</v>
      </c>
      <c r="AL37" s="23">
        <v>438</v>
      </c>
      <c r="AM37" s="23">
        <v>411</v>
      </c>
      <c r="AN37" s="23">
        <v>484</v>
      </c>
      <c r="AO37" s="23">
        <v>448</v>
      </c>
      <c r="AP37" s="23">
        <v>452</v>
      </c>
      <c r="AQ37" s="23">
        <v>452</v>
      </c>
      <c r="AR37" s="23">
        <v>469</v>
      </c>
      <c r="AS37" s="23">
        <v>452</v>
      </c>
      <c r="AT37" s="23">
        <v>453</v>
      </c>
      <c r="AU37" s="23">
        <v>488</v>
      </c>
      <c r="AV37" s="23">
        <v>427</v>
      </c>
      <c r="AW37" s="23">
        <v>449</v>
      </c>
      <c r="AX37" s="23">
        <v>464</v>
      </c>
      <c r="AY37" s="23">
        <v>472</v>
      </c>
      <c r="AZ37" s="23">
        <v>483</v>
      </c>
      <c r="BA37" s="23">
        <v>327</v>
      </c>
    </row>
    <row r="38" spans="1:53" ht="13.5" customHeight="1" x14ac:dyDescent="0.4">
      <c r="A38" s="31" t="s">
        <v>15</v>
      </c>
      <c r="B38" s="23">
        <v>733</v>
      </c>
      <c r="C38" s="23">
        <v>778</v>
      </c>
      <c r="D38" s="23">
        <v>692</v>
      </c>
      <c r="E38" s="23">
        <v>745</v>
      </c>
      <c r="F38" s="23">
        <v>700</v>
      </c>
      <c r="G38" s="23">
        <v>706</v>
      </c>
      <c r="H38" s="23">
        <v>694</v>
      </c>
      <c r="I38" s="23">
        <v>670</v>
      </c>
      <c r="J38" s="23">
        <v>719</v>
      </c>
      <c r="K38" s="23">
        <v>695</v>
      </c>
      <c r="L38" s="23">
        <v>688</v>
      </c>
      <c r="M38" s="23">
        <v>664</v>
      </c>
      <c r="N38" s="23">
        <v>588</v>
      </c>
      <c r="O38" s="23">
        <v>698</v>
      </c>
      <c r="P38" s="23">
        <v>773</v>
      </c>
      <c r="Q38" s="23">
        <v>777</v>
      </c>
      <c r="R38" s="23">
        <v>688</v>
      </c>
      <c r="S38" s="23">
        <v>658</v>
      </c>
      <c r="T38" s="23">
        <v>595</v>
      </c>
      <c r="U38" s="23">
        <v>652</v>
      </c>
      <c r="V38" s="23">
        <v>649</v>
      </c>
      <c r="W38" s="23">
        <v>632</v>
      </c>
      <c r="X38" s="23">
        <v>680</v>
      </c>
      <c r="Y38" s="23">
        <v>625</v>
      </c>
      <c r="Z38" s="23">
        <v>653</v>
      </c>
      <c r="AA38" s="23">
        <v>623</v>
      </c>
      <c r="AB38" s="23">
        <v>628</v>
      </c>
      <c r="AC38" s="23">
        <v>591</v>
      </c>
      <c r="AD38" s="23">
        <v>580</v>
      </c>
      <c r="AE38" s="23">
        <v>618</v>
      </c>
      <c r="AF38" s="23">
        <v>576</v>
      </c>
      <c r="AG38" s="23">
        <v>604</v>
      </c>
      <c r="AH38" s="23">
        <v>576</v>
      </c>
      <c r="AI38" s="23">
        <v>640</v>
      </c>
      <c r="AJ38" s="23">
        <v>512</v>
      </c>
      <c r="AK38" s="23">
        <v>616</v>
      </c>
      <c r="AL38" s="23">
        <v>559</v>
      </c>
      <c r="AM38" s="23">
        <v>627</v>
      </c>
      <c r="AN38" s="23">
        <v>636</v>
      </c>
      <c r="AO38" s="23">
        <v>644</v>
      </c>
      <c r="AP38" s="23">
        <v>631</v>
      </c>
      <c r="AQ38" s="23">
        <v>596</v>
      </c>
      <c r="AR38" s="23">
        <v>629</v>
      </c>
      <c r="AS38" s="23">
        <v>618</v>
      </c>
      <c r="AT38" s="23">
        <v>674</v>
      </c>
      <c r="AU38" s="23">
        <v>680</v>
      </c>
      <c r="AV38" s="23">
        <v>627</v>
      </c>
      <c r="AW38" s="23">
        <v>610</v>
      </c>
      <c r="AX38" s="23">
        <v>681</v>
      </c>
      <c r="AY38" s="23">
        <v>699</v>
      </c>
      <c r="AZ38" s="23">
        <v>682</v>
      </c>
      <c r="BA38" s="23">
        <v>443</v>
      </c>
    </row>
    <row r="39" spans="1:53" ht="13.5" customHeight="1" x14ac:dyDescent="0.4">
      <c r="A39" s="31" t="s">
        <v>16</v>
      </c>
      <c r="B39" s="23">
        <v>1727</v>
      </c>
      <c r="C39" s="23">
        <v>1788</v>
      </c>
      <c r="D39" s="23">
        <v>1562</v>
      </c>
      <c r="E39" s="23">
        <v>1573</v>
      </c>
      <c r="F39" s="23">
        <v>1554</v>
      </c>
      <c r="G39" s="23">
        <v>1598</v>
      </c>
      <c r="H39" s="23">
        <v>1551</v>
      </c>
      <c r="I39" s="23">
        <v>1563</v>
      </c>
      <c r="J39" s="23">
        <v>1464</v>
      </c>
      <c r="K39" s="23">
        <v>1577</v>
      </c>
      <c r="L39" s="23">
        <v>1624</v>
      </c>
      <c r="M39" s="23">
        <v>1581</v>
      </c>
      <c r="N39" s="23">
        <v>1325</v>
      </c>
      <c r="O39" s="23">
        <v>1527</v>
      </c>
      <c r="P39" s="23">
        <v>1709</v>
      </c>
      <c r="Q39" s="23">
        <v>1614</v>
      </c>
      <c r="R39" s="23">
        <v>1452</v>
      </c>
      <c r="S39" s="23">
        <v>1325</v>
      </c>
      <c r="T39" s="23">
        <v>1193</v>
      </c>
      <c r="U39" s="23">
        <v>1367</v>
      </c>
      <c r="V39" s="23">
        <v>1332</v>
      </c>
      <c r="W39" s="23">
        <v>1207</v>
      </c>
      <c r="X39" s="23">
        <v>1389</v>
      </c>
      <c r="Y39" s="23">
        <v>1253</v>
      </c>
      <c r="Z39" s="23">
        <v>1235</v>
      </c>
      <c r="AA39" s="23">
        <v>1215</v>
      </c>
      <c r="AB39" s="23">
        <v>1212</v>
      </c>
      <c r="AC39" s="23">
        <v>1200</v>
      </c>
      <c r="AD39" s="23">
        <v>1218</v>
      </c>
      <c r="AE39" s="23">
        <v>1183</v>
      </c>
      <c r="AF39" s="23">
        <v>1120</v>
      </c>
      <c r="AG39" s="23">
        <v>1124</v>
      </c>
      <c r="AH39" s="23">
        <v>1132</v>
      </c>
      <c r="AI39" s="23">
        <v>1261</v>
      </c>
      <c r="AJ39" s="23">
        <v>1104</v>
      </c>
      <c r="AK39" s="23">
        <v>1221</v>
      </c>
      <c r="AL39" s="23">
        <v>1092</v>
      </c>
      <c r="AM39" s="23">
        <v>1179</v>
      </c>
      <c r="AN39" s="23">
        <v>1274</v>
      </c>
      <c r="AO39" s="23">
        <v>1272</v>
      </c>
      <c r="AP39" s="23">
        <v>1208</v>
      </c>
      <c r="AQ39" s="23">
        <v>1277</v>
      </c>
      <c r="AR39" s="23">
        <v>1221</v>
      </c>
      <c r="AS39" s="23">
        <v>1254</v>
      </c>
      <c r="AT39" s="23">
        <v>1317</v>
      </c>
      <c r="AU39" s="23">
        <v>1330</v>
      </c>
      <c r="AV39" s="23">
        <v>1345</v>
      </c>
      <c r="AW39" s="23">
        <v>1323</v>
      </c>
      <c r="AX39" s="23">
        <v>1367</v>
      </c>
      <c r="AY39" s="23">
        <v>1381</v>
      </c>
      <c r="AZ39" s="23">
        <v>1460</v>
      </c>
      <c r="BA39" s="23">
        <v>897</v>
      </c>
    </row>
    <row r="40" spans="1:53" ht="13.5" customHeight="1" x14ac:dyDescent="0.4">
      <c r="A40" s="5" t="s">
        <v>17</v>
      </c>
      <c r="B40" s="23">
        <v>3164</v>
      </c>
      <c r="C40" s="23">
        <v>3325</v>
      </c>
      <c r="D40" s="23">
        <v>2911</v>
      </c>
      <c r="E40" s="23">
        <v>3011</v>
      </c>
      <c r="F40" s="23">
        <v>2965</v>
      </c>
      <c r="G40" s="23">
        <v>2864</v>
      </c>
      <c r="H40" s="23">
        <v>2788</v>
      </c>
      <c r="I40" s="23">
        <v>2870</v>
      </c>
      <c r="J40" s="23">
        <v>2804</v>
      </c>
      <c r="K40" s="23">
        <v>2956</v>
      </c>
      <c r="L40" s="23">
        <v>2979</v>
      </c>
      <c r="M40" s="23">
        <v>2976</v>
      </c>
      <c r="N40" s="23">
        <v>2428</v>
      </c>
      <c r="O40" s="23">
        <v>2849</v>
      </c>
      <c r="P40" s="23">
        <v>3194</v>
      </c>
      <c r="Q40" s="23">
        <v>3065</v>
      </c>
      <c r="R40" s="23">
        <v>2782</v>
      </c>
      <c r="S40" s="23">
        <v>2565</v>
      </c>
      <c r="T40" s="23">
        <v>2143</v>
      </c>
      <c r="U40" s="23">
        <v>2360</v>
      </c>
      <c r="V40" s="23">
        <v>2331</v>
      </c>
      <c r="W40" s="23">
        <v>1947</v>
      </c>
      <c r="X40" s="23">
        <v>2184</v>
      </c>
      <c r="Y40" s="23">
        <v>2032</v>
      </c>
      <c r="Z40" s="23">
        <v>2053</v>
      </c>
      <c r="AA40" s="23">
        <v>1979</v>
      </c>
      <c r="AB40" s="23">
        <v>2012</v>
      </c>
      <c r="AC40" s="23">
        <v>1914</v>
      </c>
      <c r="AD40" s="23">
        <v>2060</v>
      </c>
      <c r="AE40" s="23">
        <v>2053</v>
      </c>
      <c r="AF40" s="23">
        <v>1927</v>
      </c>
      <c r="AG40" s="23">
        <v>1864</v>
      </c>
      <c r="AH40" s="23">
        <v>1875</v>
      </c>
      <c r="AI40" s="23">
        <v>1967</v>
      </c>
      <c r="AJ40" s="23">
        <v>1794</v>
      </c>
      <c r="AK40" s="23">
        <v>2082</v>
      </c>
      <c r="AL40" s="23">
        <v>1961</v>
      </c>
      <c r="AM40" s="23">
        <v>2000</v>
      </c>
      <c r="AN40" s="23">
        <v>2217</v>
      </c>
      <c r="AO40" s="23">
        <v>2165</v>
      </c>
      <c r="AP40" s="23">
        <v>2060</v>
      </c>
      <c r="AQ40" s="23">
        <v>2262</v>
      </c>
      <c r="AR40" s="23">
        <v>2267</v>
      </c>
      <c r="AS40" s="23">
        <v>2182</v>
      </c>
      <c r="AT40" s="23">
        <v>2234</v>
      </c>
      <c r="AU40" s="23">
        <v>2319</v>
      </c>
      <c r="AV40" s="23">
        <v>2306</v>
      </c>
      <c r="AW40" s="23">
        <v>2264</v>
      </c>
      <c r="AX40" s="23">
        <v>2359</v>
      </c>
      <c r="AY40" s="23">
        <v>2453</v>
      </c>
      <c r="AZ40" s="23">
        <v>2471</v>
      </c>
      <c r="BA40" s="23">
        <v>1624</v>
      </c>
    </row>
    <row r="41" spans="1:53" ht="12.75" customHeight="1" x14ac:dyDescent="0.4">
      <c r="B41" s="23"/>
      <c r="C41" s="23"/>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23"/>
      <c r="AO41" s="23"/>
      <c r="AP41" s="23"/>
      <c r="AQ41" s="23"/>
      <c r="AR41" s="23"/>
      <c r="AS41" s="23"/>
      <c r="AT41" s="23"/>
      <c r="AU41" s="23"/>
      <c r="AV41" s="23"/>
      <c r="AW41" s="23"/>
      <c r="AX41" s="23"/>
      <c r="AY41" s="23"/>
      <c r="AZ41" s="23"/>
      <c r="BA41" s="23"/>
    </row>
    <row r="42" spans="1:53" ht="30" customHeight="1" x14ac:dyDescent="0.4">
      <c r="A42" s="30" t="s">
        <v>78</v>
      </c>
      <c r="B42" s="23"/>
      <c r="C42" s="23"/>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3"/>
      <c r="AR42" s="23"/>
      <c r="AS42" s="23"/>
      <c r="AT42" s="23"/>
      <c r="AU42" s="23"/>
      <c r="AV42" s="23"/>
      <c r="AW42" s="23"/>
      <c r="AX42" s="23"/>
      <c r="AY42" s="23"/>
      <c r="AZ42" s="23"/>
      <c r="BA42" s="23"/>
    </row>
    <row r="43" spans="1:53" ht="13.5" customHeight="1" x14ac:dyDescent="0.4">
      <c r="A43" s="5" t="s">
        <v>22</v>
      </c>
      <c r="B43" s="23">
        <v>696</v>
      </c>
      <c r="C43" s="23">
        <v>732</v>
      </c>
      <c r="D43" s="23">
        <v>646</v>
      </c>
      <c r="E43" s="23">
        <v>607</v>
      </c>
      <c r="F43" s="23">
        <v>599</v>
      </c>
      <c r="G43" s="23">
        <v>565</v>
      </c>
      <c r="H43" s="23">
        <v>585</v>
      </c>
      <c r="I43" s="23">
        <v>554</v>
      </c>
      <c r="J43" s="23">
        <v>532</v>
      </c>
      <c r="K43" s="23">
        <v>529</v>
      </c>
      <c r="L43" s="23">
        <v>513</v>
      </c>
      <c r="M43" s="23">
        <v>517</v>
      </c>
      <c r="N43" s="23">
        <v>466</v>
      </c>
      <c r="O43" s="23">
        <v>516</v>
      </c>
      <c r="P43" s="23">
        <v>600</v>
      </c>
      <c r="Q43" s="23">
        <v>565</v>
      </c>
      <c r="R43" s="23">
        <v>505</v>
      </c>
      <c r="S43" s="23">
        <v>555</v>
      </c>
      <c r="T43" s="23">
        <v>483</v>
      </c>
      <c r="U43" s="23">
        <v>484</v>
      </c>
      <c r="V43" s="23">
        <v>489</v>
      </c>
      <c r="W43" s="23">
        <v>488</v>
      </c>
      <c r="X43" s="23">
        <v>502</v>
      </c>
      <c r="Y43" s="23">
        <v>468</v>
      </c>
      <c r="Z43" s="23">
        <v>467</v>
      </c>
      <c r="AA43" s="23">
        <v>476</v>
      </c>
      <c r="AB43" s="23">
        <v>449</v>
      </c>
      <c r="AC43" s="23">
        <v>413</v>
      </c>
      <c r="AD43" s="23">
        <v>480</v>
      </c>
      <c r="AE43" s="23">
        <v>426</v>
      </c>
      <c r="AF43" s="23">
        <v>395</v>
      </c>
      <c r="AG43" s="23">
        <v>417</v>
      </c>
      <c r="AH43" s="23">
        <v>461</v>
      </c>
      <c r="AI43" s="23">
        <v>447</v>
      </c>
      <c r="AJ43" s="23">
        <v>393</v>
      </c>
      <c r="AK43" s="23">
        <v>485</v>
      </c>
      <c r="AL43" s="23">
        <v>438</v>
      </c>
      <c r="AM43" s="23">
        <v>450</v>
      </c>
      <c r="AN43" s="23">
        <v>469</v>
      </c>
      <c r="AO43" s="23">
        <v>526</v>
      </c>
      <c r="AP43" s="23">
        <v>481</v>
      </c>
      <c r="AQ43" s="23">
        <v>504</v>
      </c>
      <c r="AR43" s="23">
        <v>482</v>
      </c>
      <c r="AS43" s="23">
        <v>523</v>
      </c>
      <c r="AT43" s="23">
        <v>494</v>
      </c>
      <c r="AU43" s="23">
        <v>565</v>
      </c>
      <c r="AV43" s="23">
        <v>503</v>
      </c>
      <c r="AW43" s="23">
        <v>523</v>
      </c>
      <c r="AX43" s="23">
        <v>486</v>
      </c>
      <c r="AY43" s="23">
        <v>478</v>
      </c>
      <c r="AZ43" s="23">
        <v>536</v>
      </c>
      <c r="BA43" s="23">
        <v>374</v>
      </c>
    </row>
    <row r="44" spans="1:53" ht="13.5" customHeight="1" x14ac:dyDescent="0.4">
      <c r="A44" s="5" t="s">
        <v>24</v>
      </c>
      <c r="B44" s="23">
        <v>1545</v>
      </c>
      <c r="C44" s="23">
        <v>1650</v>
      </c>
      <c r="D44" s="23">
        <v>1539</v>
      </c>
      <c r="E44" s="23">
        <v>1571</v>
      </c>
      <c r="F44" s="23">
        <v>1481</v>
      </c>
      <c r="G44" s="23">
        <v>1533</v>
      </c>
      <c r="H44" s="23">
        <v>1542</v>
      </c>
      <c r="I44" s="23">
        <v>1522</v>
      </c>
      <c r="J44" s="23">
        <v>1525</v>
      </c>
      <c r="K44" s="23">
        <v>1568</v>
      </c>
      <c r="L44" s="23">
        <v>1538</v>
      </c>
      <c r="M44" s="23">
        <v>1534</v>
      </c>
      <c r="N44" s="23">
        <v>1300</v>
      </c>
      <c r="O44" s="23">
        <v>1531</v>
      </c>
      <c r="P44" s="23">
        <v>1660</v>
      </c>
      <c r="Q44" s="23">
        <v>1524</v>
      </c>
      <c r="R44" s="23">
        <v>1449</v>
      </c>
      <c r="S44" s="23">
        <v>1347</v>
      </c>
      <c r="T44" s="23">
        <v>1213</v>
      </c>
      <c r="U44" s="23">
        <v>1295</v>
      </c>
      <c r="V44" s="23">
        <v>1293</v>
      </c>
      <c r="W44" s="23">
        <v>1176</v>
      </c>
      <c r="X44" s="23">
        <v>1256</v>
      </c>
      <c r="Y44" s="23">
        <v>1206</v>
      </c>
      <c r="Z44" s="23">
        <v>1163</v>
      </c>
      <c r="AA44" s="23">
        <v>1150</v>
      </c>
      <c r="AB44" s="23">
        <v>1190</v>
      </c>
      <c r="AC44" s="23">
        <v>1212</v>
      </c>
      <c r="AD44" s="23">
        <v>1130</v>
      </c>
      <c r="AE44" s="23">
        <v>1173</v>
      </c>
      <c r="AF44" s="23">
        <v>1121</v>
      </c>
      <c r="AG44" s="23">
        <v>1123</v>
      </c>
      <c r="AH44" s="23">
        <v>1133</v>
      </c>
      <c r="AI44" s="23">
        <v>1171</v>
      </c>
      <c r="AJ44" s="23">
        <v>1062</v>
      </c>
      <c r="AK44" s="23">
        <v>1209</v>
      </c>
      <c r="AL44" s="23">
        <v>1105</v>
      </c>
      <c r="AM44" s="23">
        <v>1145</v>
      </c>
      <c r="AN44" s="23">
        <v>1277</v>
      </c>
      <c r="AO44" s="23">
        <v>1251</v>
      </c>
      <c r="AP44" s="23">
        <v>1186</v>
      </c>
      <c r="AQ44" s="23">
        <v>1231</v>
      </c>
      <c r="AR44" s="23">
        <v>1227</v>
      </c>
      <c r="AS44" s="23">
        <v>1258</v>
      </c>
      <c r="AT44" s="23">
        <v>1221</v>
      </c>
      <c r="AU44" s="23">
        <v>1301</v>
      </c>
      <c r="AV44" s="23">
        <v>1357</v>
      </c>
      <c r="AW44" s="23">
        <v>1319</v>
      </c>
      <c r="AX44" s="23">
        <v>1307</v>
      </c>
      <c r="AY44" s="23">
        <v>1426</v>
      </c>
      <c r="AZ44" s="23">
        <v>1366</v>
      </c>
      <c r="BA44" s="23">
        <v>925</v>
      </c>
    </row>
    <row r="45" spans="1:53" ht="13.5" customHeight="1" x14ac:dyDescent="0.4">
      <c r="A45" s="5" t="s">
        <v>26</v>
      </c>
      <c r="B45" s="23">
        <v>1138</v>
      </c>
      <c r="C45" s="23">
        <v>1213</v>
      </c>
      <c r="D45" s="23">
        <v>1155</v>
      </c>
      <c r="E45" s="23">
        <v>1163</v>
      </c>
      <c r="F45" s="23">
        <v>1121</v>
      </c>
      <c r="G45" s="23">
        <v>1102</v>
      </c>
      <c r="H45" s="23">
        <v>1126</v>
      </c>
      <c r="I45" s="23">
        <v>1102</v>
      </c>
      <c r="J45" s="23">
        <v>1056</v>
      </c>
      <c r="K45" s="23">
        <v>1088</v>
      </c>
      <c r="L45" s="23">
        <v>1067</v>
      </c>
      <c r="M45" s="23">
        <v>1152</v>
      </c>
      <c r="N45" s="23">
        <v>927</v>
      </c>
      <c r="O45" s="23">
        <v>1113</v>
      </c>
      <c r="P45" s="23">
        <v>1147</v>
      </c>
      <c r="Q45" s="23">
        <v>1139</v>
      </c>
      <c r="R45" s="23">
        <v>1085</v>
      </c>
      <c r="S45" s="23">
        <v>966</v>
      </c>
      <c r="T45" s="23">
        <v>895</v>
      </c>
      <c r="U45" s="23">
        <v>995</v>
      </c>
      <c r="V45" s="23">
        <v>978</v>
      </c>
      <c r="W45" s="23">
        <v>779</v>
      </c>
      <c r="X45" s="23">
        <v>917</v>
      </c>
      <c r="Y45" s="23">
        <v>874</v>
      </c>
      <c r="Z45" s="23">
        <v>850</v>
      </c>
      <c r="AA45" s="23">
        <v>817</v>
      </c>
      <c r="AB45" s="23">
        <v>868</v>
      </c>
      <c r="AC45" s="23">
        <v>861</v>
      </c>
      <c r="AD45" s="23">
        <v>902</v>
      </c>
      <c r="AE45" s="23">
        <v>789</v>
      </c>
      <c r="AF45" s="23">
        <v>851</v>
      </c>
      <c r="AG45" s="23">
        <v>855</v>
      </c>
      <c r="AH45" s="23">
        <v>819</v>
      </c>
      <c r="AI45" s="23">
        <v>854</v>
      </c>
      <c r="AJ45" s="23">
        <v>790</v>
      </c>
      <c r="AK45" s="23">
        <v>874</v>
      </c>
      <c r="AL45" s="23">
        <v>833</v>
      </c>
      <c r="AM45" s="23">
        <v>875</v>
      </c>
      <c r="AN45" s="23">
        <v>935</v>
      </c>
      <c r="AO45" s="23">
        <v>862</v>
      </c>
      <c r="AP45" s="23">
        <v>933</v>
      </c>
      <c r="AQ45" s="23">
        <v>865</v>
      </c>
      <c r="AR45" s="23">
        <v>876</v>
      </c>
      <c r="AS45" s="23">
        <v>875</v>
      </c>
      <c r="AT45" s="23">
        <v>950</v>
      </c>
      <c r="AU45" s="23">
        <v>954</v>
      </c>
      <c r="AV45" s="23">
        <v>898</v>
      </c>
      <c r="AW45" s="23">
        <v>932</v>
      </c>
      <c r="AX45" s="23">
        <v>974</v>
      </c>
      <c r="AY45" s="23">
        <v>1038</v>
      </c>
      <c r="AZ45" s="23">
        <v>1052</v>
      </c>
      <c r="BA45" s="23">
        <v>689</v>
      </c>
    </row>
    <row r="46" spans="1:53" ht="13.5" customHeight="1" x14ac:dyDescent="0.4">
      <c r="A46" s="5" t="s">
        <v>28</v>
      </c>
      <c r="B46" s="23">
        <v>976</v>
      </c>
      <c r="C46" s="23">
        <v>1025</v>
      </c>
      <c r="D46" s="23">
        <v>928</v>
      </c>
      <c r="E46" s="23">
        <v>919</v>
      </c>
      <c r="F46" s="23">
        <v>956</v>
      </c>
      <c r="G46" s="23">
        <v>873</v>
      </c>
      <c r="H46" s="23">
        <v>912</v>
      </c>
      <c r="I46" s="23">
        <v>939</v>
      </c>
      <c r="J46" s="23">
        <v>893</v>
      </c>
      <c r="K46" s="23">
        <v>950</v>
      </c>
      <c r="L46" s="23">
        <v>912</v>
      </c>
      <c r="M46" s="23">
        <v>987</v>
      </c>
      <c r="N46" s="23">
        <v>764</v>
      </c>
      <c r="O46" s="23">
        <v>911</v>
      </c>
      <c r="P46" s="23">
        <v>952</v>
      </c>
      <c r="Q46" s="23">
        <v>1014</v>
      </c>
      <c r="R46" s="23">
        <v>869</v>
      </c>
      <c r="S46" s="23">
        <v>852</v>
      </c>
      <c r="T46" s="23">
        <v>718</v>
      </c>
      <c r="U46" s="23">
        <v>823</v>
      </c>
      <c r="V46" s="23">
        <v>776</v>
      </c>
      <c r="W46" s="23">
        <v>695</v>
      </c>
      <c r="X46" s="23">
        <v>803</v>
      </c>
      <c r="Y46" s="23">
        <v>735</v>
      </c>
      <c r="Z46" s="23">
        <v>757</v>
      </c>
      <c r="AA46" s="23">
        <v>696</v>
      </c>
      <c r="AB46" s="23">
        <v>769</v>
      </c>
      <c r="AC46" s="23">
        <v>702</v>
      </c>
      <c r="AD46" s="23">
        <v>718</v>
      </c>
      <c r="AE46" s="23">
        <v>751</v>
      </c>
      <c r="AF46" s="23">
        <v>648</v>
      </c>
      <c r="AG46" s="23">
        <v>715</v>
      </c>
      <c r="AH46" s="23">
        <v>642</v>
      </c>
      <c r="AI46" s="23">
        <v>664</v>
      </c>
      <c r="AJ46" s="23">
        <v>647</v>
      </c>
      <c r="AK46" s="23">
        <v>747</v>
      </c>
      <c r="AL46" s="23">
        <v>721</v>
      </c>
      <c r="AM46" s="23">
        <v>723</v>
      </c>
      <c r="AN46" s="23">
        <v>742</v>
      </c>
      <c r="AO46" s="23">
        <v>786</v>
      </c>
      <c r="AP46" s="23">
        <v>753</v>
      </c>
      <c r="AQ46" s="23">
        <v>792</v>
      </c>
      <c r="AR46" s="23">
        <v>803</v>
      </c>
      <c r="AS46" s="23">
        <v>769</v>
      </c>
      <c r="AT46" s="23">
        <v>765</v>
      </c>
      <c r="AU46" s="23">
        <v>804</v>
      </c>
      <c r="AV46" s="23">
        <v>811</v>
      </c>
      <c r="AW46" s="23">
        <v>803</v>
      </c>
      <c r="AX46" s="23">
        <v>837</v>
      </c>
      <c r="AY46" s="23">
        <v>802</v>
      </c>
      <c r="AZ46" s="23">
        <v>901</v>
      </c>
      <c r="BA46" s="23">
        <v>563</v>
      </c>
    </row>
    <row r="47" spans="1:53" ht="13.5" customHeight="1" x14ac:dyDescent="0.4">
      <c r="A47" s="5" t="s">
        <v>30</v>
      </c>
      <c r="B47" s="23">
        <v>1268</v>
      </c>
      <c r="C47" s="23">
        <v>1325</v>
      </c>
      <c r="D47" s="23">
        <v>1072</v>
      </c>
      <c r="E47" s="23">
        <v>1158</v>
      </c>
      <c r="F47" s="23">
        <v>1149</v>
      </c>
      <c r="G47" s="23">
        <v>1172</v>
      </c>
      <c r="H47" s="23">
        <v>1174</v>
      </c>
      <c r="I47" s="23">
        <v>1074</v>
      </c>
      <c r="J47" s="23">
        <v>1093</v>
      </c>
      <c r="K47" s="23">
        <v>1198</v>
      </c>
      <c r="L47" s="23">
        <v>1223</v>
      </c>
      <c r="M47" s="23">
        <v>1121</v>
      </c>
      <c r="N47" s="23">
        <v>960</v>
      </c>
      <c r="O47" s="23">
        <v>1153</v>
      </c>
      <c r="P47" s="23">
        <v>1371</v>
      </c>
      <c r="Q47" s="23">
        <v>1197</v>
      </c>
      <c r="R47" s="23">
        <v>1066</v>
      </c>
      <c r="S47" s="23">
        <v>1042</v>
      </c>
      <c r="T47" s="23">
        <v>870</v>
      </c>
      <c r="U47" s="23">
        <v>1047</v>
      </c>
      <c r="V47" s="23">
        <v>1000</v>
      </c>
      <c r="W47" s="23">
        <v>846</v>
      </c>
      <c r="X47" s="23">
        <v>1002</v>
      </c>
      <c r="Y47" s="23">
        <v>909</v>
      </c>
      <c r="Z47" s="23">
        <v>861</v>
      </c>
      <c r="AA47" s="23">
        <v>846</v>
      </c>
      <c r="AB47" s="23">
        <v>894</v>
      </c>
      <c r="AC47" s="23">
        <v>902</v>
      </c>
      <c r="AD47" s="23">
        <v>969</v>
      </c>
      <c r="AE47" s="23">
        <v>852</v>
      </c>
      <c r="AF47" s="23">
        <v>853</v>
      </c>
      <c r="AG47" s="23">
        <v>828</v>
      </c>
      <c r="AH47" s="23">
        <v>849</v>
      </c>
      <c r="AI47" s="23">
        <v>902</v>
      </c>
      <c r="AJ47" s="23">
        <v>754</v>
      </c>
      <c r="AK47" s="23">
        <v>895</v>
      </c>
      <c r="AL47" s="23">
        <v>881</v>
      </c>
      <c r="AM47" s="23">
        <v>842</v>
      </c>
      <c r="AN47" s="23">
        <v>930</v>
      </c>
      <c r="AO47" s="23">
        <v>910</v>
      </c>
      <c r="AP47" s="23">
        <v>915</v>
      </c>
      <c r="AQ47" s="23">
        <v>937</v>
      </c>
      <c r="AR47" s="23">
        <v>951</v>
      </c>
      <c r="AS47" s="23">
        <v>963</v>
      </c>
      <c r="AT47" s="23">
        <v>963</v>
      </c>
      <c r="AU47" s="23">
        <v>925</v>
      </c>
      <c r="AV47" s="23">
        <v>992</v>
      </c>
      <c r="AW47" s="23">
        <v>986</v>
      </c>
      <c r="AX47" s="23">
        <v>1000</v>
      </c>
      <c r="AY47" s="23">
        <v>1058</v>
      </c>
      <c r="AZ47" s="23">
        <v>1091</v>
      </c>
      <c r="BA47" s="23">
        <v>616</v>
      </c>
    </row>
    <row r="48" spans="1:53" ht="13.5" customHeight="1" x14ac:dyDescent="0.4">
      <c r="A48" s="5" t="s">
        <v>32</v>
      </c>
      <c r="B48" s="23">
        <v>1198</v>
      </c>
      <c r="C48" s="23">
        <v>1299</v>
      </c>
      <c r="D48" s="23">
        <v>1232</v>
      </c>
      <c r="E48" s="23">
        <v>1193</v>
      </c>
      <c r="F48" s="23">
        <v>1215</v>
      </c>
      <c r="G48" s="23">
        <v>1144</v>
      </c>
      <c r="H48" s="23">
        <v>1138</v>
      </c>
      <c r="I48" s="23">
        <v>1116</v>
      </c>
      <c r="J48" s="23">
        <v>1171</v>
      </c>
      <c r="K48" s="23">
        <v>1210</v>
      </c>
      <c r="L48" s="23">
        <v>1148</v>
      </c>
      <c r="M48" s="23">
        <v>1168</v>
      </c>
      <c r="N48" s="23">
        <v>908</v>
      </c>
      <c r="O48" s="23">
        <v>1084</v>
      </c>
      <c r="P48" s="23">
        <v>1233</v>
      </c>
      <c r="Q48" s="23">
        <v>1274</v>
      </c>
      <c r="R48" s="23">
        <v>1134</v>
      </c>
      <c r="S48" s="23">
        <v>1070</v>
      </c>
      <c r="T48" s="23">
        <v>954</v>
      </c>
      <c r="U48" s="23">
        <v>1040</v>
      </c>
      <c r="V48" s="23">
        <v>978</v>
      </c>
      <c r="W48" s="23">
        <v>875</v>
      </c>
      <c r="X48" s="23">
        <v>1004</v>
      </c>
      <c r="Y48" s="23">
        <v>947</v>
      </c>
      <c r="Z48" s="23">
        <v>994</v>
      </c>
      <c r="AA48" s="23">
        <v>1022</v>
      </c>
      <c r="AB48" s="23">
        <v>912</v>
      </c>
      <c r="AC48" s="23">
        <v>860</v>
      </c>
      <c r="AD48" s="23">
        <v>907</v>
      </c>
      <c r="AE48" s="23">
        <v>864</v>
      </c>
      <c r="AF48" s="23">
        <v>866</v>
      </c>
      <c r="AG48" s="23">
        <v>874</v>
      </c>
      <c r="AH48" s="23">
        <v>830</v>
      </c>
      <c r="AI48" s="23">
        <v>902</v>
      </c>
      <c r="AJ48" s="23">
        <v>775</v>
      </c>
      <c r="AK48" s="23">
        <v>922</v>
      </c>
      <c r="AL48" s="23">
        <v>888</v>
      </c>
      <c r="AM48" s="23">
        <v>904</v>
      </c>
      <c r="AN48" s="23">
        <v>985</v>
      </c>
      <c r="AO48" s="23">
        <v>979</v>
      </c>
      <c r="AP48" s="23">
        <v>933</v>
      </c>
      <c r="AQ48" s="23">
        <v>1033</v>
      </c>
      <c r="AR48" s="23">
        <v>943</v>
      </c>
      <c r="AS48" s="23">
        <v>997</v>
      </c>
      <c r="AT48" s="23">
        <v>1008</v>
      </c>
      <c r="AU48" s="23">
        <v>1006</v>
      </c>
      <c r="AV48" s="23">
        <v>1003</v>
      </c>
      <c r="AW48" s="23">
        <v>985</v>
      </c>
      <c r="AX48" s="23">
        <v>1059</v>
      </c>
      <c r="AY48" s="23">
        <v>1007</v>
      </c>
      <c r="AZ48" s="23">
        <v>1067</v>
      </c>
      <c r="BA48" s="23">
        <v>711</v>
      </c>
    </row>
    <row r="49" spans="1:53" ht="13.5" customHeight="1" x14ac:dyDescent="0.4">
      <c r="A49" s="5" t="s">
        <v>34</v>
      </c>
      <c r="B49" s="23">
        <v>1080</v>
      </c>
      <c r="C49" s="23">
        <v>1182</v>
      </c>
      <c r="D49" s="23">
        <v>1012</v>
      </c>
      <c r="E49" s="23">
        <v>1063</v>
      </c>
      <c r="F49" s="23">
        <v>1079</v>
      </c>
      <c r="G49" s="23">
        <v>1052</v>
      </c>
      <c r="H49" s="23">
        <v>1117</v>
      </c>
      <c r="I49" s="23">
        <v>1048</v>
      </c>
      <c r="J49" s="23">
        <v>1004</v>
      </c>
      <c r="K49" s="23">
        <v>1041</v>
      </c>
      <c r="L49" s="23">
        <v>1019</v>
      </c>
      <c r="M49" s="23">
        <v>1017</v>
      </c>
      <c r="N49" s="23">
        <v>902</v>
      </c>
      <c r="O49" s="23">
        <v>1041</v>
      </c>
      <c r="P49" s="23">
        <v>1125</v>
      </c>
      <c r="Q49" s="23">
        <v>1062</v>
      </c>
      <c r="R49" s="23">
        <v>981</v>
      </c>
      <c r="S49" s="23">
        <v>952</v>
      </c>
      <c r="T49" s="23">
        <v>868</v>
      </c>
      <c r="U49" s="23">
        <v>919</v>
      </c>
      <c r="V49" s="23">
        <v>863</v>
      </c>
      <c r="W49" s="23">
        <v>769</v>
      </c>
      <c r="X49" s="23">
        <v>870</v>
      </c>
      <c r="Y49" s="23">
        <v>865</v>
      </c>
      <c r="Z49" s="23">
        <v>866</v>
      </c>
      <c r="AA49" s="23">
        <v>811</v>
      </c>
      <c r="AB49" s="23">
        <v>833</v>
      </c>
      <c r="AC49" s="23">
        <v>797</v>
      </c>
      <c r="AD49" s="23">
        <v>803</v>
      </c>
      <c r="AE49" s="23">
        <v>837</v>
      </c>
      <c r="AF49" s="23">
        <v>766</v>
      </c>
      <c r="AG49" s="23">
        <v>717</v>
      </c>
      <c r="AH49" s="23">
        <v>767</v>
      </c>
      <c r="AI49" s="23">
        <v>790</v>
      </c>
      <c r="AJ49" s="23">
        <v>754</v>
      </c>
      <c r="AK49" s="23">
        <v>810</v>
      </c>
      <c r="AL49" s="23">
        <v>770</v>
      </c>
      <c r="AM49" s="23">
        <v>813</v>
      </c>
      <c r="AN49" s="23">
        <v>839</v>
      </c>
      <c r="AO49" s="23">
        <v>915</v>
      </c>
      <c r="AP49" s="23">
        <v>859</v>
      </c>
      <c r="AQ49" s="23">
        <v>862</v>
      </c>
      <c r="AR49" s="23">
        <v>870</v>
      </c>
      <c r="AS49" s="23">
        <v>835</v>
      </c>
      <c r="AT49" s="23">
        <v>918</v>
      </c>
      <c r="AU49" s="23">
        <v>922</v>
      </c>
      <c r="AV49" s="23">
        <v>879</v>
      </c>
      <c r="AW49" s="23">
        <v>882</v>
      </c>
      <c r="AX49" s="23">
        <v>895</v>
      </c>
      <c r="AY49" s="23">
        <v>917</v>
      </c>
      <c r="AZ49" s="23">
        <v>975</v>
      </c>
      <c r="BA49" s="23">
        <v>590</v>
      </c>
    </row>
    <row r="50" spans="1:53" ht="13.5" customHeight="1" x14ac:dyDescent="0.4">
      <c r="A50" s="5" t="s">
        <v>36</v>
      </c>
      <c r="B50" s="23">
        <v>1793</v>
      </c>
      <c r="C50" s="23">
        <v>1988</v>
      </c>
      <c r="D50" s="23">
        <v>1680</v>
      </c>
      <c r="E50" s="23">
        <v>1643</v>
      </c>
      <c r="F50" s="23">
        <v>1734</v>
      </c>
      <c r="G50" s="23">
        <v>1725</v>
      </c>
      <c r="H50" s="23">
        <v>1575</v>
      </c>
      <c r="I50" s="23">
        <v>1631</v>
      </c>
      <c r="J50" s="23">
        <v>1693</v>
      </c>
      <c r="K50" s="23">
        <v>1724</v>
      </c>
      <c r="L50" s="23">
        <v>1726</v>
      </c>
      <c r="M50" s="23">
        <v>1631</v>
      </c>
      <c r="N50" s="23">
        <v>1403</v>
      </c>
      <c r="O50" s="23">
        <v>1579</v>
      </c>
      <c r="P50" s="23">
        <v>1914</v>
      </c>
      <c r="Q50" s="23">
        <v>1801</v>
      </c>
      <c r="R50" s="23">
        <v>1648</v>
      </c>
      <c r="S50" s="23">
        <v>1612</v>
      </c>
      <c r="T50" s="23">
        <v>1306</v>
      </c>
      <c r="U50" s="23">
        <v>1546</v>
      </c>
      <c r="V50" s="23">
        <v>1501</v>
      </c>
      <c r="W50" s="23">
        <v>1267</v>
      </c>
      <c r="X50" s="23">
        <v>1525</v>
      </c>
      <c r="Y50" s="23">
        <v>1318</v>
      </c>
      <c r="Z50" s="23">
        <v>1381</v>
      </c>
      <c r="AA50" s="23">
        <v>1310</v>
      </c>
      <c r="AB50" s="23">
        <v>1415</v>
      </c>
      <c r="AC50" s="23">
        <v>1305</v>
      </c>
      <c r="AD50" s="23">
        <v>1394</v>
      </c>
      <c r="AE50" s="23">
        <v>1282</v>
      </c>
      <c r="AF50" s="23">
        <v>1269</v>
      </c>
      <c r="AG50" s="23">
        <v>1302</v>
      </c>
      <c r="AH50" s="23">
        <v>1274</v>
      </c>
      <c r="AI50" s="23">
        <v>1389</v>
      </c>
      <c r="AJ50" s="23">
        <v>1164</v>
      </c>
      <c r="AK50" s="23">
        <v>1355</v>
      </c>
      <c r="AL50" s="23">
        <v>1253</v>
      </c>
      <c r="AM50" s="23">
        <v>1352</v>
      </c>
      <c r="AN50" s="23">
        <v>1429</v>
      </c>
      <c r="AO50" s="23">
        <v>1374</v>
      </c>
      <c r="AP50" s="23">
        <v>1325</v>
      </c>
      <c r="AQ50" s="23">
        <v>1378</v>
      </c>
      <c r="AR50" s="23">
        <v>1471</v>
      </c>
      <c r="AS50" s="23">
        <v>1336</v>
      </c>
      <c r="AT50" s="23">
        <v>1455</v>
      </c>
      <c r="AU50" s="23">
        <v>1428</v>
      </c>
      <c r="AV50" s="23">
        <v>1485</v>
      </c>
      <c r="AW50" s="23">
        <v>1500</v>
      </c>
      <c r="AX50" s="23">
        <v>1605</v>
      </c>
      <c r="AY50" s="23">
        <v>1505</v>
      </c>
      <c r="AZ50" s="23">
        <v>1577</v>
      </c>
      <c r="BA50" s="23">
        <v>1019</v>
      </c>
    </row>
    <row r="51" spans="1:53" ht="13.5" customHeight="1" x14ac:dyDescent="0.4">
      <c r="A51" s="5" t="s">
        <v>38</v>
      </c>
      <c r="B51" s="23">
        <v>1174</v>
      </c>
      <c r="C51" s="23">
        <v>1346</v>
      </c>
      <c r="D51" s="23">
        <v>1149</v>
      </c>
      <c r="E51" s="23">
        <v>1191</v>
      </c>
      <c r="F51" s="23">
        <v>1211</v>
      </c>
      <c r="G51" s="23">
        <v>1182</v>
      </c>
      <c r="H51" s="23">
        <v>1146</v>
      </c>
      <c r="I51" s="23">
        <v>1159</v>
      </c>
      <c r="J51" s="23">
        <v>1155</v>
      </c>
      <c r="K51" s="23">
        <v>1198</v>
      </c>
      <c r="L51" s="23">
        <v>1286</v>
      </c>
      <c r="M51" s="23">
        <v>1195</v>
      </c>
      <c r="N51" s="23">
        <v>1022</v>
      </c>
      <c r="O51" s="23">
        <v>1169</v>
      </c>
      <c r="P51" s="23">
        <v>1320</v>
      </c>
      <c r="Q51" s="23">
        <v>1322</v>
      </c>
      <c r="R51" s="23">
        <v>1159</v>
      </c>
      <c r="S51" s="23">
        <v>1094</v>
      </c>
      <c r="T51" s="23">
        <v>942</v>
      </c>
      <c r="U51" s="23">
        <v>1068</v>
      </c>
      <c r="V51" s="23">
        <v>1020</v>
      </c>
      <c r="W51" s="23">
        <v>856</v>
      </c>
      <c r="X51" s="23">
        <v>961</v>
      </c>
      <c r="Y51" s="23">
        <v>975</v>
      </c>
      <c r="Z51" s="23">
        <v>947</v>
      </c>
      <c r="AA51" s="23">
        <v>906</v>
      </c>
      <c r="AB51" s="23">
        <v>926</v>
      </c>
      <c r="AC51" s="23">
        <v>914</v>
      </c>
      <c r="AD51" s="23">
        <v>958</v>
      </c>
      <c r="AE51" s="23">
        <v>922</v>
      </c>
      <c r="AF51" s="23">
        <v>853</v>
      </c>
      <c r="AG51" s="23">
        <v>911</v>
      </c>
      <c r="AH51" s="23">
        <v>904</v>
      </c>
      <c r="AI51" s="23">
        <v>909</v>
      </c>
      <c r="AJ51" s="23">
        <v>808</v>
      </c>
      <c r="AK51" s="23">
        <v>1003</v>
      </c>
      <c r="AL51" s="23">
        <v>888</v>
      </c>
      <c r="AM51" s="23">
        <v>953</v>
      </c>
      <c r="AN51" s="23">
        <v>960</v>
      </c>
      <c r="AO51" s="23">
        <v>972</v>
      </c>
      <c r="AP51" s="23">
        <v>971</v>
      </c>
      <c r="AQ51" s="23">
        <v>987</v>
      </c>
      <c r="AR51" s="23">
        <v>1007</v>
      </c>
      <c r="AS51" s="23">
        <v>977</v>
      </c>
      <c r="AT51" s="23">
        <v>1052</v>
      </c>
      <c r="AU51" s="23">
        <v>1044</v>
      </c>
      <c r="AV51" s="23">
        <v>1020</v>
      </c>
      <c r="AW51" s="23">
        <v>1054</v>
      </c>
      <c r="AX51" s="23">
        <v>1102</v>
      </c>
      <c r="AY51" s="23">
        <v>1126</v>
      </c>
      <c r="AZ51" s="23">
        <v>1101</v>
      </c>
      <c r="BA51" s="23">
        <v>692</v>
      </c>
    </row>
    <row r="52" spans="1:53" ht="13.5" customHeight="1" x14ac:dyDescent="0.4">
      <c r="A52" s="5" t="s">
        <v>40</v>
      </c>
      <c r="B52" s="23">
        <v>725</v>
      </c>
      <c r="C52" s="23">
        <v>755</v>
      </c>
      <c r="D52" s="23">
        <v>647</v>
      </c>
      <c r="E52" s="23">
        <v>738</v>
      </c>
      <c r="F52" s="23">
        <v>749</v>
      </c>
      <c r="G52" s="23">
        <v>682</v>
      </c>
      <c r="H52" s="23">
        <v>697</v>
      </c>
      <c r="I52" s="23">
        <v>688</v>
      </c>
      <c r="J52" s="23">
        <v>642</v>
      </c>
      <c r="K52" s="23">
        <v>719</v>
      </c>
      <c r="L52" s="23">
        <v>720</v>
      </c>
      <c r="M52" s="23">
        <v>729</v>
      </c>
      <c r="N52" s="23">
        <v>617</v>
      </c>
      <c r="O52" s="23">
        <v>736</v>
      </c>
      <c r="P52" s="23">
        <v>792</v>
      </c>
      <c r="Q52" s="23">
        <v>770</v>
      </c>
      <c r="R52" s="23">
        <v>708</v>
      </c>
      <c r="S52" s="23">
        <v>657</v>
      </c>
      <c r="T52" s="23">
        <v>547</v>
      </c>
      <c r="U52" s="23">
        <v>603</v>
      </c>
      <c r="V52" s="23">
        <v>606</v>
      </c>
      <c r="W52" s="23">
        <v>557</v>
      </c>
      <c r="X52" s="23">
        <v>603</v>
      </c>
      <c r="Y52" s="23">
        <v>556</v>
      </c>
      <c r="Z52" s="23">
        <v>583</v>
      </c>
      <c r="AA52" s="23">
        <v>533</v>
      </c>
      <c r="AB52" s="23">
        <v>520</v>
      </c>
      <c r="AC52" s="23">
        <v>534</v>
      </c>
      <c r="AD52" s="23">
        <v>513</v>
      </c>
      <c r="AE52" s="23">
        <v>553</v>
      </c>
      <c r="AF52" s="23">
        <v>518</v>
      </c>
      <c r="AG52" s="23">
        <v>516</v>
      </c>
      <c r="AH52" s="23">
        <v>524</v>
      </c>
      <c r="AI52" s="23">
        <v>524</v>
      </c>
      <c r="AJ52" s="23">
        <v>511</v>
      </c>
      <c r="AK52" s="23">
        <v>569</v>
      </c>
      <c r="AL52" s="23">
        <v>530</v>
      </c>
      <c r="AM52" s="23">
        <v>543</v>
      </c>
      <c r="AN52" s="23">
        <v>558</v>
      </c>
      <c r="AO52" s="23">
        <v>589</v>
      </c>
      <c r="AP52" s="23">
        <v>555</v>
      </c>
      <c r="AQ52" s="23">
        <v>594</v>
      </c>
      <c r="AR52" s="23">
        <v>551</v>
      </c>
      <c r="AS52" s="23">
        <v>559</v>
      </c>
      <c r="AT52" s="23">
        <v>591</v>
      </c>
      <c r="AU52" s="23">
        <v>597</v>
      </c>
      <c r="AV52" s="23">
        <v>609</v>
      </c>
      <c r="AW52" s="23">
        <v>627</v>
      </c>
      <c r="AX52" s="23">
        <v>621</v>
      </c>
      <c r="AY52" s="23">
        <v>654</v>
      </c>
      <c r="AZ52" s="23">
        <v>644</v>
      </c>
      <c r="BA52" s="23">
        <v>404</v>
      </c>
    </row>
    <row r="53" spans="1:53" ht="16" customHeight="1" x14ac:dyDescent="0.4">
      <c r="D53" s="23"/>
      <c r="E53" s="23"/>
      <c r="F53" s="23"/>
      <c r="G53" s="23"/>
      <c r="H53" s="23"/>
      <c r="I53" s="23"/>
      <c r="J53" s="23"/>
      <c r="K53" s="23"/>
      <c r="L53" s="23"/>
      <c r="M53" s="23"/>
      <c r="N53" s="23"/>
      <c r="O53" s="23"/>
      <c r="P53" s="23"/>
      <c r="Q53" s="23"/>
      <c r="R53" s="23"/>
      <c r="S53" s="23"/>
      <c r="T53" s="23"/>
      <c r="U53" s="23"/>
      <c r="V53" s="23"/>
      <c r="W53" s="23"/>
      <c r="X53" s="23"/>
      <c r="Y53" s="23"/>
      <c r="Z53" s="23"/>
      <c r="AA53" s="23"/>
      <c r="AB53" s="23"/>
      <c r="AC53" s="23"/>
      <c r="AD53" s="23"/>
      <c r="AE53" s="23"/>
      <c r="AF53" s="23"/>
      <c r="AG53" s="23"/>
      <c r="AH53" s="23"/>
      <c r="AI53" s="23"/>
      <c r="AJ53" s="23"/>
      <c r="AK53" s="23"/>
      <c r="AL53" s="23"/>
      <c r="AM53" s="23"/>
      <c r="AN53" s="23"/>
      <c r="AO53" s="23"/>
      <c r="AP53" s="23"/>
      <c r="AQ53" s="23"/>
      <c r="AR53" s="23"/>
      <c r="AS53" s="23"/>
      <c r="AT53" s="23"/>
    </row>
    <row r="54" spans="1:53" x14ac:dyDescent="0.4">
      <c r="A54" s="32" t="s">
        <v>41</v>
      </c>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c r="AH54" s="23"/>
      <c r="AI54" s="23"/>
      <c r="AJ54" s="23"/>
      <c r="AK54" s="23"/>
      <c r="AL54" s="23"/>
      <c r="AM54" s="23"/>
      <c r="AN54" s="23"/>
      <c r="AO54" s="23"/>
      <c r="AP54" s="23"/>
      <c r="AQ54" s="23"/>
      <c r="AR54" s="23"/>
      <c r="AS54" s="23"/>
      <c r="AT54" s="23"/>
    </row>
    <row r="55" spans="1:53" ht="8.1" customHeight="1" x14ac:dyDescent="0.4">
      <c r="A55" s="33"/>
      <c r="G55" s="40"/>
      <c r="H55" s="40"/>
      <c r="I55" s="41"/>
    </row>
    <row r="56" spans="1:53" ht="51" customHeight="1" x14ac:dyDescent="0.4">
      <c r="A56" s="76" t="s">
        <v>42</v>
      </c>
      <c r="B56" s="76"/>
      <c r="C56" s="76"/>
      <c r="D56" s="76"/>
      <c r="E56" s="76"/>
      <c r="F56" s="76"/>
      <c r="G56" s="76"/>
      <c r="H56" s="40"/>
      <c r="I56" s="41"/>
    </row>
    <row r="57" spans="1:53" ht="8.1" customHeight="1" x14ac:dyDescent="0.4">
      <c r="G57" s="40"/>
      <c r="H57" s="40"/>
      <c r="I57" s="41"/>
    </row>
    <row r="58" spans="1:53" ht="18.600000000000001" customHeight="1" x14ac:dyDescent="0.4">
      <c r="A58" s="75" t="s">
        <v>43</v>
      </c>
      <c r="B58" s="75"/>
      <c r="C58" s="75"/>
      <c r="D58" s="75"/>
      <c r="E58" s="75"/>
      <c r="F58" s="75"/>
      <c r="G58" s="75"/>
      <c r="H58" s="40"/>
      <c r="I58" s="41"/>
      <c r="J58" s="40"/>
      <c r="K58" s="40"/>
      <c r="L58" s="40"/>
      <c r="M58" s="40"/>
      <c r="N58" s="40"/>
      <c r="O58" s="40"/>
    </row>
    <row r="59" spans="1:53" ht="8.1" customHeight="1" x14ac:dyDescent="0.4">
      <c r="G59" s="40"/>
      <c r="H59" s="40"/>
      <c r="I59" s="41"/>
      <c r="J59" s="40"/>
      <c r="K59" s="40"/>
      <c r="L59" s="40"/>
      <c r="M59" s="40"/>
      <c r="N59" s="40"/>
      <c r="O59" s="40"/>
    </row>
    <row r="60" spans="1:53" ht="18" customHeight="1" x14ac:dyDescent="0.4">
      <c r="A60" s="75" t="s">
        <v>44</v>
      </c>
      <c r="B60" s="75"/>
      <c r="C60" s="75"/>
      <c r="D60" s="75"/>
      <c r="E60" s="75"/>
      <c r="F60" s="75"/>
      <c r="G60" s="75"/>
      <c r="H60" s="40"/>
      <c r="I60" s="41"/>
      <c r="J60" s="40"/>
      <c r="K60" s="40"/>
      <c r="L60" s="40"/>
      <c r="M60" s="40"/>
      <c r="N60" s="40"/>
      <c r="O60" s="40"/>
    </row>
    <row r="61" spans="1:53" ht="8.1" customHeight="1" x14ac:dyDescent="0.45">
      <c r="A61" s="34"/>
      <c r="B61" s="35"/>
      <c r="C61" s="35"/>
      <c r="G61" s="40"/>
      <c r="H61" s="40"/>
      <c r="I61" s="41"/>
      <c r="J61" s="40"/>
      <c r="K61" s="40"/>
      <c r="L61" s="40"/>
      <c r="M61" s="40"/>
      <c r="N61" s="40"/>
      <c r="O61" s="40"/>
    </row>
    <row r="62" spans="1:53" ht="27.75" customHeight="1" x14ac:dyDescent="0.4">
      <c r="A62" s="75" t="s">
        <v>77</v>
      </c>
      <c r="B62" s="75"/>
      <c r="C62" s="75"/>
      <c r="D62" s="75"/>
      <c r="E62" s="75"/>
      <c r="F62" s="75"/>
      <c r="G62" s="75"/>
      <c r="H62" s="40"/>
      <c r="I62" s="41"/>
      <c r="J62" s="40"/>
      <c r="K62" s="40"/>
      <c r="L62" s="40"/>
      <c r="M62" s="40"/>
      <c r="N62" s="40"/>
      <c r="O62" s="40"/>
      <c r="P62" s="40"/>
      <c r="Q62" s="40"/>
      <c r="R62" s="40"/>
    </row>
    <row r="63" spans="1:53" ht="7.5" customHeight="1" x14ac:dyDescent="0.45">
      <c r="A63" s="34"/>
      <c r="B63" s="35"/>
      <c r="C63" s="35"/>
      <c r="G63" s="40"/>
      <c r="H63" s="40"/>
      <c r="I63" s="41"/>
      <c r="J63" s="40"/>
      <c r="K63" s="40"/>
      <c r="L63" s="40"/>
      <c r="M63" s="40"/>
      <c r="N63" s="40"/>
      <c r="O63" s="40"/>
      <c r="P63" s="40"/>
      <c r="Q63" s="40"/>
      <c r="R63" s="40"/>
    </row>
    <row r="64" spans="1:53" ht="42.75" customHeight="1" x14ac:dyDescent="0.4">
      <c r="A64" s="75" t="s">
        <v>76</v>
      </c>
      <c r="B64" s="75"/>
      <c r="C64" s="75"/>
      <c r="D64" s="75"/>
      <c r="E64" s="75"/>
      <c r="F64" s="75"/>
      <c r="G64" s="75"/>
      <c r="H64" s="40"/>
      <c r="I64" s="41"/>
      <c r="J64" s="40"/>
      <c r="K64" s="40"/>
      <c r="L64" s="40"/>
      <c r="M64" s="40"/>
      <c r="N64" s="40"/>
      <c r="O64" s="40"/>
      <c r="P64" s="40"/>
      <c r="Q64" s="40"/>
      <c r="R64" s="40"/>
    </row>
    <row r="65" spans="1:15" ht="7.5" customHeight="1" x14ac:dyDescent="0.45">
      <c r="A65" s="34"/>
      <c r="B65" s="36"/>
      <c r="C65" s="36"/>
      <c r="G65" s="40"/>
      <c r="H65" s="40"/>
      <c r="I65" s="41"/>
      <c r="J65" s="40"/>
      <c r="K65" s="40"/>
      <c r="L65" s="40"/>
      <c r="M65" s="40"/>
      <c r="N65" s="40"/>
      <c r="O65" s="40"/>
    </row>
    <row r="66" spans="1:15" x14ac:dyDescent="0.4">
      <c r="A66" s="5" t="s">
        <v>48</v>
      </c>
      <c r="B66" s="2" t="s">
        <v>49</v>
      </c>
      <c r="C66" s="72">
        <v>41695</v>
      </c>
      <c r="D66" s="72"/>
      <c r="E66" s="42"/>
      <c r="F66" s="42"/>
      <c r="G66" s="42"/>
      <c r="H66" s="40"/>
      <c r="I66" s="41"/>
      <c r="J66" s="40"/>
      <c r="K66" s="40"/>
      <c r="L66" s="40"/>
      <c r="M66" s="40"/>
      <c r="N66" s="40"/>
      <c r="O66" s="40"/>
    </row>
    <row r="67" spans="1:15" ht="12.6" x14ac:dyDescent="0.45">
      <c r="D67" s="36"/>
      <c r="E67" s="42"/>
      <c r="G67" s="40"/>
      <c r="H67" s="40"/>
      <c r="I67" s="41"/>
      <c r="J67" s="40"/>
      <c r="K67" s="40"/>
      <c r="L67" s="40"/>
      <c r="M67" s="40"/>
      <c r="N67" s="40"/>
      <c r="O67" s="40"/>
    </row>
    <row r="68" spans="1:15" x14ac:dyDescent="0.4">
      <c r="D68" s="49"/>
    </row>
  </sheetData>
  <mergeCells count="7">
    <mergeCell ref="A62:G62"/>
    <mergeCell ref="A64:G64"/>
    <mergeCell ref="C66:D66"/>
    <mergeCell ref="A2:D2"/>
    <mergeCell ref="A56:G56"/>
    <mergeCell ref="A58:G58"/>
    <mergeCell ref="A60:G60"/>
  </mergeCells>
  <hyperlinks>
    <hyperlink ref="A1" location="Contents!A1" display="contents" xr:uid="{20A820C1-CC3B-44E4-8CBE-EDD85D634E4F}"/>
  </hyperlinks>
  <printOptions gridLinesSet="0"/>
  <pageMargins left="0.59055118110236227" right="0.59055118110236227" top="0.31496062992125984" bottom="0.11811023622047245" header="0.31496062992125984" footer="0.11811023622047245"/>
  <pageSetup paperSize="9" scale="55" fitToWidth="0" fitToHeight="0" orientation="landscape" horizontalDpi="4294967293"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9B591-C51F-4760-BE1F-C53B82487DE7}">
  <sheetPr transitionEvaluation="1"/>
  <dimension ref="A1:BA68"/>
  <sheetViews>
    <sheetView showGridLines="0" zoomScaleNormal="100" workbookViewId="0">
      <pane xSplit="1" ySplit="6" topLeftCell="AL7" activePane="bottomRight" state="frozen"/>
      <selection pane="topRight" activeCell="B1" sqref="B1"/>
      <selection pane="bottomLeft" activeCell="A7" sqref="A7"/>
      <selection pane="bottomRight" activeCell="B19" activeCellId="2" sqref="B5:BA5 B8:BA8 B19:BA22"/>
    </sheetView>
  </sheetViews>
  <sheetFormatPr defaultColWidth="9.20703125" defaultRowHeight="12.3" x14ac:dyDescent="0.4"/>
  <cols>
    <col min="1" max="1" width="35.20703125" style="5" customWidth="1"/>
    <col min="2" max="5" width="9.734375" style="2" customWidth="1"/>
    <col min="6" max="6" width="9.734375" style="3" customWidth="1"/>
    <col min="7" max="8" width="9.734375" style="4" customWidth="1"/>
    <col min="9" max="9" width="9.734375" style="2" customWidth="1"/>
    <col min="10" max="10" width="10.26171875" style="4" bestFit="1" customWidth="1"/>
    <col min="11" max="11" width="9.3125" style="4" bestFit="1" customWidth="1"/>
    <col min="12" max="12" width="9.89453125" style="4" bestFit="1" customWidth="1"/>
    <col min="13" max="13" width="10" style="4" bestFit="1" customWidth="1"/>
    <col min="14" max="14" width="9.62890625" style="4" bestFit="1" customWidth="1"/>
    <col min="15" max="15" width="10" style="4" bestFit="1" customWidth="1"/>
    <col min="16" max="16" width="9.3125" style="4" bestFit="1" customWidth="1"/>
    <col min="17" max="18" width="10" style="4" bestFit="1" customWidth="1"/>
    <col min="19" max="19" width="10.578125" style="4" bestFit="1" customWidth="1"/>
    <col min="20" max="20" width="10" style="4" bestFit="1" customWidth="1"/>
    <col min="21" max="21" width="10.578125" style="4" bestFit="1" customWidth="1"/>
    <col min="22" max="22" width="10.26171875" style="4" bestFit="1" customWidth="1"/>
    <col min="23" max="23" width="9.62890625" style="4" bestFit="1" customWidth="1"/>
    <col min="24" max="25" width="9.3125" style="4" bestFit="1" customWidth="1"/>
    <col min="26" max="16384" width="9.20703125" style="4"/>
  </cols>
  <sheetData>
    <row r="1" spans="1:53" ht="12.75" customHeight="1" x14ac:dyDescent="0.4">
      <c r="A1" s="1" t="s">
        <v>0</v>
      </c>
    </row>
    <row r="2" spans="1:53" x14ac:dyDescent="0.4">
      <c r="A2" s="64" t="s">
        <v>1</v>
      </c>
      <c r="B2" s="71"/>
      <c r="C2" s="71"/>
      <c r="D2" s="71"/>
    </row>
    <row r="3" spans="1:53" ht="12.75" customHeight="1" x14ac:dyDescent="0.4">
      <c r="B3" s="6"/>
      <c r="C3" s="6"/>
      <c r="G3" s="40"/>
      <c r="H3" s="40"/>
      <c r="I3" s="41"/>
    </row>
    <row r="4" spans="1:53" x14ac:dyDescent="0.4">
      <c r="A4" s="47" t="s">
        <v>2</v>
      </c>
      <c r="B4" s="11">
        <v>1</v>
      </c>
      <c r="C4" s="11">
        <v>2</v>
      </c>
      <c r="D4" s="11">
        <v>3</v>
      </c>
      <c r="E4" s="11">
        <v>4</v>
      </c>
      <c r="F4" s="11">
        <v>5</v>
      </c>
      <c r="G4" s="11">
        <v>6</v>
      </c>
      <c r="H4" s="11">
        <v>7</v>
      </c>
      <c r="I4" s="11">
        <v>8</v>
      </c>
      <c r="J4" s="11">
        <v>9</v>
      </c>
      <c r="K4" s="11">
        <v>10</v>
      </c>
      <c r="L4" s="11">
        <v>11</v>
      </c>
      <c r="M4" s="11">
        <v>12</v>
      </c>
      <c r="N4" s="11">
        <v>13</v>
      </c>
      <c r="O4" s="11">
        <v>14</v>
      </c>
      <c r="P4" s="11">
        <v>15</v>
      </c>
      <c r="Q4" s="11">
        <v>16</v>
      </c>
      <c r="R4" s="11">
        <v>17</v>
      </c>
      <c r="S4" s="11">
        <v>18</v>
      </c>
      <c r="T4" s="11">
        <v>19</v>
      </c>
      <c r="U4" s="11">
        <v>20</v>
      </c>
      <c r="V4" s="11">
        <v>21</v>
      </c>
      <c r="W4" s="11">
        <v>22</v>
      </c>
      <c r="X4" s="11">
        <v>23</v>
      </c>
      <c r="Y4" s="11">
        <v>24</v>
      </c>
      <c r="Z4" s="11">
        <v>25</v>
      </c>
      <c r="AA4" s="11">
        <v>26</v>
      </c>
      <c r="AB4" s="11">
        <v>27</v>
      </c>
      <c r="AC4" s="11">
        <v>28</v>
      </c>
      <c r="AD4" s="11">
        <v>29</v>
      </c>
      <c r="AE4" s="11">
        <v>30</v>
      </c>
      <c r="AF4" s="11">
        <v>31</v>
      </c>
      <c r="AG4" s="11">
        <v>32</v>
      </c>
      <c r="AH4" s="11">
        <v>33</v>
      </c>
      <c r="AI4" s="11">
        <v>34</v>
      </c>
      <c r="AJ4" s="11">
        <v>35</v>
      </c>
      <c r="AK4" s="11">
        <v>36</v>
      </c>
      <c r="AL4" s="11">
        <v>37</v>
      </c>
      <c r="AM4" s="11">
        <v>38</v>
      </c>
      <c r="AN4" s="11">
        <v>39</v>
      </c>
      <c r="AO4" s="11">
        <v>40</v>
      </c>
      <c r="AP4" s="11">
        <v>41</v>
      </c>
      <c r="AQ4" s="11">
        <v>42</v>
      </c>
      <c r="AR4" s="11">
        <v>43</v>
      </c>
      <c r="AS4" s="11">
        <v>44</v>
      </c>
      <c r="AT4" s="11">
        <v>45</v>
      </c>
      <c r="AU4" s="11">
        <v>46</v>
      </c>
      <c r="AV4" s="11">
        <v>47</v>
      </c>
      <c r="AW4" s="11">
        <v>48</v>
      </c>
      <c r="AX4" s="11">
        <v>49</v>
      </c>
      <c r="AY4" s="11">
        <v>50</v>
      </c>
      <c r="AZ4" s="11">
        <v>51</v>
      </c>
      <c r="BA4" s="11">
        <v>52</v>
      </c>
    </row>
    <row r="5" spans="1:53" x14ac:dyDescent="0.4">
      <c r="A5" s="30" t="s">
        <v>3</v>
      </c>
      <c r="B5" s="51">
        <v>40914</v>
      </c>
      <c r="C5" s="51">
        <v>40921</v>
      </c>
      <c r="D5" s="51">
        <v>40928</v>
      </c>
      <c r="E5" s="51">
        <v>40935</v>
      </c>
      <c r="F5" s="51">
        <v>40942</v>
      </c>
      <c r="G5" s="51">
        <v>40949</v>
      </c>
      <c r="H5" s="51">
        <v>40956</v>
      </c>
      <c r="I5" s="51">
        <v>40963</v>
      </c>
      <c r="J5" s="13">
        <v>40970</v>
      </c>
      <c r="K5" s="13">
        <v>40977</v>
      </c>
      <c r="L5" s="13">
        <v>40984</v>
      </c>
      <c r="M5" s="13">
        <v>40991</v>
      </c>
      <c r="N5" s="13">
        <v>40998</v>
      </c>
      <c r="O5" s="13">
        <v>41005</v>
      </c>
      <c r="P5" s="13">
        <v>41012</v>
      </c>
      <c r="Q5" s="13">
        <v>41019</v>
      </c>
      <c r="R5" s="13">
        <v>41026</v>
      </c>
      <c r="S5" s="13">
        <v>41033</v>
      </c>
      <c r="T5" s="13">
        <v>41040</v>
      </c>
      <c r="U5" s="13">
        <v>41047</v>
      </c>
      <c r="V5" s="13">
        <v>41054</v>
      </c>
      <c r="W5" s="13">
        <v>41061</v>
      </c>
      <c r="X5" s="13">
        <v>41068</v>
      </c>
      <c r="Y5" s="13">
        <v>41075</v>
      </c>
      <c r="Z5" s="13">
        <v>41082</v>
      </c>
      <c r="AA5" s="13">
        <v>41089</v>
      </c>
      <c r="AB5" s="13">
        <v>41096</v>
      </c>
      <c r="AC5" s="13">
        <v>41103</v>
      </c>
      <c r="AD5" s="13">
        <v>41110</v>
      </c>
      <c r="AE5" s="13">
        <v>41117</v>
      </c>
      <c r="AF5" s="13">
        <v>41124</v>
      </c>
      <c r="AG5" s="13">
        <v>41131</v>
      </c>
      <c r="AH5" s="13">
        <v>41138</v>
      </c>
      <c r="AI5" s="13">
        <v>41145</v>
      </c>
      <c r="AJ5" s="13">
        <v>41152</v>
      </c>
      <c r="AK5" s="13">
        <v>41159</v>
      </c>
      <c r="AL5" s="13">
        <v>41166</v>
      </c>
      <c r="AM5" s="13">
        <v>41173</v>
      </c>
      <c r="AN5" s="13">
        <v>41180</v>
      </c>
      <c r="AO5" s="13">
        <v>41187</v>
      </c>
      <c r="AP5" s="13">
        <v>41194</v>
      </c>
      <c r="AQ5" s="13">
        <v>41201</v>
      </c>
      <c r="AR5" s="13">
        <v>41208</v>
      </c>
      <c r="AS5" s="13">
        <v>41215</v>
      </c>
      <c r="AT5" s="13">
        <v>41222</v>
      </c>
      <c r="AU5" s="13">
        <v>41229</v>
      </c>
      <c r="AV5" s="13">
        <v>41236</v>
      </c>
      <c r="AW5" s="13">
        <v>41243</v>
      </c>
      <c r="AX5" s="13">
        <v>41250</v>
      </c>
      <c r="AY5" s="13">
        <v>41257</v>
      </c>
      <c r="AZ5" s="13">
        <v>41264</v>
      </c>
      <c r="BA5" s="13">
        <v>41271</v>
      </c>
    </row>
    <row r="6" spans="1:53" ht="6" customHeight="1" thickBot="1" x14ac:dyDescent="0.45">
      <c r="A6" s="14"/>
      <c r="B6" s="15"/>
      <c r="C6" s="15"/>
      <c r="D6" s="15"/>
      <c r="E6" s="15"/>
      <c r="F6" s="15"/>
      <c r="G6" s="15"/>
      <c r="H6" s="15"/>
      <c r="I6" s="15"/>
      <c r="J6" s="45"/>
      <c r="K6" s="45"/>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c r="AV6" s="17"/>
      <c r="AW6" s="17"/>
      <c r="AX6" s="17"/>
      <c r="AY6" s="17"/>
      <c r="AZ6" s="17"/>
      <c r="BA6" s="17"/>
    </row>
    <row r="7" spans="1:53" ht="7.5" customHeight="1" x14ac:dyDescent="0.4">
      <c r="A7" s="18"/>
      <c r="B7" s="41"/>
      <c r="C7" s="41"/>
      <c r="D7" s="41"/>
      <c r="E7" s="41"/>
      <c r="F7" s="41"/>
      <c r="G7" s="41"/>
      <c r="H7" s="41"/>
      <c r="I7" s="41"/>
      <c r="J7" s="44"/>
      <c r="K7" s="44"/>
      <c r="L7" s="20"/>
      <c r="M7" s="20"/>
      <c r="N7" s="20"/>
      <c r="O7" s="20"/>
      <c r="P7" s="20"/>
      <c r="Q7" s="20"/>
      <c r="R7" s="20"/>
      <c r="S7" s="20"/>
      <c r="T7" s="20"/>
      <c r="U7" s="20"/>
      <c r="V7" s="20"/>
      <c r="W7" s="20"/>
      <c r="X7" s="20"/>
      <c r="Y7" s="20"/>
      <c r="Z7" s="20"/>
      <c r="AA7" s="20"/>
    </row>
    <row r="8" spans="1:53" s="22" customFormat="1" ht="24.75" customHeight="1" x14ac:dyDescent="0.4">
      <c r="A8" s="48" t="s">
        <v>4</v>
      </c>
      <c r="B8" s="23">
        <v>10514</v>
      </c>
      <c r="C8" s="23">
        <v>11343</v>
      </c>
      <c r="D8" s="23">
        <v>10393</v>
      </c>
      <c r="E8" s="23">
        <v>10320</v>
      </c>
      <c r="F8" s="23">
        <v>10117</v>
      </c>
      <c r="G8" s="23">
        <v>10287</v>
      </c>
      <c r="H8" s="23">
        <v>10532</v>
      </c>
      <c r="I8" s="23">
        <v>11086</v>
      </c>
      <c r="J8" s="23">
        <v>10945</v>
      </c>
      <c r="K8" s="23">
        <v>10507</v>
      </c>
      <c r="L8" s="23">
        <v>10041</v>
      </c>
      <c r="M8" s="23">
        <v>9864</v>
      </c>
      <c r="N8" s="23">
        <v>9634</v>
      </c>
      <c r="O8" s="23">
        <v>8520</v>
      </c>
      <c r="P8" s="23">
        <v>9992</v>
      </c>
      <c r="Q8" s="23">
        <v>10816</v>
      </c>
      <c r="R8" s="23">
        <v>10238</v>
      </c>
      <c r="S8" s="23">
        <v>9957</v>
      </c>
      <c r="T8" s="23">
        <v>8868</v>
      </c>
      <c r="U8" s="23">
        <v>9913</v>
      </c>
      <c r="V8" s="23">
        <v>9602</v>
      </c>
      <c r="W8" s="23">
        <v>9602</v>
      </c>
      <c r="X8" s="23">
        <v>6781</v>
      </c>
      <c r="Y8" s="23">
        <v>10170</v>
      </c>
      <c r="Z8" s="23">
        <v>9054</v>
      </c>
      <c r="AA8" s="23">
        <v>8856</v>
      </c>
      <c r="AB8" s="23">
        <v>8909</v>
      </c>
      <c r="AC8" s="23">
        <v>8754</v>
      </c>
      <c r="AD8" s="23">
        <v>8684</v>
      </c>
      <c r="AE8" s="23">
        <v>8877</v>
      </c>
      <c r="AF8" s="23">
        <v>8942</v>
      </c>
      <c r="AG8" s="23">
        <v>8810</v>
      </c>
      <c r="AH8" s="23">
        <v>8776</v>
      </c>
      <c r="AI8" s="23">
        <v>8977</v>
      </c>
      <c r="AJ8" s="23">
        <v>7617</v>
      </c>
      <c r="AK8" s="23">
        <v>8848</v>
      </c>
      <c r="AL8" s="23">
        <v>8641</v>
      </c>
      <c r="AM8" s="23">
        <v>8839</v>
      </c>
      <c r="AN8" s="23">
        <v>8865</v>
      </c>
      <c r="AO8" s="23">
        <v>9070</v>
      </c>
      <c r="AP8" s="23">
        <v>9441</v>
      </c>
      <c r="AQ8" s="23">
        <v>9284</v>
      </c>
      <c r="AR8" s="23">
        <v>9550</v>
      </c>
      <c r="AS8" s="23">
        <v>9335</v>
      </c>
      <c r="AT8" s="23">
        <v>9683</v>
      </c>
      <c r="AU8" s="23">
        <v>9900</v>
      </c>
      <c r="AV8" s="23">
        <v>9679</v>
      </c>
      <c r="AW8" s="23">
        <v>9394</v>
      </c>
      <c r="AX8" s="23">
        <v>9844</v>
      </c>
      <c r="AY8" s="23">
        <v>10388</v>
      </c>
      <c r="AZ8" s="23">
        <v>11461</v>
      </c>
      <c r="BA8" s="23">
        <v>8096</v>
      </c>
    </row>
    <row r="9" spans="1:53" ht="17.5" customHeight="1" x14ac:dyDescent="0.4">
      <c r="A9" s="30" t="s">
        <v>5</v>
      </c>
      <c r="B9" s="23">
        <v>12455</v>
      </c>
      <c r="C9" s="23">
        <v>12851.4</v>
      </c>
      <c r="D9" s="23">
        <v>11812.8</v>
      </c>
      <c r="E9" s="23">
        <v>11053.6</v>
      </c>
      <c r="F9" s="23">
        <v>10614.6</v>
      </c>
      <c r="G9" s="23">
        <v>10316.6</v>
      </c>
      <c r="H9" s="23">
        <v>10402.200000000001</v>
      </c>
      <c r="I9" s="23">
        <v>10326.799999999999</v>
      </c>
      <c r="J9" s="23">
        <v>10157.799999999999</v>
      </c>
      <c r="K9" s="23">
        <v>9962.4</v>
      </c>
      <c r="L9" s="23">
        <v>9908.6</v>
      </c>
      <c r="M9" s="23">
        <v>9459.2000000000007</v>
      </c>
      <c r="N9" s="23">
        <v>9392.4</v>
      </c>
      <c r="O9" s="23">
        <v>9643</v>
      </c>
      <c r="P9" s="23">
        <v>9693.6</v>
      </c>
      <c r="Q9" s="23">
        <v>9643.6</v>
      </c>
      <c r="R9" s="23">
        <v>9454</v>
      </c>
      <c r="S9" s="23">
        <v>9375</v>
      </c>
      <c r="T9" s="23">
        <v>9085</v>
      </c>
      <c r="U9" s="23">
        <v>9271.7999999999993</v>
      </c>
      <c r="V9" s="23">
        <v>9275</v>
      </c>
      <c r="W9" s="23">
        <v>8223.2000000000007</v>
      </c>
      <c r="X9" s="23">
        <v>9240.2000000000007</v>
      </c>
      <c r="Y9" s="23">
        <v>8878.4</v>
      </c>
      <c r="Z9" s="23">
        <v>8750.4</v>
      </c>
      <c r="AA9" s="23">
        <v>8718.2000000000007</v>
      </c>
      <c r="AB9" s="23">
        <v>8764</v>
      </c>
      <c r="AC9" s="23">
        <v>8577</v>
      </c>
      <c r="AD9" s="23">
        <v>8489.2000000000007</v>
      </c>
      <c r="AE9" s="23">
        <v>8549.4</v>
      </c>
      <c r="AF9" s="23">
        <v>8594</v>
      </c>
      <c r="AG9" s="23">
        <v>8546.7999999999993</v>
      </c>
      <c r="AH9" s="23">
        <v>8552.2000000000007</v>
      </c>
      <c r="AI9" s="23">
        <v>8577</v>
      </c>
      <c r="AJ9" s="23">
        <v>7901</v>
      </c>
      <c r="AK9" s="23">
        <v>8593.2000000000007</v>
      </c>
      <c r="AL9" s="23">
        <v>8669.7999999999993</v>
      </c>
      <c r="AM9" s="23">
        <v>8687.7999999999993</v>
      </c>
      <c r="AN9" s="23">
        <v>8864.4</v>
      </c>
      <c r="AO9" s="23">
        <v>8954.6</v>
      </c>
      <c r="AP9" s="23">
        <v>9030.4</v>
      </c>
      <c r="AQ9" s="23">
        <v>9146.2000000000007</v>
      </c>
      <c r="AR9" s="23">
        <v>9311</v>
      </c>
      <c r="AS9" s="23">
        <v>9540.2000000000007</v>
      </c>
      <c r="AT9" s="23">
        <v>9478.6</v>
      </c>
      <c r="AU9" s="23">
        <v>9551.4</v>
      </c>
      <c r="AV9" s="23">
        <v>9640.2000000000007</v>
      </c>
      <c r="AW9" s="23">
        <v>9579.6</v>
      </c>
      <c r="AX9" s="23">
        <v>10335.799999999999</v>
      </c>
      <c r="AY9" s="23">
        <v>10587.4</v>
      </c>
      <c r="AZ9" s="23">
        <v>11179</v>
      </c>
      <c r="BA9" s="23">
        <v>8938.7999999999993</v>
      </c>
    </row>
    <row r="10" spans="1:53" ht="13.5" customHeight="1" x14ac:dyDescent="0.4">
      <c r="A10" s="30" t="s">
        <v>68</v>
      </c>
      <c r="B10" s="23"/>
      <c r="C10" s="23"/>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row>
    <row r="11" spans="1:53" ht="16" customHeight="1" x14ac:dyDescent="0.4">
      <c r="A11" s="28"/>
      <c r="B11" s="29"/>
      <c r="C11" s="29"/>
      <c r="D11" s="29"/>
      <c r="E11" s="29"/>
      <c r="F11" s="29"/>
      <c r="G11" s="29"/>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row>
    <row r="12" spans="1:53" ht="17.5" customHeight="1" x14ac:dyDescent="0.4">
      <c r="A12" s="28" t="s">
        <v>83</v>
      </c>
      <c r="B12" s="25"/>
      <c r="C12" s="25"/>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row>
    <row r="13" spans="1:53" ht="24.6" x14ac:dyDescent="0.4">
      <c r="A13" s="5" t="s">
        <v>82</v>
      </c>
      <c r="B13" s="29">
        <v>1789</v>
      </c>
      <c r="C13" s="29">
        <v>1934</v>
      </c>
      <c r="D13" s="29">
        <v>1629</v>
      </c>
      <c r="E13" s="29">
        <v>1584</v>
      </c>
      <c r="F13" s="29">
        <v>1622</v>
      </c>
      <c r="G13" s="29">
        <v>1612</v>
      </c>
      <c r="H13" s="29">
        <v>1682</v>
      </c>
      <c r="I13" s="29">
        <v>1826</v>
      </c>
      <c r="J13" s="29">
        <v>1892</v>
      </c>
      <c r="K13" s="29">
        <v>1647</v>
      </c>
      <c r="L13" s="29">
        <v>1610</v>
      </c>
      <c r="M13" s="29">
        <v>1536</v>
      </c>
      <c r="N13" s="29">
        <v>1415</v>
      </c>
      <c r="O13" s="29">
        <v>1234</v>
      </c>
      <c r="P13" s="29">
        <v>1498</v>
      </c>
      <c r="Q13" s="29">
        <v>1633</v>
      </c>
      <c r="R13" s="29">
        <v>1491</v>
      </c>
      <c r="S13" s="29">
        <v>1488</v>
      </c>
      <c r="T13" s="29">
        <v>1304</v>
      </c>
      <c r="U13" s="29">
        <v>1441</v>
      </c>
      <c r="V13" s="29">
        <v>1256</v>
      </c>
      <c r="W13" s="29">
        <v>1330</v>
      </c>
      <c r="X13" s="29">
        <v>889</v>
      </c>
      <c r="Y13" s="29">
        <v>1401</v>
      </c>
      <c r="Z13" s="29">
        <v>1168</v>
      </c>
      <c r="AA13" s="29">
        <v>1109</v>
      </c>
      <c r="AB13" s="29">
        <v>1107</v>
      </c>
      <c r="AC13" s="29">
        <v>1098</v>
      </c>
      <c r="AD13" s="29">
        <v>1025</v>
      </c>
      <c r="AE13" s="29">
        <v>1125</v>
      </c>
      <c r="AF13" s="29">
        <v>1143</v>
      </c>
      <c r="AG13" s="29">
        <v>1068</v>
      </c>
      <c r="AH13" s="29">
        <v>1048</v>
      </c>
      <c r="AI13" s="29">
        <v>1083</v>
      </c>
      <c r="AJ13" s="29">
        <v>880</v>
      </c>
      <c r="AK13" s="29">
        <v>982</v>
      </c>
      <c r="AL13" s="29">
        <v>1031</v>
      </c>
      <c r="AM13" s="29">
        <v>1065</v>
      </c>
      <c r="AN13" s="29">
        <v>1082</v>
      </c>
      <c r="AO13" s="29">
        <v>1151</v>
      </c>
      <c r="AP13" s="29">
        <v>1161</v>
      </c>
      <c r="AQ13" s="29">
        <v>1192</v>
      </c>
      <c r="AR13" s="29">
        <v>1288</v>
      </c>
      <c r="AS13" s="29">
        <v>1233</v>
      </c>
      <c r="AT13" s="29">
        <v>1306</v>
      </c>
      <c r="AU13" s="29">
        <v>1354</v>
      </c>
      <c r="AV13" s="29">
        <v>1320</v>
      </c>
      <c r="AW13" s="29">
        <v>1305</v>
      </c>
      <c r="AX13" s="29">
        <v>1368</v>
      </c>
      <c r="AY13" s="29">
        <v>1540</v>
      </c>
      <c r="AZ13" s="29">
        <v>1783</v>
      </c>
      <c r="BA13" s="29">
        <v>1407</v>
      </c>
    </row>
    <row r="14" spans="1:53" ht="23.5" customHeight="1" x14ac:dyDescent="0.4">
      <c r="A14" s="28" t="s">
        <v>81</v>
      </c>
      <c r="B14" s="23"/>
      <c r="C14" s="23"/>
      <c r="D14" s="29"/>
      <c r="E14" s="29"/>
      <c r="F14" s="29"/>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3"/>
      <c r="AV14" s="23"/>
      <c r="AW14" s="23"/>
      <c r="AX14" s="23"/>
      <c r="AY14" s="23"/>
      <c r="AZ14" s="23"/>
      <c r="BA14" s="23"/>
    </row>
    <row r="15" spans="1:53" ht="13.5" customHeight="1" x14ac:dyDescent="0.4">
      <c r="A15" s="30" t="s">
        <v>10</v>
      </c>
      <c r="B15" s="23"/>
      <c r="C15" s="23"/>
      <c r="D15" s="29"/>
      <c r="E15" s="29"/>
      <c r="F15" s="29"/>
      <c r="G15" s="29"/>
      <c r="H15" s="29"/>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3"/>
      <c r="AV15" s="23"/>
      <c r="AW15" s="23"/>
      <c r="AX15" s="23"/>
      <c r="AY15" s="23"/>
      <c r="AZ15" s="23"/>
      <c r="BA15" s="23"/>
    </row>
    <row r="16" spans="1:53" ht="13.5" customHeight="1" x14ac:dyDescent="0.4">
      <c r="A16" s="5" t="s">
        <v>11</v>
      </c>
      <c r="B16" s="23">
        <v>48</v>
      </c>
      <c r="C16" s="23">
        <v>61</v>
      </c>
      <c r="D16" s="23">
        <v>48</v>
      </c>
      <c r="E16" s="23">
        <v>45</v>
      </c>
      <c r="F16" s="23">
        <v>52</v>
      </c>
      <c r="G16" s="23">
        <v>50</v>
      </c>
      <c r="H16" s="23">
        <v>53</v>
      </c>
      <c r="I16" s="23">
        <v>75</v>
      </c>
      <c r="J16" s="23">
        <v>55</v>
      </c>
      <c r="K16" s="23">
        <v>57</v>
      </c>
      <c r="L16" s="23">
        <v>58</v>
      </c>
      <c r="M16" s="23">
        <v>67</v>
      </c>
      <c r="N16" s="23">
        <v>61</v>
      </c>
      <c r="O16" s="23">
        <v>50</v>
      </c>
      <c r="P16" s="23">
        <v>65</v>
      </c>
      <c r="Q16" s="23">
        <v>72</v>
      </c>
      <c r="R16" s="23">
        <v>60</v>
      </c>
      <c r="S16" s="23">
        <v>60</v>
      </c>
      <c r="T16" s="23">
        <v>54</v>
      </c>
      <c r="U16" s="23">
        <v>67</v>
      </c>
      <c r="V16" s="23">
        <v>58</v>
      </c>
      <c r="W16" s="23">
        <v>60</v>
      </c>
      <c r="X16" s="23">
        <v>42</v>
      </c>
      <c r="Y16" s="23">
        <v>80</v>
      </c>
      <c r="Z16" s="23">
        <v>53</v>
      </c>
      <c r="AA16" s="23">
        <v>56</v>
      </c>
      <c r="AB16" s="23">
        <v>64</v>
      </c>
      <c r="AC16" s="23">
        <v>57</v>
      </c>
      <c r="AD16" s="23">
        <v>47</v>
      </c>
      <c r="AE16" s="23">
        <v>69</v>
      </c>
      <c r="AF16" s="23">
        <v>56</v>
      </c>
      <c r="AG16" s="23">
        <v>70</v>
      </c>
      <c r="AH16" s="23">
        <v>54</v>
      </c>
      <c r="AI16" s="23">
        <v>62</v>
      </c>
      <c r="AJ16" s="23">
        <v>62</v>
      </c>
      <c r="AK16" s="23">
        <v>62</v>
      </c>
      <c r="AL16" s="23">
        <v>63</v>
      </c>
      <c r="AM16" s="23">
        <v>56</v>
      </c>
      <c r="AN16" s="23">
        <v>59</v>
      </c>
      <c r="AO16" s="23">
        <v>66</v>
      </c>
      <c r="AP16" s="23">
        <v>52</v>
      </c>
      <c r="AQ16" s="23">
        <v>57</v>
      </c>
      <c r="AR16" s="23">
        <v>49</v>
      </c>
      <c r="AS16" s="23">
        <v>63</v>
      </c>
      <c r="AT16" s="23">
        <v>66</v>
      </c>
      <c r="AU16" s="23">
        <v>69</v>
      </c>
      <c r="AV16" s="23">
        <v>70</v>
      </c>
      <c r="AW16" s="23">
        <v>58</v>
      </c>
      <c r="AX16" s="23">
        <v>71</v>
      </c>
      <c r="AY16" s="23">
        <v>60</v>
      </c>
      <c r="AZ16" s="23">
        <v>56</v>
      </c>
      <c r="BA16" s="23">
        <v>40</v>
      </c>
    </row>
    <row r="17" spans="1:53" ht="13.5" customHeight="1" x14ac:dyDescent="0.4">
      <c r="A17" s="31" t="s">
        <v>12</v>
      </c>
      <c r="B17" s="23">
        <v>19</v>
      </c>
      <c r="C17" s="23">
        <v>17</v>
      </c>
      <c r="D17" s="23">
        <v>17</v>
      </c>
      <c r="E17" s="23">
        <v>28</v>
      </c>
      <c r="F17" s="23">
        <v>26</v>
      </c>
      <c r="G17" s="23">
        <v>18</v>
      </c>
      <c r="H17" s="23">
        <v>16</v>
      </c>
      <c r="I17" s="23">
        <v>14</v>
      </c>
      <c r="J17" s="23">
        <v>22</v>
      </c>
      <c r="K17" s="23">
        <v>16</v>
      </c>
      <c r="L17" s="23">
        <v>18</v>
      </c>
      <c r="M17" s="23">
        <v>34</v>
      </c>
      <c r="N17" s="23">
        <v>21</v>
      </c>
      <c r="O17" s="23">
        <v>23</v>
      </c>
      <c r="P17" s="23">
        <v>26</v>
      </c>
      <c r="Q17" s="23">
        <v>18</v>
      </c>
      <c r="R17" s="23">
        <v>21</v>
      </c>
      <c r="S17" s="23">
        <v>25</v>
      </c>
      <c r="T17" s="23">
        <v>16</v>
      </c>
      <c r="U17" s="23">
        <v>23</v>
      </c>
      <c r="V17" s="23">
        <v>26</v>
      </c>
      <c r="W17" s="23">
        <v>23</v>
      </c>
      <c r="X17" s="23">
        <v>9</v>
      </c>
      <c r="Y17" s="23">
        <v>16</v>
      </c>
      <c r="Z17" s="23">
        <v>17</v>
      </c>
      <c r="AA17" s="23">
        <v>16</v>
      </c>
      <c r="AB17" s="23">
        <v>17</v>
      </c>
      <c r="AC17" s="23">
        <v>16</v>
      </c>
      <c r="AD17" s="23">
        <v>26</v>
      </c>
      <c r="AE17" s="23">
        <v>15</v>
      </c>
      <c r="AF17" s="23">
        <v>13</v>
      </c>
      <c r="AG17" s="23">
        <v>38</v>
      </c>
      <c r="AH17" s="23">
        <v>14</v>
      </c>
      <c r="AI17" s="23">
        <v>19</v>
      </c>
      <c r="AJ17" s="23">
        <v>13</v>
      </c>
      <c r="AK17" s="23">
        <v>20</v>
      </c>
      <c r="AL17" s="23">
        <v>19</v>
      </c>
      <c r="AM17" s="23">
        <v>15</v>
      </c>
      <c r="AN17" s="23">
        <v>16</v>
      </c>
      <c r="AO17" s="23">
        <v>16</v>
      </c>
      <c r="AP17" s="23">
        <v>11</v>
      </c>
      <c r="AQ17" s="23">
        <v>24</v>
      </c>
      <c r="AR17" s="23">
        <v>31</v>
      </c>
      <c r="AS17" s="23">
        <v>21</v>
      </c>
      <c r="AT17" s="23">
        <v>25</v>
      </c>
      <c r="AU17" s="23">
        <v>19</v>
      </c>
      <c r="AV17" s="23">
        <v>18</v>
      </c>
      <c r="AW17" s="23">
        <v>19</v>
      </c>
      <c r="AX17" s="23">
        <v>32</v>
      </c>
      <c r="AY17" s="23">
        <v>23</v>
      </c>
      <c r="AZ17" s="23">
        <v>23</v>
      </c>
      <c r="BA17" s="23">
        <v>15</v>
      </c>
    </row>
    <row r="18" spans="1:53" ht="13.5" customHeight="1" x14ac:dyDescent="0.4">
      <c r="A18" s="31" t="s">
        <v>13</v>
      </c>
      <c r="B18" s="23">
        <v>181</v>
      </c>
      <c r="C18" s="23">
        <v>282</v>
      </c>
      <c r="D18" s="23">
        <v>279</v>
      </c>
      <c r="E18" s="23">
        <v>285</v>
      </c>
      <c r="F18" s="23">
        <v>280</v>
      </c>
      <c r="G18" s="23">
        <v>312</v>
      </c>
      <c r="H18" s="23">
        <v>290</v>
      </c>
      <c r="I18" s="23">
        <v>320</v>
      </c>
      <c r="J18" s="23">
        <v>278</v>
      </c>
      <c r="K18" s="23">
        <v>318</v>
      </c>
      <c r="L18" s="23">
        <v>270</v>
      </c>
      <c r="M18" s="23">
        <v>296</v>
      </c>
      <c r="N18" s="23">
        <v>290</v>
      </c>
      <c r="O18" s="23">
        <v>301</v>
      </c>
      <c r="P18" s="23">
        <v>278</v>
      </c>
      <c r="Q18" s="23">
        <v>306</v>
      </c>
      <c r="R18" s="23">
        <v>288</v>
      </c>
      <c r="S18" s="23">
        <v>301</v>
      </c>
      <c r="T18" s="23">
        <v>241</v>
      </c>
      <c r="U18" s="23">
        <v>306</v>
      </c>
      <c r="V18" s="23">
        <v>273</v>
      </c>
      <c r="W18" s="23">
        <v>303</v>
      </c>
      <c r="X18" s="23">
        <v>185</v>
      </c>
      <c r="Y18" s="23">
        <v>300</v>
      </c>
      <c r="Z18" s="23">
        <v>289</v>
      </c>
      <c r="AA18" s="23">
        <v>256</v>
      </c>
      <c r="AB18" s="23">
        <v>266</v>
      </c>
      <c r="AC18" s="23">
        <v>260</v>
      </c>
      <c r="AD18" s="23">
        <v>292</v>
      </c>
      <c r="AE18" s="23">
        <v>283</v>
      </c>
      <c r="AF18" s="23">
        <v>271</v>
      </c>
      <c r="AG18" s="23">
        <v>249</v>
      </c>
      <c r="AH18" s="23">
        <v>268</v>
      </c>
      <c r="AI18" s="23">
        <v>283</v>
      </c>
      <c r="AJ18" s="23">
        <v>243</v>
      </c>
      <c r="AK18" s="23">
        <v>243</v>
      </c>
      <c r="AL18" s="23">
        <v>259</v>
      </c>
      <c r="AM18" s="23">
        <v>319</v>
      </c>
      <c r="AN18" s="23">
        <v>246</v>
      </c>
      <c r="AO18" s="23">
        <v>234</v>
      </c>
      <c r="AP18" s="23">
        <v>270</v>
      </c>
      <c r="AQ18" s="23">
        <v>245</v>
      </c>
      <c r="AR18" s="23">
        <v>280</v>
      </c>
      <c r="AS18" s="23">
        <v>284</v>
      </c>
      <c r="AT18" s="23">
        <v>304</v>
      </c>
      <c r="AU18" s="23">
        <v>288</v>
      </c>
      <c r="AV18" s="23">
        <v>307</v>
      </c>
      <c r="AW18" s="23">
        <v>268</v>
      </c>
      <c r="AX18" s="23">
        <v>283</v>
      </c>
      <c r="AY18" s="23">
        <v>334</v>
      </c>
      <c r="AZ18" s="23">
        <v>306</v>
      </c>
      <c r="BA18" s="23">
        <v>200</v>
      </c>
    </row>
    <row r="19" spans="1:53" ht="13.5" customHeight="1" x14ac:dyDescent="0.4">
      <c r="A19" s="31" t="s">
        <v>14</v>
      </c>
      <c r="B19" s="23">
        <v>1255</v>
      </c>
      <c r="C19" s="23">
        <v>1370</v>
      </c>
      <c r="D19" s="23">
        <v>1204</v>
      </c>
      <c r="E19" s="23">
        <v>1240</v>
      </c>
      <c r="F19" s="23">
        <v>1245</v>
      </c>
      <c r="G19" s="23">
        <v>1237</v>
      </c>
      <c r="H19" s="23">
        <v>1164</v>
      </c>
      <c r="I19" s="23">
        <v>1220</v>
      </c>
      <c r="J19" s="23">
        <v>1310</v>
      </c>
      <c r="K19" s="23">
        <v>1185</v>
      </c>
      <c r="L19" s="23">
        <v>1238</v>
      </c>
      <c r="M19" s="23">
        <v>1256</v>
      </c>
      <c r="N19" s="23">
        <v>1170</v>
      </c>
      <c r="O19" s="23">
        <v>1072</v>
      </c>
      <c r="P19" s="23">
        <v>1155</v>
      </c>
      <c r="Q19" s="23">
        <v>1313</v>
      </c>
      <c r="R19" s="23">
        <v>1227</v>
      </c>
      <c r="S19" s="23">
        <v>1171</v>
      </c>
      <c r="T19" s="23">
        <v>1063</v>
      </c>
      <c r="U19" s="23">
        <v>1212</v>
      </c>
      <c r="V19" s="23">
        <v>1177</v>
      </c>
      <c r="W19" s="23">
        <v>1190</v>
      </c>
      <c r="X19" s="23">
        <v>846</v>
      </c>
      <c r="Y19" s="23">
        <v>1217</v>
      </c>
      <c r="Z19" s="23">
        <v>1147</v>
      </c>
      <c r="AA19" s="23">
        <v>1130</v>
      </c>
      <c r="AB19" s="23">
        <v>1098</v>
      </c>
      <c r="AC19" s="23">
        <v>1123</v>
      </c>
      <c r="AD19" s="23">
        <v>1124</v>
      </c>
      <c r="AE19" s="23">
        <v>1157</v>
      </c>
      <c r="AF19" s="23">
        <v>1153</v>
      </c>
      <c r="AG19" s="23">
        <v>1124</v>
      </c>
      <c r="AH19" s="23">
        <v>1108</v>
      </c>
      <c r="AI19" s="23">
        <v>1144</v>
      </c>
      <c r="AJ19" s="23">
        <v>952</v>
      </c>
      <c r="AK19" s="23">
        <v>1164</v>
      </c>
      <c r="AL19" s="23">
        <v>1106</v>
      </c>
      <c r="AM19" s="23">
        <v>1173</v>
      </c>
      <c r="AN19" s="23">
        <v>1094</v>
      </c>
      <c r="AO19" s="23">
        <v>1122</v>
      </c>
      <c r="AP19" s="23">
        <v>1162</v>
      </c>
      <c r="AQ19" s="23">
        <v>1120</v>
      </c>
      <c r="AR19" s="23">
        <v>1149</v>
      </c>
      <c r="AS19" s="23">
        <v>1158</v>
      </c>
      <c r="AT19" s="23">
        <v>1172</v>
      </c>
      <c r="AU19" s="23">
        <v>1197</v>
      </c>
      <c r="AV19" s="23">
        <v>1203</v>
      </c>
      <c r="AW19" s="23">
        <v>1136</v>
      </c>
      <c r="AX19" s="23">
        <v>1219</v>
      </c>
      <c r="AY19" s="23">
        <v>1213</v>
      </c>
      <c r="AZ19" s="23">
        <v>1315</v>
      </c>
      <c r="BA19" s="23">
        <v>817</v>
      </c>
    </row>
    <row r="20" spans="1:53" ht="13.5" customHeight="1" x14ac:dyDescent="0.4">
      <c r="A20" s="31" t="s">
        <v>15</v>
      </c>
      <c r="B20" s="23">
        <v>1570</v>
      </c>
      <c r="C20" s="23">
        <v>1795</v>
      </c>
      <c r="D20" s="23">
        <v>1601</v>
      </c>
      <c r="E20" s="23">
        <v>1626</v>
      </c>
      <c r="F20" s="23">
        <v>1531</v>
      </c>
      <c r="G20" s="23">
        <v>1650</v>
      </c>
      <c r="H20" s="23">
        <v>1639</v>
      </c>
      <c r="I20" s="23">
        <v>1667</v>
      </c>
      <c r="J20" s="23">
        <v>1614</v>
      </c>
      <c r="K20" s="23">
        <v>1585</v>
      </c>
      <c r="L20" s="23">
        <v>1485</v>
      </c>
      <c r="M20" s="23">
        <v>1526</v>
      </c>
      <c r="N20" s="23">
        <v>1541</v>
      </c>
      <c r="O20" s="23">
        <v>1314</v>
      </c>
      <c r="P20" s="23">
        <v>1639</v>
      </c>
      <c r="Q20" s="23">
        <v>1732</v>
      </c>
      <c r="R20" s="23">
        <v>1607</v>
      </c>
      <c r="S20" s="23">
        <v>1615</v>
      </c>
      <c r="T20" s="23">
        <v>1370</v>
      </c>
      <c r="U20" s="23">
        <v>1643</v>
      </c>
      <c r="V20" s="23">
        <v>1622</v>
      </c>
      <c r="W20" s="23">
        <v>1542</v>
      </c>
      <c r="X20" s="23">
        <v>1130</v>
      </c>
      <c r="Y20" s="23">
        <v>1794</v>
      </c>
      <c r="Z20" s="23">
        <v>1527</v>
      </c>
      <c r="AA20" s="23">
        <v>1464</v>
      </c>
      <c r="AB20" s="23">
        <v>1521</v>
      </c>
      <c r="AC20" s="23">
        <v>1493</v>
      </c>
      <c r="AD20" s="23">
        <v>1495</v>
      </c>
      <c r="AE20" s="23">
        <v>1500</v>
      </c>
      <c r="AF20" s="23">
        <v>1527</v>
      </c>
      <c r="AG20" s="23">
        <v>1447</v>
      </c>
      <c r="AH20" s="23">
        <v>1446</v>
      </c>
      <c r="AI20" s="23">
        <v>1515</v>
      </c>
      <c r="AJ20" s="23">
        <v>1293</v>
      </c>
      <c r="AK20" s="23">
        <v>1418</v>
      </c>
      <c r="AL20" s="23">
        <v>1476</v>
      </c>
      <c r="AM20" s="23">
        <v>1474</v>
      </c>
      <c r="AN20" s="23">
        <v>1495</v>
      </c>
      <c r="AO20" s="23">
        <v>1508</v>
      </c>
      <c r="AP20" s="23">
        <v>1489</v>
      </c>
      <c r="AQ20" s="23">
        <v>1535</v>
      </c>
      <c r="AR20" s="23">
        <v>1490</v>
      </c>
      <c r="AS20" s="23">
        <v>1579</v>
      </c>
      <c r="AT20" s="23">
        <v>1556</v>
      </c>
      <c r="AU20" s="23">
        <v>1576</v>
      </c>
      <c r="AV20" s="23">
        <v>1522</v>
      </c>
      <c r="AW20" s="23">
        <v>1551</v>
      </c>
      <c r="AX20" s="23">
        <v>1575</v>
      </c>
      <c r="AY20" s="23">
        <v>1628</v>
      </c>
      <c r="AZ20" s="23">
        <v>1823</v>
      </c>
      <c r="BA20" s="23">
        <v>1240</v>
      </c>
    </row>
    <row r="21" spans="1:53" ht="13.5" customHeight="1" x14ac:dyDescent="0.4">
      <c r="A21" s="31" t="s">
        <v>16</v>
      </c>
      <c r="B21" s="23">
        <v>3140</v>
      </c>
      <c r="C21" s="23">
        <v>3372</v>
      </c>
      <c r="D21" s="23">
        <v>3047</v>
      </c>
      <c r="E21" s="23">
        <v>3008</v>
      </c>
      <c r="F21" s="23">
        <v>2939</v>
      </c>
      <c r="G21" s="23">
        <v>2942</v>
      </c>
      <c r="H21" s="23">
        <v>3118</v>
      </c>
      <c r="I21" s="23">
        <v>3234</v>
      </c>
      <c r="J21" s="23">
        <v>3286</v>
      </c>
      <c r="K21" s="23">
        <v>3074</v>
      </c>
      <c r="L21" s="23">
        <v>2990</v>
      </c>
      <c r="M21" s="23">
        <v>2877</v>
      </c>
      <c r="N21" s="23">
        <v>2769</v>
      </c>
      <c r="O21" s="23">
        <v>2478</v>
      </c>
      <c r="P21" s="23">
        <v>2959</v>
      </c>
      <c r="Q21" s="23">
        <v>3231</v>
      </c>
      <c r="R21" s="23">
        <v>2986</v>
      </c>
      <c r="S21" s="23">
        <v>2936</v>
      </c>
      <c r="T21" s="23">
        <v>2652</v>
      </c>
      <c r="U21" s="23">
        <v>2891</v>
      </c>
      <c r="V21" s="23">
        <v>2839</v>
      </c>
      <c r="W21" s="23">
        <v>2873</v>
      </c>
      <c r="X21" s="23">
        <v>2021</v>
      </c>
      <c r="Y21" s="23">
        <v>3063</v>
      </c>
      <c r="Z21" s="23">
        <v>2658</v>
      </c>
      <c r="AA21" s="23">
        <v>2594</v>
      </c>
      <c r="AB21" s="23">
        <v>2633</v>
      </c>
      <c r="AC21" s="23">
        <v>2571</v>
      </c>
      <c r="AD21" s="23">
        <v>2538</v>
      </c>
      <c r="AE21" s="23">
        <v>2557</v>
      </c>
      <c r="AF21" s="23">
        <v>2590</v>
      </c>
      <c r="AG21" s="23">
        <v>2564</v>
      </c>
      <c r="AH21" s="23">
        <v>2611</v>
      </c>
      <c r="AI21" s="23">
        <v>2618</v>
      </c>
      <c r="AJ21" s="23">
        <v>2288</v>
      </c>
      <c r="AK21" s="23">
        <v>2596</v>
      </c>
      <c r="AL21" s="23">
        <v>2486</v>
      </c>
      <c r="AM21" s="23">
        <v>2548</v>
      </c>
      <c r="AN21" s="23">
        <v>2624</v>
      </c>
      <c r="AO21" s="23">
        <v>2639</v>
      </c>
      <c r="AP21" s="23">
        <v>2821</v>
      </c>
      <c r="AQ21" s="23">
        <v>2750</v>
      </c>
      <c r="AR21" s="23">
        <v>2842</v>
      </c>
      <c r="AS21" s="23">
        <v>2666</v>
      </c>
      <c r="AT21" s="23">
        <v>2813</v>
      </c>
      <c r="AU21" s="23">
        <v>2863</v>
      </c>
      <c r="AV21" s="23">
        <v>2765</v>
      </c>
      <c r="AW21" s="23">
        <v>2826</v>
      </c>
      <c r="AX21" s="23">
        <v>2888</v>
      </c>
      <c r="AY21" s="23">
        <v>3060</v>
      </c>
      <c r="AZ21" s="23">
        <v>3343</v>
      </c>
      <c r="BA21" s="23">
        <v>2397</v>
      </c>
    </row>
    <row r="22" spans="1:53" ht="13.5" customHeight="1" x14ac:dyDescent="0.4">
      <c r="A22" s="5" t="s">
        <v>17</v>
      </c>
      <c r="B22" s="23">
        <v>4280</v>
      </c>
      <c r="C22" s="23">
        <v>4393</v>
      </c>
      <c r="D22" s="23">
        <v>4197</v>
      </c>
      <c r="E22" s="23">
        <v>4088</v>
      </c>
      <c r="F22" s="23">
        <v>4044</v>
      </c>
      <c r="G22" s="23">
        <v>4077</v>
      </c>
      <c r="H22" s="23">
        <v>4252</v>
      </c>
      <c r="I22" s="23">
        <v>4551</v>
      </c>
      <c r="J22" s="23">
        <v>4374</v>
      </c>
      <c r="K22" s="23">
        <v>4270</v>
      </c>
      <c r="L22" s="23">
        <v>3982</v>
      </c>
      <c r="M22" s="23">
        <v>3806</v>
      </c>
      <c r="N22" s="23">
        <v>3779</v>
      </c>
      <c r="O22" s="23">
        <v>3281</v>
      </c>
      <c r="P22" s="23">
        <v>3870</v>
      </c>
      <c r="Q22" s="23">
        <v>4135</v>
      </c>
      <c r="R22" s="23">
        <v>4048</v>
      </c>
      <c r="S22" s="23">
        <v>3847</v>
      </c>
      <c r="T22" s="23">
        <v>3461</v>
      </c>
      <c r="U22" s="23">
        <v>3761</v>
      </c>
      <c r="V22" s="23">
        <v>3607</v>
      </c>
      <c r="W22" s="23">
        <v>3606</v>
      </c>
      <c r="X22" s="23">
        <v>2548</v>
      </c>
      <c r="Y22" s="23">
        <v>3700</v>
      </c>
      <c r="Z22" s="23">
        <v>3363</v>
      </c>
      <c r="AA22" s="23">
        <v>3339</v>
      </c>
      <c r="AB22" s="23">
        <v>3306</v>
      </c>
      <c r="AC22" s="23">
        <v>3233</v>
      </c>
      <c r="AD22" s="23">
        <v>3162</v>
      </c>
      <c r="AE22" s="23">
        <v>3295</v>
      </c>
      <c r="AF22" s="23">
        <v>3331</v>
      </c>
      <c r="AG22" s="23">
        <v>3316</v>
      </c>
      <c r="AH22" s="23">
        <v>3274</v>
      </c>
      <c r="AI22" s="23">
        <v>3336</v>
      </c>
      <c r="AJ22" s="23">
        <v>2766</v>
      </c>
      <c r="AK22" s="23">
        <v>3345</v>
      </c>
      <c r="AL22" s="23">
        <v>3231</v>
      </c>
      <c r="AM22" s="23">
        <v>3253</v>
      </c>
      <c r="AN22" s="23">
        <v>3330</v>
      </c>
      <c r="AO22" s="23">
        <v>3483</v>
      </c>
      <c r="AP22" s="23">
        <v>3636</v>
      </c>
      <c r="AQ22" s="23">
        <v>3553</v>
      </c>
      <c r="AR22" s="23">
        <v>3709</v>
      </c>
      <c r="AS22" s="23">
        <v>3563</v>
      </c>
      <c r="AT22" s="23">
        <v>3746</v>
      </c>
      <c r="AU22" s="23">
        <v>3888</v>
      </c>
      <c r="AV22" s="23">
        <v>3783</v>
      </c>
      <c r="AW22" s="23">
        <v>3532</v>
      </c>
      <c r="AX22" s="23">
        <v>3774</v>
      </c>
      <c r="AY22" s="23">
        <v>4068</v>
      </c>
      <c r="AZ22" s="23">
        <v>4585</v>
      </c>
      <c r="BA22" s="23">
        <v>3387</v>
      </c>
    </row>
    <row r="23" spans="1:53" ht="23.5" customHeight="1" x14ac:dyDescent="0.4">
      <c r="A23" s="30" t="s">
        <v>80</v>
      </c>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row>
    <row r="24" spans="1:53" ht="13.5" customHeight="1" x14ac:dyDescent="0.4">
      <c r="A24" s="30" t="s">
        <v>10</v>
      </c>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row>
    <row r="25" spans="1:53" ht="13.5" customHeight="1" x14ac:dyDescent="0.4">
      <c r="A25" s="5" t="s">
        <v>11</v>
      </c>
      <c r="B25" s="23">
        <v>22</v>
      </c>
      <c r="C25" s="23">
        <v>29</v>
      </c>
      <c r="D25" s="23">
        <v>31</v>
      </c>
      <c r="E25" s="23">
        <v>29</v>
      </c>
      <c r="F25" s="23">
        <v>34</v>
      </c>
      <c r="G25" s="23">
        <v>28</v>
      </c>
      <c r="H25" s="23">
        <v>30</v>
      </c>
      <c r="I25" s="23">
        <v>47</v>
      </c>
      <c r="J25" s="23">
        <v>33</v>
      </c>
      <c r="K25" s="23">
        <v>34</v>
      </c>
      <c r="L25" s="23">
        <v>35</v>
      </c>
      <c r="M25" s="23">
        <v>40</v>
      </c>
      <c r="N25" s="23">
        <v>39</v>
      </c>
      <c r="O25" s="23">
        <v>32</v>
      </c>
      <c r="P25" s="23">
        <v>35</v>
      </c>
      <c r="Q25" s="23">
        <v>46</v>
      </c>
      <c r="R25" s="23">
        <v>34</v>
      </c>
      <c r="S25" s="23">
        <v>32</v>
      </c>
      <c r="T25" s="23">
        <v>36</v>
      </c>
      <c r="U25" s="23">
        <v>40</v>
      </c>
      <c r="V25" s="23">
        <v>37</v>
      </c>
      <c r="W25" s="23">
        <v>34</v>
      </c>
      <c r="X25" s="23">
        <v>20</v>
      </c>
      <c r="Y25" s="23">
        <v>42</v>
      </c>
      <c r="Z25" s="23">
        <v>21</v>
      </c>
      <c r="AA25" s="23">
        <v>33</v>
      </c>
      <c r="AB25" s="23">
        <v>41</v>
      </c>
      <c r="AC25" s="23">
        <v>31</v>
      </c>
      <c r="AD25" s="23">
        <v>29</v>
      </c>
      <c r="AE25" s="23">
        <v>40</v>
      </c>
      <c r="AF25" s="23">
        <v>31</v>
      </c>
      <c r="AG25" s="23">
        <v>43</v>
      </c>
      <c r="AH25" s="23">
        <v>21</v>
      </c>
      <c r="AI25" s="23">
        <v>28</v>
      </c>
      <c r="AJ25" s="23">
        <v>36</v>
      </c>
      <c r="AK25" s="23">
        <v>36</v>
      </c>
      <c r="AL25" s="23">
        <v>31</v>
      </c>
      <c r="AM25" s="23">
        <v>27</v>
      </c>
      <c r="AN25" s="23">
        <v>37</v>
      </c>
      <c r="AO25" s="23">
        <v>37</v>
      </c>
      <c r="AP25" s="23">
        <v>27</v>
      </c>
      <c r="AQ25" s="23">
        <v>39</v>
      </c>
      <c r="AR25" s="23">
        <v>27</v>
      </c>
      <c r="AS25" s="23">
        <v>35</v>
      </c>
      <c r="AT25" s="23">
        <v>38</v>
      </c>
      <c r="AU25" s="23">
        <v>37</v>
      </c>
      <c r="AV25" s="23">
        <v>42</v>
      </c>
      <c r="AW25" s="23">
        <v>30</v>
      </c>
      <c r="AX25" s="23">
        <v>38</v>
      </c>
      <c r="AY25" s="23">
        <v>39</v>
      </c>
      <c r="AZ25" s="23">
        <v>33</v>
      </c>
      <c r="BA25" s="23">
        <v>24</v>
      </c>
    </row>
    <row r="26" spans="1:53" ht="13.5" customHeight="1" x14ac:dyDescent="0.4">
      <c r="A26" s="31" t="s">
        <v>12</v>
      </c>
      <c r="B26" s="23">
        <v>11</v>
      </c>
      <c r="C26" s="23">
        <v>9</v>
      </c>
      <c r="D26" s="23">
        <v>11</v>
      </c>
      <c r="E26" s="23">
        <v>14</v>
      </c>
      <c r="F26" s="23">
        <v>11</v>
      </c>
      <c r="G26" s="23">
        <v>12</v>
      </c>
      <c r="H26" s="23">
        <v>11</v>
      </c>
      <c r="I26" s="23">
        <v>12</v>
      </c>
      <c r="J26" s="23">
        <v>15</v>
      </c>
      <c r="K26" s="23">
        <v>8</v>
      </c>
      <c r="L26" s="23">
        <v>13</v>
      </c>
      <c r="M26" s="23">
        <v>17</v>
      </c>
      <c r="N26" s="23">
        <v>13</v>
      </c>
      <c r="O26" s="23">
        <v>12</v>
      </c>
      <c r="P26" s="23">
        <v>15</v>
      </c>
      <c r="Q26" s="23">
        <v>12</v>
      </c>
      <c r="R26" s="23">
        <v>12</v>
      </c>
      <c r="S26" s="23">
        <v>14</v>
      </c>
      <c r="T26" s="23">
        <v>5</v>
      </c>
      <c r="U26" s="23">
        <v>13</v>
      </c>
      <c r="V26" s="23">
        <v>16</v>
      </c>
      <c r="W26" s="23">
        <v>13</v>
      </c>
      <c r="X26" s="23">
        <v>6</v>
      </c>
      <c r="Y26" s="23">
        <v>6</v>
      </c>
      <c r="Z26" s="23">
        <v>5</v>
      </c>
      <c r="AA26" s="23">
        <v>9</v>
      </c>
      <c r="AB26" s="23">
        <v>12</v>
      </c>
      <c r="AC26" s="23">
        <v>6</v>
      </c>
      <c r="AD26" s="23">
        <v>15</v>
      </c>
      <c r="AE26" s="23">
        <v>7</v>
      </c>
      <c r="AF26" s="23">
        <v>8</v>
      </c>
      <c r="AG26" s="23">
        <v>19</v>
      </c>
      <c r="AH26" s="23">
        <v>9</v>
      </c>
      <c r="AI26" s="23">
        <v>8</v>
      </c>
      <c r="AJ26" s="23">
        <v>8</v>
      </c>
      <c r="AK26" s="23">
        <v>17</v>
      </c>
      <c r="AL26" s="23">
        <v>13</v>
      </c>
      <c r="AM26" s="23">
        <v>7</v>
      </c>
      <c r="AN26" s="23">
        <v>13</v>
      </c>
      <c r="AO26" s="23">
        <v>13</v>
      </c>
      <c r="AP26" s="23">
        <v>4</v>
      </c>
      <c r="AQ26" s="23">
        <v>16</v>
      </c>
      <c r="AR26" s="23">
        <v>15</v>
      </c>
      <c r="AS26" s="23">
        <v>13</v>
      </c>
      <c r="AT26" s="23">
        <v>15</v>
      </c>
      <c r="AU26" s="23">
        <v>10</v>
      </c>
      <c r="AV26" s="23">
        <v>6</v>
      </c>
      <c r="AW26" s="23">
        <v>8</v>
      </c>
      <c r="AX26" s="23">
        <v>18</v>
      </c>
      <c r="AY26" s="23">
        <v>11</v>
      </c>
      <c r="AZ26" s="23">
        <v>14</v>
      </c>
      <c r="BA26" s="23">
        <v>7</v>
      </c>
    </row>
    <row r="27" spans="1:53" ht="13.5" customHeight="1" x14ac:dyDescent="0.4">
      <c r="A27" s="31" t="s">
        <v>13</v>
      </c>
      <c r="B27" s="23">
        <v>95</v>
      </c>
      <c r="C27" s="23">
        <v>170</v>
      </c>
      <c r="D27" s="23">
        <v>180</v>
      </c>
      <c r="E27" s="23">
        <v>184</v>
      </c>
      <c r="F27" s="23">
        <v>167</v>
      </c>
      <c r="G27" s="23">
        <v>210</v>
      </c>
      <c r="H27" s="23">
        <v>186</v>
      </c>
      <c r="I27" s="23">
        <v>224</v>
      </c>
      <c r="J27" s="23">
        <v>183</v>
      </c>
      <c r="K27" s="23">
        <v>225</v>
      </c>
      <c r="L27" s="23">
        <v>165</v>
      </c>
      <c r="M27" s="23">
        <v>193</v>
      </c>
      <c r="N27" s="23">
        <v>197</v>
      </c>
      <c r="O27" s="23">
        <v>192</v>
      </c>
      <c r="P27" s="23">
        <v>178</v>
      </c>
      <c r="Q27" s="23">
        <v>175</v>
      </c>
      <c r="R27" s="23">
        <v>177</v>
      </c>
      <c r="S27" s="23">
        <v>200</v>
      </c>
      <c r="T27" s="23">
        <v>137</v>
      </c>
      <c r="U27" s="23">
        <v>205</v>
      </c>
      <c r="V27" s="23">
        <v>175</v>
      </c>
      <c r="W27" s="23">
        <v>209</v>
      </c>
      <c r="X27" s="23">
        <v>98</v>
      </c>
      <c r="Y27" s="23">
        <v>197</v>
      </c>
      <c r="Z27" s="23">
        <v>190</v>
      </c>
      <c r="AA27" s="23">
        <v>168</v>
      </c>
      <c r="AB27" s="23">
        <v>192</v>
      </c>
      <c r="AC27" s="23">
        <v>180</v>
      </c>
      <c r="AD27" s="23">
        <v>182</v>
      </c>
      <c r="AE27" s="23">
        <v>194</v>
      </c>
      <c r="AF27" s="23">
        <v>178</v>
      </c>
      <c r="AG27" s="23">
        <v>158</v>
      </c>
      <c r="AH27" s="23">
        <v>167</v>
      </c>
      <c r="AI27" s="23">
        <v>160</v>
      </c>
      <c r="AJ27" s="23">
        <v>155</v>
      </c>
      <c r="AK27" s="23">
        <v>155</v>
      </c>
      <c r="AL27" s="23">
        <v>181</v>
      </c>
      <c r="AM27" s="23">
        <v>209</v>
      </c>
      <c r="AN27" s="23">
        <v>147</v>
      </c>
      <c r="AO27" s="23">
        <v>153</v>
      </c>
      <c r="AP27" s="23">
        <v>176</v>
      </c>
      <c r="AQ27" s="23">
        <v>159</v>
      </c>
      <c r="AR27" s="23">
        <v>182</v>
      </c>
      <c r="AS27" s="23">
        <v>181</v>
      </c>
      <c r="AT27" s="23">
        <v>193</v>
      </c>
      <c r="AU27" s="23">
        <v>188</v>
      </c>
      <c r="AV27" s="23">
        <v>206</v>
      </c>
      <c r="AW27" s="23">
        <v>172</v>
      </c>
      <c r="AX27" s="23">
        <v>185</v>
      </c>
      <c r="AY27" s="23">
        <v>221</v>
      </c>
      <c r="AZ27" s="23">
        <v>219</v>
      </c>
      <c r="BA27" s="23">
        <v>112</v>
      </c>
    </row>
    <row r="28" spans="1:53" ht="13.5" customHeight="1" x14ac:dyDescent="0.4">
      <c r="A28" s="31" t="s">
        <v>14</v>
      </c>
      <c r="B28" s="23">
        <v>723</v>
      </c>
      <c r="C28" s="23">
        <v>784</v>
      </c>
      <c r="D28" s="23">
        <v>727</v>
      </c>
      <c r="E28" s="23">
        <v>733</v>
      </c>
      <c r="F28" s="23">
        <v>739</v>
      </c>
      <c r="G28" s="23">
        <v>737</v>
      </c>
      <c r="H28" s="23">
        <v>683</v>
      </c>
      <c r="I28" s="23">
        <v>701</v>
      </c>
      <c r="J28" s="23">
        <v>767</v>
      </c>
      <c r="K28" s="23">
        <v>685</v>
      </c>
      <c r="L28" s="23">
        <v>741</v>
      </c>
      <c r="M28" s="23">
        <v>738</v>
      </c>
      <c r="N28" s="23">
        <v>711</v>
      </c>
      <c r="O28" s="23">
        <v>642</v>
      </c>
      <c r="P28" s="23">
        <v>659</v>
      </c>
      <c r="Q28" s="23">
        <v>783</v>
      </c>
      <c r="R28" s="23">
        <v>713</v>
      </c>
      <c r="S28" s="23">
        <v>686</v>
      </c>
      <c r="T28" s="23">
        <v>635</v>
      </c>
      <c r="U28" s="23">
        <v>713</v>
      </c>
      <c r="V28" s="23">
        <v>701</v>
      </c>
      <c r="W28" s="23">
        <v>718</v>
      </c>
      <c r="X28" s="23">
        <v>485</v>
      </c>
      <c r="Y28" s="23">
        <v>712</v>
      </c>
      <c r="Z28" s="23">
        <v>674</v>
      </c>
      <c r="AA28" s="23">
        <v>677</v>
      </c>
      <c r="AB28" s="23">
        <v>645</v>
      </c>
      <c r="AC28" s="23">
        <v>657</v>
      </c>
      <c r="AD28" s="23">
        <v>676</v>
      </c>
      <c r="AE28" s="23">
        <v>673</v>
      </c>
      <c r="AF28" s="23">
        <v>675</v>
      </c>
      <c r="AG28" s="23">
        <v>677</v>
      </c>
      <c r="AH28" s="23">
        <v>654</v>
      </c>
      <c r="AI28" s="23">
        <v>690</v>
      </c>
      <c r="AJ28" s="23">
        <v>576</v>
      </c>
      <c r="AK28" s="23">
        <v>671</v>
      </c>
      <c r="AL28" s="23">
        <v>688</v>
      </c>
      <c r="AM28" s="23">
        <v>713</v>
      </c>
      <c r="AN28" s="23">
        <v>642</v>
      </c>
      <c r="AO28" s="23">
        <v>670</v>
      </c>
      <c r="AP28" s="23">
        <v>692</v>
      </c>
      <c r="AQ28" s="23">
        <v>644</v>
      </c>
      <c r="AR28" s="23">
        <v>689</v>
      </c>
      <c r="AS28" s="23">
        <v>661</v>
      </c>
      <c r="AT28" s="23">
        <v>696</v>
      </c>
      <c r="AU28" s="23">
        <v>725</v>
      </c>
      <c r="AV28" s="23">
        <v>722</v>
      </c>
      <c r="AW28" s="23">
        <v>693</v>
      </c>
      <c r="AX28" s="23">
        <v>753</v>
      </c>
      <c r="AY28" s="23">
        <v>692</v>
      </c>
      <c r="AZ28" s="23">
        <v>732</v>
      </c>
      <c r="BA28" s="23">
        <v>477</v>
      </c>
    </row>
    <row r="29" spans="1:53" ht="13.5" customHeight="1" x14ac:dyDescent="0.4">
      <c r="A29" s="31" t="s">
        <v>15</v>
      </c>
      <c r="B29" s="23">
        <v>907</v>
      </c>
      <c r="C29" s="23">
        <v>1024</v>
      </c>
      <c r="D29" s="23">
        <v>922</v>
      </c>
      <c r="E29" s="23">
        <v>977</v>
      </c>
      <c r="F29" s="23">
        <v>883</v>
      </c>
      <c r="G29" s="23">
        <v>960</v>
      </c>
      <c r="H29" s="23">
        <v>950</v>
      </c>
      <c r="I29" s="23">
        <v>967</v>
      </c>
      <c r="J29" s="23">
        <v>951</v>
      </c>
      <c r="K29" s="23">
        <v>907</v>
      </c>
      <c r="L29" s="23">
        <v>867</v>
      </c>
      <c r="M29" s="23">
        <v>893</v>
      </c>
      <c r="N29" s="23">
        <v>885</v>
      </c>
      <c r="O29" s="23">
        <v>788</v>
      </c>
      <c r="P29" s="23">
        <v>978</v>
      </c>
      <c r="Q29" s="23">
        <v>981</v>
      </c>
      <c r="R29" s="23">
        <v>961</v>
      </c>
      <c r="S29" s="23">
        <v>952</v>
      </c>
      <c r="T29" s="23">
        <v>802</v>
      </c>
      <c r="U29" s="23">
        <v>967</v>
      </c>
      <c r="V29" s="23">
        <v>937</v>
      </c>
      <c r="W29" s="23">
        <v>862</v>
      </c>
      <c r="X29" s="23">
        <v>649</v>
      </c>
      <c r="Y29" s="23">
        <v>1034</v>
      </c>
      <c r="Z29" s="23">
        <v>862</v>
      </c>
      <c r="AA29" s="23">
        <v>847</v>
      </c>
      <c r="AB29" s="23">
        <v>898</v>
      </c>
      <c r="AC29" s="23">
        <v>880</v>
      </c>
      <c r="AD29" s="23">
        <v>854</v>
      </c>
      <c r="AE29" s="23">
        <v>896</v>
      </c>
      <c r="AF29" s="23">
        <v>893</v>
      </c>
      <c r="AG29" s="23">
        <v>850</v>
      </c>
      <c r="AH29" s="23">
        <v>844</v>
      </c>
      <c r="AI29" s="23">
        <v>928</v>
      </c>
      <c r="AJ29" s="23">
        <v>767</v>
      </c>
      <c r="AK29" s="23">
        <v>830</v>
      </c>
      <c r="AL29" s="23">
        <v>893</v>
      </c>
      <c r="AM29" s="23">
        <v>840</v>
      </c>
      <c r="AN29" s="23">
        <v>920</v>
      </c>
      <c r="AO29" s="23">
        <v>896</v>
      </c>
      <c r="AP29" s="23">
        <v>858</v>
      </c>
      <c r="AQ29" s="23">
        <v>910</v>
      </c>
      <c r="AR29" s="23">
        <v>868</v>
      </c>
      <c r="AS29" s="23">
        <v>919</v>
      </c>
      <c r="AT29" s="23">
        <v>887</v>
      </c>
      <c r="AU29" s="23">
        <v>910</v>
      </c>
      <c r="AV29" s="23">
        <v>894</v>
      </c>
      <c r="AW29" s="23">
        <v>905</v>
      </c>
      <c r="AX29" s="23">
        <v>921</v>
      </c>
      <c r="AY29" s="23">
        <v>947</v>
      </c>
      <c r="AZ29" s="23">
        <v>1043</v>
      </c>
      <c r="BA29" s="23">
        <v>738</v>
      </c>
    </row>
    <row r="30" spans="1:53" ht="13.5" customHeight="1" x14ac:dyDescent="0.4">
      <c r="A30" s="31" t="s">
        <v>16</v>
      </c>
      <c r="B30" s="23">
        <v>1608</v>
      </c>
      <c r="C30" s="23">
        <v>1749</v>
      </c>
      <c r="D30" s="23">
        <v>1570</v>
      </c>
      <c r="E30" s="23">
        <v>1575</v>
      </c>
      <c r="F30" s="23">
        <v>1513</v>
      </c>
      <c r="G30" s="23">
        <v>1540</v>
      </c>
      <c r="H30" s="23">
        <v>1601</v>
      </c>
      <c r="I30" s="23">
        <v>1622</v>
      </c>
      <c r="J30" s="23">
        <v>1686</v>
      </c>
      <c r="K30" s="23">
        <v>1600</v>
      </c>
      <c r="L30" s="23">
        <v>1551</v>
      </c>
      <c r="M30" s="23">
        <v>1476</v>
      </c>
      <c r="N30" s="23">
        <v>1421</v>
      </c>
      <c r="O30" s="23">
        <v>1295</v>
      </c>
      <c r="P30" s="23">
        <v>1509</v>
      </c>
      <c r="Q30" s="23">
        <v>1663</v>
      </c>
      <c r="R30" s="23">
        <v>1583</v>
      </c>
      <c r="S30" s="23">
        <v>1502</v>
      </c>
      <c r="T30" s="23">
        <v>1374</v>
      </c>
      <c r="U30" s="23">
        <v>1496</v>
      </c>
      <c r="V30" s="23">
        <v>1474</v>
      </c>
      <c r="W30" s="23">
        <v>1538</v>
      </c>
      <c r="X30" s="23">
        <v>1030</v>
      </c>
      <c r="Y30" s="23">
        <v>1602</v>
      </c>
      <c r="Z30" s="23">
        <v>1370</v>
      </c>
      <c r="AA30" s="23">
        <v>1363</v>
      </c>
      <c r="AB30" s="23">
        <v>1362</v>
      </c>
      <c r="AC30" s="23">
        <v>1338</v>
      </c>
      <c r="AD30" s="23">
        <v>1255</v>
      </c>
      <c r="AE30" s="23">
        <v>1326</v>
      </c>
      <c r="AF30" s="23">
        <v>1331</v>
      </c>
      <c r="AG30" s="23">
        <v>1339</v>
      </c>
      <c r="AH30" s="23">
        <v>1354</v>
      </c>
      <c r="AI30" s="23">
        <v>1329</v>
      </c>
      <c r="AJ30" s="23">
        <v>1211</v>
      </c>
      <c r="AK30" s="23">
        <v>1328</v>
      </c>
      <c r="AL30" s="23">
        <v>1301</v>
      </c>
      <c r="AM30" s="23">
        <v>1338</v>
      </c>
      <c r="AN30" s="23">
        <v>1393</v>
      </c>
      <c r="AO30" s="23">
        <v>1411</v>
      </c>
      <c r="AP30" s="23">
        <v>1429</v>
      </c>
      <c r="AQ30" s="23">
        <v>1441</v>
      </c>
      <c r="AR30" s="23">
        <v>1462</v>
      </c>
      <c r="AS30" s="23">
        <v>1335</v>
      </c>
      <c r="AT30" s="23">
        <v>1483</v>
      </c>
      <c r="AU30" s="23">
        <v>1480</v>
      </c>
      <c r="AV30" s="23">
        <v>1458</v>
      </c>
      <c r="AW30" s="23">
        <v>1507</v>
      </c>
      <c r="AX30" s="23">
        <v>1519</v>
      </c>
      <c r="AY30" s="23">
        <v>1589</v>
      </c>
      <c r="AZ30" s="23">
        <v>1731</v>
      </c>
      <c r="BA30" s="23">
        <v>1226</v>
      </c>
    </row>
    <row r="31" spans="1:53" ht="13.5" customHeight="1" x14ac:dyDescent="0.4">
      <c r="A31" s="5" t="s">
        <v>17</v>
      </c>
      <c r="B31" s="23">
        <v>1513</v>
      </c>
      <c r="C31" s="23">
        <v>1516</v>
      </c>
      <c r="D31" s="23">
        <v>1478</v>
      </c>
      <c r="E31" s="23">
        <v>1440</v>
      </c>
      <c r="F31" s="23">
        <v>1481</v>
      </c>
      <c r="G31" s="23">
        <v>1477</v>
      </c>
      <c r="H31" s="23">
        <v>1570</v>
      </c>
      <c r="I31" s="23">
        <v>1696</v>
      </c>
      <c r="J31" s="23">
        <v>1524</v>
      </c>
      <c r="K31" s="23">
        <v>1489</v>
      </c>
      <c r="L31" s="23">
        <v>1444</v>
      </c>
      <c r="M31" s="23">
        <v>1378</v>
      </c>
      <c r="N31" s="23">
        <v>1382</v>
      </c>
      <c r="O31" s="23">
        <v>1152</v>
      </c>
      <c r="P31" s="23">
        <v>1375</v>
      </c>
      <c r="Q31" s="23">
        <v>1505</v>
      </c>
      <c r="R31" s="23">
        <v>1416</v>
      </c>
      <c r="S31" s="23">
        <v>1347</v>
      </c>
      <c r="T31" s="23">
        <v>1250</v>
      </c>
      <c r="U31" s="23">
        <v>1394</v>
      </c>
      <c r="V31" s="23">
        <v>1259</v>
      </c>
      <c r="W31" s="23">
        <v>1250</v>
      </c>
      <c r="X31" s="23">
        <v>915</v>
      </c>
      <c r="Y31" s="23">
        <v>1354</v>
      </c>
      <c r="Z31" s="23">
        <v>1229</v>
      </c>
      <c r="AA31" s="23">
        <v>1238</v>
      </c>
      <c r="AB31" s="23">
        <v>1188</v>
      </c>
      <c r="AC31" s="23">
        <v>1217</v>
      </c>
      <c r="AD31" s="23">
        <v>1192</v>
      </c>
      <c r="AE31" s="23">
        <v>1177</v>
      </c>
      <c r="AF31" s="23">
        <v>1147</v>
      </c>
      <c r="AG31" s="23">
        <v>1213</v>
      </c>
      <c r="AH31" s="23">
        <v>1190</v>
      </c>
      <c r="AI31" s="23">
        <v>1200</v>
      </c>
      <c r="AJ31" s="23">
        <v>1029</v>
      </c>
      <c r="AK31" s="23">
        <v>1198</v>
      </c>
      <c r="AL31" s="23">
        <v>1228</v>
      </c>
      <c r="AM31" s="23">
        <v>1166</v>
      </c>
      <c r="AN31" s="23">
        <v>1217</v>
      </c>
      <c r="AO31" s="23">
        <v>1296</v>
      </c>
      <c r="AP31" s="23">
        <v>1310</v>
      </c>
      <c r="AQ31" s="23">
        <v>1283</v>
      </c>
      <c r="AR31" s="23">
        <v>1373</v>
      </c>
      <c r="AS31" s="23">
        <v>1266</v>
      </c>
      <c r="AT31" s="23">
        <v>1364</v>
      </c>
      <c r="AU31" s="23">
        <v>1444</v>
      </c>
      <c r="AV31" s="23">
        <v>1412</v>
      </c>
      <c r="AW31" s="23">
        <v>1285</v>
      </c>
      <c r="AX31" s="23">
        <v>1370</v>
      </c>
      <c r="AY31" s="23">
        <v>1539</v>
      </c>
      <c r="AZ31" s="23">
        <v>1655</v>
      </c>
      <c r="BA31" s="23">
        <v>1204</v>
      </c>
    </row>
    <row r="32" spans="1:53" ht="23.5" customHeight="1" x14ac:dyDescent="0.4">
      <c r="A32" s="30" t="s">
        <v>79</v>
      </c>
      <c r="B32" s="23"/>
      <c r="C32" s="23"/>
      <c r="D32" s="23"/>
      <c r="E32" s="23"/>
      <c r="F32" s="23"/>
      <c r="G32" s="23"/>
      <c r="H32" s="23"/>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23"/>
      <c r="AP32" s="23"/>
      <c r="AQ32" s="23"/>
      <c r="AR32" s="23"/>
      <c r="AS32" s="23"/>
      <c r="AT32" s="23"/>
      <c r="AU32" s="23"/>
      <c r="AV32" s="23"/>
      <c r="AW32" s="23"/>
      <c r="AX32" s="23"/>
      <c r="AY32" s="23"/>
      <c r="AZ32" s="23"/>
      <c r="BA32" s="23"/>
    </row>
    <row r="33" spans="1:53" ht="13.5" customHeight="1" x14ac:dyDescent="0.4">
      <c r="A33" s="30" t="s">
        <v>10</v>
      </c>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c r="AU33" s="23"/>
      <c r="AV33" s="23"/>
      <c r="AW33" s="23"/>
      <c r="AX33" s="23"/>
      <c r="AY33" s="23"/>
      <c r="AZ33" s="23"/>
      <c r="BA33" s="23"/>
    </row>
    <row r="34" spans="1:53" ht="13.5" customHeight="1" x14ac:dyDescent="0.4">
      <c r="A34" s="5" t="s">
        <v>11</v>
      </c>
      <c r="B34" s="23">
        <v>26</v>
      </c>
      <c r="C34" s="23">
        <v>32</v>
      </c>
      <c r="D34" s="23">
        <v>17</v>
      </c>
      <c r="E34" s="23">
        <v>16</v>
      </c>
      <c r="F34" s="23">
        <v>18</v>
      </c>
      <c r="G34" s="23">
        <v>22</v>
      </c>
      <c r="H34" s="23">
        <v>23</v>
      </c>
      <c r="I34" s="23">
        <v>28</v>
      </c>
      <c r="J34" s="23">
        <v>22</v>
      </c>
      <c r="K34" s="23">
        <v>23</v>
      </c>
      <c r="L34" s="23">
        <v>23</v>
      </c>
      <c r="M34" s="23">
        <v>27</v>
      </c>
      <c r="N34" s="23">
        <v>22</v>
      </c>
      <c r="O34" s="23">
        <v>18</v>
      </c>
      <c r="P34" s="23">
        <v>30</v>
      </c>
      <c r="Q34" s="23">
        <v>26</v>
      </c>
      <c r="R34" s="23">
        <v>26</v>
      </c>
      <c r="S34" s="23">
        <v>28</v>
      </c>
      <c r="T34" s="23">
        <v>18</v>
      </c>
      <c r="U34" s="23">
        <v>27</v>
      </c>
      <c r="V34" s="23">
        <v>21</v>
      </c>
      <c r="W34" s="23">
        <v>26</v>
      </c>
      <c r="X34" s="23">
        <v>22</v>
      </c>
      <c r="Y34" s="23">
        <v>38</v>
      </c>
      <c r="Z34" s="23">
        <v>32</v>
      </c>
      <c r="AA34" s="23">
        <v>23</v>
      </c>
      <c r="AB34" s="23">
        <v>23</v>
      </c>
      <c r="AC34" s="23">
        <v>26</v>
      </c>
      <c r="AD34" s="23">
        <v>18</v>
      </c>
      <c r="AE34" s="23">
        <v>29</v>
      </c>
      <c r="AF34" s="23">
        <v>25</v>
      </c>
      <c r="AG34" s="23">
        <v>27</v>
      </c>
      <c r="AH34" s="23">
        <v>33</v>
      </c>
      <c r="AI34" s="23">
        <v>34</v>
      </c>
      <c r="AJ34" s="23">
        <v>26</v>
      </c>
      <c r="AK34" s="23">
        <v>26</v>
      </c>
      <c r="AL34" s="23">
        <v>32</v>
      </c>
      <c r="AM34" s="23">
        <v>29</v>
      </c>
      <c r="AN34" s="23">
        <v>22</v>
      </c>
      <c r="AO34" s="23">
        <v>29</v>
      </c>
      <c r="AP34" s="23">
        <v>25</v>
      </c>
      <c r="AQ34" s="23">
        <v>18</v>
      </c>
      <c r="AR34" s="23">
        <v>22</v>
      </c>
      <c r="AS34" s="23">
        <v>28</v>
      </c>
      <c r="AT34" s="23">
        <v>28</v>
      </c>
      <c r="AU34" s="23">
        <v>32</v>
      </c>
      <c r="AV34" s="23">
        <v>28</v>
      </c>
      <c r="AW34" s="23">
        <v>28</v>
      </c>
      <c r="AX34" s="23">
        <v>33</v>
      </c>
      <c r="AY34" s="23">
        <v>21</v>
      </c>
      <c r="AZ34" s="23">
        <v>23</v>
      </c>
      <c r="BA34" s="23">
        <v>16</v>
      </c>
    </row>
    <row r="35" spans="1:53" ht="13.5" customHeight="1" x14ac:dyDescent="0.4">
      <c r="A35" s="31" t="s">
        <v>12</v>
      </c>
      <c r="B35" s="23">
        <v>8</v>
      </c>
      <c r="C35" s="23">
        <v>8</v>
      </c>
      <c r="D35" s="23">
        <v>6</v>
      </c>
      <c r="E35" s="23">
        <v>14</v>
      </c>
      <c r="F35" s="23">
        <v>15</v>
      </c>
      <c r="G35" s="23">
        <v>6</v>
      </c>
      <c r="H35" s="23">
        <v>5</v>
      </c>
      <c r="I35" s="23">
        <v>2</v>
      </c>
      <c r="J35" s="23">
        <v>7</v>
      </c>
      <c r="K35" s="23">
        <v>8</v>
      </c>
      <c r="L35" s="23">
        <v>5</v>
      </c>
      <c r="M35" s="23">
        <v>17</v>
      </c>
      <c r="N35" s="23">
        <v>8</v>
      </c>
      <c r="O35" s="23">
        <v>11</v>
      </c>
      <c r="P35" s="23">
        <v>11</v>
      </c>
      <c r="Q35" s="23">
        <v>6</v>
      </c>
      <c r="R35" s="23">
        <v>9</v>
      </c>
      <c r="S35" s="23">
        <v>11</v>
      </c>
      <c r="T35" s="23">
        <v>11</v>
      </c>
      <c r="U35" s="23">
        <v>10</v>
      </c>
      <c r="V35" s="23">
        <v>10</v>
      </c>
      <c r="W35" s="23">
        <v>10</v>
      </c>
      <c r="X35" s="23">
        <v>3</v>
      </c>
      <c r="Y35" s="23">
        <v>10</v>
      </c>
      <c r="Z35" s="23">
        <v>12</v>
      </c>
      <c r="AA35" s="23">
        <v>7</v>
      </c>
      <c r="AB35" s="23">
        <v>5</v>
      </c>
      <c r="AC35" s="23">
        <v>10</v>
      </c>
      <c r="AD35" s="23">
        <v>11</v>
      </c>
      <c r="AE35" s="23">
        <v>8</v>
      </c>
      <c r="AF35" s="23">
        <v>5</v>
      </c>
      <c r="AG35" s="23">
        <v>19</v>
      </c>
      <c r="AH35" s="23">
        <v>5</v>
      </c>
      <c r="AI35" s="23">
        <v>11</v>
      </c>
      <c r="AJ35" s="23">
        <v>5</v>
      </c>
      <c r="AK35" s="23">
        <v>3</v>
      </c>
      <c r="AL35" s="23">
        <v>6</v>
      </c>
      <c r="AM35" s="23">
        <v>8</v>
      </c>
      <c r="AN35" s="23">
        <v>3</v>
      </c>
      <c r="AO35" s="23">
        <v>3</v>
      </c>
      <c r="AP35" s="23">
        <v>7</v>
      </c>
      <c r="AQ35" s="23">
        <v>8</v>
      </c>
      <c r="AR35" s="23">
        <v>16</v>
      </c>
      <c r="AS35" s="23">
        <v>8</v>
      </c>
      <c r="AT35" s="23">
        <v>10</v>
      </c>
      <c r="AU35" s="23">
        <v>9</v>
      </c>
      <c r="AV35" s="23">
        <v>12</v>
      </c>
      <c r="AW35" s="23">
        <v>11</v>
      </c>
      <c r="AX35" s="23">
        <v>14</v>
      </c>
      <c r="AY35" s="23">
        <v>12</v>
      </c>
      <c r="AZ35" s="23">
        <v>9</v>
      </c>
      <c r="BA35" s="23">
        <v>8</v>
      </c>
    </row>
    <row r="36" spans="1:53" ht="13.5" customHeight="1" x14ac:dyDescent="0.4">
      <c r="A36" s="31" t="s">
        <v>13</v>
      </c>
      <c r="B36" s="23">
        <v>86</v>
      </c>
      <c r="C36" s="23">
        <v>112</v>
      </c>
      <c r="D36" s="23">
        <v>99</v>
      </c>
      <c r="E36" s="23">
        <v>101</v>
      </c>
      <c r="F36" s="23">
        <v>113</v>
      </c>
      <c r="G36" s="23">
        <v>102</v>
      </c>
      <c r="H36" s="23">
        <v>104</v>
      </c>
      <c r="I36" s="23">
        <v>96</v>
      </c>
      <c r="J36" s="23">
        <v>95</v>
      </c>
      <c r="K36" s="23">
        <v>93</v>
      </c>
      <c r="L36" s="23">
        <v>105</v>
      </c>
      <c r="M36" s="23">
        <v>103</v>
      </c>
      <c r="N36" s="23">
        <v>93</v>
      </c>
      <c r="O36" s="23">
        <v>109</v>
      </c>
      <c r="P36" s="23">
        <v>100</v>
      </c>
      <c r="Q36" s="23">
        <v>131</v>
      </c>
      <c r="R36" s="23">
        <v>111</v>
      </c>
      <c r="S36" s="23">
        <v>101</v>
      </c>
      <c r="T36" s="23">
        <v>104</v>
      </c>
      <c r="U36" s="23">
        <v>101</v>
      </c>
      <c r="V36" s="23">
        <v>98</v>
      </c>
      <c r="W36" s="23">
        <v>94</v>
      </c>
      <c r="X36" s="23">
        <v>87</v>
      </c>
      <c r="Y36" s="23">
        <v>103</v>
      </c>
      <c r="Z36" s="23">
        <v>99</v>
      </c>
      <c r="AA36" s="23">
        <v>88</v>
      </c>
      <c r="AB36" s="23">
        <v>74</v>
      </c>
      <c r="AC36" s="23">
        <v>80</v>
      </c>
      <c r="AD36" s="23">
        <v>110</v>
      </c>
      <c r="AE36" s="23">
        <v>89</v>
      </c>
      <c r="AF36" s="23">
        <v>93</v>
      </c>
      <c r="AG36" s="23">
        <v>91</v>
      </c>
      <c r="AH36" s="23">
        <v>101</v>
      </c>
      <c r="AI36" s="23">
        <v>123</v>
      </c>
      <c r="AJ36" s="23">
        <v>88</v>
      </c>
      <c r="AK36" s="23">
        <v>88</v>
      </c>
      <c r="AL36" s="23">
        <v>78</v>
      </c>
      <c r="AM36" s="23">
        <v>110</v>
      </c>
      <c r="AN36" s="23">
        <v>99</v>
      </c>
      <c r="AO36" s="23">
        <v>81</v>
      </c>
      <c r="AP36" s="23">
        <v>94</v>
      </c>
      <c r="AQ36" s="23">
        <v>86</v>
      </c>
      <c r="AR36" s="23">
        <v>98</v>
      </c>
      <c r="AS36" s="23">
        <v>103</v>
      </c>
      <c r="AT36" s="23">
        <v>111</v>
      </c>
      <c r="AU36" s="23">
        <v>100</v>
      </c>
      <c r="AV36" s="23">
        <v>101</v>
      </c>
      <c r="AW36" s="23">
        <v>96</v>
      </c>
      <c r="AX36" s="23">
        <v>98</v>
      </c>
      <c r="AY36" s="23">
        <v>113</v>
      </c>
      <c r="AZ36" s="23">
        <v>87</v>
      </c>
      <c r="BA36" s="23">
        <v>88</v>
      </c>
    </row>
    <row r="37" spans="1:53" ht="13.5" customHeight="1" x14ac:dyDescent="0.4">
      <c r="A37" s="31" t="s">
        <v>14</v>
      </c>
      <c r="B37" s="23">
        <v>532</v>
      </c>
      <c r="C37" s="23">
        <v>586</v>
      </c>
      <c r="D37" s="23">
        <v>477</v>
      </c>
      <c r="E37" s="23">
        <v>507</v>
      </c>
      <c r="F37" s="23">
        <v>506</v>
      </c>
      <c r="G37" s="23">
        <v>500</v>
      </c>
      <c r="H37" s="23">
        <v>481</v>
      </c>
      <c r="I37" s="23">
        <v>519</v>
      </c>
      <c r="J37" s="23">
        <v>543</v>
      </c>
      <c r="K37" s="23">
        <v>500</v>
      </c>
      <c r="L37" s="23">
        <v>497</v>
      </c>
      <c r="M37" s="23">
        <v>518</v>
      </c>
      <c r="N37" s="23">
        <v>459</v>
      </c>
      <c r="O37" s="23">
        <v>430</v>
      </c>
      <c r="P37" s="23">
        <v>496</v>
      </c>
      <c r="Q37" s="23">
        <v>530</v>
      </c>
      <c r="R37" s="23">
        <v>514</v>
      </c>
      <c r="S37" s="23">
        <v>485</v>
      </c>
      <c r="T37" s="23">
        <v>428</v>
      </c>
      <c r="U37" s="23">
        <v>499</v>
      </c>
      <c r="V37" s="23">
        <v>476</v>
      </c>
      <c r="W37" s="23">
        <v>472</v>
      </c>
      <c r="X37" s="23">
        <v>361</v>
      </c>
      <c r="Y37" s="23">
        <v>505</v>
      </c>
      <c r="Z37" s="23">
        <v>473</v>
      </c>
      <c r="AA37" s="23">
        <v>453</v>
      </c>
      <c r="AB37" s="23">
        <v>453</v>
      </c>
      <c r="AC37" s="23">
        <v>466</v>
      </c>
      <c r="AD37" s="23">
        <v>448</v>
      </c>
      <c r="AE37" s="23">
        <v>484</v>
      </c>
      <c r="AF37" s="23">
        <v>478</v>
      </c>
      <c r="AG37" s="23">
        <v>447</v>
      </c>
      <c r="AH37" s="23">
        <v>454</v>
      </c>
      <c r="AI37" s="23">
        <v>454</v>
      </c>
      <c r="AJ37" s="23">
        <v>376</v>
      </c>
      <c r="AK37" s="23">
        <v>493</v>
      </c>
      <c r="AL37" s="23">
        <v>418</v>
      </c>
      <c r="AM37" s="23">
        <v>460</v>
      </c>
      <c r="AN37" s="23">
        <v>452</v>
      </c>
      <c r="AO37" s="23">
        <v>452</v>
      </c>
      <c r="AP37" s="23">
        <v>470</v>
      </c>
      <c r="AQ37" s="23">
        <v>476</v>
      </c>
      <c r="AR37" s="23">
        <v>460</v>
      </c>
      <c r="AS37" s="23">
        <v>497</v>
      </c>
      <c r="AT37" s="23">
        <v>476</v>
      </c>
      <c r="AU37" s="23">
        <v>472</v>
      </c>
      <c r="AV37" s="23">
        <v>481</v>
      </c>
      <c r="AW37" s="23">
        <v>443</v>
      </c>
      <c r="AX37" s="23">
        <v>466</v>
      </c>
      <c r="AY37" s="23">
        <v>521</v>
      </c>
      <c r="AZ37" s="23">
        <v>583</v>
      </c>
      <c r="BA37" s="23">
        <v>340</v>
      </c>
    </row>
    <row r="38" spans="1:53" ht="13.5" customHeight="1" x14ac:dyDescent="0.4">
      <c r="A38" s="31" t="s">
        <v>15</v>
      </c>
      <c r="B38" s="23">
        <v>663</v>
      </c>
      <c r="C38" s="23">
        <v>771</v>
      </c>
      <c r="D38" s="23">
        <v>679</v>
      </c>
      <c r="E38" s="23">
        <v>649</v>
      </c>
      <c r="F38" s="23">
        <v>648</v>
      </c>
      <c r="G38" s="23">
        <v>690</v>
      </c>
      <c r="H38" s="23">
        <v>689</v>
      </c>
      <c r="I38" s="23">
        <v>700</v>
      </c>
      <c r="J38" s="23">
        <v>663</v>
      </c>
      <c r="K38" s="23">
        <v>678</v>
      </c>
      <c r="L38" s="23">
        <v>618</v>
      </c>
      <c r="M38" s="23">
        <v>633</v>
      </c>
      <c r="N38" s="23">
        <v>656</v>
      </c>
      <c r="O38" s="23">
        <v>526</v>
      </c>
      <c r="P38" s="23">
        <v>661</v>
      </c>
      <c r="Q38" s="23">
        <v>751</v>
      </c>
      <c r="R38" s="23">
        <v>646</v>
      </c>
      <c r="S38" s="23">
        <v>663</v>
      </c>
      <c r="T38" s="23">
        <v>568</v>
      </c>
      <c r="U38" s="23">
        <v>676</v>
      </c>
      <c r="V38" s="23">
        <v>685</v>
      </c>
      <c r="W38" s="23">
        <v>680</v>
      </c>
      <c r="X38" s="23">
        <v>481</v>
      </c>
      <c r="Y38" s="23">
        <v>760</v>
      </c>
      <c r="Z38" s="23">
        <v>665</v>
      </c>
      <c r="AA38" s="23">
        <v>617</v>
      </c>
      <c r="AB38" s="23">
        <v>623</v>
      </c>
      <c r="AC38" s="23">
        <v>613</v>
      </c>
      <c r="AD38" s="23">
        <v>641</v>
      </c>
      <c r="AE38" s="23">
        <v>604</v>
      </c>
      <c r="AF38" s="23">
        <v>634</v>
      </c>
      <c r="AG38" s="23">
        <v>597</v>
      </c>
      <c r="AH38" s="23">
        <v>602</v>
      </c>
      <c r="AI38" s="23">
        <v>587</v>
      </c>
      <c r="AJ38" s="23">
        <v>526</v>
      </c>
      <c r="AK38" s="23">
        <v>588</v>
      </c>
      <c r="AL38" s="23">
        <v>583</v>
      </c>
      <c r="AM38" s="23">
        <v>634</v>
      </c>
      <c r="AN38" s="23">
        <v>575</v>
      </c>
      <c r="AO38" s="23">
        <v>612</v>
      </c>
      <c r="AP38" s="23">
        <v>631</v>
      </c>
      <c r="AQ38" s="23">
        <v>625</v>
      </c>
      <c r="AR38" s="23">
        <v>622</v>
      </c>
      <c r="AS38" s="23">
        <v>660</v>
      </c>
      <c r="AT38" s="23">
        <v>669</v>
      </c>
      <c r="AU38" s="23">
        <v>666</v>
      </c>
      <c r="AV38" s="23">
        <v>628</v>
      </c>
      <c r="AW38" s="23">
        <v>646</v>
      </c>
      <c r="AX38" s="23">
        <v>654</v>
      </c>
      <c r="AY38" s="23">
        <v>681</v>
      </c>
      <c r="AZ38" s="23">
        <v>780</v>
      </c>
      <c r="BA38" s="23">
        <v>502</v>
      </c>
    </row>
    <row r="39" spans="1:53" ht="13.5" customHeight="1" x14ac:dyDescent="0.4">
      <c r="A39" s="31" t="s">
        <v>16</v>
      </c>
      <c r="B39" s="23">
        <v>1532</v>
      </c>
      <c r="C39" s="23">
        <v>1623</v>
      </c>
      <c r="D39" s="23">
        <v>1477</v>
      </c>
      <c r="E39" s="23">
        <v>1433</v>
      </c>
      <c r="F39" s="23">
        <v>1426</v>
      </c>
      <c r="G39" s="23">
        <v>1402</v>
      </c>
      <c r="H39" s="23">
        <v>1517</v>
      </c>
      <c r="I39" s="23">
        <v>1612</v>
      </c>
      <c r="J39" s="23">
        <v>1600</v>
      </c>
      <c r="K39" s="23">
        <v>1474</v>
      </c>
      <c r="L39" s="23">
        <v>1439</v>
      </c>
      <c r="M39" s="23">
        <v>1401</v>
      </c>
      <c r="N39" s="23">
        <v>1348</v>
      </c>
      <c r="O39" s="23">
        <v>1183</v>
      </c>
      <c r="P39" s="23">
        <v>1450</v>
      </c>
      <c r="Q39" s="23">
        <v>1568</v>
      </c>
      <c r="R39" s="23">
        <v>1403</v>
      </c>
      <c r="S39" s="23">
        <v>1434</v>
      </c>
      <c r="T39" s="23">
        <v>1278</v>
      </c>
      <c r="U39" s="23">
        <v>1395</v>
      </c>
      <c r="V39" s="23">
        <v>1365</v>
      </c>
      <c r="W39" s="23">
        <v>1335</v>
      </c>
      <c r="X39" s="23">
        <v>991</v>
      </c>
      <c r="Y39" s="23">
        <v>1461</v>
      </c>
      <c r="Z39" s="23">
        <v>1288</v>
      </c>
      <c r="AA39" s="23">
        <v>1231</v>
      </c>
      <c r="AB39" s="23">
        <v>1271</v>
      </c>
      <c r="AC39" s="23">
        <v>1233</v>
      </c>
      <c r="AD39" s="23">
        <v>1283</v>
      </c>
      <c r="AE39" s="23">
        <v>1231</v>
      </c>
      <c r="AF39" s="23">
        <v>1259</v>
      </c>
      <c r="AG39" s="23">
        <v>1225</v>
      </c>
      <c r="AH39" s="23">
        <v>1257</v>
      </c>
      <c r="AI39" s="23">
        <v>1289</v>
      </c>
      <c r="AJ39" s="23">
        <v>1077</v>
      </c>
      <c r="AK39" s="23">
        <v>1268</v>
      </c>
      <c r="AL39" s="23">
        <v>1185</v>
      </c>
      <c r="AM39" s="23">
        <v>1210</v>
      </c>
      <c r="AN39" s="23">
        <v>1231</v>
      </c>
      <c r="AO39" s="23">
        <v>1228</v>
      </c>
      <c r="AP39" s="23">
        <v>1392</v>
      </c>
      <c r="AQ39" s="23">
        <v>1309</v>
      </c>
      <c r="AR39" s="23">
        <v>1380</v>
      </c>
      <c r="AS39" s="23">
        <v>1331</v>
      </c>
      <c r="AT39" s="23">
        <v>1330</v>
      </c>
      <c r="AU39" s="23">
        <v>1383</v>
      </c>
      <c r="AV39" s="23">
        <v>1307</v>
      </c>
      <c r="AW39" s="23">
        <v>1319</v>
      </c>
      <c r="AX39" s="23">
        <v>1369</v>
      </c>
      <c r="AY39" s="23">
        <v>1471</v>
      </c>
      <c r="AZ39" s="23">
        <v>1612</v>
      </c>
      <c r="BA39" s="23">
        <v>1171</v>
      </c>
    </row>
    <row r="40" spans="1:53" ht="13.5" customHeight="1" x14ac:dyDescent="0.4">
      <c r="A40" s="5" t="s">
        <v>17</v>
      </c>
      <c r="B40" s="23">
        <v>2767</v>
      </c>
      <c r="C40" s="23">
        <v>2877</v>
      </c>
      <c r="D40" s="23">
        <v>2719</v>
      </c>
      <c r="E40" s="23">
        <v>2648</v>
      </c>
      <c r="F40" s="23">
        <v>2563</v>
      </c>
      <c r="G40" s="23">
        <v>2600</v>
      </c>
      <c r="H40" s="23">
        <v>2682</v>
      </c>
      <c r="I40" s="23">
        <v>2855</v>
      </c>
      <c r="J40" s="23">
        <v>2850</v>
      </c>
      <c r="K40" s="23">
        <v>2781</v>
      </c>
      <c r="L40" s="23">
        <v>2538</v>
      </c>
      <c r="M40" s="23">
        <v>2428</v>
      </c>
      <c r="N40" s="23">
        <v>2397</v>
      </c>
      <c r="O40" s="23">
        <v>2129</v>
      </c>
      <c r="P40" s="23">
        <v>2495</v>
      </c>
      <c r="Q40" s="23">
        <v>2630</v>
      </c>
      <c r="R40" s="23">
        <v>2632</v>
      </c>
      <c r="S40" s="23">
        <v>2500</v>
      </c>
      <c r="T40" s="23">
        <v>2211</v>
      </c>
      <c r="U40" s="23">
        <v>2367</v>
      </c>
      <c r="V40" s="23">
        <v>2348</v>
      </c>
      <c r="W40" s="23">
        <v>2356</v>
      </c>
      <c r="X40" s="23">
        <v>1633</v>
      </c>
      <c r="Y40" s="23">
        <v>2346</v>
      </c>
      <c r="Z40" s="23">
        <v>2134</v>
      </c>
      <c r="AA40" s="23">
        <v>2101</v>
      </c>
      <c r="AB40" s="23">
        <v>2118</v>
      </c>
      <c r="AC40" s="23">
        <v>2016</v>
      </c>
      <c r="AD40" s="23">
        <v>1970</v>
      </c>
      <c r="AE40" s="23">
        <v>2118</v>
      </c>
      <c r="AF40" s="23">
        <v>2184</v>
      </c>
      <c r="AG40" s="23">
        <v>2103</v>
      </c>
      <c r="AH40" s="23">
        <v>2084</v>
      </c>
      <c r="AI40" s="23">
        <v>2136</v>
      </c>
      <c r="AJ40" s="23">
        <v>1737</v>
      </c>
      <c r="AK40" s="23">
        <v>2147</v>
      </c>
      <c r="AL40" s="23">
        <v>2003</v>
      </c>
      <c r="AM40" s="23">
        <v>2087</v>
      </c>
      <c r="AN40" s="23">
        <v>2113</v>
      </c>
      <c r="AO40" s="23">
        <v>2187</v>
      </c>
      <c r="AP40" s="23">
        <v>2326</v>
      </c>
      <c r="AQ40" s="23">
        <v>2270</v>
      </c>
      <c r="AR40" s="23">
        <v>2336</v>
      </c>
      <c r="AS40" s="23">
        <v>2297</v>
      </c>
      <c r="AT40" s="23">
        <v>2382</v>
      </c>
      <c r="AU40" s="23">
        <v>2444</v>
      </c>
      <c r="AV40" s="23">
        <v>2371</v>
      </c>
      <c r="AW40" s="23">
        <v>2247</v>
      </c>
      <c r="AX40" s="23">
        <v>2404</v>
      </c>
      <c r="AY40" s="23">
        <v>2529</v>
      </c>
      <c r="AZ40" s="23">
        <v>2930</v>
      </c>
      <c r="BA40" s="23">
        <v>2183</v>
      </c>
    </row>
    <row r="41" spans="1:53" ht="12.75" customHeight="1" x14ac:dyDescent="0.4">
      <c r="B41" s="23"/>
      <c r="C41" s="23"/>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23"/>
      <c r="AO41" s="23"/>
      <c r="AP41" s="23"/>
      <c r="AQ41" s="23"/>
      <c r="AR41" s="23"/>
      <c r="AS41" s="23"/>
      <c r="AT41" s="23"/>
      <c r="AU41" s="23"/>
      <c r="AV41" s="23"/>
      <c r="AW41" s="23"/>
      <c r="AX41" s="23"/>
      <c r="AY41" s="23"/>
      <c r="AZ41" s="23"/>
      <c r="BA41" s="23"/>
    </row>
    <row r="42" spans="1:53" ht="30" customHeight="1" x14ac:dyDescent="0.4">
      <c r="A42" s="30" t="s">
        <v>78</v>
      </c>
      <c r="B42" s="23"/>
      <c r="C42" s="23"/>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3"/>
      <c r="AR42" s="23"/>
      <c r="AS42" s="23"/>
      <c r="AT42" s="23"/>
      <c r="AU42" s="23"/>
      <c r="AV42" s="23"/>
      <c r="AW42" s="23"/>
      <c r="AX42" s="23"/>
      <c r="AY42" s="23"/>
      <c r="AZ42" s="23"/>
      <c r="BA42" s="23"/>
    </row>
    <row r="43" spans="1:53" ht="13.5" customHeight="1" x14ac:dyDescent="0.4">
      <c r="A43" s="5" t="s">
        <v>22</v>
      </c>
      <c r="B43" s="23">
        <v>520</v>
      </c>
      <c r="C43" s="23">
        <v>611</v>
      </c>
      <c r="D43" s="23">
        <v>546</v>
      </c>
      <c r="E43" s="23">
        <v>556</v>
      </c>
      <c r="F43" s="23">
        <v>507</v>
      </c>
      <c r="G43" s="23">
        <v>493</v>
      </c>
      <c r="H43" s="23">
        <v>533</v>
      </c>
      <c r="I43" s="23">
        <v>563</v>
      </c>
      <c r="J43" s="23">
        <v>504</v>
      </c>
      <c r="K43" s="23">
        <v>533</v>
      </c>
      <c r="L43" s="23">
        <v>478</v>
      </c>
      <c r="M43" s="23">
        <v>507</v>
      </c>
      <c r="N43" s="23">
        <v>487</v>
      </c>
      <c r="O43" s="23">
        <v>450</v>
      </c>
      <c r="P43" s="23">
        <v>512</v>
      </c>
      <c r="Q43" s="23">
        <v>584</v>
      </c>
      <c r="R43" s="23">
        <v>556</v>
      </c>
      <c r="S43" s="23">
        <v>538</v>
      </c>
      <c r="T43" s="23">
        <v>441</v>
      </c>
      <c r="U43" s="23">
        <v>505</v>
      </c>
      <c r="V43" s="23">
        <v>505</v>
      </c>
      <c r="W43" s="23">
        <v>514</v>
      </c>
      <c r="X43" s="23">
        <v>362</v>
      </c>
      <c r="Y43" s="23">
        <v>539</v>
      </c>
      <c r="Z43" s="23">
        <v>482</v>
      </c>
      <c r="AA43" s="23">
        <v>508</v>
      </c>
      <c r="AB43" s="23">
        <v>478</v>
      </c>
      <c r="AC43" s="23">
        <v>441</v>
      </c>
      <c r="AD43" s="23">
        <v>459</v>
      </c>
      <c r="AE43" s="23">
        <v>496</v>
      </c>
      <c r="AF43" s="23">
        <v>480</v>
      </c>
      <c r="AG43" s="23">
        <v>469</v>
      </c>
      <c r="AH43" s="23">
        <v>452</v>
      </c>
      <c r="AI43" s="23">
        <v>460</v>
      </c>
      <c r="AJ43" s="23">
        <v>397</v>
      </c>
      <c r="AK43" s="23">
        <v>450</v>
      </c>
      <c r="AL43" s="23">
        <v>475</v>
      </c>
      <c r="AM43" s="23">
        <v>518</v>
      </c>
      <c r="AN43" s="23">
        <v>468</v>
      </c>
      <c r="AO43" s="23">
        <v>471</v>
      </c>
      <c r="AP43" s="23">
        <v>467</v>
      </c>
      <c r="AQ43" s="23">
        <v>510</v>
      </c>
      <c r="AR43" s="23">
        <v>503</v>
      </c>
      <c r="AS43" s="23">
        <v>459</v>
      </c>
      <c r="AT43" s="23">
        <v>459</v>
      </c>
      <c r="AU43" s="23">
        <v>507</v>
      </c>
      <c r="AV43" s="23">
        <v>550</v>
      </c>
      <c r="AW43" s="23">
        <v>539</v>
      </c>
      <c r="AX43" s="23">
        <v>492</v>
      </c>
      <c r="AY43" s="23">
        <v>543</v>
      </c>
      <c r="AZ43" s="23">
        <v>584</v>
      </c>
      <c r="BA43" s="23">
        <v>421</v>
      </c>
    </row>
    <row r="44" spans="1:53" ht="13.5" customHeight="1" x14ac:dyDescent="0.4">
      <c r="A44" s="5" t="s">
        <v>24</v>
      </c>
      <c r="B44" s="23">
        <v>1442</v>
      </c>
      <c r="C44" s="23">
        <v>1452</v>
      </c>
      <c r="D44" s="23">
        <v>1429</v>
      </c>
      <c r="E44" s="23">
        <v>1377</v>
      </c>
      <c r="F44" s="23">
        <v>1382</v>
      </c>
      <c r="G44" s="23">
        <v>1354</v>
      </c>
      <c r="H44" s="23">
        <v>1430</v>
      </c>
      <c r="I44" s="23">
        <v>1465</v>
      </c>
      <c r="J44" s="23">
        <v>1417</v>
      </c>
      <c r="K44" s="23">
        <v>1419</v>
      </c>
      <c r="L44" s="23">
        <v>1300</v>
      </c>
      <c r="M44" s="23">
        <v>1315</v>
      </c>
      <c r="N44" s="23">
        <v>1363</v>
      </c>
      <c r="O44" s="23">
        <v>1181</v>
      </c>
      <c r="P44" s="23">
        <v>1445</v>
      </c>
      <c r="Q44" s="23">
        <v>1496</v>
      </c>
      <c r="R44" s="23">
        <v>1306</v>
      </c>
      <c r="S44" s="23">
        <v>1392</v>
      </c>
      <c r="T44" s="23">
        <v>1255</v>
      </c>
      <c r="U44" s="23">
        <v>1347</v>
      </c>
      <c r="V44" s="23">
        <v>1383</v>
      </c>
      <c r="W44" s="23">
        <v>1310</v>
      </c>
      <c r="X44" s="23">
        <v>984</v>
      </c>
      <c r="Y44" s="23">
        <v>1360</v>
      </c>
      <c r="Z44" s="23">
        <v>1255</v>
      </c>
      <c r="AA44" s="23">
        <v>1203</v>
      </c>
      <c r="AB44" s="23">
        <v>1184</v>
      </c>
      <c r="AC44" s="23">
        <v>1218</v>
      </c>
      <c r="AD44" s="23">
        <v>1217</v>
      </c>
      <c r="AE44" s="23">
        <v>1204</v>
      </c>
      <c r="AF44" s="23">
        <v>1212</v>
      </c>
      <c r="AG44" s="23">
        <v>1215</v>
      </c>
      <c r="AH44" s="23">
        <v>1138</v>
      </c>
      <c r="AI44" s="23">
        <v>1211</v>
      </c>
      <c r="AJ44" s="23">
        <v>1075</v>
      </c>
      <c r="AK44" s="23">
        <v>1233</v>
      </c>
      <c r="AL44" s="23">
        <v>1178</v>
      </c>
      <c r="AM44" s="23">
        <v>1268</v>
      </c>
      <c r="AN44" s="23">
        <v>1223</v>
      </c>
      <c r="AO44" s="23">
        <v>1299</v>
      </c>
      <c r="AP44" s="23">
        <v>1298</v>
      </c>
      <c r="AQ44" s="23">
        <v>1277</v>
      </c>
      <c r="AR44" s="23">
        <v>1355</v>
      </c>
      <c r="AS44" s="23">
        <v>1348</v>
      </c>
      <c r="AT44" s="23">
        <v>1348</v>
      </c>
      <c r="AU44" s="23">
        <v>1370</v>
      </c>
      <c r="AV44" s="23">
        <v>1276</v>
      </c>
      <c r="AW44" s="23">
        <v>1236</v>
      </c>
      <c r="AX44" s="23">
        <v>1321</v>
      </c>
      <c r="AY44" s="23">
        <v>1330</v>
      </c>
      <c r="AZ44" s="23">
        <v>1433</v>
      </c>
      <c r="BA44" s="23">
        <v>1174</v>
      </c>
    </row>
    <row r="45" spans="1:53" ht="13.5" customHeight="1" x14ac:dyDescent="0.4">
      <c r="A45" s="5" t="s">
        <v>26</v>
      </c>
      <c r="B45" s="23">
        <v>1069</v>
      </c>
      <c r="C45" s="23">
        <v>1150</v>
      </c>
      <c r="D45" s="23">
        <v>1093</v>
      </c>
      <c r="E45" s="23">
        <v>1074</v>
      </c>
      <c r="F45" s="23">
        <v>1010</v>
      </c>
      <c r="G45" s="23">
        <v>1039</v>
      </c>
      <c r="H45" s="23">
        <v>1037</v>
      </c>
      <c r="I45" s="23">
        <v>1086</v>
      </c>
      <c r="J45" s="23">
        <v>1085</v>
      </c>
      <c r="K45" s="23">
        <v>1006</v>
      </c>
      <c r="L45" s="23">
        <v>1031</v>
      </c>
      <c r="M45" s="23">
        <v>985</v>
      </c>
      <c r="N45" s="23">
        <v>892</v>
      </c>
      <c r="O45" s="23">
        <v>827</v>
      </c>
      <c r="P45" s="23">
        <v>969</v>
      </c>
      <c r="Q45" s="23">
        <v>1034</v>
      </c>
      <c r="R45" s="23">
        <v>1024</v>
      </c>
      <c r="S45" s="23">
        <v>964</v>
      </c>
      <c r="T45" s="23">
        <v>820</v>
      </c>
      <c r="U45" s="23">
        <v>1012</v>
      </c>
      <c r="V45" s="23">
        <v>933</v>
      </c>
      <c r="W45" s="23">
        <v>978</v>
      </c>
      <c r="X45" s="23">
        <v>714</v>
      </c>
      <c r="Y45" s="23">
        <v>1000</v>
      </c>
      <c r="Z45" s="23">
        <v>861</v>
      </c>
      <c r="AA45" s="23">
        <v>894</v>
      </c>
      <c r="AB45" s="23">
        <v>923</v>
      </c>
      <c r="AC45" s="23">
        <v>828</v>
      </c>
      <c r="AD45" s="23">
        <v>889</v>
      </c>
      <c r="AE45" s="23">
        <v>937</v>
      </c>
      <c r="AF45" s="23">
        <v>844</v>
      </c>
      <c r="AG45" s="23">
        <v>871</v>
      </c>
      <c r="AH45" s="23">
        <v>872</v>
      </c>
      <c r="AI45" s="23">
        <v>917</v>
      </c>
      <c r="AJ45" s="23">
        <v>793</v>
      </c>
      <c r="AK45" s="23">
        <v>853</v>
      </c>
      <c r="AL45" s="23">
        <v>940</v>
      </c>
      <c r="AM45" s="23">
        <v>882</v>
      </c>
      <c r="AN45" s="23">
        <v>891</v>
      </c>
      <c r="AO45" s="23">
        <v>858</v>
      </c>
      <c r="AP45" s="23">
        <v>940</v>
      </c>
      <c r="AQ45" s="23">
        <v>901</v>
      </c>
      <c r="AR45" s="23">
        <v>948</v>
      </c>
      <c r="AS45" s="23">
        <v>928</v>
      </c>
      <c r="AT45" s="23">
        <v>928</v>
      </c>
      <c r="AU45" s="23">
        <v>954</v>
      </c>
      <c r="AV45" s="23">
        <v>1017</v>
      </c>
      <c r="AW45" s="23">
        <v>929</v>
      </c>
      <c r="AX45" s="23">
        <v>897</v>
      </c>
      <c r="AY45" s="23">
        <v>1017</v>
      </c>
      <c r="AZ45" s="23">
        <v>977</v>
      </c>
      <c r="BA45" s="23">
        <v>845</v>
      </c>
    </row>
    <row r="46" spans="1:53" ht="13.5" customHeight="1" x14ac:dyDescent="0.4">
      <c r="A46" s="5" t="s">
        <v>28</v>
      </c>
      <c r="B46" s="23">
        <v>852</v>
      </c>
      <c r="C46" s="23">
        <v>922</v>
      </c>
      <c r="D46" s="23">
        <v>869</v>
      </c>
      <c r="E46" s="23">
        <v>871</v>
      </c>
      <c r="F46" s="23">
        <v>856</v>
      </c>
      <c r="G46" s="23">
        <v>890</v>
      </c>
      <c r="H46" s="23">
        <v>857</v>
      </c>
      <c r="I46" s="23">
        <v>935</v>
      </c>
      <c r="J46" s="23">
        <v>868</v>
      </c>
      <c r="K46" s="23">
        <v>856</v>
      </c>
      <c r="L46" s="23">
        <v>867</v>
      </c>
      <c r="M46" s="23">
        <v>804</v>
      </c>
      <c r="N46" s="23">
        <v>830</v>
      </c>
      <c r="O46" s="23">
        <v>739</v>
      </c>
      <c r="P46" s="23">
        <v>829</v>
      </c>
      <c r="Q46" s="23">
        <v>913</v>
      </c>
      <c r="R46" s="23">
        <v>879</v>
      </c>
      <c r="S46" s="23">
        <v>852</v>
      </c>
      <c r="T46" s="23">
        <v>786</v>
      </c>
      <c r="U46" s="23">
        <v>805</v>
      </c>
      <c r="V46" s="23">
        <v>747</v>
      </c>
      <c r="W46" s="23">
        <v>783</v>
      </c>
      <c r="X46" s="23">
        <v>557</v>
      </c>
      <c r="Y46" s="23">
        <v>853</v>
      </c>
      <c r="Z46" s="23">
        <v>757</v>
      </c>
      <c r="AA46" s="23">
        <v>810</v>
      </c>
      <c r="AB46" s="23">
        <v>738</v>
      </c>
      <c r="AC46" s="23">
        <v>738</v>
      </c>
      <c r="AD46" s="23">
        <v>730</v>
      </c>
      <c r="AE46" s="23">
        <v>718</v>
      </c>
      <c r="AF46" s="23">
        <v>767</v>
      </c>
      <c r="AG46" s="23">
        <v>746</v>
      </c>
      <c r="AH46" s="23">
        <v>707</v>
      </c>
      <c r="AI46" s="23">
        <v>749</v>
      </c>
      <c r="AJ46" s="23">
        <v>634</v>
      </c>
      <c r="AK46" s="23">
        <v>764</v>
      </c>
      <c r="AL46" s="23">
        <v>735</v>
      </c>
      <c r="AM46" s="23">
        <v>725</v>
      </c>
      <c r="AN46" s="23">
        <v>712</v>
      </c>
      <c r="AO46" s="23">
        <v>714</v>
      </c>
      <c r="AP46" s="23">
        <v>765</v>
      </c>
      <c r="AQ46" s="23">
        <v>791</v>
      </c>
      <c r="AR46" s="23">
        <v>794</v>
      </c>
      <c r="AS46" s="23">
        <v>753</v>
      </c>
      <c r="AT46" s="23">
        <v>753</v>
      </c>
      <c r="AU46" s="23">
        <v>763</v>
      </c>
      <c r="AV46" s="23">
        <v>836</v>
      </c>
      <c r="AW46" s="23">
        <v>794</v>
      </c>
      <c r="AX46" s="23">
        <v>765</v>
      </c>
      <c r="AY46" s="23">
        <v>827</v>
      </c>
      <c r="AZ46" s="23">
        <v>869</v>
      </c>
      <c r="BA46" s="23">
        <v>696</v>
      </c>
    </row>
    <row r="47" spans="1:53" ht="13.5" customHeight="1" x14ac:dyDescent="0.4">
      <c r="A47" s="5" t="s">
        <v>30</v>
      </c>
      <c r="B47" s="23">
        <v>1002</v>
      </c>
      <c r="C47" s="23">
        <v>1165</v>
      </c>
      <c r="D47" s="23">
        <v>1038</v>
      </c>
      <c r="E47" s="23">
        <v>1077</v>
      </c>
      <c r="F47" s="23">
        <v>1046</v>
      </c>
      <c r="G47" s="23">
        <v>1043</v>
      </c>
      <c r="H47" s="23">
        <v>1015</v>
      </c>
      <c r="I47" s="23">
        <v>1086</v>
      </c>
      <c r="J47" s="23">
        <v>1128</v>
      </c>
      <c r="K47" s="23">
        <v>1099</v>
      </c>
      <c r="L47" s="23">
        <v>985</v>
      </c>
      <c r="M47" s="23">
        <v>961</v>
      </c>
      <c r="N47" s="23">
        <v>935</v>
      </c>
      <c r="O47" s="23">
        <v>827</v>
      </c>
      <c r="P47" s="23">
        <v>972</v>
      </c>
      <c r="Q47" s="23">
        <v>1136</v>
      </c>
      <c r="R47" s="23">
        <v>1051</v>
      </c>
      <c r="S47" s="23">
        <v>1070</v>
      </c>
      <c r="T47" s="23">
        <v>876</v>
      </c>
      <c r="U47" s="23">
        <v>1090</v>
      </c>
      <c r="V47" s="23">
        <v>965</v>
      </c>
      <c r="W47" s="23">
        <v>945</v>
      </c>
      <c r="X47" s="23">
        <v>647</v>
      </c>
      <c r="Y47" s="23">
        <v>1116</v>
      </c>
      <c r="Z47" s="23">
        <v>960</v>
      </c>
      <c r="AA47" s="23">
        <v>896</v>
      </c>
      <c r="AB47" s="23">
        <v>927</v>
      </c>
      <c r="AC47" s="23">
        <v>898</v>
      </c>
      <c r="AD47" s="23">
        <v>909</v>
      </c>
      <c r="AE47" s="23">
        <v>896</v>
      </c>
      <c r="AF47" s="23">
        <v>868</v>
      </c>
      <c r="AG47" s="23">
        <v>935</v>
      </c>
      <c r="AH47" s="23">
        <v>909</v>
      </c>
      <c r="AI47" s="23">
        <v>937</v>
      </c>
      <c r="AJ47" s="23">
        <v>812</v>
      </c>
      <c r="AK47" s="23">
        <v>954</v>
      </c>
      <c r="AL47" s="23">
        <v>897</v>
      </c>
      <c r="AM47" s="23">
        <v>878</v>
      </c>
      <c r="AN47" s="23">
        <v>902</v>
      </c>
      <c r="AO47" s="23">
        <v>914</v>
      </c>
      <c r="AP47" s="23">
        <v>965</v>
      </c>
      <c r="AQ47" s="23">
        <v>883</v>
      </c>
      <c r="AR47" s="23">
        <v>990</v>
      </c>
      <c r="AS47" s="23">
        <v>951</v>
      </c>
      <c r="AT47" s="23">
        <v>951</v>
      </c>
      <c r="AU47" s="23">
        <v>1000</v>
      </c>
      <c r="AV47" s="23">
        <v>1022</v>
      </c>
      <c r="AW47" s="23">
        <v>999</v>
      </c>
      <c r="AX47" s="23">
        <v>958</v>
      </c>
      <c r="AY47" s="23">
        <v>1014</v>
      </c>
      <c r="AZ47" s="23">
        <v>1085</v>
      </c>
      <c r="BA47" s="23">
        <v>792</v>
      </c>
    </row>
    <row r="48" spans="1:53" ht="13.5" customHeight="1" x14ac:dyDescent="0.4">
      <c r="A48" s="5" t="s">
        <v>32</v>
      </c>
      <c r="B48" s="23">
        <v>1127</v>
      </c>
      <c r="C48" s="23">
        <v>1189</v>
      </c>
      <c r="D48" s="23">
        <v>1050</v>
      </c>
      <c r="E48" s="23">
        <v>1047</v>
      </c>
      <c r="F48" s="23">
        <v>1105</v>
      </c>
      <c r="G48" s="23">
        <v>1088</v>
      </c>
      <c r="H48" s="23">
        <v>1102</v>
      </c>
      <c r="I48" s="23">
        <v>1204</v>
      </c>
      <c r="J48" s="23">
        <v>1182</v>
      </c>
      <c r="K48" s="23">
        <v>1155</v>
      </c>
      <c r="L48" s="23">
        <v>1065</v>
      </c>
      <c r="M48" s="23">
        <v>1094</v>
      </c>
      <c r="N48" s="23">
        <v>1036</v>
      </c>
      <c r="O48" s="23">
        <v>880</v>
      </c>
      <c r="P48" s="23">
        <v>1097</v>
      </c>
      <c r="Q48" s="23">
        <v>1153</v>
      </c>
      <c r="R48" s="23">
        <v>1108</v>
      </c>
      <c r="S48" s="23">
        <v>1066</v>
      </c>
      <c r="T48" s="23">
        <v>950</v>
      </c>
      <c r="U48" s="23">
        <v>1027</v>
      </c>
      <c r="V48" s="23">
        <v>1007</v>
      </c>
      <c r="W48" s="23">
        <v>1026</v>
      </c>
      <c r="X48" s="23">
        <v>660</v>
      </c>
      <c r="Y48" s="23">
        <v>1082</v>
      </c>
      <c r="Z48" s="23">
        <v>942</v>
      </c>
      <c r="AA48" s="23">
        <v>931</v>
      </c>
      <c r="AB48" s="23">
        <v>975</v>
      </c>
      <c r="AC48" s="23">
        <v>944</v>
      </c>
      <c r="AD48" s="23">
        <v>815</v>
      </c>
      <c r="AE48" s="23">
        <v>930</v>
      </c>
      <c r="AF48" s="23">
        <v>964</v>
      </c>
      <c r="AG48" s="23">
        <v>889</v>
      </c>
      <c r="AH48" s="23">
        <v>962</v>
      </c>
      <c r="AI48" s="23">
        <v>1001</v>
      </c>
      <c r="AJ48" s="23">
        <v>790</v>
      </c>
      <c r="AK48" s="23">
        <v>933</v>
      </c>
      <c r="AL48" s="23">
        <v>858</v>
      </c>
      <c r="AM48" s="23">
        <v>893</v>
      </c>
      <c r="AN48" s="23">
        <v>918</v>
      </c>
      <c r="AO48" s="23">
        <v>920</v>
      </c>
      <c r="AP48" s="23">
        <v>987</v>
      </c>
      <c r="AQ48" s="23">
        <v>1018</v>
      </c>
      <c r="AR48" s="23">
        <v>970</v>
      </c>
      <c r="AS48" s="23">
        <v>973</v>
      </c>
      <c r="AT48" s="23">
        <v>973</v>
      </c>
      <c r="AU48" s="23">
        <v>1007</v>
      </c>
      <c r="AV48" s="23">
        <v>1011</v>
      </c>
      <c r="AW48" s="23">
        <v>1059</v>
      </c>
      <c r="AX48" s="23">
        <v>971</v>
      </c>
      <c r="AY48" s="23">
        <v>1003</v>
      </c>
      <c r="AZ48" s="23">
        <v>1062</v>
      </c>
      <c r="BA48" s="23">
        <v>809</v>
      </c>
    </row>
    <row r="49" spans="1:53" ht="13.5" customHeight="1" x14ac:dyDescent="0.4">
      <c r="A49" s="5" t="s">
        <v>34</v>
      </c>
      <c r="B49" s="23">
        <v>1096</v>
      </c>
      <c r="C49" s="23">
        <v>1099</v>
      </c>
      <c r="D49" s="23">
        <v>974</v>
      </c>
      <c r="E49" s="23">
        <v>993</v>
      </c>
      <c r="F49" s="23">
        <v>1020</v>
      </c>
      <c r="G49" s="23">
        <v>1032</v>
      </c>
      <c r="H49" s="23">
        <v>1127</v>
      </c>
      <c r="I49" s="23">
        <v>1159</v>
      </c>
      <c r="J49" s="23">
        <v>1149</v>
      </c>
      <c r="K49" s="23">
        <v>1002</v>
      </c>
      <c r="L49" s="23">
        <v>1002</v>
      </c>
      <c r="M49" s="23">
        <v>941</v>
      </c>
      <c r="N49" s="23">
        <v>935</v>
      </c>
      <c r="O49" s="23">
        <v>817</v>
      </c>
      <c r="P49" s="23">
        <v>967</v>
      </c>
      <c r="Q49" s="23">
        <v>977</v>
      </c>
      <c r="R49" s="23">
        <v>942</v>
      </c>
      <c r="S49" s="23">
        <v>903</v>
      </c>
      <c r="T49" s="23">
        <v>844</v>
      </c>
      <c r="U49" s="23">
        <v>907</v>
      </c>
      <c r="V49" s="23">
        <v>924</v>
      </c>
      <c r="W49" s="23">
        <v>888</v>
      </c>
      <c r="X49" s="23">
        <v>663</v>
      </c>
      <c r="Y49" s="23">
        <v>961</v>
      </c>
      <c r="Z49" s="23">
        <v>827</v>
      </c>
      <c r="AA49" s="23">
        <v>835</v>
      </c>
      <c r="AB49" s="23">
        <v>796</v>
      </c>
      <c r="AC49" s="23">
        <v>865</v>
      </c>
      <c r="AD49" s="23">
        <v>827</v>
      </c>
      <c r="AE49" s="23">
        <v>872</v>
      </c>
      <c r="AF49" s="23">
        <v>829</v>
      </c>
      <c r="AG49" s="23">
        <v>808</v>
      </c>
      <c r="AH49" s="23">
        <v>807</v>
      </c>
      <c r="AI49" s="23">
        <v>844</v>
      </c>
      <c r="AJ49" s="23">
        <v>734</v>
      </c>
      <c r="AK49" s="23">
        <v>829</v>
      </c>
      <c r="AL49" s="23">
        <v>799</v>
      </c>
      <c r="AM49" s="23">
        <v>811</v>
      </c>
      <c r="AN49" s="23">
        <v>830</v>
      </c>
      <c r="AO49" s="23">
        <v>855</v>
      </c>
      <c r="AP49" s="23">
        <v>887</v>
      </c>
      <c r="AQ49" s="23">
        <v>897</v>
      </c>
      <c r="AR49" s="23">
        <v>920</v>
      </c>
      <c r="AS49" s="23">
        <v>898</v>
      </c>
      <c r="AT49" s="23">
        <v>898</v>
      </c>
      <c r="AU49" s="23">
        <v>926</v>
      </c>
      <c r="AV49" s="23">
        <v>987</v>
      </c>
      <c r="AW49" s="23">
        <v>956</v>
      </c>
      <c r="AX49" s="23">
        <v>901</v>
      </c>
      <c r="AY49" s="23">
        <v>899</v>
      </c>
      <c r="AZ49" s="23">
        <v>986</v>
      </c>
      <c r="BA49" s="23">
        <v>792</v>
      </c>
    </row>
    <row r="50" spans="1:53" ht="13.5" customHeight="1" x14ac:dyDescent="0.4">
      <c r="A50" s="5" t="s">
        <v>36</v>
      </c>
      <c r="B50" s="23">
        <v>1584</v>
      </c>
      <c r="C50" s="23">
        <v>1836</v>
      </c>
      <c r="D50" s="23">
        <v>1652</v>
      </c>
      <c r="E50" s="23">
        <v>1569</v>
      </c>
      <c r="F50" s="23">
        <v>1507</v>
      </c>
      <c r="G50" s="23">
        <v>1597</v>
      </c>
      <c r="H50" s="23">
        <v>1668</v>
      </c>
      <c r="I50" s="23">
        <v>1787</v>
      </c>
      <c r="J50" s="23">
        <v>1738</v>
      </c>
      <c r="K50" s="23">
        <v>1652</v>
      </c>
      <c r="L50" s="23">
        <v>1645</v>
      </c>
      <c r="M50" s="23">
        <v>1545</v>
      </c>
      <c r="N50" s="23">
        <v>1516</v>
      </c>
      <c r="O50" s="23">
        <v>1326</v>
      </c>
      <c r="P50" s="23">
        <v>1488</v>
      </c>
      <c r="Q50" s="23">
        <v>1673</v>
      </c>
      <c r="R50" s="23">
        <v>1597</v>
      </c>
      <c r="S50" s="23">
        <v>1487</v>
      </c>
      <c r="T50" s="23">
        <v>1378</v>
      </c>
      <c r="U50" s="23">
        <v>1457</v>
      </c>
      <c r="V50" s="23">
        <v>1497</v>
      </c>
      <c r="W50" s="23">
        <v>1478</v>
      </c>
      <c r="X50" s="23">
        <v>953</v>
      </c>
      <c r="Y50" s="23">
        <v>1515</v>
      </c>
      <c r="Z50" s="23">
        <v>1441</v>
      </c>
      <c r="AA50" s="23">
        <v>1297</v>
      </c>
      <c r="AB50" s="23">
        <v>1365</v>
      </c>
      <c r="AC50" s="23">
        <v>1254</v>
      </c>
      <c r="AD50" s="23">
        <v>1311</v>
      </c>
      <c r="AE50" s="23">
        <v>1291</v>
      </c>
      <c r="AF50" s="23">
        <v>1401</v>
      </c>
      <c r="AG50" s="23">
        <v>1336</v>
      </c>
      <c r="AH50" s="23">
        <v>1335</v>
      </c>
      <c r="AI50" s="23">
        <v>1342</v>
      </c>
      <c r="AJ50" s="23">
        <v>1088</v>
      </c>
      <c r="AK50" s="23">
        <v>1304</v>
      </c>
      <c r="AL50" s="23">
        <v>1319</v>
      </c>
      <c r="AM50" s="23">
        <v>1305</v>
      </c>
      <c r="AN50" s="23">
        <v>1343</v>
      </c>
      <c r="AO50" s="23">
        <v>1455</v>
      </c>
      <c r="AP50" s="23">
        <v>1475</v>
      </c>
      <c r="AQ50" s="23">
        <v>1443</v>
      </c>
      <c r="AR50" s="23">
        <v>1480</v>
      </c>
      <c r="AS50" s="23">
        <v>1393</v>
      </c>
      <c r="AT50" s="23">
        <v>1393</v>
      </c>
      <c r="AU50" s="23">
        <v>1539</v>
      </c>
      <c r="AV50" s="23">
        <v>1496</v>
      </c>
      <c r="AW50" s="23">
        <v>1483</v>
      </c>
      <c r="AX50" s="23">
        <v>1415</v>
      </c>
      <c r="AY50" s="23">
        <v>1492</v>
      </c>
      <c r="AZ50" s="23">
        <v>1610</v>
      </c>
      <c r="BA50" s="23">
        <v>1179</v>
      </c>
    </row>
    <row r="51" spans="1:53" ht="13.5" customHeight="1" x14ac:dyDescent="0.4">
      <c r="A51" s="5" t="s">
        <v>38</v>
      </c>
      <c r="B51" s="23">
        <v>1139</v>
      </c>
      <c r="C51" s="23">
        <v>1177</v>
      </c>
      <c r="D51" s="23">
        <v>1088</v>
      </c>
      <c r="E51" s="23">
        <v>1095</v>
      </c>
      <c r="F51" s="23">
        <v>1083</v>
      </c>
      <c r="G51" s="23">
        <v>1116</v>
      </c>
      <c r="H51" s="23">
        <v>1117</v>
      </c>
      <c r="I51" s="23">
        <v>1148</v>
      </c>
      <c r="J51" s="23">
        <v>1171</v>
      </c>
      <c r="K51" s="23">
        <v>1089</v>
      </c>
      <c r="L51" s="23">
        <v>1043</v>
      </c>
      <c r="M51" s="23">
        <v>1052</v>
      </c>
      <c r="N51" s="23">
        <v>1029</v>
      </c>
      <c r="O51" s="23">
        <v>857</v>
      </c>
      <c r="P51" s="23">
        <v>1030</v>
      </c>
      <c r="Q51" s="23">
        <v>1183</v>
      </c>
      <c r="R51" s="23">
        <v>1092</v>
      </c>
      <c r="S51" s="23">
        <v>1051</v>
      </c>
      <c r="T51" s="23">
        <v>909</v>
      </c>
      <c r="U51" s="23">
        <v>1094</v>
      </c>
      <c r="V51" s="23">
        <v>1019</v>
      </c>
      <c r="W51" s="23">
        <v>1051</v>
      </c>
      <c r="X51" s="23">
        <v>733</v>
      </c>
      <c r="Y51" s="23">
        <v>1090</v>
      </c>
      <c r="Z51" s="23">
        <v>950</v>
      </c>
      <c r="AA51" s="23">
        <v>955</v>
      </c>
      <c r="AB51" s="23">
        <v>933</v>
      </c>
      <c r="AC51" s="23">
        <v>973</v>
      </c>
      <c r="AD51" s="23">
        <v>943</v>
      </c>
      <c r="AE51" s="23">
        <v>946</v>
      </c>
      <c r="AF51" s="23">
        <v>971</v>
      </c>
      <c r="AG51" s="23">
        <v>968</v>
      </c>
      <c r="AH51" s="23">
        <v>962</v>
      </c>
      <c r="AI51" s="23">
        <v>936</v>
      </c>
      <c r="AJ51" s="23">
        <v>793</v>
      </c>
      <c r="AK51" s="23">
        <v>974</v>
      </c>
      <c r="AL51" s="23">
        <v>902</v>
      </c>
      <c r="AM51" s="23">
        <v>997</v>
      </c>
      <c r="AN51" s="23">
        <v>942</v>
      </c>
      <c r="AO51" s="23">
        <v>997</v>
      </c>
      <c r="AP51" s="23">
        <v>1022</v>
      </c>
      <c r="AQ51" s="23">
        <v>1003</v>
      </c>
      <c r="AR51" s="23">
        <v>1001</v>
      </c>
      <c r="AS51" s="23">
        <v>998</v>
      </c>
      <c r="AT51" s="23">
        <v>998</v>
      </c>
      <c r="AU51" s="23">
        <v>1015</v>
      </c>
      <c r="AV51" s="23">
        <v>1074</v>
      </c>
      <c r="AW51" s="23">
        <v>1031</v>
      </c>
      <c r="AX51" s="23">
        <v>983</v>
      </c>
      <c r="AY51" s="23">
        <v>1048</v>
      </c>
      <c r="AZ51" s="23">
        <v>1017</v>
      </c>
      <c r="BA51" s="23">
        <v>821</v>
      </c>
    </row>
    <row r="52" spans="1:53" ht="13.5" customHeight="1" x14ac:dyDescent="0.4">
      <c r="A52" s="5" t="s">
        <v>40</v>
      </c>
      <c r="B52" s="23">
        <v>660</v>
      </c>
      <c r="C52" s="23">
        <v>707</v>
      </c>
      <c r="D52" s="23">
        <v>635</v>
      </c>
      <c r="E52" s="23">
        <v>644</v>
      </c>
      <c r="F52" s="23">
        <v>586</v>
      </c>
      <c r="G52" s="23">
        <v>622</v>
      </c>
      <c r="H52" s="23">
        <v>628</v>
      </c>
      <c r="I52" s="23">
        <v>630</v>
      </c>
      <c r="J52" s="23">
        <v>668</v>
      </c>
      <c r="K52" s="23">
        <v>679</v>
      </c>
      <c r="L52" s="23">
        <v>610</v>
      </c>
      <c r="M52" s="23">
        <v>637</v>
      </c>
      <c r="N52" s="23">
        <v>593</v>
      </c>
      <c r="O52" s="23">
        <v>596</v>
      </c>
      <c r="P52" s="23">
        <v>662</v>
      </c>
      <c r="Q52" s="23">
        <v>644</v>
      </c>
      <c r="R52" s="23">
        <v>655</v>
      </c>
      <c r="S52" s="23">
        <v>609</v>
      </c>
      <c r="T52" s="23">
        <v>590</v>
      </c>
      <c r="U52" s="23">
        <v>636</v>
      </c>
      <c r="V52" s="23">
        <v>603</v>
      </c>
      <c r="W52" s="23">
        <v>605</v>
      </c>
      <c r="X52" s="23">
        <v>489</v>
      </c>
      <c r="Y52" s="23">
        <v>630</v>
      </c>
      <c r="Z52" s="23">
        <v>559</v>
      </c>
      <c r="AA52" s="23">
        <v>509</v>
      </c>
      <c r="AB52" s="23">
        <v>573</v>
      </c>
      <c r="AC52" s="23">
        <v>572</v>
      </c>
      <c r="AD52" s="23">
        <v>567</v>
      </c>
      <c r="AE52" s="23">
        <v>558</v>
      </c>
      <c r="AF52" s="23">
        <v>576</v>
      </c>
      <c r="AG52" s="23">
        <v>548</v>
      </c>
      <c r="AH52" s="23">
        <v>604</v>
      </c>
      <c r="AI52" s="23">
        <v>553</v>
      </c>
      <c r="AJ52" s="23">
        <v>478</v>
      </c>
      <c r="AK52" s="23">
        <v>534</v>
      </c>
      <c r="AL52" s="23">
        <v>511</v>
      </c>
      <c r="AM52" s="23">
        <v>538</v>
      </c>
      <c r="AN52" s="23">
        <v>615</v>
      </c>
      <c r="AO52" s="23">
        <v>561</v>
      </c>
      <c r="AP52" s="23">
        <v>613</v>
      </c>
      <c r="AQ52" s="23">
        <v>543</v>
      </c>
      <c r="AR52" s="23">
        <v>574</v>
      </c>
      <c r="AS52" s="23">
        <v>609</v>
      </c>
      <c r="AT52" s="23">
        <v>609</v>
      </c>
      <c r="AU52" s="23">
        <v>586</v>
      </c>
      <c r="AV52" s="23">
        <v>608</v>
      </c>
      <c r="AW52" s="23">
        <v>629</v>
      </c>
      <c r="AX52" s="23">
        <v>668</v>
      </c>
      <c r="AY52" s="23">
        <v>650</v>
      </c>
      <c r="AZ52" s="23">
        <v>744</v>
      </c>
      <c r="BA52" s="23">
        <v>552</v>
      </c>
    </row>
    <row r="53" spans="1:53" ht="16" customHeight="1" x14ac:dyDescent="0.4">
      <c r="D53" s="23"/>
      <c r="E53" s="23"/>
      <c r="F53" s="23"/>
      <c r="G53" s="23"/>
      <c r="H53" s="23"/>
      <c r="I53" s="23"/>
      <c r="J53" s="23"/>
      <c r="K53" s="23"/>
      <c r="L53" s="23"/>
      <c r="M53" s="23"/>
      <c r="N53" s="23"/>
      <c r="O53" s="23"/>
      <c r="P53" s="23"/>
      <c r="Q53" s="23"/>
      <c r="R53" s="23"/>
      <c r="S53" s="23"/>
      <c r="T53" s="23"/>
      <c r="U53" s="23"/>
      <c r="V53" s="23"/>
      <c r="W53" s="23"/>
      <c r="X53" s="23"/>
      <c r="Y53" s="23"/>
      <c r="Z53" s="23"/>
      <c r="AA53" s="23"/>
      <c r="AB53" s="23"/>
      <c r="AC53" s="23"/>
      <c r="AD53" s="23"/>
      <c r="AE53" s="23"/>
      <c r="AF53" s="23"/>
      <c r="AG53" s="23"/>
      <c r="AH53" s="23"/>
      <c r="AI53" s="23"/>
      <c r="AJ53" s="23"/>
      <c r="AK53" s="23"/>
      <c r="AL53" s="23"/>
      <c r="AM53" s="23"/>
      <c r="AN53" s="23"/>
      <c r="AO53" s="23"/>
      <c r="AP53" s="23"/>
      <c r="AQ53" s="23"/>
      <c r="AR53" s="23"/>
      <c r="AS53" s="23"/>
      <c r="AT53" s="23"/>
    </row>
    <row r="54" spans="1:53" x14ac:dyDescent="0.4">
      <c r="A54" s="32" t="s">
        <v>41</v>
      </c>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c r="AH54" s="23"/>
      <c r="AI54" s="23"/>
      <c r="AJ54" s="23"/>
      <c r="AK54" s="23"/>
      <c r="AL54" s="23"/>
      <c r="AM54" s="23"/>
      <c r="AN54" s="23"/>
      <c r="AO54" s="23"/>
      <c r="AP54" s="23"/>
      <c r="AQ54" s="23"/>
      <c r="AR54" s="23"/>
      <c r="AS54" s="23"/>
      <c r="AT54" s="23"/>
    </row>
    <row r="55" spans="1:53" ht="8.1" customHeight="1" x14ac:dyDescent="0.4">
      <c r="A55" s="33"/>
      <c r="G55" s="40"/>
      <c r="H55" s="40"/>
      <c r="I55" s="41"/>
    </row>
    <row r="56" spans="1:53" ht="51" customHeight="1" x14ac:dyDescent="0.4">
      <c r="A56" s="76" t="s">
        <v>42</v>
      </c>
      <c r="B56" s="76"/>
      <c r="C56" s="76"/>
      <c r="D56" s="76"/>
      <c r="E56" s="76"/>
      <c r="F56" s="76"/>
      <c r="G56" s="76"/>
      <c r="H56" s="40"/>
      <c r="I56" s="41"/>
    </row>
    <row r="57" spans="1:53" ht="8.1" customHeight="1" x14ac:dyDescent="0.4">
      <c r="G57" s="40"/>
      <c r="H57" s="40"/>
      <c r="I57" s="41"/>
    </row>
    <row r="58" spans="1:53" ht="18.600000000000001" customHeight="1" x14ac:dyDescent="0.4">
      <c r="A58" s="75" t="s">
        <v>43</v>
      </c>
      <c r="B58" s="75"/>
      <c r="C58" s="75"/>
      <c r="D58" s="75"/>
      <c r="E58" s="75"/>
      <c r="F58" s="75"/>
      <c r="G58" s="75"/>
      <c r="H58" s="40"/>
      <c r="I58" s="41"/>
      <c r="J58" s="40"/>
      <c r="K58" s="40"/>
      <c r="L58" s="40"/>
      <c r="M58" s="40"/>
      <c r="N58" s="40"/>
      <c r="O58" s="40"/>
    </row>
    <row r="59" spans="1:53" ht="8.1" customHeight="1" x14ac:dyDescent="0.4">
      <c r="G59" s="40"/>
      <c r="H59" s="40"/>
      <c r="I59" s="41"/>
      <c r="J59" s="40"/>
      <c r="K59" s="40"/>
      <c r="L59" s="40"/>
      <c r="M59" s="40"/>
      <c r="N59" s="40"/>
      <c r="O59" s="40"/>
    </row>
    <row r="60" spans="1:53" ht="18" customHeight="1" x14ac:dyDescent="0.4">
      <c r="A60" s="75" t="s">
        <v>44</v>
      </c>
      <c r="B60" s="75"/>
      <c r="C60" s="75"/>
      <c r="D60" s="75"/>
      <c r="E60" s="75"/>
      <c r="F60" s="75"/>
      <c r="G60" s="75"/>
      <c r="H60" s="40"/>
      <c r="I60" s="41"/>
      <c r="J60" s="40"/>
      <c r="K60" s="40"/>
      <c r="L60" s="40"/>
      <c r="M60" s="40"/>
      <c r="N60" s="40"/>
      <c r="O60" s="40"/>
    </row>
    <row r="61" spans="1:53" ht="8.1" customHeight="1" x14ac:dyDescent="0.45">
      <c r="A61" s="34"/>
      <c r="B61" s="35"/>
      <c r="C61" s="35"/>
      <c r="G61" s="40"/>
      <c r="H61" s="40"/>
      <c r="I61" s="41"/>
      <c r="J61" s="40"/>
      <c r="K61" s="40"/>
      <c r="L61" s="40"/>
      <c r="M61" s="40"/>
      <c r="N61" s="40"/>
      <c r="O61" s="40"/>
    </row>
    <row r="62" spans="1:53" ht="27.75" customHeight="1" x14ac:dyDescent="0.4">
      <c r="A62" s="75" t="s">
        <v>77</v>
      </c>
      <c r="B62" s="75"/>
      <c r="C62" s="75"/>
      <c r="D62" s="75"/>
      <c r="E62" s="75"/>
      <c r="F62" s="75"/>
      <c r="G62" s="75"/>
      <c r="H62" s="40"/>
      <c r="I62" s="41"/>
      <c r="J62" s="40"/>
      <c r="K62" s="40"/>
      <c r="L62" s="40"/>
      <c r="M62" s="40"/>
      <c r="N62" s="40"/>
      <c r="O62" s="40"/>
      <c r="P62" s="40"/>
      <c r="Q62" s="40"/>
      <c r="R62" s="40"/>
    </row>
    <row r="63" spans="1:53" ht="7.5" customHeight="1" x14ac:dyDescent="0.45">
      <c r="A63" s="34"/>
      <c r="B63" s="35"/>
      <c r="C63" s="35"/>
      <c r="G63" s="40"/>
      <c r="H63" s="40"/>
      <c r="I63" s="41"/>
      <c r="J63" s="40"/>
      <c r="K63" s="40"/>
      <c r="L63" s="40"/>
      <c r="M63" s="40"/>
      <c r="N63" s="40"/>
      <c r="O63" s="40"/>
      <c r="P63" s="40"/>
      <c r="Q63" s="40"/>
      <c r="R63" s="40"/>
    </row>
    <row r="64" spans="1:53" ht="42.75" customHeight="1" x14ac:dyDescent="0.4">
      <c r="A64" s="75" t="s">
        <v>76</v>
      </c>
      <c r="B64" s="75"/>
      <c r="C64" s="75"/>
      <c r="D64" s="75"/>
      <c r="E64" s="75"/>
      <c r="F64" s="75"/>
      <c r="G64" s="75"/>
      <c r="H64" s="40"/>
      <c r="I64" s="41"/>
      <c r="J64" s="40"/>
      <c r="K64" s="40"/>
      <c r="L64" s="40"/>
      <c r="M64" s="40"/>
      <c r="N64" s="40"/>
      <c r="O64" s="40"/>
      <c r="P64" s="40"/>
      <c r="Q64" s="40"/>
      <c r="R64" s="40"/>
    </row>
    <row r="65" spans="1:15" ht="7.5" customHeight="1" x14ac:dyDescent="0.45">
      <c r="A65" s="34"/>
      <c r="B65" s="36"/>
      <c r="C65" s="36"/>
      <c r="G65" s="40"/>
      <c r="H65" s="40"/>
      <c r="I65" s="41"/>
      <c r="J65" s="40"/>
      <c r="K65" s="40"/>
      <c r="L65" s="40"/>
      <c r="M65" s="40"/>
      <c r="N65" s="40"/>
      <c r="O65" s="40"/>
    </row>
    <row r="66" spans="1:15" x14ac:dyDescent="0.4">
      <c r="A66" s="5" t="s">
        <v>48</v>
      </c>
      <c r="B66" s="2" t="s">
        <v>49</v>
      </c>
      <c r="C66" s="72">
        <v>41331</v>
      </c>
      <c r="D66" s="72"/>
      <c r="E66" s="42"/>
      <c r="F66" s="42"/>
      <c r="G66" s="42"/>
      <c r="H66" s="40"/>
      <c r="I66" s="41"/>
      <c r="J66" s="40"/>
      <c r="K66" s="40"/>
      <c r="L66" s="40"/>
      <c r="M66" s="40"/>
      <c r="N66" s="40"/>
      <c r="O66" s="40"/>
    </row>
    <row r="67" spans="1:15" ht="12.6" x14ac:dyDescent="0.45">
      <c r="D67" s="36"/>
      <c r="E67" s="42"/>
      <c r="G67" s="40"/>
      <c r="H67" s="40"/>
      <c r="I67" s="41"/>
      <c r="J67" s="40"/>
      <c r="K67" s="40"/>
      <c r="L67" s="40"/>
      <c r="M67" s="40"/>
      <c r="N67" s="40"/>
      <c r="O67" s="40"/>
    </row>
    <row r="68" spans="1:15" x14ac:dyDescent="0.4">
      <c r="D68" s="49"/>
    </row>
  </sheetData>
  <mergeCells count="7">
    <mergeCell ref="A62:G62"/>
    <mergeCell ref="A64:G64"/>
    <mergeCell ref="C66:D66"/>
    <mergeCell ref="A2:D2"/>
    <mergeCell ref="A56:G56"/>
    <mergeCell ref="A58:G58"/>
    <mergeCell ref="A60:G60"/>
  </mergeCells>
  <hyperlinks>
    <hyperlink ref="A1" location="Contents!A1" display="contents" xr:uid="{7AEC9514-7228-497B-882E-F9BF9CC5CFD3}"/>
  </hyperlinks>
  <printOptions gridLinesSet="0"/>
  <pageMargins left="0.59055118110236227" right="0.59055118110236227" top="0.31496062992125984" bottom="0.11811023622047245" header="0.31496062992125984" footer="0.11811023622047245"/>
  <pageSetup paperSize="9" scale="55" fitToWidth="0" fitToHeight="0" orientation="landscape" horizontalDpi="4294967293"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C5B7F-BB7C-4B22-81C6-BCC6C5195D3F}">
  <sheetPr transitionEvaluation="1"/>
  <dimension ref="A1:BA71"/>
  <sheetViews>
    <sheetView showGridLines="0" zoomScaleNormal="100" workbookViewId="0">
      <pane xSplit="1" ySplit="6" topLeftCell="B7" activePane="bottomRight" state="frozen"/>
      <selection pane="topRight" activeCell="B1" sqref="B1"/>
      <selection pane="bottomLeft" activeCell="A7" sqref="A7"/>
      <selection pane="bottomRight" activeCell="BA23" activeCellId="1" sqref="B8:BA8 B20:BA23"/>
    </sheetView>
  </sheetViews>
  <sheetFormatPr defaultColWidth="9.20703125" defaultRowHeight="12.3" x14ac:dyDescent="0.4"/>
  <cols>
    <col min="1" max="1" width="35.20703125" style="5" customWidth="1"/>
    <col min="2" max="5" width="9.734375" style="2" customWidth="1"/>
    <col min="6" max="6" width="9.734375" style="3" customWidth="1"/>
    <col min="7" max="8" width="9.734375" style="4" customWidth="1"/>
    <col min="9" max="9" width="9.734375" style="2" customWidth="1"/>
    <col min="10" max="10" width="10.26171875" style="4" bestFit="1" customWidth="1"/>
    <col min="11" max="11" width="9.3125" style="4" bestFit="1" customWidth="1"/>
    <col min="12" max="12" width="9.89453125" style="4" bestFit="1" customWidth="1"/>
    <col min="13" max="13" width="10" style="4" bestFit="1" customWidth="1"/>
    <col min="14" max="14" width="9.62890625" style="4" bestFit="1" customWidth="1"/>
    <col min="15" max="15" width="10" style="4" bestFit="1" customWidth="1"/>
    <col min="16" max="16" width="9.3125" style="4" bestFit="1" customWidth="1"/>
    <col min="17" max="18" width="10" style="4" bestFit="1" customWidth="1"/>
    <col min="19" max="19" width="10.578125" style="4" bestFit="1" customWidth="1"/>
    <col min="20" max="20" width="10" style="4" bestFit="1" customWidth="1"/>
    <col min="21" max="21" width="10.578125" style="4" bestFit="1" customWidth="1"/>
    <col min="22" max="22" width="10.26171875" style="4" bestFit="1" customWidth="1"/>
    <col min="23" max="23" width="9.62890625" style="4" bestFit="1" customWidth="1"/>
    <col min="24" max="25" width="9.3125" style="4" bestFit="1" customWidth="1"/>
    <col min="26" max="16384" width="9.20703125" style="4"/>
  </cols>
  <sheetData>
    <row r="1" spans="1:53" ht="12.75" customHeight="1" x14ac:dyDescent="0.4">
      <c r="A1" s="1" t="s">
        <v>0</v>
      </c>
    </row>
    <row r="2" spans="1:53" x14ac:dyDescent="0.4">
      <c r="A2" s="64" t="s">
        <v>1</v>
      </c>
      <c r="B2" s="71"/>
      <c r="C2" s="71"/>
      <c r="D2" s="71"/>
    </row>
    <row r="3" spans="1:53" ht="12.75" customHeight="1" x14ac:dyDescent="0.4">
      <c r="B3" s="6"/>
      <c r="C3" s="6"/>
      <c r="G3" s="40"/>
      <c r="H3" s="40"/>
      <c r="I3" s="41"/>
    </row>
    <row r="4" spans="1:53" x14ac:dyDescent="0.4">
      <c r="A4" s="47" t="s">
        <v>2</v>
      </c>
      <c r="B4" s="11">
        <v>1</v>
      </c>
      <c r="C4" s="11">
        <v>2</v>
      </c>
      <c r="D4" s="11">
        <v>3</v>
      </c>
      <c r="E4" s="11">
        <v>4</v>
      </c>
      <c r="F4" s="11">
        <v>5</v>
      </c>
      <c r="G4" s="11">
        <v>6</v>
      </c>
      <c r="H4" s="11">
        <v>7</v>
      </c>
      <c r="I4" s="11">
        <v>8</v>
      </c>
      <c r="J4" s="11">
        <v>9</v>
      </c>
      <c r="K4" s="11">
        <v>10</v>
      </c>
      <c r="L4" s="11">
        <v>11</v>
      </c>
      <c r="M4" s="11">
        <v>12</v>
      </c>
      <c r="N4" s="11">
        <v>13</v>
      </c>
      <c r="O4" s="11">
        <v>14</v>
      </c>
      <c r="P4" s="11">
        <v>15</v>
      </c>
      <c r="Q4" s="11">
        <v>16</v>
      </c>
      <c r="R4" s="11">
        <v>17</v>
      </c>
      <c r="S4" s="11">
        <v>18</v>
      </c>
      <c r="T4" s="11">
        <v>19</v>
      </c>
      <c r="U4" s="11">
        <v>20</v>
      </c>
      <c r="V4" s="11">
        <v>21</v>
      </c>
      <c r="W4" s="11">
        <v>22</v>
      </c>
      <c r="X4" s="11">
        <v>23</v>
      </c>
      <c r="Y4" s="11">
        <v>24</v>
      </c>
      <c r="Z4" s="11">
        <v>25</v>
      </c>
      <c r="AA4" s="11">
        <v>26</v>
      </c>
      <c r="AB4" s="11">
        <v>27</v>
      </c>
      <c r="AC4" s="11">
        <v>28</v>
      </c>
      <c r="AD4" s="11">
        <v>29</v>
      </c>
      <c r="AE4" s="11">
        <v>30</v>
      </c>
      <c r="AF4" s="11">
        <v>31</v>
      </c>
      <c r="AG4" s="11">
        <v>32</v>
      </c>
      <c r="AH4" s="11">
        <v>33</v>
      </c>
      <c r="AI4" s="11">
        <v>34</v>
      </c>
      <c r="AJ4" s="11">
        <v>35</v>
      </c>
      <c r="AK4" s="11">
        <v>36</v>
      </c>
      <c r="AL4" s="11">
        <v>37</v>
      </c>
      <c r="AM4" s="11">
        <v>38</v>
      </c>
      <c r="AN4" s="11">
        <v>39</v>
      </c>
      <c r="AO4" s="11">
        <v>40</v>
      </c>
      <c r="AP4" s="11">
        <v>41</v>
      </c>
      <c r="AQ4" s="11">
        <v>42</v>
      </c>
      <c r="AR4" s="11">
        <v>43</v>
      </c>
      <c r="AS4" s="11">
        <v>44</v>
      </c>
      <c r="AT4" s="11">
        <v>45</v>
      </c>
      <c r="AU4" s="11">
        <v>46</v>
      </c>
      <c r="AV4" s="11">
        <v>47</v>
      </c>
      <c r="AW4" s="11">
        <v>48</v>
      </c>
      <c r="AX4" s="11">
        <v>49</v>
      </c>
      <c r="AY4" s="11">
        <v>50</v>
      </c>
      <c r="AZ4" s="11">
        <v>51</v>
      </c>
      <c r="BA4" s="11">
        <v>52</v>
      </c>
    </row>
    <row r="5" spans="1:53" x14ac:dyDescent="0.4">
      <c r="A5" s="30" t="s">
        <v>3</v>
      </c>
      <c r="B5" s="51">
        <v>40550</v>
      </c>
      <c r="C5" s="51">
        <v>40557</v>
      </c>
      <c r="D5" s="51">
        <v>40564</v>
      </c>
      <c r="E5" s="51">
        <v>40571</v>
      </c>
      <c r="F5" s="51">
        <v>40578</v>
      </c>
      <c r="G5" s="51">
        <v>40585</v>
      </c>
      <c r="H5" s="51">
        <v>40592</v>
      </c>
      <c r="I5" s="51">
        <v>40599</v>
      </c>
      <c r="J5" s="51">
        <v>40606</v>
      </c>
      <c r="K5" s="51">
        <v>40613</v>
      </c>
      <c r="L5" s="51">
        <v>40620</v>
      </c>
      <c r="M5" s="51">
        <v>40627</v>
      </c>
      <c r="N5" s="51">
        <v>40634</v>
      </c>
      <c r="O5" s="51">
        <v>40641</v>
      </c>
      <c r="P5" s="51">
        <v>40648</v>
      </c>
      <c r="Q5" s="51">
        <v>40655</v>
      </c>
      <c r="R5" s="51">
        <v>40662</v>
      </c>
      <c r="S5" s="51">
        <v>40669</v>
      </c>
      <c r="T5" s="51">
        <v>40676</v>
      </c>
      <c r="U5" s="51">
        <v>40683</v>
      </c>
      <c r="V5" s="51">
        <v>40690</v>
      </c>
      <c r="W5" s="51">
        <v>40697</v>
      </c>
      <c r="X5" s="51">
        <v>40704</v>
      </c>
      <c r="Y5" s="51">
        <v>40711</v>
      </c>
      <c r="Z5" s="51">
        <v>40718</v>
      </c>
      <c r="AA5" s="51">
        <v>40725</v>
      </c>
      <c r="AB5" s="51">
        <v>40732</v>
      </c>
      <c r="AC5" s="51">
        <v>40739</v>
      </c>
      <c r="AD5" s="51">
        <v>40746</v>
      </c>
      <c r="AE5" s="51">
        <v>40753</v>
      </c>
      <c r="AF5" s="51">
        <v>40760</v>
      </c>
      <c r="AG5" s="51">
        <v>40767</v>
      </c>
      <c r="AH5" s="51">
        <v>40774</v>
      </c>
      <c r="AI5" s="51">
        <v>40781</v>
      </c>
      <c r="AJ5" s="51">
        <v>40788</v>
      </c>
      <c r="AK5" s="51">
        <v>40795</v>
      </c>
      <c r="AL5" s="51">
        <v>40802</v>
      </c>
      <c r="AM5" s="51">
        <v>40809</v>
      </c>
      <c r="AN5" s="51">
        <v>40816</v>
      </c>
      <c r="AO5" s="51">
        <v>40823</v>
      </c>
      <c r="AP5" s="51">
        <v>40830</v>
      </c>
      <c r="AQ5" s="51">
        <v>40837</v>
      </c>
      <c r="AR5" s="51">
        <v>40844</v>
      </c>
      <c r="AS5" s="51">
        <v>40851</v>
      </c>
      <c r="AT5" s="51">
        <v>40858</v>
      </c>
      <c r="AU5" s="51">
        <v>40865</v>
      </c>
      <c r="AV5" s="51">
        <v>40872</v>
      </c>
      <c r="AW5" s="51">
        <v>40879</v>
      </c>
      <c r="AX5" s="51">
        <v>40886</v>
      </c>
      <c r="AY5" s="51">
        <v>40893</v>
      </c>
      <c r="AZ5" s="51">
        <v>40900</v>
      </c>
      <c r="BA5" s="51">
        <v>40907</v>
      </c>
    </row>
    <row r="6" spans="1:53" ht="6" customHeight="1" thickBot="1" x14ac:dyDescent="0.45">
      <c r="A6" s="14"/>
      <c r="B6" s="15"/>
      <c r="C6" s="15"/>
      <c r="D6" s="15"/>
      <c r="E6" s="15"/>
      <c r="F6" s="15"/>
      <c r="G6" s="15"/>
      <c r="H6" s="15"/>
      <c r="I6" s="15"/>
      <c r="J6" s="45"/>
      <c r="K6" s="45"/>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c r="AV6" s="17"/>
      <c r="AW6" s="17"/>
      <c r="AX6" s="17"/>
      <c r="AY6" s="17"/>
      <c r="AZ6" s="17"/>
      <c r="BA6" s="17"/>
    </row>
    <row r="7" spans="1:53" ht="7.5" customHeight="1" x14ac:dyDescent="0.4">
      <c r="A7" s="18"/>
      <c r="B7" s="41"/>
      <c r="C7" s="41"/>
      <c r="D7" s="41"/>
      <c r="E7" s="41"/>
      <c r="F7" s="41"/>
      <c r="G7" s="41"/>
      <c r="H7" s="41"/>
      <c r="I7" s="41"/>
      <c r="J7" s="44"/>
      <c r="K7" s="44"/>
      <c r="L7" s="20"/>
      <c r="M7" s="20"/>
      <c r="N7" s="20"/>
      <c r="O7" s="20"/>
      <c r="P7" s="20"/>
      <c r="Q7" s="20"/>
      <c r="R7" s="20"/>
      <c r="S7" s="20"/>
      <c r="T7" s="20"/>
      <c r="U7" s="20"/>
      <c r="V7" s="20"/>
      <c r="W7" s="20"/>
      <c r="X7" s="20"/>
      <c r="Y7" s="20"/>
      <c r="Z7" s="20"/>
      <c r="AA7" s="20"/>
    </row>
    <row r="8" spans="1:53" s="22" customFormat="1" ht="24.75" customHeight="1" x14ac:dyDescent="0.4">
      <c r="A8" s="48" t="s">
        <v>4</v>
      </c>
      <c r="B8" s="23">
        <v>12644</v>
      </c>
      <c r="C8" s="23">
        <v>13133</v>
      </c>
      <c r="D8" s="23">
        <v>11438</v>
      </c>
      <c r="E8" s="23">
        <v>10555</v>
      </c>
      <c r="F8" s="23">
        <v>10235</v>
      </c>
      <c r="G8" s="23">
        <v>10019</v>
      </c>
      <c r="H8" s="23">
        <v>9757</v>
      </c>
      <c r="I8" s="23">
        <v>9433</v>
      </c>
      <c r="J8" s="23">
        <v>9453</v>
      </c>
      <c r="K8" s="23">
        <v>9648</v>
      </c>
      <c r="L8" s="23">
        <v>9842</v>
      </c>
      <c r="M8" s="23">
        <v>9707</v>
      </c>
      <c r="N8" s="23">
        <v>9312</v>
      </c>
      <c r="O8" s="23">
        <v>9557</v>
      </c>
      <c r="P8" s="23">
        <v>9327</v>
      </c>
      <c r="Q8" s="23">
        <v>8335</v>
      </c>
      <c r="R8" s="23">
        <v>8064</v>
      </c>
      <c r="S8" s="23">
        <v>9853</v>
      </c>
      <c r="T8" s="23">
        <v>10140</v>
      </c>
      <c r="U8" s="23">
        <v>8949</v>
      </c>
      <c r="V8" s="23">
        <v>9163</v>
      </c>
      <c r="W8" s="23">
        <v>7913</v>
      </c>
      <c r="X8" s="23">
        <v>9254</v>
      </c>
      <c r="Y8" s="23">
        <v>8961</v>
      </c>
      <c r="Z8" s="23">
        <v>8715</v>
      </c>
      <c r="AA8" s="23">
        <v>8710</v>
      </c>
      <c r="AB8" s="23">
        <v>8705</v>
      </c>
      <c r="AC8" s="23">
        <v>8461</v>
      </c>
      <c r="AD8" s="23">
        <v>8500</v>
      </c>
      <c r="AE8" s="23">
        <v>8456</v>
      </c>
      <c r="AF8" s="23">
        <v>8787</v>
      </c>
      <c r="AG8" s="23">
        <v>8573</v>
      </c>
      <c r="AH8" s="23">
        <v>8426</v>
      </c>
      <c r="AI8" s="23">
        <v>8466</v>
      </c>
      <c r="AJ8" s="23">
        <v>7717</v>
      </c>
      <c r="AK8" s="23">
        <v>8769</v>
      </c>
      <c r="AL8" s="23">
        <v>8612</v>
      </c>
      <c r="AM8" s="23">
        <v>8527</v>
      </c>
      <c r="AN8" s="23">
        <v>8919</v>
      </c>
      <c r="AO8" s="23">
        <v>8719</v>
      </c>
      <c r="AP8" s="23">
        <v>8705</v>
      </c>
      <c r="AQ8" s="23">
        <v>8638</v>
      </c>
      <c r="AR8" s="23">
        <v>9139</v>
      </c>
      <c r="AS8" s="23">
        <v>9640</v>
      </c>
      <c r="AT8" s="23">
        <v>9042</v>
      </c>
      <c r="AU8" s="23">
        <v>9305</v>
      </c>
      <c r="AV8" s="23">
        <v>9166</v>
      </c>
      <c r="AW8" s="23">
        <v>9203</v>
      </c>
      <c r="AX8" s="23">
        <v>9828</v>
      </c>
      <c r="AY8" s="23">
        <v>10348</v>
      </c>
      <c r="AZ8" s="23">
        <v>11151</v>
      </c>
      <c r="BA8" s="23">
        <v>8472</v>
      </c>
    </row>
    <row r="9" spans="1:53" ht="17.5" customHeight="1" x14ac:dyDescent="0.4">
      <c r="A9" s="30" t="s">
        <v>5</v>
      </c>
      <c r="B9" s="23">
        <v>12166.2</v>
      </c>
      <c r="C9" s="23">
        <v>12540</v>
      </c>
      <c r="D9" s="23">
        <v>11711</v>
      </c>
      <c r="E9" s="23">
        <v>11031.8</v>
      </c>
      <c r="F9" s="23">
        <v>10674.8</v>
      </c>
      <c r="G9" s="23">
        <v>10442.200000000001</v>
      </c>
      <c r="H9" s="23">
        <v>10586.6</v>
      </c>
      <c r="I9" s="23">
        <v>10558.4</v>
      </c>
      <c r="J9" s="23">
        <v>10483.4</v>
      </c>
      <c r="K9" s="23">
        <v>10232.4</v>
      </c>
      <c r="L9" s="23">
        <v>10084.200000000001</v>
      </c>
      <c r="M9" s="23">
        <v>9661.7999999999993</v>
      </c>
      <c r="N9" s="23">
        <v>9714.4</v>
      </c>
      <c r="O9" s="23">
        <v>9822.4</v>
      </c>
      <c r="P9" s="23">
        <v>9639.7999999999993</v>
      </c>
      <c r="Q9" s="23">
        <v>10122.4</v>
      </c>
      <c r="R9" s="23">
        <v>9918.7999999999993</v>
      </c>
      <c r="S9" s="23">
        <v>9221.2000000000007</v>
      </c>
      <c r="T9" s="23">
        <v>9016.7999999999993</v>
      </c>
      <c r="U9" s="23">
        <v>9373.4</v>
      </c>
      <c r="V9" s="23">
        <v>9309.4</v>
      </c>
      <c r="W9" s="23">
        <v>8339.4</v>
      </c>
      <c r="X9" s="23">
        <v>9322</v>
      </c>
      <c r="Y9" s="23">
        <v>8984.7999999999993</v>
      </c>
      <c r="Z9" s="23">
        <v>8812.7999999999993</v>
      </c>
      <c r="AA9" s="23">
        <v>8757.7999999999993</v>
      </c>
      <c r="AB9" s="23">
        <v>8883.7999999999993</v>
      </c>
      <c r="AC9" s="23">
        <v>8629.6</v>
      </c>
      <c r="AD9" s="23">
        <v>8643</v>
      </c>
      <c r="AE9" s="23">
        <v>8737.4</v>
      </c>
      <c r="AF9" s="23">
        <v>8619.2000000000007</v>
      </c>
      <c r="AG9" s="23">
        <v>8549.7999999999993</v>
      </c>
      <c r="AH9" s="23">
        <v>8588.2000000000007</v>
      </c>
      <c r="AI9" s="23">
        <v>8642.7999999999993</v>
      </c>
      <c r="AJ9" s="23">
        <v>7984.6</v>
      </c>
      <c r="AK9" s="23">
        <v>8619.4</v>
      </c>
      <c r="AL9" s="23">
        <v>8671.2000000000007</v>
      </c>
      <c r="AM9" s="23">
        <v>8707</v>
      </c>
      <c r="AN9" s="23">
        <v>8829.4</v>
      </c>
      <c r="AO9" s="23">
        <v>8908.2000000000007</v>
      </c>
      <c r="AP9" s="23">
        <v>9120</v>
      </c>
      <c r="AQ9" s="23">
        <v>9240.2000000000007</v>
      </c>
      <c r="AR9" s="23">
        <v>9327.4</v>
      </c>
      <c r="AS9" s="23">
        <v>9501</v>
      </c>
      <c r="AT9" s="23">
        <v>9580.2000000000007</v>
      </c>
      <c r="AU9" s="23">
        <v>9654.2000000000007</v>
      </c>
      <c r="AV9" s="23">
        <v>9787.6</v>
      </c>
      <c r="AW9" s="23">
        <v>9677.4</v>
      </c>
      <c r="AX9" s="23">
        <v>10328.200000000001</v>
      </c>
      <c r="AY9" s="23">
        <v>10500.8</v>
      </c>
      <c r="AZ9" s="23">
        <v>10994</v>
      </c>
      <c r="BA9" s="23">
        <v>8938.7999999999993</v>
      </c>
    </row>
    <row r="10" spans="1:53" ht="13.5" customHeight="1" x14ac:dyDescent="0.4">
      <c r="A10" s="30" t="s">
        <v>68</v>
      </c>
      <c r="B10" s="23"/>
      <c r="C10" s="23"/>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row>
    <row r="11" spans="1:53" ht="16" customHeight="1" x14ac:dyDescent="0.4">
      <c r="A11" s="28"/>
      <c r="C11" s="29"/>
      <c r="D11" s="29"/>
      <c r="E11" s="29"/>
      <c r="F11" s="29"/>
      <c r="G11" s="29"/>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row>
    <row r="12" spans="1:53" ht="17.5" customHeight="1" x14ac:dyDescent="0.4">
      <c r="A12" s="28" t="s">
        <v>7</v>
      </c>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row>
    <row r="13" spans="1:53" ht="24.6" x14ac:dyDescent="0.4">
      <c r="A13" s="5" t="s">
        <v>87</v>
      </c>
      <c r="B13" s="29">
        <v>2645</v>
      </c>
      <c r="C13" s="25" t="s">
        <v>74</v>
      </c>
      <c r="D13" s="25" t="s">
        <v>74</v>
      </c>
      <c r="E13" s="25" t="s">
        <v>74</v>
      </c>
      <c r="F13" s="25" t="s">
        <v>74</v>
      </c>
      <c r="G13" s="25" t="s">
        <v>74</v>
      </c>
      <c r="H13" s="25" t="s">
        <v>74</v>
      </c>
      <c r="I13" s="25" t="s">
        <v>74</v>
      </c>
      <c r="J13" s="25" t="s">
        <v>74</v>
      </c>
      <c r="K13" s="25" t="s">
        <v>74</v>
      </c>
      <c r="L13" s="25" t="s">
        <v>74</v>
      </c>
      <c r="M13" s="25" t="s">
        <v>74</v>
      </c>
      <c r="N13" s="25" t="s">
        <v>74</v>
      </c>
      <c r="O13" s="25" t="s">
        <v>74</v>
      </c>
      <c r="P13" s="25" t="s">
        <v>74</v>
      </c>
      <c r="Q13" s="25" t="s">
        <v>74</v>
      </c>
      <c r="R13" s="25" t="s">
        <v>74</v>
      </c>
      <c r="S13" s="25" t="s">
        <v>74</v>
      </c>
      <c r="T13" s="25" t="s">
        <v>74</v>
      </c>
      <c r="U13" s="25" t="s">
        <v>74</v>
      </c>
      <c r="V13" s="25" t="s">
        <v>74</v>
      </c>
      <c r="W13" s="25" t="s">
        <v>74</v>
      </c>
      <c r="X13" s="25" t="s">
        <v>74</v>
      </c>
      <c r="Y13" s="25" t="s">
        <v>74</v>
      </c>
      <c r="Z13" s="25" t="s">
        <v>74</v>
      </c>
      <c r="AA13" s="25" t="s">
        <v>74</v>
      </c>
      <c r="AB13" s="25" t="s">
        <v>74</v>
      </c>
      <c r="AC13" s="25" t="s">
        <v>74</v>
      </c>
      <c r="AD13" s="25" t="s">
        <v>74</v>
      </c>
      <c r="AE13" s="25" t="s">
        <v>74</v>
      </c>
      <c r="AF13" s="25" t="s">
        <v>74</v>
      </c>
      <c r="AG13" s="25" t="s">
        <v>74</v>
      </c>
      <c r="AH13" s="25" t="s">
        <v>74</v>
      </c>
      <c r="AI13" s="25" t="s">
        <v>74</v>
      </c>
      <c r="AJ13" s="25" t="s">
        <v>74</v>
      </c>
      <c r="AK13" s="25" t="s">
        <v>74</v>
      </c>
      <c r="AL13" s="25" t="s">
        <v>74</v>
      </c>
      <c r="AM13" s="25" t="s">
        <v>74</v>
      </c>
      <c r="AN13" s="25" t="s">
        <v>74</v>
      </c>
      <c r="AO13" s="25" t="s">
        <v>74</v>
      </c>
      <c r="AP13" s="25" t="s">
        <v>74</v>
      </c>
      <c r="AQ13" s="25" t="s">
        <v>74</v>
      </c>
      <c r="AR13" s="25" t="s">
        <v>74</v>
      </c>
      <c r="AS13" s="25" t="s">
        <v>74</v>
      </c>
      <c r="AT13" s="25" t="s">
        <v>74</v>
      </c>
      <c r="AU13" s="25" t="s">
        <v>74</v>
      </c>
      <c r="AV13" s="25" t="s">
        <v>74</v>
      </c>
      <c r="AW13" s="25" t="s">
        <v>74</v>
      </c>
      <c r="AX13" s="25" t="s">
        <v>74</v>
      </c>
      <c r="AY13" s="25" t="s">
        <v>74</v>
      </c>
      <c r="AZ13" s="25" t="s">
        <v>74</v>
      </c>
      <c r="BA13" s="25" t="s">
        <v>74</v>
      </c>
    </row>
    <row r="14" spans="1:53" x14ac:dyDescent="0.4">
      <c r="A14" s="52" t="s">
        <v>86</v>
      </c>
      <c r="B14" s="23">
        <v>2706</v>
      </c>
      <c r="C14" s="29">
        <v>2699</v>
      </c>
      <c r="D14" s="29">
        <v>2103</v>
      </c>
      <c r="E14" s="29">
        <v>1754</v>
      </c>
      <c r="F14" s="29">
        <v>1587</v>
      </c>
      <c r="G14" s="29">
        <v>1506</v>
      </c>
      <c r="H14" s="29">
        <v>1434</v>
      </c>
      <c r="I14" s="29">
        <v>1370</v>
      </c>
      <c r="J14" s="29">
        <v>1379</v>
      </c>
      <c r="K14" s="29">
        <v>1412</v>
      </c>
      <c r="L14" s="29">
        <v>1412</v>
      </c>
      <c r="M14" s="29">
        <v>1466</v>
      </c>
      <c r="N14" s="29">
        <v>1336</v>
      </c>
      <c r="O14" s="29">
        <v>1378</v>
      </c>
      <c r="P14" s="29">
        <v>1322</v>
      </c>
      <c r="Q14" s="29">
        <v>1218</v>
      </c>
      <c r="R14" s="29">
        <v>1173</v>
      </c>
      <c r="S14" s="29">
        <v>1374</v>
      </c>
      <c r="T14" s="29">
        <v>1380</v>
      </c>
      <c r="U14" s="29">
        <v>1154</v>
      </c>
      <c r="V14" s="29">
        <v>1232</v>
      </c>
      <c r="W14" s="29">
        <v>1020</v>
      </c>
      <c r="X14" s="29">
        <v>1153</v>
      </c>
      <c r="Y14" s="29">
        <v>1153</v>
      </c>
      <c r="Z14" s="29">
        <v>1120</v>
      </c>
      <c r="AA14" s="29">
        <v>1073</v>
      </c>
      <c r="AB14" s="29">
        <v>1084</v>
      </c>
      <c r="AC14" s="29">
        <v>1065</v>
      </c>
      <c r="AD14" s="29">
        <v>995</v>
      </c>
      <c r="AE14" s="29">
        <v>1007</v>
      </c>
      <c r="AF14" s="29">
        <v>1053</v>
      </c>
      <c r="AG14" s="29">
        <v>1050</v>
      </c>
      <c r="AH14" s="29">
        <v>954</v>
      </c>
      <c r="AI14" s="29">
        <v>970</v>
      </c>
      <c r="AJ14" s="29">
        <v>932</v>
      </c>
      <c r="AK14" s="29">
        <v>988</v>
      </c>
      <c r="AL14" s="29">
        <v>1008</v>
      </c>
      <c r="AM14" s="29">
        <v>1014</v>
      </c>
      <c r="AN14" s="29">
        <v>1058</v>
      </c>
      <c r="AO14" s="29">
        <v>1140</v>
      </c>
      <c r="AP14" s="29">
        <v>1061</v>
      </c>
      <c r="AQ14" s="29">
        <v>1098</v>
      </c>
      <c r="AR14" s="29">
        <v>1132</v>
      </c>
      <c r="AS14" s="29">
        <v>1291</v>
      </c>
      <c r="AT14" s="29">
        <v>1249</v>
      </c>
      <c r="AU14" s="29">
        <v>1218</v>
      </c>
      <c r="AV14" s="29">
        <v>1229</v>
      </c>
      <c r="AW14" s="29">
        <v>1250</v>
      </c>
      <c r="AX14" s="29">
        <v>1395</v>
      </c>
      <c r="AY14" s="29">
        <v>1471</v>
      </c>
      <c r="AZ14" s="29">
        <v>1666</v>
      </c>
      <c r="BA14" s="29">
        <v>1407</v>
      </c>
    </row>
    <row r="15" spans="1:53" ht="23.5" customHeight="1" x14ac:dyDescent="0.4">
      <c r="A15" s="28" t="s">
        <v>9</v>
      </c>
      <c r="B15" s="23"/>
      <c r="C15" s="29"/>
      <c r="D15" s="29"/>
      <c r="E15" s="29"/>
      <c r="F15" s="29"/>
      <c r="G15" s="29"/>
      <c r="H15" s="29"/>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row>
    <row r="16" spans="1:53" ht="13.5" customHeight="1" x14ac:dyDescent="0.4">
      <c r="A16" s="30" t="s">
        <v>10</v>
      </c>
      <c r="B16" s="23"/>
      <c r="C16" s="23"/>
      <c r="D16" s="29"/>
      <c r="E16" s="29"/>
      <c r="F16" s="29"/>
      <c r="G16" s="29"/>
      <c r="H16" s="29"/>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3"/>
      <c r="AV16" s="23"/>
      <c r="AW16" s="23"/>
      <c r="AX16" s="23"/>
      <c r="AY16" s="23"/>
      <c r="AZ16" s="23"/>
      <c r="BA16" s="23"/>
    </row>
    <row r="17" spans="1:53" ht="13.5" customHeight="1" x14ac:dyDescent="0.4">
      <c r="A17" s="5" t="s">
        <v>11</v>
      </c>
      <c r="B17" s="23">
        <v>54</v>
      </c>
      <c r="C17" s="23">
        <v>59</v>
      </c>
      <c r="D17" s="23">
        <v>56</v>
      </c>
      <c r="E17" s="23">
        <v>69</v>
      </c>
      <c r="F17" s="23">
        <v>44</v>
      </c>
      <c r="G17" s="23">
        <v>69</v>
      </c>
      <c r="H17" s="23">
        <v>64</v>
      </c>
      <c r="I17" s="23">
        <v>57</v>
      </c>
      <c r="J17" s="23">
        <v>60</v>
      </c>
      <c r="K17" s="23">
        <v>66</v>
      </c>
      <c r="L17" s="23">
        <v>63</v>
      </c>
      <c r="M17" s="29">
        <v>75</v>
      </c>
      <c r="N17" s="29">
        <v>55</v>
      </c>
      <c r="O17" s="29">
        <v>70</v>
      </c>
      <c r="P17" s="29">
        <v>76</v>
      </c>
      <c r="Q17" s="29">
        <v>59</v>
      </c>
      <c r="R17" s="29">
        <v>46</v>
      </c>
      <c r="S17" s="29">
        <v>66</v>
      </c>
      <c r="T17" s="29">
        <v>85</v>
      </c>
      <c r="U17" s="29">
        <v>70</v>
      </c>
      <c r="V17" s="29">
        <v>62</v>
      </c>
      <c r="W17" s="29">
        <v>53</v>
      </c>
      <c r="X17" s="29">
        <v>60</v>
      </c>
      <c r="Y17" s="29">
        <v>69</v>
      </c>
      <c r="Z17" s="29">
        <v>59</v>
      </c>
      <c r="AA17" s="29">
        <v>63</v>
      </c>
      <c r="AB17" s="29">
        <v>64</v>
      </c>
      <c r="AC17" s="29">
        <v>40</v>
      </c>
      <c r="AD17" s="29">
        <v>66</v>
      </c>
      <c r="AE17" s="29">
        <v>62</v>
      </c>
      <c r="AF17" s="29">
        <v>52</v>
      </c>
      <c r="AG17" s="29">
        <v>61</v>
      </c>
      <c r="AH17" s="29">
        <v>65</v>
      </c>
      <c r="AI17" s="29">
        <v>77</v>
      </c>
      <c r="AJ17" s="29">
        <v>53</v>
      </c>
      <c r="AK17" s="29">
        <v>52</v>
      </c>
      <c r="AL17" s="29">
        <v>53</v>
      </c>
      <c r="AM17" s="29">
        <v>53</v>
      </c>
      <c r="AN17" s="29">
        <v>54</v>
      </c>
      <c r="AO17" s="29">
        <v>65</v>
      </c>
      <c r="AP17" s="29">
        <v>69</v>
      </c>
      <c r="AQ17" s="29">
        <v>68</v>
      </c>
      <c r="AR17" s="29">
        <v>55</v>
      </c>
      <c r="AS17" s="29">
        <v>61</v>
      </c>
      <c r="AT17" s="29">
        <v>56</v>
      </c>
      <c r="AU17" s="23">
        <v>64</v>
      </c>
      <c r="AV17" s="23">
        <v>61</v>
      </c>
      <c r="AW17" s="23">
        <v>56</v>
      </c>
      <c r="AX17" s="23">
        <v>52</v>
      </c>
      <c r="AY17" s="23">
        <v>74</v>
      </c>
      <c r="AZ17" s="23">
        <v>79</v>
      </c>
      <c r="BA17" s="23">
        <v>48</v>
      </c>
    </row>
    <row r="18" spans="1:53" ht="13.5" customHeight="1" x14ac:dyDescent="0.4">
      <c r="A18" s="31" t="s">
        <v>12</v>
      </c>
      <c r="B18" s="23">
        <v>30</v>
      </c>
      <c r="C18" s="23">
        <v>32</v>
      </c>
      <c r="D18" s="23">
        <v>18</v>
      </c>
      <c r="E18" s="23">
        <v>29</v>
      </c>
      <c r="F18" s="23">
        <v>19</v>
      </c>
      <c r="G18" s="23">
        <v>18</v>
      </c>
      <c r="H18" s="23">
        <v>16</v>
      </c>
      <c r="I18" s="23">
        <v>17</v>
      </c>
      <c r="J18" s="23">
        <v>27</v>
      </c>
      <c r="K18" s="23">
        <v>21</v>
      </c>
      <c r="L18" s="23">
        <v>29</v>
      </c>
      <c r="M18" s="23">
        <v>24</v>
      </c>
      <c r="N18" s="23">
        <v>35</v>
      </c>
      <c r="O18" s="23">
        <v>25</v>
      </c>
      <c r="P18" s="23">
        <v>27</v>
      </c>
      <c r="Q18" s="23">
        <v>19</v>
      </c>
      <c r="R18" s="23">
        <v>20</v>
      </c>
      <c r="S18" s="23">
        <v>19</v>
      </c>
      <c r="T18" s="23">
        <v>19</v>
      </c>
      <c r="U18" s="23">
        <v>20</v>
      </c>
      <c r="V18" s="23">
        <v>21</v>
      </c>
      <c r="W18" s="23">
        <v>17</v>
      </c>
      <c r="X18" s="23">
        <v>23</v>
      </c>
      <c r="Y18" s="23">
        <v>18</v>
      </c>
      <c r="Z18" s="23">
        <v>19</v>
      </c>
      <c r="AA18" s="23">
        <v>10</v>
      </c>
      <c r="AB18" s="23">
        <v>21</v>
      </c>
      <c r="AC18" s="23">
        <v>13</v>
      </c>
      <c r="AD18" s="23">
        <v>21</v>
      </c>
      <c r="AE18" s="23">
        <v>25</v>
      </c>
      <c r="AF18" s="23">
        <v>19</v>
      </c>
      <c r="AG18" s="23">
        <v>12</v>
      </c>
      <c r="AH18" s="23">
        <v>10</v>
      </c>
      <c r="AI18" s="23">
        <v>12</v>
      </c>
      <c r="AJ18" s="23">
        <v>17</v>
      </c>
      <c r="AK18" s="23">
        <v>17</v>
      </c>
      <c r="AL18" s="23">
        <v>27</v>
      </c>
      <c r="AM18" s="23">
        <v>20</v>
      </c>
      <c r="AN18" s="23">
        <v>22</v>
      </c>
      <c r="AO18" s="23">
        <v>16</v>
      </c>
      <c r="AP18" s="23">
        <v>18</v>
      </c>
      <c r="AQ18" s="23">
        <v>16</v>
      </c>
      <c r="AR18" s="23">
        <v>17</v>
      </c>
      <c r="AS18" s="23">
        <v>20</v>
      </c>
      <c r="AT18" s="23">
        <v>30</v>
      </c>
      <c r="AU18" s="23">
        <v>15</v>
      </c>
      <c r="AV18" s="23">
        <v>16</v>
      </c>
      <c r="AW18" s="23">
        <v>22</v>
      </c>
      <c r="AX18" s="23">
        <v>21</v>
      </c>
      <c r="AY18" s="23">
        <v>12</v>
      </c>
      <c r="AZ18" s="23">
        <v>25</v>
      </c>
      <c r="BA18" s="23">
        <v>22</v>
      </c>
    </row>
    <row r="19" spans="1:53" ht="13.5" customHeight="1" x14ac:dyDescent="0.4">
      <c r="A19" s="31" t="s">
        <v>13</v>
      </c>
      <c r="B19" s="23">
        <v>306</v>
      </c>
      <c r="C19" s="23">
        <v>378</v>
      </c>
      <c r="D19" s="23">
        <v>388</v>
      </c>
      <c r="E19" s="23">
        <v>331</v>
      </c>
      <c r="F19" s="23">
        <v>327</v>
      </c>
      <c r="G19" s="23">
        <v>302</v>
      </c>
      <c r="H19" s="23">
        <v>340</v>
      </c>
      <c r="I19" s="23">
        <v>287</v>
      </c>
      <c r="J19" s="23">
        <v>286</v>
      </c>
      <c r="K19" s="23">
        <v>299</v>
      </c>
      <c r="L19" s="23">
        <v>304</v>
      </c>
      <c r="M19" s="23">
        <v>312</v>
      </c>
      <c r="N19" s="23">
        <v>264</v>
      </c>
      <c r="O19" s="23">
        <v>289</v>
      </c>
      <c r="P19" s="23">
        <v>312</v>
      </c>
      <c r="Q19" s="23">
        <v>239</v>
      </c>
      <c r="R19" s="23">
        <v>257</v>
      </c>
      <c r="S19" s="23">
        <v>315</v>
      </c>
      <c r="T19" s="23">
        <v>352</v>
      </c>
      <c r="U19" s="23">
        <v>291</v>
      </c>
      <c r="V19" s="23">
        <v>302</v>
      </c>
      <c r="W19" s="23">
        <v>255</v>
      </c>
      <c r="X19" s="23">
        <v>325</v>
      </c>
      <c r="Y19" s="23">
        <v>296</v>
      </c>
      <c r="Z19" s="23">
        <v>290</v>
      </c>
      <c r="AA19" s="23">
        <v>323</v>
      </c>
      <c r="AB19" s="23">
        <v>301</v>
      </c>
      <c r="AC19" s="23">
        <v>258</v>
      </c>
      <c r="AD19" s="23">
        <v>305</v>
      </c>
      <c r="AE19" s="23">
        <v>260</v>
      </c>
      <c r="AF19" s="23">
        <v>297</v>
      </c>
      <c r="AG19" s="23">
        <v>272</v>
      </c>
      <c r="AH19" s="23">
        <v>291</v>
      </c>
      <c r="AI19" s="23">
        <v>287</v>
      </c>
      <c r="AJ19" s="23">
        <v>254</v>
      </c>
      <c r="AK19" s="23">
        <v>249</v>
      </c>
      <c r="AL19" s="23">
        <v>279</v>
      </c>
      <c r="AM19" s="23">
        <v>309</v>
      </c>
      <c r="AN19" s="23">
        <v>302</v>
      </c>
      <c r="AO19" s="23">
        <v>268</v>
      </c>
      <c r="AP19" s="23">
        <v>288</v>
      </c>
      <c r="AQ19" s="23">
        <v>264</v>
      </c>
      <c r="AR19" s="23">
        <v>306</v>
      </c>
      <c r="AS19" s="23">
        <v>285</v>
      </c>
      <c r="AT19" s="23">
        <v>288</v>
      </c>
      <c r="AU19" s="23">
        <v>312</v>
      </c>
      <c r="AV19" s="23">
        <v>274</v>
      </c>
      <c r="AW19" s="23">
        <v>287</v>
      </c>
      <c r="AX19" s="23">
        <v>308</v>
      </c>
      <c r="AY19" s="23">
        <v>314</v>
      </c>
      <c r="AZ19" s="23">
        <v>327</v>
      </c>
      <c r="BA19" s="23">
        <v>176</v>
      </c>
    </row>
    <row r="20" spans="1:53" ht="13.5" customHeight="1" x14ac:dyDescent="0.4">
      <c r="A20" s="31" t="s">
        <v>14</v>
      </c>
      <c r="B20" s="23">
        <v>1548</v>
      </c>
      <c r="C20" s="23">
        <v>1701</v>
      </c>
      <c r="D20" s="23">
        <v>1403</v>
      </c>
      <c r="E20" s="23">
        <v>1363</v>
      </c>
      <c r="F20" s="23">
        <v>1337</v>
      </c>
      <c r="G20" s="23">
        <v>1279</v>
      </c>
      <c r="H20" s="23">
        <v>1283</v>
      </c>
      <c r="I20" s="23">
        <v>1213</v>
      </c>
      <c r="J20" s="23">
        <v>1274</v>
      </c>
      <c r="K20" s="23">
        <v>1213</v>
      </c>
      <c r="L20" s="23">
        <v>1260</v>
      </c>
      <c r="M20" s="23">
        <v>1179</v>
      </c>
      <c r="N20" s="23">
        <v>1226</v>
      </c>
      <c r="O20" s="23">
        <v>1245</v>
      </c>
      <c r="P20" s="23">
        <v>1205</v>
      </c>
      <c r="Q20" s="23">
        <v>1057</v>
      </c>
      <c r="R20" s="23">
        <v>997</v>
      </c>
      <c r="S20" s="23">
        <v>1302</v>
      </c>
      <c r="T20" s="23">
        <v>1358</v>
      </c>
      <c r="U20" s="23">
        <v>1191</v>
      </c>
      <c r="V20" s="23">
        <v>1233</v>
      </c>
      <c r="W20" s="23">
        <v>1050</v>
      </c>
      <c r="X20" s="23">
        <v>1197</v>
      </c>
      <c r="Y20" s="23">
        <v>1227</v>
      </c>
      <c r="Z20" s="23">
        <v>1126</v>
      </c>
      <c r="AA20" s="23">
        <v>1131</v>
      </c>
      <c r="AB20" s="23">
        <v>1155</v>
      </c>
      <c r="AC20" s="23">
        <v>1163</v>
      </c>
      <c r="AD20" s="23">
        <v>1168</v>
      </c>
      <c r="AE20" s="23">
        <v>1118</v>
      </c>
      <c r="AF20" s="23">
        <v>1182</v>
      </c>
      <c r="AG20" s="23">
        <v>1174</v>
      </c>
      <c r="AH20" s="23">
        <v>1119</v>
      </c>
      <c r="AI20" s="23">
        <v>1133</v>
      </c>
      <c r="AJ20" s="23">
        <v>1018</v>
      </c>
      <c r="AK20" s="23">
        <v>1149</v>
      </c>
      <c r="AL20" s="23">
        <v>1159</v>
      </c>
      <c r="AM20" s="23">
        <v>1107</v>
      </c>
      <c r="AN20" s="23">
        <v>1172</v>
      </c>
      <c r="AO20" s="23">
        <v>1065</v>
      </c>
      <c r="AP20" s="23">
        <v>1202</v>
      </c>
      <c r="AQ20" s="23">
        <v>1130</v>
      </c>
      <c r="AR20" s="23">
        <v>1195</v>
      </c>
      <c r="AS20" s="23">
        <v>1262</v>
      </c>
      <c r="AT20" s="23">
        <v>1149</v>
      </c>
      <c r="AU20" s="23">
        <v>1208</v>
      </c>
      <c r="AV20" s="23">
        <v>1158</v>
      </c>
      <c r="AW20" s="23">
        <v>1209</v>
      </c>
      <c r="AX20" s="23">
        <v>1268</v>
      </c>
      <c r="AY20" s="23">
        <v>1243</v>
      </c>
      <c r="AZ20" s="23">
        <v>1268</v>
      </c>
      <c r="BA20" s="23">
        <v>915</v>
      </c>
    </row>
    <row r="21" spans="1:53" ht="13.5" customHeight="1" x14ac:dyDescent="0.4">
      <c r="A21" s="31" t="s">
        <v>15</v>
      </c>
      <c r="B21" s="23">
        <v>2017</v>
      </c>
      <c r="C21" s="23">
        <v>2014</v>
      </c>
      <c r="D21" s="23">
        <v>1764</v>
      </c>
      <c r="E21" s="23">
        <v>1651</v>
      </c>
      <c r="F21" s="23">
        <v>1664</v>
      </c>
      <c r="G21" s="23">
        <v>1631</v>
      </c>
      <c r="H21" s="23">
        <v>1515</v>
      </c>
      <c r="I21" s="23">
        <v>1487</v>
      </c>
      <c r="J21" s="23">
        <v>1495</v>
      </c>
      <c r="K21" s="23">
        <v>1624</v>
      </c>
      <c r="L21" s="23">
        <v>1519</v>
      </c>
      <c r="M21" s="23">
        <v>1545</v>
      </c>
      <c r="N21" s="23">
        <v>1529</v>
      </c>
      <c r="O21" s="23">
        <v>1579</v>
      </c>
      <c r="P21" s="23">
        <v>1562</v>
      </c>
      <c r="Q21" s="23">
        <v>1328</v>
      </c>
      <c r="R21" s="23">
        <v>1306</v>
      </c>
      <c r="S21" s="23">
        <v>1598</v>
      </c>
      <c r="T21" s="23">
        <v>1665</v>
      </c>
      <c r="U21" s="23">
        <v>1507</v>
      </c>
      <c r="V21" s="23">
        <v>1516</v>
      </c>
      <c r="W21" s="23">
        <v>1290</v>
      </c>
      <c r="X21" s="23">
        <v>1517</v>
      </c>
      <c r="Y21" s="23">
        <v>1468</v>
      </c>
      <c r="Z21" s="23">
        <v>1398</v>
      </c>
      <c r="AA21" s="23">
        <v>1497</v>
      </c>
      <c r="AB21" s="23">
        <v>1474</v>
      </c>
      <c r="AC21" s="23">
        <v>1367</v>
      </c>
      <c r="AD21" s="23">
        <v>1378</v>
      </c>
      <c r="AE21" s="23">
        <v>1452</v>
      </c>
      <c r="AF21" s="23">
        <v>1433</v>
      </c>
      <c r="AG21" s="23">
        <v>1430</v>
      </c>
      <c r="AH21" s="23">
        <v>1387</v>
      </c>
      <c r="AI21" s="23">
        <v>1366</v>
      </c>
      <c r="AJ21" s="23">
        <v>1222</v>
      </c>
      <c r="AK21" s="23">
        <v>1462</v>
      </c>
      <c r="AL21" s="23">
        <v>1401</v>
      </c>
      <c r="AM21" s="23">
        <v>1371</v>
      </c>
      <c r="AN21" s="23">
        <v>1512</v>
      </c>
      <c r="AO21" s="23">
        <v>1422</v>
      </c>
      <c r="AP21" s="23">
        <v>1425</v>
      </c>
      <c r="AQ21" s="23">
        <v>1460</v>
      </c>
      <c r="AR21" s="23">
        <v>1411</v>
      </c>
      <c r="AS21" s="23">
        <v>1537</v>
      </c>
      <c r="AT21" s="23">
        <v>1527</v>
      </c>
      <c r="AU21" s="23">
        <v>1496</v>
      </c>
      <c r="AV21" s="23">
        <v>1490</v>
      </c>
      <c r="AW21" s="23">
        <v>1533</v>
      </c>
      <c r="AX21" s="23">
        <v>1530</v>
      </c>
      <c r="AY21" s="23">
        <v>1673</v>
      </c>
      <c r="AZ21" s="23">
        <v>1822</v>
      </c>
      <c r="BA21" s="23">
        <v>1309</v>
      </c>
    </row>
    <row r="22" spans="1:53" ht="13.5" customHeight="1" x14ac:dyDescent="0.4">
      <c r="A22" s="31" t="s">
        <v>16</v>
      </c>
      <c r="B22" s="23">
        <v>3742</v>
      </c>
      <c r="C22" s="23">
        <v>3824</v>
      </c>
      <c r="D22" s="23">
        <v>3333</v>
      </c>
      <c r="E22" s="23">
        <v>3072</v>
      </c>
      <c r="F22" s="23">
        <v>2947</v>
      </c>
      <c r="G22" s="23">
        <v>2926</v>
      </c>
      <c r="H22" s="23">
        <v>2957</v>
      </c>
      <c r="I22" s="23">
        <v>2813</v>
      </c>
      <c r="J22" s="23">
        <v>2814</v>
      </c>
      <c r="K22" s="23">
        <v>2858</v>
      </c>
      <c r="L22" s="23">
        <v>2995</v>
      </c>
      <c r="M22" s="23">
        <v>2935</v>
      </c>
      <c r="N22" s="23">
        <v>2774</v>
      </c>
      <c r="O22" s="23">
        <v>2828</v>
      </c>
      <c r="P22" s="23">
        <v>2743</v>
      </c>
      <c r="Q22" s="23">
        <v>2500</v>
      </c>
      <c r="R22" s="23">
        <v>2427</v>
      </c>
      <c r="S22" s="23">
        <v>2953</v>
      </c>
      <c r="T22" s="23">
        <v>2964</v>
      </c>
      <c r="U22" s="23">
        <v>2722</v>
      </c>
      <c r="V22" s="23">
        <v>2671</v>
      </c>
      <c r="W22" s="23">
        <v>2350</v>
      </c>
      <c r="X22" s="23">
        <v>2729</v>
      </c>
      <c r="Y22" s="23">
        <v>2626</v>
      </c>
      <c r="Z22" s="23">
        <v>2682</v>
      </c>
      <c r="AA22" s="23">
        <v>2423</v>
      </c>
      <c r="AB22" s="23">
        <v>2570</v>
      </c>
      <c r="AC22" s="23">
        <v>2571</v>
      </c>
      <c r="AD22" s="23">
        <v>2539</v>
      </c>
      <c r="AE22" s="23">
        <v>2466</v>
      </c>
      <c r="AF22" s="23">
        <v>2650</v>
      </c>
      <c r="AG22" s="23">
        <v>2617</v>
      </c>
      <c r="AH22" s="23">
        <v>2473</v>
      </c>
      <c r="AI22" s="23">
        <v>2544</v>
      </c>
      <c r="AJ22" s="23">
        <v>2369</v>
      </c>
      <c r="AK22" s="23">
        <v>2659</v>
      </c>
      <c r="AL22" s="23">
        <v>2536</v>
      </c>
      <c r="AM22" s="23">
        <v>2509</v>
      </c>
      <c r="AN22" s="23">
        <v>2563</v>
      </c>
      <c r="AO22" s="23">
        <v>2634</v>
      </c>
      <c r="AP22" s="23">
        <v>2510</v>
      </c>
      <c r="AQ22" s="23">
        <v>2565</v>
      </c>
      <c r="AR22" s="23">
        <v>2637</v>
      </c>
      <c r="AS22" s="23">
        <v>2798</v>
      </c>
      <c r="AT22" s="23">
        <v>2721</v>
      </c>
      <c r="AU22" s="23">
        <v>2732</v>
      </c>
      <c r="AV22" s="23">
        <v>2696</v>
      </c>
      <c r="AW22" s="23">
        <v>2642</v>
      </c>
      <c r="AX22" s="23">
        <v>2850</v>
      </c>
      <c r="AY22" s="23">
        <v>3128</v>
      </c>
      <c r="AZ22" s="23">
        <v>3229</v>
      </c>
      <c r="BA22" s="23">
        <v>2591</v>
      </c>
    </row>
    <row r="23" spans="1:53" ht="13.5" customHeight="1" x14ac:dyDescent="0.4">
      <c r="A23" s="5" t="s">
        <v>17</v>
      </c>
      <c r="B23" s="23">
        <v>4945</v>
      </c>
      <c r="C23" s="23">
        <v>5119</v>
      </c>
      <c r="D23" s="23">
        <v>4476</v>
      </c>
      <c r="E23" s="23">
        <v>4039</v>
      </c>
      <c r="F23" s="23">
        <v>3897</v>
      </c>
      <c r="G23" s="23">
        <v>3793</v>
      </c>
      <c r="H23" s="23">
        <v>3581</v>
      </c>
      <c r="I23" s="23">
        <v>3559</v>
      </c>
      <c r="J23" s="23">
        <v>3497</v>
      </c>
      <c r="K23" s="23">
        <v>3567</v>
      </c>
      <c r="L23" s="23">
        <v>3671</v>
      </c>
      <c r="M23" s="23">
        <v>3626</v>
      </c>
      <c r="N23" s="23">
        <v>3428</v>
      </c>
      <c r="O23" s="23">
        <v>3518</v>
      </c>
      <c r="P23" s="23">
        <v>3401</v>
      </c>
      <c r="Q23" s="23">
        <v>3130</v>
      </c>
      <c r="R23" s="23">
        <v>3009</v>
      </c>
      <c r="S23" s="23">
        <v>3600</v>
      </c>
      <c r="T23" s="23">
        <v>3697</v>
      </c>
      <c r="U23" s="23">
        <v>3146</v>
      </c>
      <c r="V23" s="23">
        <v>3357</v>
      </c>
      <c r="W23" s="23">
        <v>2896</v>
      </c>
      <c r="X23" s="23">
        <v>3400</v>
      </c>
      <c r="Y23" s="23">
        <v>3256</v>
      </c>
      <c r="Z23" s="23">
        <v>3131</v>
      </c>
      <c r="AA23" s="23">
        <v>3262</v>
      </c>
      <c r="AB23" s="23">
        <v>3119</v>
      </c>
      <c r="AC23" s="23">
        <v>3049</v>
      </c>
      <c r="AD23" s="23">
        <v>3023</v>
      </c>
      <c r="AE23" s="23">
        <v>3072</v>
      </c>
      <c r="AF23" s="23">
        <v>3153</v>
      </c>
      <c r="AG23" s="23">
        <v>3007</v>
      </c>
      <c r="AH23" s="23">
        <v>3079</v>
      </c>
      <c r="AI23" s="23">
        <v>3045</v>
      </c>
      <c r="AJ23" s="23">
        <v>2783</v>
      </c>
      <c r="AK23" s="23">
        <v>3179</v>
      </c>
      <c r="AL23" s="23">
        <v>3157</v>
      </c>
      <c r="AM23" s="23">
        <v>3157</v>
      </c>
      <c r="AN23" s="23">
        <v>3294</v>
      </c>
      <c r="AO23" s="23">
        <v>3249</v>
      </c>
      <c r="AP23" s="23">
        <v>3192</v>
      </c>
      <c r="AQ23" s="23">
        <v>3121</v>
      </c>
      <c r="AR23" s="23">
        <v>3512</v>
      </c>
      <c r="AS23" s="23">
        <v>3677</v>
      </c>
      <c r="AT23" s="23">
        <v>3271</v>
      </c>
      <c r="AU23" s="23">
        <v>3475</v>
      </c>
      <c r="AV23" s="23">
        <v>3466</v>
      </c>
      <c r="AW23" s="23">
        <v>3454</v>
      </c>
      <c r="AX23" s="23">
        <v>3799</v>
      </c>
      <c r="AY23" s="23">
        <v>3903</v>
      </c>
      <c r="AZ23" s="23">
        <v>4394</v>
      </c>
      <c r="BA23" s="23">
        <v>3411</v>
      </c>
    </row>
    <row r="24" spans="1:53" ht="23.5" customHeight="1" x14ac:dyDescent="0.4">
      <c r="A24" s="30" t="s">
        <v>18</v>
      </c>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row>
    <row r="25" spans="1:53" ht="13.5" customHeight="1" x14ac:dyDescent="0.4">
      <c r="A25" s="30" t="s">
        <v>10</v>
      </c>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row>
    <row r="26" spans="1:53" ht="13.5" customHeight="1" x14ac:dyDescent="0.4">
      <c r="A26" s="5" t="s">
        <v>11</v>
      </c>
      <c r="B26" s="23">
        <v>24</v>
      </c>
      <c r="C26" s="23">
        <v>35</v>
      </c>
      <c r="D26" s="23">
        <v>34</v>
      </c>
      <c r="E26" s="23">
        <v>43</v>
      </c>
      <c r="F26" s="23">
        <v>31</v>
      </c>
      <c r="G26" s="23">
        <v>39</v>
      </c>
      <c r="H26" s="23">
        <v>41</v>
      </c>
      <c r="I26" s="23">
        <v>33</v>
      </c>
      <c r="J26" s="23">
        <v>37</v>
      </c>
      <c r="K26" s="23">
        <v>44</v>
      </c>
      <c r="L26" s="23">
        <v>40</v>
      </c>
      <c r="M26" s="23">
        <v>45</v>
      </c>
      <c r="N26" s="23">
        <v>31</v>
      </c>
      <c r="O26" s="23">
        <v>35</v>
      </c>
      <c r="P26" s="23">
        <v>42</v>
      </c>
      <c r="Q26" s="23">
        <v>30</v>
      </c>
      <c r="R26" s="23">
        <v>24</v>
      </c>
      <c r="S26" s="23">
        <v>41</v>
      </c>
      <c r="T26" s="23">
        <v>45</v>
      </c>
      <c r="U26" s="23">
        <v>39</v>
      </c>
      <c r="V26" s="23">
        <v>36</v>
      </c>
      <c r="W26" s="23">
        <v>29</v>
      </c>
      <c r="X26" s="23">
        <v>41</v>
      </c>
      <c r="Y26" s="23">
        <v>39</v>
      </c>
      <c r="Z26" s="23">
        <v>38</v>
      </c>
      <c r="AA26" s="23">
        <v>41</v>
      </c>
      <c r="AB26" s="23">
        <v>39</v>
      </c>
      <c r="AC26" s="23">
        <v>23</v>
      </c>
      <c r="AD26" s="23">
        <v>39</v>
      </c>
      <c r="AE26" s="23">
        <v>44</v>
      </c>
      <c r="AF26" s="23">
        <v>31</v>
      </c>
      <c r="AG26" s="23">
        <v>38</v>
      </c>
      <c r="AH26" s="23">
        <v>33</v>
      </c>
      <c r="AI26" s="23">
        <v>49</v>
      </c>
      <c r="AJ26" s="23">
        <v>29</v>
      </c>
      <c r="AK26" s="23">
        <v>28</v>
      </c>
      <c r="AL26" s="23">
        <v>32</v>
      </c>
      <c r="AM26" s="23">
        <v>32</v>
      </c>
      <c r="AN26" s="23">
        <v>30</v>
      </c>
      <c r="AO26" s="23">
        <v>38</v>
      </c>
      <c r="AP26" s="23">
        <v>30</v>
      </c>
      <c r="AQ26" s="23">
        <v>44</v>
      </c>
      <c r="AR26" s="23">
        <v>32</v>
      </c>
      <c r="AS26" s="23">
        <v>34</v>
      </c>
      <c r="AT26" s="23">
        <v>30</v>
      </c>
      <c r="AU26" s="23">
        <v>35</v>
      </c>
      <c r="AV26" s="23">
        <v>39</v>
      </c>
      <c r="AW26" s="23">
        <v>24</v>
      </c>
      <c r="AX26" s="23">
        <v>33</v>
      </c>
      <c r="AY26" s="23">
        <v>49</v>
      </c>
      <c r="AZ26" s="23">
        <v>45</v>
      </c>
      <c r="BA26" s="23">
        <v>29</v>
      </c>
    </row>
    <row r="27" spans="1:53" ht="13.5" customHeight="1" x14ac:dyDescent="0.4">
      <c r="A27" s="31" t="s">
        <v>12</v>
      </c>
      <c r="B27" s="23">
        <v>18</v>
      </c>
      <c r="C27" s="23">
        <v>16</v>
      </c>
      <c r="D27" s="23">
        <v>8</v>
      </c>
      <c r="E27" s="23">
        <v>14</v>
      </c>
      <c r="F27" s="23">
        <v>7</v>
      </c>
      <c r="G27" s="23">
        <v>12</v>
      </c>
      <c r="H27" s="23">
        <v>12</v>
      </c>
      <c r="I27" s="23">
        <v>8</v>
      </c>
      <c r="J27" s="23">
        <v>15</v>
      </c>
      <c r="K27" s="23">
        <v>10</v>
      </c>
      <c r="L27" s="23">
        <v>11</v>
      </c>
      <c r="M27" s="23">
        <v>13</v>
      </c>
      <c r="N27" s="23">
        <v>18</v>
      </c>
      <c r="O27" s="23">
        <v>16</v>
      </c>
      <c r="P27" s="23">
        <v>13</v>
      </c>
      <c r="Q27" s="23">
        <v>10</v>
      </c>
      <c r="R27" s="23">
        <v>11</v>
      </c>
      <c r="S27" s="23">
        <v>11</v>
      </c>
      <c r="T27" s="23">
        <v>9</v>
      </c>
      <c r="U27" s="23">
        <v>11</v>
      </c>
      <c r="V27" s="23">
        <v>14</v>
      </c>
      <c r="W27" s="23">
        <v>6</v>
      </c>
      <c r="X27" s="23">
        <v>13</v>
      </c>
      <c r="Y27" s="23">
        <v>8</v>
      </c>
      <c r="Z27" s="23">
        <v>12</v>
      </c>
      <c r="AA27" s="23">
        <v>6</v>
      </c>
      <c r="AB27" s="23">
        <v>9</v>
      </c>
      <c r="AC27" s="23">
        <v>10</v>
      </c>
      <c r="AD27" s="23">
        <v>13</v>
      </c>
      <c r="AE27" s="23">
        <v>14</v>
      </c>
      <c r="AF27" s="23">
        <v>13</v>
      </c>
      <c r="AG27" s="23">
        <v>8</v>
      </c>
      <c r="AH27" s="23">
        <v>4</v>
      </c>
      <c r="AI27" s="23">
        <v>8</v>
      </c>
      <c r="AJ27" s="23">
        <v>10</v>
      </c>
      <c r="AK27" s="23">
        <v>8</v>
      </c>
      <c r="AL27" s="23">
        <v>19</v>
      </c>
      <c r="AM27" s="23">
        <v>15</v>
      </c>
      <c r="AN27" s="23">
        <v>12</v>
      </c>
      <c r="AO27" s="23">
        <v>13</v>
      </c>
      <c r="AP27" s="23">
        <v>10</v>
      </c>
      <c r="AQ27" s="23">
        <v>9</v>
      </c>
      <c r="AR27" s="23">
        <v>12</v>
      </c>
      <c r="AS27" s="23">
        <v>15</v>
      </c>
      <c r="AT27" s="23">
        <v>18</v>
      </c>
      <c r="AU27" s="23">
        <v>10</v>
      </c>
      <c r="AV27" s="23">
        <v>10</v>
      </c>
      <c r="AW27" s="23">
        <v>14</v>
      </c>
      <c r="AX27" s="23">
        <v>13</v>
      </c>
      <c r="AY27" s="23">
        <v>8</v>
      </c>
      <c r="AZ27" s="23">
        <v>13</v>
      </c>
      <c r="BA27" s="23">
        <v>14</v>
      </c>
    </row>
    <row r="28" spans="1:53" ht="13.5" customHeight="1" x14ac:dyDescent="0.4">
      <c r="A28" s="31" t="s">
        <v>13</v>
      </c>
      <c r="B28" s="23">
        <v>190</v>
      </c>
      <c r="C28" s="23">
        <v>242</v>
      </c>
      <c r="D28" s="23">
        <v>246</v>
      </c>
      <c r="E28" s="23">
        <v>208</v>
      </c>
      <c r="F28" s="23">
        <v>206</v>
      </c>
      <c r="G28" s="23">
        <v>203</v>
      </c>
      <c r="H28" s="23">
        <v>224</v>
      </c>
      <c r="I28" s="23">
        <v>186</v>
      </c>
      <c r="J28" s="23">
        <v>168</v>
      </c>
      <c r="K28" s="23">
        <v>196</v>
      </c>
      <c r="L28" s="23">
        <v>198</v>
      </c>
      <c r="M28" s="23">
        <v>218</v>
      </c>
      <c r="N28" s="23">
        <v>167</v>
      </c>
      <c r="O28" s="23">
        <v>197</v>
      </c>
      <c r="P28" s="23">
        <v>207</v>
      </c>
      <c r="Q28" s="23">
        <v>154</v>
      </c>
      <c r="R28" s="23">
        <v>165</v>
      </c>
      <c r="S28" s="23">
        <v>205</v>
      </c>
      <c r="T28" s="23">
        <v>241</v>
      </c>
      <c r="U28" s="23">
        <v>193</v>
      </c>
      <c r="V28" s="23">
        <v>197</v>
      </c>
      <c r="W28" s="23">
        <v>145</v>
      </c>
      <c r="X28" s="23">
        <v>216</v>
      </c>
      <c r="Y28" s="23">
        <v>183</v>
      </c>
      <c r="Z28" s="23">
        <v>180</v>
      </c>
      <c r="AA28" s="23">
        <v>208</v>
      </c>
      <c r="AB28" s="23">
        <v>193</v>
      </c>
      <c r="AC28" s="23">
        <v>159</v>
      </c>
      <c r="AD28" s="23">
        <v>199</v>
      </c>
      <c r="AE28" s="23">
        <v>166</v>
      </c>
      <c r="AF28" s="23">
        <v>196</v>
      </c>
      <c r="AG28" s="23">
        <v>170</v>
      </c>
      <c r="AH28" s="23">
        <v>194</v>
      </c>
      <c r="AI28" s="23">
        <v>179</v>
      </c>
      <c r="AJ28" s="23">
        <v>154</v>
      </c>
      <c r="AK28" s="23">
        <v>160</v>
      </c>
      <c r="AL28" s="23">
        <v>180</v>
      </c>
      <c r="AM28" s="23">
        <v>182</v>
      </c>
      <c r="AN28" s="23">
        <v>185</v>
      </c>
      <c r="AO28" s="23">
        <v>166</v>
      </c>
      <c r="AP28" s="23">
        <v>193</v>
      </c>
      <c r="AQ28" s="23">
        <v>178</v>
      </c>
      <c r="AR28" s="23">
        <v>200</v>
      </c>
      <c r="AS28" s="23">
        <v>192</v>
      </c>
      <c r="AT28" s="23">
        <v>187</v>
      </c>
      <c r="AU28" s="23">
        <v>190</v>
      </c>
      <c r="AV28" s="23">
        <v>174</v>
      </c>
      <c r="AW28" s="23">
        <v>183</v>
      </c>
      <c r="AX28" s="23">
        <v>199</v>
      </c>
      <c r="AY28" s="23">
        <v>189</v>
      </c>
      <c r="AZ28" s="23">
        <v>218</v>
      </c>
      <c r="BA28" s="23">
        <v>107</v>
      </c>
    </row>
    <row r="29" spans="1:53" ht="13.5" customHeight="1" x14ac:dyDescent="0.4">
      <c r="A29" s="31" t="s">
        <v>14</v>
      </c>
      <c r="B29" s="23">
        <v>929</v>
      </c>
      <c r="C29" s="23">
        <v>984</v>
      </c>
      <c r="D29" s="23">
        <v>839</v>
      </c>
      <c r="E29" s="23">
        <v>826</v>
      </c>
      <c r="F29" s="23">
        <v>767</v>
      </c>
      <c r="G29" s="23">
        <v>756</v>
      </c>
      <c r="H29" s="23">
        <v>775</v>
      </c>
      <c r="I29" s="23">
        <v>728</v>
      </c>
      <c r="J29" s="23">
        <v>761</v>
      </c>
      <c r="K29" s="23">
        <v>736</v>
      </c>
      <c r="L29" s="23">
        <v>734</v>
      </c>
      <c r="M29" s="23">
        <v>707</v>
      </c>
      <c r="N29" s="23">
        <v>752</v>
      </c>
      <c r="O29" s="23">
        <v>715</v>
      </c>
      <c r="P29" s="23">
        <v>731</v>
      </c>
      <c r="Q29" s="23">
        <v>634</v>
      </c>
      <c r="R29" s="23">
        <v>590</v>
      </c>
      <c r="S29" s="23">
        <v>787</v>
      </c>
      <c r="T29" s="23">
        <v>824</v>
      </c>
      <c r="U29" s="23">
        <v>722</v>
      </c>
      <c r="V29" s="23">
        <v>735</v>
      </c>
      <c r="W29" s="23">
        <v>624</v>
      </c>
      <c r="X29" s="23">
        <v>725</v>
      </c>
      <c r="Y29" s="23">
        <v>713</v>
      </c>
      <c r="Z29" s="23">
        <v>665</v>
      </c>
      <c r="AA29" s="23">
        <v>673</v>
      </c>
      <c r="AB29" s="23">
        <v>688</v>
      </c>
      <c r="AC29" s="23">
        <v>694</v>
      </c>
      <c r="AD29" s="23">
        <v>668</v>
      </c>
      <c r="AE29" s="23">
        <v>648</v>
      </c>
      <c r="AF29" s="23">
        <v>701</v>
      </c>
      <c r="AG29" s="23">
        <v>719</v>
      </c>
      <c r="AH29" s="23">
        <v>668</v>
      </c>
      <c r="AI29" s="23">
        <v>688</v>
      </c>
      <c r="AJ29" s="23">
        <v>608</v>
      </c>
      <c r="AK29" s="23">
        <v>680</v>
      </c>
      <c r="AL29" s="23">
        <v>707</v>
      </c>
      <c r="AM29" s="23">
        <v>645</v>
      </c>
      <c r="AN29" s="23">
        <v>712</v>
      </c>
      <c r="AO29" s="23">
        <v>615</v>
      </c>
      <c r="AP29" s="23">
        <v>696</v>
      </c>
      <c r="AQ29" s="23">
        <v>686</v>
      </c>
      <c r="AR29" s="23">
        <v>728</v>
      </c>
      <c r="AS29" s="23">
        <v>722</v>
      </c>
      <c r="AT29" s="23">
        <v>698</v>
      </c>
      <c r="AU29" s="23">
        <v>699</v>
      </c>
      <c r="AV29" s="23">
        <v>696</v>
      </c>
      <c r="AW29" s="23">
        <v>728</v>
      </c>
      <c r="AX29" s="23">
        <v>776</v>
      </c>
      <c r="AY29" s="23">
        <v>747</v>
      </c>
      <c r="AZ29" s="23">
        <v>798</v>
      </c>
      <c r="BA29" s="23">
        <v>530</v>
      </c>
    </row>
    <row r="30" spans="1:53" ht="13.5" customHeight="1" x14ac:dyDescent="0.4">
      <c r="A30" s="31" t="s">
        <v>15</v>
      </c>
      <c r="B30" s="23">
        <v>1152</v>
      </c>
      <c r="C30" s="23">
        <v>1170</v>
      </c>
      <c r="D30" s="23">
        <v>1036</v>
      </c>
      <c r="E30" s="23">
        <v>976</v>
      </c>
      <c r="F30" s="23">
        <v>975</v>
      </c>
      <c r="G30" s="23">
        <v>939</v>
      </c>
      <c r="H30" s="23">
        <v>898</v>
      </c>
      <c r="I30" s="23">
        <v>847</v>
      </c>
      <c r="J30" s="23">
        <v>881</v>
      </c>
      <c r="K30" s="23">
        <v>977</v>
      </c>
      <c r="L30" s="23">
        <v>925</v>
      </c>
      <c r="M30" s="23">
        <v>892</v>
      </c>
      <c r="N30" s="23">
        <v>855</v>
      </c>
      <c r="O30" s="23">
        <v>931</v>
      </c>
      <c r="P30" s="23">
        <v>936</v>
      </c>
      <c r="Q30" s="23">
        <v>808</v>
      </c>
      <c r="R30" s="23">
        <v>749</v>
      </c>
      <c r="S30" s="23">
        <v>906</v>
      </c>
      <c r="T30" s="23">
        <v>961</v>
      </c>
      <c r="U30" s="23">
        <v>882</v>
      </c>
      <c r="V30" s="23">
        <v>874</v>
      </c>
      <c r="W30" s="23">
        <v>742</v>
      </c>
      <c r="X30" s="23">
        <v>933</v>
      </c>
      <c r="Y30" s="23">
        <v>886</v>
      </c>
      <c r="Z30" s="23">
        <v>851</v>
      </c>
      <c r="AA30" s="23">
        <v>899</v>
      </c>
      <c r="AB30" s="23">
        <v>874</v>
      </c>
      <c r="AC30" s="23">
        <v>789</v>
      </c>
      <c r="AD30" s="23">
        <v>808</v>
      </c>
      <c r="AE30" s="23">
        <v>846</v>
      </c>
      <c r="AF30" s="23">
        <v>838</v>
      </c>
      <c r="AG30" s="23">
        <v>818</v>
      </c>
      <c r="AH30" s="23">
        <v>811</v>
      </c>
      <c r="AI30" s="23">
        <v>825</v>
      </c>
      <c r="AJ30" s="23">
        <v>724</v>
      </c>
      <c r="AK30" s="23">
        <v>859</v>
      </c>
      <c r="AL30" s="23">
        <v>812</v>
      </c>
      <c r="AM30" s="23">
        <v>818</v>
      </c>
      <c r="AN30" s="23">
        <v>877</v>
      </c>
      <c r="AO30" s="23">
        <v>822</v>
      </c>
      <c r="AP30" s="23">
        <v>855</v>
      </c>
      <c r="AQ30" s="23">
        <v>853</v>
      </c>
      <c r="AR30" s="23">
        <v>840</v>
      </c>
      <c r="AS30" s="23">
        <v>898</v>
      </c>
      <c r="AT30" s="23">
        <v>887</v>
      </c>
      <c r="AU30" s="23">
        <v>871</v>
      </c>
      <c r="AV30" s="23">
        <v>896</v>
      </c>
      <c r="AW30" s="23">
        <v>884</v>
      </c>
      <c r="AX30" s="23">
        <v>909</v>
      </c>
      <c r="AY30" s="23">
        <v>992</v>
      </c>
      <c r="AZ30" s="23">
        <v>1074</v>
      </c>
      <c r="BA30" s="23">
        <v>763</v>
      </c>
    </row>
    <row r="31" spans="1:53" ht="13.5" customHeight="1" x14ac:dyDescent="0.4">
      <c r="A31" s="31" t="s">
        <v>16</v>
      </c>
      <c r="B31" s="23">
        <v>1870</v>
      </c>
      <c r="C31" s="23">
        <v>1901</v>
      </c>
      <c r="D31" s="23">
        <v>1660</v>
      </c>
      <c r="E31" s="23">
        <v>1593</v>
      </c>
      <c r="F31" s="23">
        <v>1521</v>
      </c>
      <c r="G31" s="23">
        <v>1507</v>
      </c>
      <c r="H31" s="23">
        <v>1523</v>
      </c>
      <c r="I31" s="23">
        <v>1424</v>
      </c>
      <c r="J31" s="23">
        <v>1450</v>
      </c>
      <c r="K31" s="23">
        <v>1477</v>
      </c>
      <c r="L31" s="23">
        <v>1524</v>
      </c>
      <c r="M31" s="23">
        <v>1477</v>
      </c>
      <c r="N31" s="23">
        <v>1415</v>
      </c>
      <c r="O31" s="23">
        <v>1484</v>
      </c>
      <c r="P31" s="23">
        <v>1426</v>
      </c>
      <c r="Q31" s="23">
        <v>1305</v>
      </c>
      <c r="R31" s="23">
        <v>1233</v>
      </c>
      <c r="S31" s="23">
        <v>1580</v>
      </c>
      <c r="T31" s="23">
        <v>1528</v>
      </c>
      <c r="U31" s="23">
        <v>1466</v>
      </c>
      <c r="V31" s="23">
        <v>1387</v>
      </c>
      <c r="W31" s="23">
        <v>1227</v>
      </c>
      <c r="X31" s="23">
        <v>1422</v>
      </c>
      <c r="Y31" s="23">
        <v>1412</v>
      </c>
      <c r="Z31" s="23">
        <v>1372</v>
      </c>
      <c r="AA31" s="23">
        <v>1278</v>
      </c>
      <c r="AB31" s="23">
        <v>1320</v>
      </c>
      <c r="AC31" s="23">
        <v>1322</v>
      </c>
      <c r="AD31" s="23">
        <v>1309</v>
      </c>
      <c r="AE31" s="23">
        <v>1282</v>
      </c>
      <c r="AF31" s="23">
        <v>1356</v>
      </c>
      <c r="AG31" s="23">
        <v>1378</v>
      </c>
      <c r="AH31" s="23">
        <v>1296</v>
      </c>
      <c r="AI31" s="23">
        <v>1373</v>
      </c>
      <c r="AJ31" s="23">
        <v>1237</v>
      </c>
      <c r="AK31" s="23">
        <v>1391</v>
      </c>
      <c r="AL31" s="23">
        <v>1310</v>
      </c>
      <c r="AM31" s="23">
        <v>1338</v>
      </c>
      <c r="AN31" s="23">
        <v>1353</v>
      </c>
      <c r="AO31" s="23">
        <v>1333</v>
      </c>
      <c r="AP31" s="23">
        <v>1298</v>
      </c>
      <c r="AQ31" s="23">
        <v>1380</v>
      </c>
      <c r="AR31" s="23">
        <v>1342</v>
      </c>
      <c r="AS31" s="23">
        <v>1461</v>
      </c>
      <c r="AT31" s="23">
        <v>1420</v>
      </c>
      <c r="AU31" s="23">
        <v>1426</v>
      </c>
      <c r="AV31" s="23">
        <v>1352</v>
      </c>
      <c r="AW31" s="23">
        <v>1308</v>
      </c>
      <c r="AX31" s="23">
        <v>1488</v>
      </c>
      <c r="AY31" s="23">
        <v>1610</v>
      </c>
      <c r="AZ31" s="23">
        <v>1664</v>
      </c>
      <c r="BA31" s="23">
        <v>1342</v>
      </c>
    </row>
    <row r="32" spans="1:53" ht="13.5" customHeight="1" x14ac:dyDescent="0.4">
      <c r="A32" s="5" t="s">
        <v>17</v>
      </c>
      <c r="B32" s="23">
        <v>1715</v>
      </c>
      <c r="C32" s="23">
        <v>1760</v>
      </c>
      <c r="D32" s="23">
        <v>1601</v>
      </c>
      <c r="E32" s="23">
        <v>1374</v>
      </c>
      <c r="F32" s="23">
        <v>1368</v>
      </c>
      <c r="G32" s="23">
        <v>1411</v>
      </c>
      <c r="H32" s="23">
        <v>1297</v>
      </c>
      <c r="I32" s="23">
        <v>1321</v>
      </c>
      <c r="J32" s="23">
        <v>1265</v>
      </c>
      <c r="K32" s="23">
        <v>1228</v>
      </c>
      <c r="L32" s="23">
        <v>1352</v>
      </c>
      <c r="M32" s="23">
        <v>1323</v>
      </c>
      <c r="N32" s="23">
        <v>1197</v>
      </c>
      <c r="O32" s="23">
        <v>1271</v>
      </c>
      <c r="P32" s="23">
        <v>1207</v>
      </c>
      <c r="Q32" s="23">
        <v>1117</v>
      </c>
      <c r="R32" s="23">
        <v>1091</v>
      </c>
      <c r="S32" s="23">
        <v>1298</v>
      </c>
      <c r="T32" s="23">
        <v>1309</v>
      </c>
      <c r="U32" s="23">
        <v>1126</v>
      </c>
      <c r="V32" s="23">
        <v>1191</v>
      </c>
      <c r="W32" s="23">
        <v>1058</v>
      </c>
      <c r="X32" s="23">
        <v>1251</v>
      </c>
      <c r="Y32" s="23">
        <v>1197</v>
      </c>
      <c r="Z32" s="23">
        <v>1123</v>
      </c>
      <c r="AA32" s="23">
        <v>1176</v>
      </c>
      <c r="AB32" s="23">
        <v>1132</v>
      </c>
      <c r="AC32" s="23">
        <v>1079</v>
      </c>
      <c r="AD32" s="23">
        <v>1100</v>
      </c>
      <c r="AE32" s="23">
        <v>1130</v>
      </c>
      <c r="AF32" s="23">
        <v>1138</v>
      </c>
      <c r="AG32" s="23">
        <v>1074</v>
      </c>
      <c r="AH32" s="23">
        <v>1118</v>
      </c>
      <c r="AI32" s="23">
        <v>1128</v>
      </c>
      <c r="AJ32" s="23">
        <v>1010</v>
      </c>
      <c r="AK32" s="23">
        <v>1177</v>
      </c>
      <c r="AL32" s="23">
        <v>1184</v>
      </c>
      <c r="AM32" s="23">
        <v>1157</v>
      </c>
      <c r="AN32" s="23">
        <v>1200</v>
      </c>
      <c r="AO32" s="23">
        <v>1144</v>
      </c>
      <c r="AP32" s="23">
        <v>1143</v>
      </c>
      <c r="AQ32" s="23">
        <v>1129</v>
      </c>
      <c r="AR32" s="23">
        <v>1281</v>
      </c>
      <c r="AS32" s="23">
        <v>1288</v>
      </c>
      <c r="AT32" s="23">
        <v>1184</v>
      </c>
      <c r="AU32" s="23">
        <v>1180</v>
      </c>
      <c r="AV32" s="23">
        <v>1243</v>
      </c>
      <c r="AW32" s="23">
        <v>1232</v>
      </c>
      <c r="AX32" s="23">
        <v>1366</v>
      </c>
      <c r="AY32" s="23">
        <v>1413</v>
      </c>
      <c r="AZ32" s="23">
        <v>1589</v>
      </c>
      <c r="BA32" s="23">
        <v>1221</v>
      </c>
    </row>
    <row r="33" spans="1:53" ht="23.5" customHeight="1" x14ac:dyDescent="0.4">
      <c r="A33" s="30" t="s">
        <v>19</v>
      </c>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c r="AU33" s="23"/>
      <c r="AV33" s="23"/>
      <c r="AW33" s="23"/>
      <c r="AX33" s="23"/>
      <c r="AY33" s="23"/>
      <c r="AZ33" s="23"/>
      <c r="BA33" s="23"/>
    </row>
    <row r="34" spans="1:53" ht="13.5" customHeight="1" x14ac:dyDescent="0.4">
      <c r="A34" s="30" t="s">
        <v>10</v>
      </c>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23"/>
      <c r="AK34" s="23"/>
      <c r="AL34" s="23"/>
      <c r="AM34" s="23"/>
      <c r="AN34" s="23"/>
      <c r="AO34" s="23"/>
      <c r="AP34" s="23"/>
      <c r="AQ34" s="23"/>
      <c r="AR34" s="23"/>
      <c r="AS34" s="23"/>
      <c r="AT34" s="23"/>
      <c r="AU34" s="23"/>
      <c r="AV34" s="23"/>
      <c r="AW34" s="23"/>
      <c r="AX34" s="23"/>
      <c r="AY34" s="23"/>
      <c r="AZ34" s="23"/>
      <c r="BA34" s="23"/>
    </row>
    <row r="35" spans="1:53" ht="13.5" customHeight="1" x14ac:dyDescent="0.4">
      <c r="A35" s="5" t="s">
        <v>11</v>
      </c>
      <c r="B35" s="23">
        <v>30</v>
      </c>
      <c r="C35" s="23">
        <v>24</v>
      </c>
      <c r="D35" s="23">
        <v>22</v>
      </c>
      <c r="E35" s="23">
        <v>26</v>
      </c>
      <c r="F35" s="23">
        <v>13</v>
      </c>
      <c r="G35" s="23">
        <v>30</v>
      </c>
      <c r="H35" s="23">
        <v>23</v>
      </c>
      <c r="I35" s="23">
        <v>24</v>
      </c>
      <c r="J35" s="23">
        <v>23</v>
      </c>
      <c r="K35" s="23">
        <v>22</v>
      </c>
      <c r="L35" s="23">
        <v>23</v>
      </c>
      <c r="M35" s="23">
        <v>30</v>
      </c>
      <c r="N35" s="23">
        <v>24</v>
      </c>
      <c r="O35" s="23">
        <v>35</v>
      </c>
      <c r="P35" s="23">
        <v>34</v>
      </c>
      <c r="Q35" s="23">
        <v>29</v>
      </c>
      <c r="R35" s="23">
        <v>22</v>
      </c>
      <c r="S35" s="23">
        <v>25</v>
      </c>
      <c r="T35" s="23">
        <v>40</v>
      </c>
      <c r="U35" s="23">
        <v>31</v>
      </c>
      <c r="V35" s="23">
        <v>26</v>
      </c>
      <c r="W35" s="23">
        <v>24</v>
      </c>
      <c r="X35" s="23">
        <v>19</v>
      </c>
      <c r="Y35" s="23">
        <v>30</v>
      </c>
      <c r="Z35" s="23">
        <v>21</v>
      </c>
      <c r="AA35" s="23">
        <v>22</v>
      </c>
      <c r="AB35" s="23">
        <v>25</v>
      </c>
      <c r="AC35" s="23">
        <v>17</v>
      </c>
      <c r="AD35" s="23">
        <v>27</v>
      </c>
      <c r="AE35" s="23">
        <v>18</v>
      </c>
      <c r="AF35" s="23">
        <v>21</v>
      </c>
      <c r="AG35" s="23">
        <v>23</v>
      </c>
      <c r="AH35" s="23">
        <v>32</v>
      </c>
      <c r="AI35" s="23">
        <v>28</v>
      </c>
      <c r="AJ35" s="23">
        <v>24</v>
      </c>
      <c r="AK35" s="23">
        <v>24</v>
      </c>
      <c r="AL35" s="23">
        <v>21</v>
      </c>
      <c r="AM35" s="23">
        <v>21</v>
      </c>
      <c r="AN35" s="23">
        <v>24</v>
      </c>
      <c r="AO35" s="23">
        <v>27</v>
      </c>
      <c r="AP35" s="23">
        <v>39</v>
      </c>
      <c r="AQ35" s="23">
        <v>24</v>
      </c>
      <c r="AR35" s="23">
        <v>23</v>
      </c>
      <c r="AS35" s="23">
        <v>27</v>
      </c>
      <c r="AT35" s="23">
        <v>26</v>
      </c>
      <c r="AU35" s="23">
        <v>29</v>
      </c>
      <c r="AV35" s="23">
        <v>22</v>
      </c>
      <c r="AW35" s="23">
        <v>32</v>
      </c>
      <c r="AX35" s="23">
        <v>19</v>
      </c>
      <c r="AY35" s="23">
        <v>25</v>
      </c>
      <c r="AZ35" s="23">
        <v>34</v>
      </c>
      <c r="BA35" s="23">
        <v>19</v>
      </c>
    </row>
    <row r="36" spans="1:53" ht="13.5" customHeight="1" x14ac:dyDescent="0.4">
      <c r="A36" s="31" t="s">
        <v>12</v>
      </c>
      <c r="B36" s="23">
        <v>12</v>
      </c>
      <c r="C36" s="23">
        <v>16</v>
      </c>
      <c r="D36" s="23">
        <v>10</v>
      </c>
      <c r="E36" s="23">
        <v>15</v>
      </c>
      <c r="F36" s="23">
        <v>12</v>
      </c>
      <c r="G36" s="23">
        <v>6</v>
      </c>
      <c r="H36" s="23">
        <v>4</v>
      </c>
      <c r="I36" s="23">
        <v>9</v>
      </c>
      <c r="J36" s="23">
        <v>12</v>
      </c>
      <c r="K36" s="23">
        <v>11</v>
      </c>
      <c r="L36" s="23">
        <v>18</v>
      </c>
      <c r="M36" s="23">
        <v>11</v>
      </c>
      <c r="N36" s="23">
        <v>17</v>
      </c>
      <c r="O36" s="23">
        <v>9</v>
      </c>
      <c r="P36" s="23">
        <v>14</v>
      </c>
      <c r="Q36" s="23">
        <v>9</v>
      </c>
      <c r="R36" s="23">
        <v>9</v>
      </c>
      <c r="S36" s="23">
        <v>8</v>
      </c>
      <c r="T36" s="23">
        <v>10</v>
      </c>
      <c r="U36" s="23">
        <v>9</v>
      </c>
      <c r="V36" s="23">
        <v>7</v>
      </c>
      <c r="W36" s="23">
        <v>11</v>
      </c>
      <c r="X36" s="23">
        <v>10</v>
      </c>
      <c r="Y36" s="23">
        <v>10</v>
      </c>
      <c r="Z36" s="23">
        <v>7</v>
      </c>
      <c r="AA36" s="23">
        <v>4</v>
      </c>
      <c r="AB36" s="23">
        <v>12</v>
      </c>
      <c r="AC36" s="23">
        <v>3</v>
      </c>
      <c r="AD36" s="23">
        <v>8</v>
      </c>
      <c r="AE36" s="23">
        <v>11</v>
      </c>
      <c r="AF36" s="23">
        <v>6</v>
      </c>
      <c r="AG36" s="23">
        <v>4</v>
      </c>
      <c r="AH36" s="23">
        <v>6</v>
      </c>
      <c r="AI36" s="23">
        <v>4</v>
      </c>
      <c r="AJ36" s="23">
        <v>7</v>
      </c>
      <c r="AK36" s="23">
        <v>9</v>
      </c>
      <c r="AL36" s="23">
        <v>8</v>
      </c>
      <c r="AM36" s="23">
        <v>5</v>
      </c>
      <c r="AN36" s="23">
        <v>10</v>
      </c>
      <c r="AO36" s="23">
        <v>3</v>
      </c>
      <c r="AP36" s="23">
        <v>8</v>
      </c>
      <c r="AQ36" s="23">
        <v>7</v>
      </c>
      <c r="AR36" s="23">
        <v>5</v>
      </c>
      <c r="AS36" s="23">
        <v>5</v>
      </c>
      <c r="AT36" s="23">
        <v>12</v>
      </c>
      <c r="AU36" s="23">
        <v>5</v>
      </c>
      <c r="AV36" s="23">
        <v>6</v>
      </c>
      <c r="AW36" s="23">
        <v>8</v>
      </c>
      <c r="AX36" s="23">
        <v>8</v>
      </c>
      <c r="AY36" s="23">
        <v>4</v>
      </c>
      <c r="AZ36" s="23">
        <v>12</v>
      </c>
      <c r="BA36" s="23">
        <v>8</v>
      </c>
    </row>
    <row r="37" spans="1:53" ht="13.5" customHeight="1" x14ac:dyDescent="0.4">
      <c r="A37" s="31" t="s">
        <v>13</v>
      </c>
      <c r="B37" s="23">
        <v>116</v>
      </c>
      <c r="C37" s="23">
        <v>136</v>
      </c>
      <c r="D37" s="23">
        <v>142</v>
      </c>
      <c r="E37" s="23">
        <v>123</v>
      </c>
      <c r="F37" s="23">
        <v>121</v>
      </c>
      <c r="G37" s="23">
        <v>99</v>
      </c>
      <c r="H37" s="23">
        <v>116</v>
      </c>
      <c r="I37" s="23">
        <v>101</v>
      </c>
      <c r="J37" s="23">
        <v>118</v>
      </c>
      <c r="K37" s="23">
        <v>103</v>
      </c>
      <c r="L37" s="23">
        <v>106</v>
      </c>
      <c r="M37" s="23">
        <v>94</v>
      </c>
      <c r="N37" s="23">
        <v>97</v>
      </c>
      <c r="O37" s="23">
        <v>92</v>
      </c>
      <c r="P37" s="23">
        <v>105</v>
      </c>
      <c r="Q37" s="23">
        <v>85</v>
      </c>
      <c r="R37" s="23">
        <v>92</v>
      </c>
      <c r="S37" s="23">
        <v>110</v>
      </c>
      <c r="T37" s="23">
        <v>111</v>
      </c>
      <c r="U37" s="23">
        <v>98</v>
      </c>
      <c r="V37" s="23">
        <v>105</v>
      </c>
      <c r="W37" s="23">
        <v>110</v>
      </c>
      <c r="X37" s="23">
        <v>109</v>
      </c>
      <c r="Y37" s="23">
        <v>113</v>
      </c>
      <c r="Z37" s="23">
        <v>110</v>
      </c>
      <c r="AA37" s="23">
        <v>115</v>
      </c>
      <c r="AB37" s="23">
        <v>108</v>
      </c>
      <c r="AC37" s="23">
        <v>99</v>
      </c>
      <c r="AD37" s="23">
        <v>106</v>
      </c>
      <c r="AE37" s="23">
        <v>94</v>
      </c>
      <c r="AF37" s="23">
        <v>101</v>
      </c>
      <c r="AG37" s="23">
        <v>102</v>
      </c>
      <c r="AH37" s="23">
        <v>97</v>
      </c>
      <c r="AI37" s="23">
        <v>108</v>
      </c>
      <c r="AJ37" s="23">
        <v>100</v>
      </c>
      <c r="AK37" s="23">
        <v>89</v>
      </c>
      <c r="AL37" s="23">
        <v>99</v>
      </c>
      <c r="AM37" s="23">
        <v>127</v>
      </c>
      <c r="AN37" s="23">
        <v>117</v>
      </c>
      <c r="AO37" s="23">
        <v>102</v>
      </c>
      <c r="AP37" s="23">
        <v>95</v>
      </c>
      <c r="AQ37" s="23">
        <v>86</v>
      </c>
      <c r="AR37" s="23">
        <v>106</v>
      </c>
      <c r="AS37" s="23">
        <v>93</v>
      </c>
      <c r="AT37" s="23">
        <v>101</v>
      </c>
      <c r="AU37" s="23">
        <v>122</v>
      </c>
      <c r="AV37" s="23">
        <v>100</v>
      </c>
      <c r="AW37" s="23">
        <v>104</v>
      </c>
      <c r="AX37" s="23">
        <v>109</v>
      </c>
      <c r="AY37" s="23">
        <v>125</v>
      </c>
      <c r="AZ37" s="23">
        <v>109</v>
      </c>
      <c r="BA37" s="23">
        <v>69</v>
      </c>
    </row>
    <row r="38" spans="1:53" ht="13.5" customHeight="1" x14ac:dyDescent="0.4">
      <c r="A38" s="31" t="s">
        <v>14</v>
      </c>
      <c r="B38" s="23">
        <v>619</v>
      </c>
      <c r="C38" s="23">
        <v>717</v>
      </c>
      <c r="D38" s="23">
        <v>564</v>
      </c>
      <c r="E38" s="23">
        <v>537</v>
      </c>
      <c r="F38" s="23">
        <v>570</v>
      </c>
      <c r="G38" s="23">
        <v>523</v>
      </c>
      <c r="H38" s="23">
        <v>508</v>
      </c>
      <c r="I38" s="23">
        <v>485</v>
      </c>
      <c r="J38" s="23">
        <v>513</v>
      </c>
      <c r="K38" s="23">
        <v>477</v>
      </c>
      <c r="L38" s="23">
        <v>526</v>
      </c>
      <c r="M38" s="23">
        <v>472</v>
      </c>
      <c r="N38" s="23">
        <v>474</v>
      </c>
      <c r="O38" s="23">
        <v>530</v>
      </c>
      <c r="P38" s="23">
        <v>474</v>
      </c>
      <c r="Q38" s="23">
        <v>423</v>
      </c>
      <c r="R38" s="23">
        <v>407</v>
      </c>
      <c r="S38" s="23">
        <v>515</v>
      </c>
      <c r="T38" s="23">
        <v>534</v>
      </c>
      <c r="U38" s="23">
        <v>469</v>
      </c>
      <c r="V38" s="23">
        <v>498</v>
      </c>
      <c r="W38" s="23">
        <v>426</v>
      </c>
      <c r="X38" s="23">
        <v>472</v>
      </c>
      <c r="Y38" s="23">
        <v>514</v>
      </c>
      <c r="Z38" s="23">
        <v>461</v>
      </c>
      <c r="AA38" s="23">
        <v>458</v>
      </c>
      <c r="AB38" s="23">
        <v>467</v>
      </c>
      <c r="AC38" s="23">
        <v>469</v>
      </c>
      <c r="AD38" s="23">
        <v>500</v>
      </c>
      <c r="AE38" s="23">
        <v>470</v>
      </c>
      <c r="AF38" s="23">
        <v>481</v>
      </c>
      <c r="AG38" s="23">
        <v>455</v>
      </c>
      <c r="AH38" s="23">
        <v>451</v>
      </c>
      <c r="AI38" s="23">
        <v>445</v>
      </c>
      <c r="AJ38" s="23">
        <v>410</v>
      </c>
      <c r="AK38" s="23">
        <v>469</v>
      </c>
      <c r="AL38" s="23">
        <v>452</v>
      </c>
      <c r="AM38" s="23">
        <v>462</v>
      </c>
      <c r="AN38" s="23">
        <v>460</v>
      </c>
      <c r="AO38" s="23">
        <v>450</v>
      </c>
      <c r="AP38" s="23">
        <v>506</v>
      </c>
      <c r="AQ38" s="23">
        <v>444</v>
      </c>
      <c r="AR38" s="23">
        <v>467</v>
      </c>
      <c r="AS38" s="23">
        <v>540</v>
      </c>
      <c r="AT38" s="23">
        <v>451</v>
      </c>
      <c r="AU38" s="23">
        <v>509</v>
      </c>
      <c r="AV38" s="23">
        <v>462</v>
      </c>
      <c r="AW38" s="23">
        <v>481</v>
      </c>
      <c r="AX38" s="23">
        <v>492</v>
      </c>
      <c r="AY38" s="23">
        <v>496</v>
      </c>
      <c r="AZ38" s="23">
        <v>470</v>
      </c>
      <c r="BA38" s="23">
        <v>385</v>
      </c>
    </row>
    <row r="39" spans="1:53" ht="13.5" customHeight="1" x14ac:dyDescent="0.4">
      <c r="A39" s="31" t="s">
        <v>15</v>
      </c>
      <c r="B39" s="23">
        <v>865</v>
      </c>
      <c r="C39" s="23">
        <v>844</v>
      </c>
      <c r="D39" s="23">
        <v>728</v>
      </c>
      <c r="E39" s="23">
        <v>675</v>
      </c>
      <c r="F39" s="23">
        <v>689</v>
      </c>
      <c r="G39" s="23">
        <v>692</v>
      </c>
      <c r="H39" s="23">
        <v>617</v>
      </c>
      <c r="I39" s="23">
        <v>640</v>
      </c>
      <c r="J39" s="23">
        <v>614</v>
      </c>
      <c r="K39" s="23">
        <v>647</v>
      </c>
      <c r="L39" s="23">
        <v>594</v>
      </c>
      <c r="M39" s="23">
        <v>653</v>
      </c>
      <c r="N39" s="23">
        <v>674</v>
      </c>
      <c r="O39" s="23">
        <v>648</v>
      </c>
      <c r="P39" s="23">
        <v>626</v>
      </c>
      <c r="Q39" s="23">
        <v>520</v>
      </c>
      <c r="R39" s="23">
        <v>557</v>
      </c>
      <c r="S39" s="23">
        <v>692</v>
      </c>
      <c r="T39" s="23">
        <v>704</v>
      </c>
      <c r="U39" s="23">
        <v>625</v>
      </c>
      <c r="V39" s="23">
        <v>642</v>
      </c>
      <c r="W39" s="23">
        <v>548</v>
      </c>
      <c r="X39" s="23">
        <v>584</v>
      </c>
      <c r="Y39" s="23">
        <v>582</v>
      </c>
      <c r="Z39" s="23">
        <v>547</v>
      </c>
      <c r="AA39" s="23">
        <v>598</v>
      </c>
      <c r="AB39" s="23">
        <v>600</v>
      </c>
      <c r="AC39" s="23">
        <v>578</v>
      </c>
      <c r="AD39" s="23">
        <v>570</v>
      </c>
      <c r="AE39" s="23">
        <v>606</v>
      </c>
      <c r="AF39" s="23">
        <v>595</v>
      </c>
      <c r="AG39" s="23">
        <v>612</v>
      </c>
      <c r="AH39" s="23">
        <v>576</v>
      </c>
      <c r="AI39" s="23">
        <v>541</v>
      </c>
      <c r="AJ39" s="23">
        <v>498</v>
      </c>
      <c r="AK39" s="23">
        <v>603</v>
      </c>
      <c r="AL39" s="23">
        <v>589</v>
      </c>
      <c r="AM39" s="23">
        <v>553</v>
      </c>
      <c r="AN39" s="23">
        <v>635</v>
      </c>
      <c r="AO39" s="23">
        <v>600</v>
      </c>
      <c r="AP39" s="23">
        <v>570</v>
      </c>
      <c r="AQ39" s="23">
        <v>607</v>
      </c>
      <c r="AR39" s="23">
        <v>571</v>
      </c>
      <c r="AS39" s="23">
        <v>639</v>
      </c>
      <c r="AT39" s="23">
        <v>640</v>
      </c>
      <c r="AU39" s="23">
        <v>625</v>
      </c>
      <c r="AV39" s="23">
        <v>594</v>
      </c>
      <c r="AW39" s="23">
        <v>649</v>
      </c>
      <c r="AX39" s="23">
        <v>621</v>
      </c>
      <c r="AY39" s="23">
        <v>681</v>
      </c>
      <c r="AZ39" s="23">
        <v>748</v>
      </c>
      <c r="BA39" s="23">
        <v>546</v>
      </c>
    </row>
    <row r="40" spans="1:53" ht="13.5" customHeight="1" x14ac:dyDescent="0.4">
      <c r="A40" s="31" t="s">
        <v>16</v>
      </c>
      <c r="B40" s="23">
        <v>1872</v>
      </c>
      <c r="C40" s="23">
        <v>1923</v>
      </c>
      <c r="D40" s="23">
        <v>1673</v>
      </c>
      <c r="E40" s="23">
        <v>1479</v>
      </c>
      <c r="F40" s="23">
        <v>1426</v>
      </c>
      <c r="G40" s="23">
        <v>1419</v>
      </c>
      <c r="H40" s="23">
        <v>1434</v>
      </c>
      <c r="I40" s="23">
        <v>1389</v>
      </c>
      <c r="J40" s="23">
        <v>1364</v>
      </c>
      <c r="K40" s="23">
        <v>1381</v>
      </c>
      <c r="L40" s="23">
        <v>1471</v>
      </c>
      <c r="M40" s="23">
        <v>1458</v>
      </c>
      <c r="N40" s="23">
        <v>1359</v>
      </c>
      <c r="O40" s="23">
        <v>1344</v>
      </c>
      <c r="P40" s="23">
        <v>1317</v>
      </c>
      <c r="Q40" s="23">
        <v>1195</v>
      </c>
      <c r="R40" s="23">
        <v>1194</v>
      </c>
      <c r="S40" s="23">
        <v>1373</v>
      </c>
      <c r="T40" s="23">
        <v>1436</v>
      </c>
      <c r="U40" s="23">
        <v>1256</v>
      </c>
      <c r="V40" s="23">
        <v>1284</v>
      </c>
      <c r="W40" s="23">
        <v>1123</v>
      </c>
      <c r="X40" s="23">
        <v>1307</v>
      </c>
      <c r="Y40" s="23">
        <v>1214</v>
      </c>
      <c r="Z40" s="23">
        <v>1310</v>
      </c>
      <c r="AA40" s="23">
        <v>1145</v>
      </c>
      <c r="AB40" s="23">
        <v>1250</v>
      </c>
      <c r="AC40" s="23">
        <v>1249</v>
      </c>
      <c r="AD40" s="23">
        <v>1230</v>
      </c>
      <c r="AE40" s="23">
        <v>1184</v>
      </c>
      <c r="AF40" s="23">
        <v>1294</v>
      </c>
      <c r="AG40" s="23">
        <v>1239</v>
      </c>
      <c r="AH40" s="23">
        <v>1177</v>
      </c>
      <c r="AI40" s="23">
        <v>1171</v>
      </c>
      <c r="AJ40" s="23">
        <v>1132</v>
      </c>
      <c r="AK40" s="23">
        <v>1268</v>
      </c>
      <c r="AL40" s="23">
        <v>1226</v>
      </c>
      <c r="AM40" s="23">
        <v>1171</v>
      </c>
      <c r="AN40" s="23">
        <v>1210</v>
      </c>
      <c r="AO40" s="23">
        <v>1301</v>
      </c>
      <c r="AP40" s="23">
        <v>1212</v>
      </c>
      <c r="AQ40" s="23">
        <v>1185</v>
      </c>
      <c r="AR40" s="23">
        <v>1295</v>
      </c>
      <c r="AS40" s="23">
        <v>1337</v>
      </c>
      <c r="AT40" s="23">
        <v>1301</v>
      </c>
      <c r="AU40" s="23">
        <v>1306</v>
      </c>
      <c r="AV40" s="23">
        <v>1344</v>
      </c>
      <c r="AW40" s="23">
        <v>1334</v>
      </c>
      <c r="AX40" s="23">
        <v>1362</v>
      </c>
      <c r="AY40" s="23">
        <v>1518</v>
      </c>
      <c r="AZ40" s="23">
        <v>1565</v>
      </c>
      <c r="BA40" s="23">
        <v>1249</v>
      </c>
    </row>
    <row r="41" spans="1:53" ht="13.5" customHeight="1" x14ac:dyDescent="0.4">
      <c r="A41" s="5" t="s">
        <v>17</v>
      </c>
      <c r="B41" s="23">
        <v>3230</v>
      </c>
      <c r="C41" s="23">
        <v>3359</v>
      </c>
      <c r="D41" s="23">
        <v>2875</v>
      </c>
      <c r="E41" s="23">
        <v>2665</v>
      </c>
      <c r="F41" s="23">
        <v>2529</v>
      </c>
      <c r="G41" s="23">
        <v>2382</v>
      </c>
      <c r="H41" s="23">
        <v>2284</v>
      </c>
      <c r="I41" s="23">
        <v>2238</v>
      </c>
      <c r="J41" s="23">
        <v>2232</v>
      </c>
      <c r="K41" s="23">
        <v>2339</v>
      </c>
      <c r="L41" s="23">
        <v>2319</v>
      </c>
      <c r="M41" s="23">
        <v>2303</v>
      </c>
      <c r="N41" s="23">
        <v>2231</v>
      </c>
      <c r="O41" s="23">
        <v>2247</v>
      </c>
      <c r="P41" s="23">
        <v>2194</v>
      </c>
      <c r="Q41" s="23">
        <v>2013</v>
      </c>
      <c r="R41" s="23">
        <v>1918</v>
      </c>
      <c r="S41" s="23">
        <v>2302</v>
      </c>
      <c r="T41" s="23">
        <v>2388</v>
      </c>
      <c r="U41" s="23">
        <v>2020</v>
      </c>
      <c r="V41" s="23">
        <v>2166</v>
      </c>
      <c r="W41" s="23">
        <v>1838</v>
      </c>
      <c r="X41" s="23">
        <v>2149</v>
      </c>
      <c r="Y41" s="23">
        <v>2059</v>
      </c>
      <c r="Z41" s="23">
        <v>2008</v>
      </c>
      <c r="AA41" s="23">
        <v>2086</v>
      </c>
      <c r="AB41" s="23">
        <v>1987</v>
      </c>
      <c r="AC41" s="23">
        <v>1970</v>
      </c>
      <c r="AD41" s="23">
        <v>1923</v>
      </c>
      <c r="AE41" s="23">
        <v>1942</v>
      </c>
      <c r="AF41" s="23">
        <v>2015</v>
      </c>
      <c r="AG41" s="23">
        <v>1933</v>
      </c>
      <c r="AH41" s="23">
        <v>1961</v>
      </c>
      <c r="AI41" s="23">
        <v>1917</v>
      </c>
      <c r="AJ41" s="23">
        <v>1773</v>
      </c>
      <c r="AK41" s="23">
        <v>2002</v>
      </c>
      <c r="AL41" s="23">
        <v>1973</v>
      </c>
      <c r="AM41" s="23">
        <v>2000</v>
      </c>
      <c r="AN41" s="23">
        <v>2094</v>
      </c>
      <c r="AO41" s="23">
        <v>2105</v>
      </c>
      <c r="AP41" s="23">
        <v>2049</v>
      </c>
      <c r="AQ41" s="23">
        <v>1992</v>
      </c>
      <c r="AR41" s="23">
        <v>2231</v>
      </c>
      <c r="AS41" s="23">
        <v>2389</v>
      </c>
      <c r="AT41" s="23">
        <v>2087</v>
      </c>
      <c r="AU41" s="23">
        <v>2295</v>
      </c>
      <c r="AV41" s="23">
        <v>2223</v>
      </c>
      <c r="AW41" s="23">
        <v>2222</v>
      </c>
      <c r="AX41" s="23">
        <v>2433</v>
      </c>
      <c r="AY41" s="23">
        <v>2490</v>
      </c>
      <c r="AZ41" s="23">
        <v>2805</v>
      </c>
      <c r="BA41" s="23">
        <v>2190</v>
      </c>
    </row>
    <row r="42" spans="1:53" ht="12.75" customHeight="1" x14ac:dyDescent="0.4">
      <c r="B42" s="23"/>
      <c r="C42" s="23"/>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3"/>
      <c r="AR42" s="23"/>
      <c r="AS42" s="23"/>
      <c r="AT42" s="23"/>
      <c r="AU42" s="23"/>
      <c r="AV42" s="23"/>
      <c r="AW42" s="23"/>
      <c r="AX42" s="23"/>
      <c r="AY42" s="23"/>
      <c r="AZ42" s="23"/>
      <c r="BA42" s="23"/>
    </row>
    <row r="43" spans="1:53" ht="30" customHeight="1" x14ac:dyDescent="0.4">
      <c r="A43" s="30" t="s">
        <v>69</v>
      </c>
      <c r="B43" s="23"/>
      <c r="C43" s="23"/>
      <c r="D43" s="23"/>
      <c r="E43" s="23"/>
      <c r="F43" s="23"/>
      <c r="G43" s="23"/>
      <c r="H43" s="23"/>
      <c r="I43" s="23"/>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3"/>
      <c r="AR43" s="23"/>
      <c r="AS43" s="23"/>
      <c r="AT43" s="23"/>
      <c r="AU43" s="23"/>
      <c r="AV43" s="23"/>
      <c r="AW43" s="23"/>
      <c r="AX43" s="23"/>
      <c r="AY43" s="23"/>
      <c r="AZ43" s="23"/>
      <c r="BA43" s="23"/>
    </row>
    <row r="44" spans="1:53" ht="13.5" customHeight="1" x14ac:dyDescent="0.4">
      <c r="A44" s="5" t="s">
        <v>22</v>
      </c>
      <c r="B44" s="23">
        <v>616</v>
      </c>
      <c r="C44" s="23">
        <v>654</v>
      </c>
      <c r="D44" s="23">
        <v>584</v>
      </c>
      <c r="E44" s="23">
        <v>537</v>
      </c>
      <c r="F44" s="23">
        <v>556</v>
      </c>
      <c r="G44" s="23">
        <v>526</v>
      </c>
      <c r="H44" s="23">
        <v>551</v>
      </c>
      <c r="I44" s="23">
        <v>575</v>
      </c>
      <c r="J44" s="23">
        <v>498</v>
      </c>
      <c r="K44" s="23">
        <v>526</v>
      </c>
      <c r="L44" s="23">
        <v>533</v>
      </c>
      <c r="M44" s="23">
        <v>496</v>
      </c>
      <c r="N44" s="23">
        <v>496</v>
      </c>
      <c r="O44" s="23">
        <v>478</v>
      </c>
      <c r="P44" s="23">
        <v>493</v>
      </c>
      <c r="Q44" s="23">
        <v>411</v>
      </c>
      <c r="R44" s="23">
        <v>429</v>
      </c>
      <c r="S44" s="23">
        <v>543</v>
      </c>
      <c r="T44" s="23">
        <v>504</v>
      </c>
      <c r="U44" s="23">
        <v>496</v>
      </c>
      <c r="V44" s="23">
        <v>511</v>
      </c>
      <c r="W44" s="23">
        <v>441</v>
      </c>
      <c r="X44" s="23">
        <v>457</v>
      </c>
      <c r="Y44" s="23">
        <v>472</v>
      </c>
      <c r="Z44" s="23">
        <v>435</v>
      </c>
      <c r="AA44" s="23">
        <v>479</v>
      </c>
      <c r="AB44" s="23">
        <v>458</v>
      </c>
      <c r="AC44" s="23">
        <v>432</v>
      </c>
      <c r="AD44" s="23">
        <v>488</v>
      </c>
      <c r="AE44" s="23">
        <v>469</v>
      </c>
      <c r="AF44" s="23">
        <v>480</v>
      </c>
      <c r="AG44" s="23">
        <v>483</v>
      </c>
      <c r="AH44" s="23">
        <v>453</v>
      </c>
      <c r="AI44" s="23">
        <v>417</v>
      </c>
      <c r="AJ44" s="23">
        <v>395</v>
      </c>
      <c r="AK44" s="23">
        <v>481</v>
      </c>
      <c r="AL44" s="23">
        <v>430</v>
      </c>
      <c r="AM44" s="23">
        <v>445</v>
      </c>
      <c r="AN44" s="23">
        <v>487</v>
      </c>
      <c r="AO44" s="23">
        <v>437</v>
      </c>
      <c r="AP44" s="23">
        <v>480</v>
      </c>
      <c r="AQ44" s="23">
        <v>437</v>
      </c>
      <c r="AR44" s="23">
        <v>516</v>
      </c>
      <c r="AS44" s="23">
        <v>507</v>
      </c>
      <c r="AT44" s="23">
        <v>518</v>
      </c>
      <c r="AU44" s="23">
        <v>495</v>
      </c>
      <c r="AV44" s="23">
        <v>462</v>
      </c>
      <c r="AW44" s="23">
        <v>496</v>
      </c>
      <c r="AX44" s="23">
        <v>529</v>
      </c>
      <c r="AY44" s="23">
        <v>543</v>
      </c>
      <c r="AZ44" s="23">
        <v>620</v>
      </c>
      <c r="BA44" s="23">
        <v>443</v>
      </c>
    </row>
    <row r="45" spans="1:53" ht="13.5" customHeight="1" x14ac:dyDescent="0.4">
      <c r="A45" s="5" t="s">
        <v>24</v>
      </c>
      <c r="B45" s="23">
        <v>1662</v>
      </c>
      <c r="C45" s="23">
        <v>1797</v>
      </c>
      <c r="D45" s="23">
        <v>1555</v>
      </c>
      <c r="E45" s="23">
        <v>1429</v>
      </c>
      <c r="F45" s="23">
        <v>1366</v>
      </c>
      <c r="G45" s="23">
        <v>1359</v>
      </c>
      <c r="H45" s="23">
        <v>1343</v>
      </c>
      <c r="I45" s="23">
        <v>1366</v>
      </c>
      <c r="J45" s="23">
        <v>1329</v>
      </c>
      <c r="K45" s="23">
        <v>1295</v>
      </c>
      <c r="L45" s="23">
        <v>1279</v>
      </c>
      <c r="M45" s="23">
        <v>1291</v>
      </c>
      <c r="N45" s="23">
        <v>1322</v>
      </c>
      <c r="O45" s="23">
        <v>1310</v>
      </c>
      <c r="P45" s="23">
        <v>1305</v>
      </c>
      <c r="Q45" s="23">
        <v>1171</v>
      </c>
      <c r="R45" s="23">
        <v>1104</v>
      </c>
      <c r="S45" s="23">
        <v>1324</v>
      </c>
      <c r="T45" s="23">
        <v>1328</v>
      </c>
      <c r="U45" s="23">
        <v>1276</v>
      </c>
      <c r="V45" s="23">
        <v>1302</v>
      </c>
      <c r="W45" s="23">
        <v>1044</v>
      </c>
      <c r="X45" s="23">
        <v>1250</v>
      </c>
      <c r="Y45" s="23">
        <v>1306</v>
      </c>
      <c r="Z45" s="23">
        <v>1142</v>
      </c>
      <c r="AA45" s="23">
        <v>1215</v>
      </c>
      <c r="AB45" s="23">
        <v>1215</v>
      </c>
      <c r="AC45" s="23">
        <v>1159</v>
      </c>
      <c r="AD45" s="23">
        <v>1139</v>
      </c>
      <c r="AE45" s="23">
        <v>1190</v>
      </c>
      <c r="AF45" s="23">
        <v>1235</v>
      </c>
      <c r="AG45" s="23">
        <v>1212</v>
      </c>
      <c r="AH45" s="23">
        <v>1146</v>
      </c>
      <c r="AI45" s="23">
        <v>1150</v>
      </c>
      <c r="AJ45" s="23">
        <v>1092</v>
      </c>
      <c r="AK45" s="23">
        <v>1161</v>
      </c>
      <c r="AL45" s="23">
        <v>1121</v>
      </c>
      <c r="AM45" s="23">
        <v>1119</v>
      </c>
      <c r="AN45" s="23">
        <v>1229</v>
      </c>
      <c r="AO45" s="23">
        <v>1216</v>
      </c>
      <c r="AP45" s="23">
        <v>1169</v>
      </c>
      <c r="AQ45" s="23">
        <v>1150</v>
      </c>
      <c r="AR45" s="23">
        <v>1267</v>
      </c>
      <c r="AS45" s="23">
        <v>1301</v>
      </c>
      <c r="AT45" s="23">
        <v>1244</v>
      </c>
      <c r="AU45" s="23">
        <v>1310</v>
      </c>
      <c r="AV45" s="23">
        <v>1238</v>
      </c>
      <c r="AW45" s="23">
        <v>1229</v>
      </c>
      <c r="AX45" s="23">
        <v>1360</v>
      </c>
      <c r="AY45" s="23">
        <v>1449</v>
      </c>
      <c r="AZ45" s="23">
        <v>1518</v>
      </c>
      <c r="BA45" s="23">
        <v>1250</v>
      </c>
    </row>
    <row r="46" spans="1:53" ht="13.5" customHeight="1" x14ac:dyDescent="0.4">
      <c r="A46" s="5" t="s">
        <v>26</v>
      </c>
      <c r="B46" s="23">
        <v>1351</v>
      </c>
      <c r="C46" s="23">
        <v>1268</v>
      </c>
      <c r="D46" s="23">
        <v>1095</v>
      </c>
      <c r="E46" s="23">
        <v>1091</v>
      </c>
      <c r="F46" s="23">
        <v>972</v>
      </c>
      <c r="G46" s="23">
        <v>997</v>
      </c>
      <c r="H46" s="23">
        <v>992</v>
      </c>
      <c r="I46" s="23">
        <v>941</v>
      </c>
      <c r="J46" s="23">
        <v>864</v>
      </c>
      <c r="K46" s="23">
        <v>970</v>
      </c>
      <c r="L46" s="23">
        <v>969</v>
      </c>
      <c r="M46" s="23">
        <v>1023</v>
      </c>
      <c r="N46" s="23">
        <v>937</v>
      </c>
      <c r="O46" s="23">
        <v>946</v>
      </c>
      <c r="P46" s="23">
        <v>950</v>
      </c>
      <c r="Q46" s="23">
        <v>841</v>
      </c>
      <c r="R46" s="23">
        <v>841</v>
      </c>
      <c r="S46" s="23">
        <v>1009</v>
      </c>
      <c r="T46" s="23">
        <v>985</v>
      </c>
      <c r="U46" s="23">
        <v>879</v>
      </c>
      <c r="V46" s="23">
        <v>890</v>
      </c>
      <c r="W46" s="23">
        <v>826</v>
      </c>
      <c r="X46" s="23">
        <v>899</v>
      </c>
      <c r="Y46" s="23">
        <v>889</v>
      </c>
      <c r="Z46" s="23">
        <v>853</v>
      </c>
      <c r="AA46" s="23">
        <v>872</v>
      </c>
      <c r="AB46" s="23">
        <v>850</v>
      </c>
      <c r="AC46" s="23">
        <v>851</v>
      </c>
      <c r="AD46" s="23">
        <v>847</v>
      </c>
      <c r="AE46" s="23">
        <v>851</v>
      </c>
      <c r="AF46" s="23">
        <v>861</v>
      </c>
      <c r="AG46" s="23">
        <v>819</v>
      </c>
      <c r="AH46" s="23">
        <v>819</v>
      </c>
      <c r="AI46" s="23">
        <v>873</v>
      </c>
      <c r="AJ46" s="23">
        <v>765</v>
      </c>
      <c r="AK46" s="23">
        <v>890</v>
      </c>
      <c r="AL46" s="23">
        <v>902</v>
      </c>
      <c r="AM46" s="23">
        <v>877</v>
      </c>
      <c r="AN46" s="23">
        <v>912</v>
      </c>
      <c r="AO46" s="23">
        <v>895</v>
      </c>
      <c r="AP46" s="23">
        <v>860</v>
      </c>
      <c r="AQ46" s="23">
        <v>881</v>
      </c>
      <c r="AR46" s="23">
        <v>935</v>
      </c>
      <c r="AS46" s="23">
        <v>1039</v>
      </c>
      <c r="AT46" s="23">
        <v>855</v>
      </c>
      <c r="AU46" s="23">
        <v>910</v>
      </c>
      <c r="AV46" s="23">
        <v>907</v>
      </c>
      <c r="AW46" s="23">
        <v>949</v>
      </c>
      <c r="AX46" s="23">
        <v>1013</v>
      </c>
      <c r="AY46" s="23">
        <v>1029</v>
      </c>
      <c r="AZ46" s="23">
        <v>1080</v>
      </c>
      <c r="BA46" s="23">
        <v>891</v>
      </c>
    </row>
    <row r="47" spans="1:53" ht="13.5" customHeight="1" x14ac:dyDescent="0.4">
      <c r="A47" s="5" t="s">
        <v>28</v>
      </c>
      <c r="B47" s="23">
        <v>1135</v>
      </c>
      <c r="C47" s="23">
        <v>1158</v>
      </c>
      <c r="D47" s="23">
        <v>989</v>
      </c>
      <c r="E47" s="23">
        <v>931</v>
      </c>
      <c r="F47" s="23">
        <v>877</v>
      </c>
      <c r="G47" s="23">
        <v>827</v>
      </c>
      <c r="H47" s="23">
        <v>843</v>
      </c>
      <c r="I47" s="23">
        <v>756</v>
      </c>
      <c r="J47" s="23">
        <v>789</v>
      </c>
      <c r="K47" s="23">
        <v>815</v>
      </c>
      <c r="L47" s="23">
        <v>809</v>
      </c>
      <c r="M47" s="23">
        <v>790</v>
      </c>
      <c r="N47" s="23">
        <v>762</v>
      </c>
      <c r="O47" s="23">
        <v>801</v>
      </c>
      <c r="P47" s="23">
        <v>772</v>
      </c>
      <c r="Q47" s="23">
        <v>714</v>
      </c>
      <c r="R47" s="23">
        <v>726</v>
      </c>
      <c r="S47" s="23">
        <v>805</v>
      </c>
      <c r="T47" s="23">
        <v>848</v>
      </c>
      <c r="U47" s="23">
        <v>678</v>
      </c>
      <c r="V47" s="23">
        <v>721</v>
      </c>
      <c r="W47" s="23">
        <v>682</v>
      </c>
      <c r="X47" s="23">
        <v>739</v>
      </c>
      <c r="Y47" s="23">
        <v>708</v>
      </c>
      <c r="Z47" s="23">
        <v>738</v>
      </c>
      <c r="AA47" s="23">
        <v>707</v>
      </c>
      <c r="AB47" s="23">
        <v>731</v>
      </c>
      <c r="AC47" s="23">
        <v>684</v>
      </c>
      <c r="AD47" s="23">
        <v>674</v>
      </c>
      <c r="AE47" s="23">
        <v>684</v>
      </c>
      <c r="AF47" s="23">
        <v>746</v>
      </c>
      <c r="AG47" s="23">
        <v>687</v>
      </c>
      <c r="AH47" s="23">
        <v>643</v>
      </c>
      <c r="AI47" s="23">
        <v>735</v>
      </c>
      <c r="AJ47" s="23">
        <v>606</v>
      </c>
      <c r="AK47" s="23">
        <v>739</v>
      </c>
      <c r="AL47" s="23">
        <v>703</v>
      </c>
      <c r="AM47" s="23">
        <v>716</v>
      </c>
      <c r="AN47" s="23">
        <v>727</v>
      </c>
      <c r="AO47" s="23">
        <v>722</v>
      </c>
      <c r="AP47" s="23">
        <v>745</v>
      </c>
      <c r="AQ47" s="23">
        <v>685</v>
      </c>
      <c r="AR47" s="23">
        <v>775</v>
      </c>
      <c r="AS47" s="23">
        <v>838</v>
      </c>
      <c r="AT47" s="23">
        <v>769</v>
      </c>
      <c r="AU47" s="23">
        <v>768</v>
      </c>
      <c r="AV47" s="23">
        <v>787</v>
      </c>
      <c r="AW47" s="23">
        <v>745</v>
      </c>
      <c r="AX47" s="23">
        <v>827</v>
      </c>
      <c r="AY47" s="23">
        <v>849</v>
      </c>
      <c r="AZ47" s="23">
        <v>949</v>
      </c>
      <c r="BA47" s="23">
        <v>709</v>
      </c>
    </row>
    <row r="48" spans="1:53" ht="13.5" customHeight="1" x14ac:dyDescent="0.4">
      <c r="A48" s="5" t="s">
        <v>30</v>
      </c>
      <c r="B48" s="23">
        <v>1264</v>
      </c>
      <c r="C48" s="23">
        <v>1390</v>
      </c>
      <c r="D48" s="23">
        <v>1193</v>
      </c>
      <c r="E48" s="23">
        <v>986</v>
      </c>
      <c r="F48" s="23">
        <v>1066</v>
      </c>
      <c r="G48" s="23">
        <v>1062</v>
      </c>
      <c r="H48" s="23">
        <v>974</v>
      </c>
      <c r="I48" s="23">
        <v>961</v>
      </c>
      <c r="J48" s="23">
        <v>957</v>
      </c>
      <c r="K48" s="23">
        <v>964</v>
      </c>
      <c r="L48" s="23">
        <v>1060</v>
      </c>
      <c r="M48" s="23">
        <v>943</v>
      </c>
      <c r="N48" s="23">
        <v>972</v>
      </c>
      <c r="O48" s="23">
        <v>958</v>
      </c>
      <c r="P48" s="23">
        <v>915</v>
      </c>
      <c r="Q48" s="23">
        <v>839</v>
      </c>
      <c r="R48" s="23">
        <v>764</v>
      </c>
      <c r="S48" s="23">
        <v>1028</v>
      </c>
      <c r="T48" s="23">
        <v>968</v>
      </c>
      <c r="U48" s="23">
        <v>921</v>
      </c>
      <c r="V48" s="23">
        <v>946</v>
      </c>
      <c r="W48" s="23">
        <v>807</v>
      </c>
      <c r="X48" s="23">
        <v>895</v>
      </c>
      <c r="Y48" s="23">
        <v>899</v>
      </c>
      <c r="Z48" s="23">
        <v>952</v>
      </c>
      <c r="AA48" s="23">
        <v>867</v>
      </c>
      <c r="AB48" s="23">
        <v>936</v>
      </c>
      <c r="AC48" s="23">
        <v>886</v>
      </c>
      <c r="AD48" s="23">
        <v>884</v>
      </c>
      <c r="AE48" s="23">
        <v>851</v>
      </c>
      <c r="AF48" s="23">
        <v>822</v>
      </c>
      <c r="AG48" s="23">
        <v>913</v>
      </c>
      <c r="AH48" s="23">
        <v>856</v>
      </c>
      <c r="AI48" s="23">
        <v>821</v>
      </c>
      <c r="AJ48" s="23">
        <v>813</v>
      </c>
      <c r="AK48" s="23">
        <v>908</v>
      </c>
      <c r="AL48" s="23">
        <v>897</v>
      </c>
      <c r="AM48" s="23">
        <v>819</v>
      </c>
      <c r="AN48" s="23">
        <v>873</v>
      </c>
      <c r="AO48" s="23">
        <v>839</v>
      </c>
      <c r="AP48" s="23">
        <v>862</v>
      </c>
      <c r="AQ48" s="23">
        <v>921</v>
      </c>
      <c r="AR48" s="23">
        <v>928</v>
      </c>
      <c r="AS48" s="23">
        <v>945</v>
      </c>
      <c r="AT48" s="23">
        <v>932</v>
      </c>
      <c r="AU48" s="23">
        <v>970</v>
      </c>
      <c r="AV48" s="23">
        <v>907</v>
      </c>
      <c r="AW48" s="23">
        <v>991</v>
      </c>
      <c r="AX48" s="23">
        <v>940</v>
      </c>
      <c r="AY48" s="23">
        <v>1068</v>
      </c>
      <c r="AZ48" s="23">
        <v>1120</v>
      </c>
      <c r="BA48" s="23">
        <v>846</v>
      </c>
    </row>
    <row r="49" spans="1:53" ht="13.5" customHeight="1" x14ac:dyDescent="0.4">
      <c r="A49" s="5" t="s">
        <v>32</v>
      </c>
      <c r="B49" s="23">
        <v>1323</v>
      </c>
      <c r="C49" s="23">
        <v>1282</v>
      </c>
      <c r="D49" s="23">
        <v>1146</v>
      </c>
      <c r="E49" s="23">
        <v>1085</v>
      </c>
      <c r="F49" s="23">
        <v>1120</v>
      </c>
      <c r="G49" s="23">
        <v>1032</v>
      </c>
      <c r="H49" s="23">
        <v>986</v>
      </c>
      <c r="I49" s="23">
        <v>947</v>
      </c>
      <c r="J49" s="23">
        <v>991</v>
      </c>
      <c r="K49" s="23">
        <v>971</v>
      </c>
      <c r="L49" s="23">
        <v>1075</v>
      </c>
      <c r="M49" s="23">
        <v>1034</v>
      </c>
      <c r="N49" s="23">
        <v>967</v>
      </c>
      <c r="O49" s="23">
        <v>1073</v>
      </c>
      <c r="P49" s="23">
        <v>963</v>
      </c>
      <c r="Q49" s="23">
        <v>863</v>
      </c>
      <c r="R49" s="23">
        <v>828</v>
      </c>
      <c r="S49" s="23">
        <v>997</v>
      </c>
      <c r="T49" s="23">
        <v>1108</v>
      </c>
      <c r="U49" s="23">
        <v>929</v>
      </c>
      <c r="V49" s="23">
        <v>959</v>
      </c>
      <c r="W49" s="23">
        <v>804</v>
      </c>
      <c r="X49" s="23">
        <v>1015</v>
      </c>
      <c r="Y49" s="23">
        <v>941</v>
      </c>
      <c r="Z49" s="23">
        <v>888</v>
      </c>
      <c r="AA49" s="23">
        <v>937</v>
      </c>
      <c r="AB49" s="23">
        <v>883</v>
      </c>
      <c r="AC49" s="23">
        <v>924</v>
      </c>
      <c r="AD49" s="23">
        <v>871</v>
      </c>
      <c r="AE49" s="23">
        <v>894</v>
      </c>
      <c r="AF49" s="23">
        <v>907</v>
      </c>
      <c r="AG49" s="23">
        <v>888</v>
      </c>
      <c r="AH49" s="23">
        <v>920</v>
      </c>
      <c r="AI49" s="23">
        <v>849</v>
      </c>
      <c r="AJ49" s="23">
        <v>776</v>
      </c>
      <c r="AK49" s="23">
        <v>896</v>
      </c>
      <c r="AL49" s="23">
        <v>927</v>
      </c>
      <c r="AM49" s="23">
        <v>899</v>
      </c>
      <c r="AN49" s="23">
        <v>959</v>
      </c>
      <c r="AO49" s="23">
        <v>923</v>
      </c>
      <c r="AP49" s="23">
        <v>914</v>
      </c>
      <c r="AQ49" s="23">
        <v>857</v>
      </c>
      <c r="AR49" s="23">
        <v>961</v>
      </c>
      <c r="AS49" s="23">
        <v>1017</v>
      </c>
      <c r="AT49" s="23">
        <v>927</v>
      </c>
      <c r="AU49" s="23">
        <v>984</v>
      </c>
      <c r="AV49" s="23">
        <v>938</v>
      </c>
      <c r="AW49" s="23">
        <v>990</v>
      </c>
      <c r="AX49" s="23">
        <v>1015</v>
      </c>
      <c r="AY49" s="23">
        <v>1080</v>
      </c>
      <c r="AZ49" s="23">
        <v>1213</v>
      </c>
      <c r="BA49" s="23">
        <v>881</v>
      </c>
    </row>
    <row r="50" spans="1:53" ht="13.5" customHeight="1" x14ac:dyDescent="0.4">
      <c r="A50" s="5" t="s">
        <v>34</v>
      </c>
      <c r="B50" s="23">
        <v>1188</v>
      </c>
      <c r="C50" s="23">
        <v>1267</v>
      </c>
      <c r="D50" s="23">
        <v>1067</v>
      </c>
      <c r="E50" s="23">
        <v>1020</v>
      </c>
      <c r="F50" s="23">
        <v>943</v>
      </c>
      <c r="G50" s="23">
        <v>1010</v>
      </c>
      <c r="H50" s="23">
        <v>927</v>
      </c>
      <c r="I50" s="23">
        <v>873</v>
      </c>
      <c r="J50" s="23">
        <v>900</v>
      </c>
      <c r="K50" s="23">
        <v>946</v>
      </c>
      <c r="L50" s="23">
        <v>953</v>
      </c>
      <c r="M50" s="23">
        <v>893</v>
      </c>
      <c r="N50" s="23">
        <v>863</v>
      </c>
      <c r="O50" s="23">
        <v>931</v>
      </c>
      <c r="P50" s="23">
        <v>923</v>
      </c>
      <c r="Q50" s="23">
        <v>801</v>
      </c>
      <c r="R50" s="23">
        <v>784</v>
      </c>
      <c r="S50" s="23">
        <v>923</v>
      </c>
      <c r="T50" s="23">
        <v>907</v>
      </c>
      <c r="U50" s="23">
        <v>815</v>
      </c>
      <c r="V50" s="23">
        <v>884</v>
      </c>
      <c r="W50" s="23">
        <v>776</v>
      </c>
      <c r="X50" s="23">
        <v>868</v>
      </c>
      <c r="Y50" s="23">
        <v>852</v>
      </c>
      <c r="Z50" s="23">
        <v>825</v>
      </c>
      <c r="AA50" s="23">
        <v>880</v>
      </c>
      <c r="AB50" s="23">
        <v>843</v>
      </c>
      <c r="AC50" s="23">
        <v>855</v>
      </c>
      <c r="AD50" s="23">
        <v>814</v>
      </c>
      <c r="AE50" s="23">
        <v>801</v>
      </c>
      <c r="AF50" s="23">
        <v>858</v>
      </c>
      <c r="AG50" s="23">
        <v>860</v>
      </c>
      <c r="AH50" s="23">
        <v>873</v>
      </c>
      <c r="AI50" s="23">
        <v>869</v>
      </c>
      <c r="AJ50" s="23">
        <v>735</v>
      </c>
      <c r="AK50" s="23">
        <v>852</v>
      </c>
      <c r="AL50" s="23">
        <v>860</v>
      </c>
      <c r="AM50" s="23">
        <v>852</v>
      </c>
      <c r="AN50" s="23">
        <v>888</v>
      </c>
      <c r="AO50" s="23">
        <v>862</v>
      </c>
      <c r="AP50" s="23">
        <v>882</v>
      </c>
      <c r="AQ50" s="23">
        <v>795</v>
      </c>
      <c r="AR50" s="23">
        <v>847</v>
      </c>
      <c r="AS50" s="23">
        <v>936</v>
      </c>
      <c r="AT50" s="23">
        <v>868</v>
      </c>
      <c r="AU50" s="23">
        <v>859</v>
      </c>
      <c r="AV50" s="23">
        <v>878</v>
      </c>
      <c r="AW50" s="23">
        <v>845</v>
      </c>
      <c r="AX50" s="23">
        <v>995</v>
      </c>
      <c r="AY50" s="23">
        <v>1022</v>
      </c>
      <c r="AZ50" s="23">
        <v>1061</v>
      </c>
      <c r="BA50" s="23">
        <v>844</v>
      </c>
    </row>
    <row r="51" spans="1:53" ht="13.5" customHeight="1" x14ac:dyDescent="0.4">
      <c r="A51" s="5" t="s">
        <v>36</v>
      </c>
      <c r="B51" s="23">
        <v>1911</v>
      </c>
      <c r="C51" s="23">
        <v>2089</v>
      </c>
      <c r="D51" s="23">
        <v>1826</v>
      </c>
      <c r="E51" s="23">
        <v>1704</v>
      </c>
      <c r="F51" s="23">
        <v>1559</v>
      </c>
      <c r="G51" s="23">
        <v>1461</v>
      </c>
      <c r="H51" s="23">
        <v>1503</v>
      </c>
      <c r="I51" s="23">
        <v>1443</v>
      </c>
      <c r="J51" s="23">
        <v>1515</v>
      </c>
      <c r="K51" s="23">
        <v>1461</v>
      </c>
      <c r="L51" s="23">
        <v>1523</v>
      </c>
      <c r="M51" s="23">
        <v>1519</v>
      </c>
      <c r="N51" s="23">
        <v>1425</v>
      </c>
      <c r="O51" s="23">
        <v>1481</v>
      </c>
      <c r="P51" s="23">
        <v>1402</v>
      </c>
      <c r="Q51" s="23">
        <v>1268</v>
      </c>
      <c r="R51" s="23">
        <v>1161</v>
      </c>
      <c r="S51" s="23">
        <v>1479</v>
      </c>
      <c r="T51" s="23">
        <v>1716</v>
      </c>
      <c r="U51" s="23">
        <v>1414</v>
      </c>
      <c r="V51" s="23">
        <v>1393</v>
      </c>
      <c r="W51" s="23">
        <v>1161</v>
      </c>
      <c r="X51" s="23">
        <v>1468</v>
      </c>
      <c r="Y51" s="23">
        <v>1378</v>
      </c>
      <c r="Z51" s="23">
        <v>1342</v>
      </c>
      <c r="AA51" s="23">
        <v>1304</v>
      </c>
      <c r="AB51" s="23">
        <v>1282</v>
      </c>
      <c r="AC51" s="23">
        <v>1243</v>
      </c>
      <c r="AD51" s="23">
        <v>1293</v>
      </c>
      <c r="AE51" s="23">
        <v>1235</v>
      </c>
      <c r="AF51" s="23">
        <v>1368</v>
      </c>
      <c r="AG51" s="23">
        <v>1276</v>
      </c>
      <c r="AH51" s="23">
        <v>1267</v>
      </c>
      <c r="AI51" s="23">
        <v>1247</v>
      </c>
      <c r="AJ51" s="23">
        <v>1220</v>
      </c>
      <c r="AK51" s="23">
        <v>1283</v>
      </c>
      <c r="AL51" s="23">
        <v>1363</v>
      </c>
      <c r="AM51" s="23">
        <v>1329</v>
      </c>
      <c r="AN51" s="23">
        <v>1377</v>
      </c>
      <c r="AO51" s="23">
        <v>1314</v>
      </c>
      <c r="AP51" s="23">
        <v>1359</v>
      </c>
      <c r="AQ51" s="23">
        <v>1394</v>
      </c>
      <c r="AR51" s="23">
        <v>1369</v>
      </c>
      <c r="AS51" s="23">
        <v>1391</v>
      </c>
      <c r="AT51" s="23">
        <v>1381</v>
      </c>
      <c r="AU51" s="23">
        <v>1452</v>
      </c>
      <c r="AV51" s="23">
        <v>1405</v>
      </c>
      <c r="AW51" s="23">
        <v>1432</v>
      </c>
      <c r="AX51" s="23">
        <v>1532</v>
      </c>
      <c r="AY51" s="23">
        <v>1547</v>
      </c>
      <c r="AZ51" s="23">
        <v>1696</v>
      </c>
      <c r="BA51" s="23">
        <v>1162</v>
      </c>
    </row>
    <row r="52" spans="1:53" ht="13.5" customHeight="1" x14ac:dyDescent="0.4">
      <c r="A52" s="5" t="s">
        <v>38</v>
      </c>
      <c r="B52" s="2">
        <v>1318</v>
      </c>
      <c r="C52" s="23">
        <v>1428</v>
      </c>
      <c r="D52" s="23">
        <v>1320</v>
      </c>
      <c r="E52" s="23">
        <v>1093</v>
      </c>
      <c r="F52" s="23">
        <v>1070</v>
      </c>
      <c r="G52" s="23">
        <v>1042</v>
      </c>
      <c r="H52" s="23">
        <v>1011</v>
      </c>
      <c r="I52" s="23">
        <v>972</v>
      </c>
      <c r="J52" s="23">
        <v>999</v>
      </c>
      <c r="K52" s="23">
        <v>1051</v>
      </c>
      <c r="L52" s="23">
        <v>1018</v>
      </c>
      <c r="M52" s="23">
        <v>1062</v>
      </c>
      <c r="N52" s="23">
        <v>974</v>
      </c>
      <c r="O52" s="23">
        <v>991</v>
      </c>
      <c r="P52" s="23">
        <v>1010</v>
      </c>
      <c r="Q52" s="23">
        <v>859</v>
      </c>
      <c r="R52" s="23">
        <v>845</v>
      </c>
      <c r="S52" s="23">
        <v>1069</v>
      </c>
      <c r="T52" s="23">
        <v>1128</v>
      </c>
      <c r="U52" s="23">
        <v>936</v>
      </c>
      <c r="V52" s="23">
        <v>942</v>
      </c>
      <c r="W52" s="23">
        <v>807</v>
      </c>
      <c r="X52" s="23">
        <v>1031</v>
      </c>
      <c r="Y52" s="23">
        <v>982</v>
      </c>
      <c r="Z52" s="23">
        <v>969</v>
      </c>
      <c r="AA52" s="23">
        <v>899</v>
      </c>
      <c r="AB52" s="23">
        <v>901</v>
      </c>
      <c r="AC52" s="23">
        <v>857</v>
      </c>
      <c r="AD52" s="23">
        <v>932</v>
      </c>
      <c r="AE52" s="23">
        <v>932</v>
      </c>
      <c r="AF52" s="23">
        <v>931</v>
      </c>
      <c r="AG52" s="23">
        <v>900</v>
      </c>
      <c r="AH52" s="23">
        <v>930</v>
      </c>
      <c r="AI52" s="23">
        <v>915</v>
      </c>
      <c r="AJ52" s="23">
        <v>825</v>
      </c>
      <c r="AK52" s="23">
        <v>950</v>
      </c>
      <c r="AL52" s="23">
        <v>877</v>
      </c>
      <c r="AM52" s="23">
        <v>942</v>
      </c>
      <c r="AN52" s="23">
        <v>902</v>
      </c>
      <c r="AO52" s="23">
        <v>923</v>
      </c>
      <c r="AP52" s="23">
        <v>909</v>
      </c>
      <c r="AQ52" s="23">
        <v>935</v>
      </c>
      <c r="AR52" s="23">
        <v>916</v>
      </c>
      <c r="AS52" s="23">
        <v>1027</v>
      </c>
      <c r="AT52" s="23">
        <v>962</v>
      </c>
      <c r="AU52" s="23">
        <v>987</v>
      </c>
      <c r="AV52" s="23">
        <v>1013</v>
      </c>
      <c r="AW52" s="23">
        <v>925</v>
      </c>
      <c r="AX52" s="23">
        <v>991</v>
      </c>
      <c r="AY52" s="23">
        <v>1116</v>
      </c>
      <c r="AZ52" s="23">
        <v>1179</v>
      </c>
      <c r="BA52" s="23">
        <v>870</v>
      </c>
    </row>
    <row r="53" spans="1:53" ht="13.5" customHeight="1" x14ac:dyDescent="0.4">
      <c r="A53" s="5" t="s">
        <v>40</v>
      </c>
      <c r="B53" s="2">
        <v>846</v>
      </c>
      <c r="C53" s="23">
        <v>772</v>
      </c>
      <c r="D53" s="23">
        <v>638</v>
      </c>
      <c r="E53" s="23">
        <v>656</v>
      </c>
      <c r="F53" s="23">
        <v>687</v>
      </c>
      <c r="G53" s="23">
        <v>679</v>
      </c>
      <c r="H53" s="23">
        <v>609</v>
      </c>
      <c r="I53" s="23">
        <v>580</v>
      </c>
      <c r="J53" s="23">
        <v>590</v>
      </c>
      <c r="K53" s="23">
        <v>630</v>
      </c>
      <c r="L53" s="23">
        <v>593</v>
      </c>
      <c r="M53" s="23">
        <v>633</v>
      </c>
      <c r="N53" s="23">
        <v>574</v>
      </c>
      <c r="O53" s="23">
        <v>566</v>
      </c>
      <c r="P53" s="23">
        <v>573</v>
      </c>
      <c r="Q53" s="23">
        <v>535</v>
      </c>
      <c r="R53" s="23">
        <v>565</v>
      </c>
      <c r="S53" s="23">
        <v>654</v>
      </c>
      <c r="T53" s="23">
        <v>616</v>
      </c>
      <c r="U53" s="23">
        <v>577</v>
      </c>
      <c r="V53" s="23">
        <v>583</v>
      </c>
      <c r="W53" s="23">
        <v>544</v>
      </c>
      <c r="X53" s="23">
        <v>601</v>
      </c>
      <c r="Y53" s="23">
        <v>512</v>
      </c>
      <c r="Z53" s="23">
        <v>544</v>
      </c>
      <c r="AA53" s="23">
        <v>526</v>
      </c>
      <c r="AB53" s="23">
        <v>579</v>
      </c>
      <c r="AC53" s="23">
        <v>538</v>
      </c>
      <c r="AD53" s="23">
        <v>529</v>
      </c>
      <c r="AE53" s="23">
        <v>526</v>
      </c>
      <c r="AF53" s="23">
        <v>547</v>
      </c>
      <c r="AG53" s="23">
        <v>515</v>
      </c>
      <c r="AH53" s="23">
        <v>491</v>
      </c>
      <c r="AI53" s="23">
        <v>563</v>
      </c>
      <c r="AJ53" s="23">
        <v>471</v>
      </c>
      <c r="AK53" s="23">
        <v>580</v>
      </c>
      <c r="AL53" s="23">
        <v>505</v>
      </c>
      <c r="AM53" s="23">
        <v>506</v>
      </c>
      <c r="AN53" s="23">
        <v>544</v>
      </c>
      <c r="AO53" s="23">
        <v>567</v>
      </c>
      <c r="AP53" s="23">
        <v>511</v>
      </c>
      <c r="AQ53" s="23">
        <v>557</v>
      </c>
      <c r="AR53" s="23">
        <v>604</v>
      </c>
      <c r="AS53" s="23">
        <v>617</v>
      </c>
      <c r="AT53" s="23">
        <v>571</v>
      </c>
      <c r="AU53" s="23">
        <v>554</v>
      </c>
      <c r="AV53" s="23">
        <v>599</v>
      </c>
      <c r="AW53" s="23">
        <v>591</v>
      </c>
      <c r="AX53" s="23">
        <v>602</v>
      </c>
      <c r="AY53" s="23">
        <v>623</v>
      </c>
      <c r="AZ53" s="23">
        <v>680</v>
      </c>
      <c r="BA53" s="23">
        <v>554</v>
      </c>
    </row>
    <row r="54" spans="1:53" ht="16" customHeight="1" x14ac:dyDescent="0.4">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c r="AH54" s="23"/>
      <c r="AI54" s="23"/>
      <c r="AJ54" s="23"/>
      <c r="AK54" s="23"/>
      <c r="AL54" s="23"/>
      <c r="AM54" s="23"/>
      <c r="AN54" s="23"/>
      <c r="AO54" s="23"/>
      <c r="AP54" s="23"/>
      <c r="AQ54" s="23"/>
      <c r="AR54" s="23"/>
      <c r="AS54" s="23"/>
      <c r="AT54" s="23"/>
      <c r="AU54" s="23"/>
      <c r="AV54" s="23"/>
      <c r="AW54" s="23"/>
      <c r="AX54" s="23"/>
      <c r="AY54" s="23"/>
      <c r="AZ54" s="23"/>
      <c r="BA54" s="23"/>
    </row>
    <row r="55" spans="1:53" ht="13.8" x14ac:dyDescent="0.4">
      <c r="A55" s="32" t="s">
        <v>41</v>
      </c>
      <c r="B55" s="53"/>
      <c r="D55" s="23"/>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c r="AH55" s="23"/>
      <c r="AI55" s="23"/>
      <c r="AJ55" s="23"/>
      <c r="AK55" s="23"/>
      <c r="AL55" s="23"/>
      <c r="AM55" s="23"/>
      <c r="AN55" s="23"/>
      <c r="AO55" s="23"/>
      <c r="AP55" s="23"/>
      <c r="AQ55" s="23"/>
      <c r="AR55" s="23"/>
      <c r="AS55" s="23"/>
      <c r="AT55" s="23"/>
    </row>
    <row r="56" spans="1:53" ht="8.1" customHeight="1" x14ac:dyDescent="0.4">
      <c r="A56" s="33"/>
      <c r="G56" s="40"/>
      <c r="H56" s="40"/>
      <c r="I56" s="41"/>
      <c r="M56" s="23"/>
      <c r="N56" s="23"/>
      <c r="O56" s="23"/>
      <c r="P56" s="23"/>
      <c r="Q56" s="23"/>
      <c r="R56" s="23"/>
      <c r="S56" s="23"/>
      <c r="T56" s="23"/>
      <c r="U56" s="23"/>
      <c r="V56" s="23"/>
      <c r="W56" s="23"/>
      <c r="X56" s="23"/>
      <c r="Y56" s="23"/>
      <c r="Z56" s="23"/>
      <c r="AA56" s="23"/>
      <c r="AB56" s="23"/>
      <c r="AC56" s="23"/>
      <c r="AD56" s="23"/>
      <c r="AE56" s="23"/>
      <c r="AF56" s="23"/>
      <c r="AG56" s="23"/>
      <c r="AH56" s="23"/>
      <c r="AI56" s="23"/>
      <c r="AJ56" s="23"/>
      <c r="AK56" s="23"/>
      <c r="AL56" s="23"/>
      <c r="AM56" s="23"/>
      <c r="AN56" s="23"/>
      <c r="AO56" s="23"/>
      <c r="AP56" s="23"/>
      <c r="AQ56" s="23"/>
      <c r="AR56" s="23"/>
      <c r="AS56" s="23"/>
      <c r="AT56" s="23"/>
    </row>
    <row r="57" spans="1:53" ht="43.5" customHeight="1" x14ac:dyDescent="0.4">
      <c r="A57" s="76" t="s">
        <v>42</v>
      </c>
      <c r="B57" s="76"/>
      <c r="C57" s="76"/>
      <c r="D57" s="76"/>
      <c r="E57" s="76"/>
      <c r="F57" s="76"/>
      <c r="G57" s="76"/>
      <c r="H57" s="40"/>
      <c r="I57" s="41"/>
    </row>
    <row r="58" spans="1:53" ht="8.1" customHeight="1" x14ac:dyDescent="0.4">
      <c r="G58" s="40"/>
      <c r="H58" s="40"/>
      <c r="I58" s="41"/>
    </row>
    <row r="59" spans="1:53" ht="18.600000000000001" customHeight="1" x14ac:dyDescent="0.4">
      <c r="A59" s="75" t="s">
        <v>43</v>
      </c>
      <c r="B59" s="75"/>
      <c r="C59" s="75"/>
      <c r="D59" s="75"/>
      <c r="E59" s="75"/>
      <c r="F59" s="75"/>
      <c r="G59" s="75"/>
      <c r="H59" s="40"/>
      <c r="I59" s="41"/>
      <c r="J59" s="40"/>
      <c r="K59" s="40"/>
      <c r="L59" s="40"/>
    </row>
    <row r="60" spans="1:53" ht="8.1" customHeight="1" x14ac:dyDescent="0.45">
      <c r="B60" s="35"/>
      <c r="G60" s="40"/>
      <c r="H60" s="40"/>
      <c r="I60" s="41"/>
      <c r="J60" s="40"/>
      <c r="K60" s="40"/>
      <c r="L60" s="40"/>
      <c r="M60" s="40"/>
      <c r="N60" s="40"/>
      <c r="O60" s="40"/>
    </row>
    <row r="61" spans="1:53" ht="18" customHeight="1" x14ac:dyDescent="0.4">
      <c r="A61" s="75" t="s">
        <v>44</v>
      </c>
      <c r="B61" s="75"/>
      <c r="C61" s="75"/>
      <c r="D61" s="75"/>
      <c r="E61" s="75"/>
      <c r="F61" s="75"/>
      <c r="G61" s="75"/>
      <c r="H61" s="40"/>
      <c r="I61" s="41"/>
      <c r="J61" s="40"/>
      <c r="K61" s="40"/>
      <c r="L61" s="40"/>
      <c r="M61" s="40"/>
      <c r="N61" s="40"/>
      <c r="O61" s="40"/>
    </row>
    <row r="62" spans="1:53" ht="8.1" customHeight="1" x14ac:dyDescent="0.45">
      <c r="A62" s="34"/>
      <c r="B62" s="35"/>
      <c r="C62" s="35"/>
      <c r="G62" s="40"/>
      <c r="H62" s="40"/>
      <c r="I62" s="41"/>
      <c r="J62" s="40"/>
      <c r="K62" s="40"/>
      <c r="L62" s="40"/>
      <c r="M62" s="40"/>
      <c r="N62" s="40"/>
      <c r="O62" s="40"/>
    </row>
    <row r="63" spans="1:53" ht="27.75" customHeight="1" x14ac:dyDescent="0.4">
      <c r="A63" s="79" t="s">
        <v>85</v>
      </c>
      <c r="B63" s="79"/>
      <c r="C63" s="79"/>
      <c r="D63" s="79"/>
      <c r="E63" s="79"/>
      <c r="F63" s="79"/>
      <c r="G63" s="79"/>
      <c r="H63" s="52"/>
      <c r="I63" s="52"/>
      <c r="J63" s="40"/>
      <c r="K63" s="40"/>
      <c r="L63" s="40"/>
      <c r="M63" s="40"/>
      <c r="N63" s="40"/>
      <c r="O63" s="40"/>
    </row>
    <row r="64" spans="1:53" ht="8.1" customHeight="1" x14ac:dyDescent="0.45">
      <c r="A64" s="34"/>
      <c r="B64" s="35"/>
      <c r="C64" s="35"/>
      <c r="G64" s="40"/>
      <c r="H64" s="40"/>
      <c r="I64" s="41"/>
      <c r="J64" s="40"/>
      <c r="K64" s="40"/>
      <c r="L64" s="40"/>
      <c r="M64" s="40"/>
      <c r="N64" s="40"/>
      <c r="O64" s="40"/>
    </row>
    <row r="65" spans="1:18" ht="27.75" customHeight="1" x14ac:dyDescent="0.4">
      <c r="A65" s="75" t="s">
        <v>84</v>
      </c>
      <c r="B65" s="75"/>
      <c r="C65" s="75"/>
      <c r="D65" s="75"/>
      <c r="E65" s="75"/>
      <c r="F65" s="75"/>
      <c r="G65" s="75"/>
      <c r="H65" s="40"/>
      <c r="I65" s="41"/>
      <c r="J65" s="40"/>
      <c r="K65" s="40"/>
      <c r="L65" s="40"/>
      <c r="M65" s="40"/>
      <c r="N65" s="40"/>
      <c r="O65" s="40"/>
    </row>
    <row r="66" spans="1:18" ht="7.5" customHeight="1" x14ac:dyDescent="0.45">
      <c r="A66" s="34"/>
      <c r="B66" s="36"/>
      <c r="C66" s="35"/>
      <c r="G66" s="40"/>
      <c r="H66" s="40"/>
      <c r="I66" s="41"/>
      <c r="J66" s="40"/>
      <c r="K66" s="40"/>
      <c r="L66" s="40"/>
      <c r="M66" s="40"/>
      <c r="N66" s="40"/>
      <c r="O66" s="40"/>
      <c r="P66" s="40"/>
      <c r="Q66" s="40"/>
      <c r="R66" s="40"/>
    </row>
    <row r="67" spans="1:18" ht="42.75" customHeight="1" x14ac:dyDescent="0.4">
      <c r="A67" s="75" t="s">
        <v>47</v>
      </c>
      <c r="B67" s="75"/>
      <c r="C67" s="75"/>
      <c r="D67" s="75"/>
      <c r="E67" s="75"/>
      <c r="F67" s="75"/>
      <c r="G67" s="75"/>
      <c r="H67" s="40"/>
      <c r="I67" s="41"/>
      <c r="J67" s="40"/>
      <c r="K67" s="40"/>
      <c r="L67" s="40"/>
      <c r="M67" s="40"/>
      <c r="N67" s="40"/>
      <c r="O67" s="40"/>
      <c r="P67" s="40"/>
      <c r="Q67" s="40"/>
      <c r="R67" s="40"/>
    </row>
    <row r="68" spans="1:18" ht="7.5" customHeight="1" x14ac:dyDescent="0.45">
      <c r="A68" s="34"/>
      <c r="C68" s="36"/>
      <c r="G68" s="40"/>
      <c r="H68" s="40"/>
      <c r="I68" s="41"/>
      <c r="J68" s="40"/>
      <c r="K68" s="40"/>
      <c r="L68" s="40"/>
      <c r="M68" s="40"/>
      <c r="N68" s="40"/>
      <c r="O68" s="40"/>
      <c r="P68" s="40"/>
      <c r="Q68" s="40"/>
      <c r="R68" s="40"/>
    </row>
    <row r="69" spans="1:18" x14ac:dyDescent="0.4">
      <c r="A69" s="5" t="s">
        <v>48</v>
      </c>
      <c r="B69" s="2" t="s">
        <v>49</v>
      </c>
      <c r="C69" s="72">
        <v>40967</v>
      </c>
      <c r="D69" s="72"/>
      <c r="E69" s="42"/>
      <c r="F69" s="42"/>
      <c r="G69" s="42"/>
      <c r="H69" s="40"/>
      <c r="I69" s="41"/>
      <c r="J69" s="40"/>
      <c r="K69" s="40"/>
      <c r="L69" s="40"/>
      <c r="M69" s="40"/>
      <c r="N69" s="40"/>
      <c r="O69" s="40"/>
    </row>
    <row r="70" spans="1:18" ht="12.6" x14ac:dyDescent="0.45">
      <c r="D70" s="36"/>
      <c r="E70" s="42"/>
      <c r="G70" s="40"/>
      <c r="H70" s="40"/>
      <c r="I70" s="41"/>
      <c r="J70" s="40"/>
      <c r="K70" s="40"/>
      <c r="L70" s="40"/>
      <c r="M70" s="40"/>
      <c r="N70" s="40"/>
      <c r="O70" s="40"/>
    </row>
    <row r="71" spans="1:18" x14ac:dyDescent="0.4">
      <c r="D71" s="49"/>
      <c r="M71" s="40"/>
      <c r="N71" s="40"/>
      <c r="O71" s="40"/>
    </row>
  </sheetData>
  <mergeCells count="8">
    <mergeCell ref="C69:D69"/>
    <mergeCell ref="A2:D2"/>
    <mergeCell ref="A57:G57"/>
    <mergeCell ref="A59:G59"/>
    <mergeCell ref="A61:G61"/>
    <mergeCell ref="A63:G63"/>
    <mergeCell ref="A65:G65"/>
    <mergeCell ref="A67:G67"/>
  </mergeCells>
  <hyperlinks>
    <hyperlink ref="A1" location="Contents!A1" display="contents" xr:uid="{647E114B-19FA-42CA-B07E-DA81449D1811}"/>
  </hyperlinks>
  <printOptions gridLinesSet="0"/>
  <pageMargins left="0.59055118110236227" right="0.59055118110236227" top="0.31496062992125984" bottom="0.11811023622047245" header="0.31496062992125984" footer="0.11811023622047245"/>
  <pageSetup paperSize="9" scale="55" fitToWidth="0" fitToHeight="0" orientation="landscape" horizontalDpi="4294967293"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45BA657D9036B4C85FA0C23F6EBB634" ma:contentTypeVersion="15" ma:contentTypeDescription="Create a new document." ma:contentTypeScope="" ma:versionID="8089bac05d47000f26d10f31a4f4ee70">
  <xsd:schema xmlns:xsd="http://www.w3.org/2001/XMLSchema" xmlns:xs="http://www.w3.org/2001/XMLSchema" xmlns:p="http://schemas.microsoft.com/office/2006/metadata/properties" xmlns:ns1="http://schemas.microsoft.com/sharepoint/v3" xmlns:ns3="6539e177-25b4-45ce-a7a6-1205acf6ba10" xmlns:ns4="46e05b3f-30fd-4043-b9f5-e402dbf4dca7" targetNamespace="http://schemas.microsoft.com/office/2006/metadata/properties" ma:root="true" ma:fieldsID="d9aca684e88c5c1ad5a428668b1b503c" ns1:_="" ns3:_="" ns4:_="">
    <xsd:import namespace="http://schemas.microsoft.com/sharepoint/v3"/>
    <xsd:import namespace="6539e177-25b4-45ce-a7a6-1205acf6ba10"/>
    <xsd:import namespace="46e05b3f-30fd-4043-b9f5-e402dbf4dca7"/>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DateTaken" minOccurs="0"/>
                <xsd:element ref="ns4:MediaServiceLocation" minOccurs="0"/>
                <xsd:element ref="ns4:MediaServiceAutoKeyPoints" minOccurs="0"/>
                <xsd:element ref="ns4:MediaServiceKeyPoint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1" nillable="true" ma:displayName="Unified Compliance Policy Properties" ma:hidden="true" ma:internalName="_ip_UnifiedCompliancePolicyProperties">
      <xsd:simpleType>
        <xsd:restriction base="dms:Note"/>
      </xsd:simpleType>
    </xsd:element>
    <xsd:element name="_ip_UnifiedCompliancePolicyUIAction" ma:index="22"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539e177-25b4-45ce-a7a6-1205acf6ba10"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6e05b3f-30fd-4043-b9f5-e402dbf4dca7"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E21BE91-9904-4091-AF0F-23C14D646AA5}">
  <ds:schemaRefs>
    <ds:schemaRef ds:uri="http://purl.org/dc/terms/"/>
    <ds:schemaRef ds:uri="46e05b3f-30fd-4043-b9f5-e402dbf4dca7"/>
    <ds:schemaRef ds:uri="http://schemas.microsoft.com/office/2006/documentManagement/types"/>
    <ds:schemaRef ds:uri="http://schemas.microsoft.com/sharepoint/v3"/>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6539e177-25b4-45ce-a7a6-1205acf6ba10"/>
    <ds:schemaRef ds:uri="http://www.w3.org/XML/1998/namespace"/>
    <ds:schemaRef ds:uri="http://purl.org/dc/dcmitype/"/>
  </ds:schemaRefs>
</ds:datastoreItem>
</file>

<file path=customXml/itemProps2.xml><?xml version="1.0" encoding="utf-8"?>
<ds:datastoreItem xmlns:ds="http://schemas.openxmlformats.org/officeDocument/2006/customXml" ds:itemID="{8F435B24-6C3C-4862-BE8B-481860B7594E}">
  <ds:schemaRefs>
    <ds:schemaRef ds:uri="http://schemas.microsoft.com/sharepoint/v3/contenttype/forms"/>
  </ds:schemaRefs>
</ds:datastoreItem>
</file>

<file path=customXml/itemProps3.xml><?xml version="1.0" encoding="utf-8"?>
<ds:datastoreItem xmlns:ds="http://schemas.openxmlformats.org/officeDocument/2006/customXml" ds:itemID="{0BC6D9D5-10F2-416B-8EB2-BFBE82B348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539e177-25b4-45ce-a7a6-1205acf6ba10"/>
    <ds:schemaRef ds:uri="46e05b3f-30fd-4043-b9f5-e402dbf4dca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20</vt:i4>
      </vt:variant>
    </vt:vector>
  </HeadingPairs>
  <TitlesOfParts>
    <vt:vector size="34" baseType="lpstr">
      <vt:lpstr>WF2019</vt:lpstr>
      <vt:lpstr>WF2018</vt:lpstr>
      <vt:lpstr>WF2017</vt:lpstr>
      <vt:lpstr>WF2016</vt:lpstr>
      <vt:lpstr>WF2015</vt:lpstr>
      <vt:lpstr>WF2014</vt:lpstr>
      <vt:lpstr>WF2013</vt:lpstr>
      <vt:lpstr>WF2012</vt:lpstr>
      <vt:lpstr>WF2011</vt:lpstr>
      <vt:lpstr>WF2010</vt:lpstr>
      <vt:lpstr>Deaths-WeekNo</vt:lpstr>
      <vt:lpstr>Deaths-AgeGroupSUMMED</vt:lpstr>
      <vt:lpstr>Sources</vt:lpstr>
      <vt:lpstr>DATA-E&amp;W-Tidy</vt:lpstr>
      <vt:lpstr>'WF2010'!Print_Area_MI</vt:lpstr>
      <vt:lpstr>'WF2011'!Print_Area_MI</vt:lpstr>
      <vt:lpstr>'WF2012'!Print_Area_MI</vt:lpstr>
      <vt:lpstr>'WF2013'!Print_Area_MI</vt:lpstr>
      <vt:lpstr>'WF2014'!Print_Area_MI</vt:lpstr>
      <vt:lpstr>'WF2015'!Print_Area_MI</vt:lpstr>
      <vt:lpstr>'WF2016'!Print_Area_MI</vt:lpstr>
      <vt:lpstr>'WF2017'!Print_Area_MI</vt:lpstr>
      <vt:lpstr>'WF2018'!Print_Area_MI</vt:lpstr>
      <vt:lpstr>'WF2019'!Print_Area_MI</vt:lpstr>
      <vt:lpstr>'WF2010'!Print_Titles</vt:lpstr>
      <vt:lpstr>'WF2011'!Print_Titles</vt:lpstr>
      <vt:lpstr>'WF2012'!Print_Titles</vt:lpstr>
      <vt:lpstr>'WF2013'!Print_Titles</vt:lpstr>
      <vt:lpstr>'WF2014'!Print_Titles</vt:lpstr>
      <vt:lpstr>'WF2015'!Print_Titles</vt:lpstr>
      <vt:lpstr>'WF2016'!Print_Titles</vt:lpstr>
      <vt:lpstr>'WF2017'!Print_Titles</vt:lpstr>
      <vt:lpstr>'WF2018'!Print_Titles</vt:lpstr>
      <vt:lpstr>'WF2019'!Print_Titles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Masters</dc:creator>
  <cp:lastModifiedBy>Anthony Masters</cp:lastModifiedBy>
  <dcterms:created xsi:type="dcterms:W3CDTF">2020-05-11T09:36:11Z</dcterms:created>
  <dcterms:modified xsi:type="dcterms:W3CDTF">2020-05-12T08:52:16Z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0x010100745BA657D9036B4C85FA0C23F6EBB634</vt:lpwstr>
  </property>
</Properties>
</file>